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data 1\HRD\Limah\2026\ABSEN HARIAN\ABSEN HARIAN\"/>
    </mc:Choice>
  </mc:AlternateContent>
  <xr:revisionPtr revIDLastSave="0" documentId="13_ncr:1_{4DF28AF5-3693-4DA3-934C-EFDDD02BB767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21 Juli 2026 " sheetId="3567" r:id="rId1"/>
    <sheet name="20 Juli 2026 " sheetId="3566" r:id="rId2"/>
    <sheet name="18 Juli 2026 " sheetId="3565" r:id="rId3"/>
    <sheet name="17 Juli 2026" sheetId="3564" r:id="rId4"/>
    <sheet name="16 Juli 2026 " sheetId="3563" r:id="rId5"/>
    <sheet name="15 Juli 2026 " sheetId="3562" r:id="rId6"/>
    <sheet name="14 Juli 2026" sheetId="3561" r:id="rId7"/>
    <sheet name="13 Juli 2026" sheetId="3560" r:id="rId8"/>
    <sheet name="11 Juli 2026" sheetId="3559" r:id="rId9"/>
    <sheet name="10 Juli 2026 " sheetId="3558" r:id="rId10"/>
    <sheet name="9 Juli 2026  " sheetId="3557" r:id="rId11"/>
    <sheet name="8 Juli 2026 " sheetId="3556" r:id="rId12"/>
    <sheet name="7 Juli 2026" sheetId="3555" r:id="rId13"/>
    <sheet name="6 Juli 2026" sheetId="3554" r:id="rId14"/>
    <sheet name="4 Juli 2026 " sheetId="3553" r:id="rId15"/>
    <sheet name="3 Juli 2026 " sheetId="3552" r:id="rId16"/>
    <sheet name="2 Juli 2026" sheetId="3551" r:id="rId17"/>
    <sheet name="1 Juli 2026" sheetId="3550" r:id="rId18"/>
    <sheet name="30 Juni'26 " sheetId="3549" r:id="rId19"/>
    <sheet name="TTL KRY  (2)" sheetId="3364" r:id="rId20"/>
    <sheet name="GRAFIK ABSEN" sheetId="1209" r:id="rId21"/>
    <sheet name="TRAINING" sheetId="3290" r:id="rId22"/>
  </sheets>
  <definedNames>
    <definedName name="_xlnm.Print_Area" localSheetId="17">'1 Juli 2026'!$A$2:$AK$56</definedName>
    <definedName name="_xlnm.Print_Area" localSheetId="9">'10 Juli 2026 '!$A$2:$AK$56</definedName>
    <definedName name="_xlnm.Print_Area" localSheetId="8">'11 Juli 2026'!$A$2:$AK$56</definedName>
    <definedName name="_xlnm.Print_Area" localSheetId="7">'13 Juli 2026'!$A$2:$AK$56</definedName>
    <definedName name="_xlnm.Print_Area" localSheetId="6">'14 Juli 2026'!$A$2:$AK$56</definedName>
    <definedName name="_xlnm.Print_Area" localSheetId="5">'15 Juli 2026 '!$A$2:$AK$56</definedName>
    <definedName name="_xlnm.Print_Area" localSheetId="4">'16 Juli 2026 '!$A$2:$AK$56</definedName>
    <definedName name="_xlnm.Print_Area" localSheetId="3">'17 Juli 2026'!$A$2:$AK$56</definedName>
    <definedName name="_xlnm.Print_Area" localSheetId="2">'18 Juli 2026 '!$A$2:$AK$56</definedName>
    <definedName name="_xlnm.Print_Area" localSheetId="16">'2 Juli 2026'!$A$2:$AK$56</definedName>
    <definedName name="_xlnm.Print_Area" localSheetId="1">'20 Juli 2026 '!$A$2:$AK$56</definedName>
    <definedName name="_xlnm.Print_Area" localSheetId="0">'21 Juli 2026 '!$A$2:$AK$56</definedName>
    <definedName name="_xlnm.Print_Area" localSheetId="15">'3 Juli 2026 '!$A$2:$AK$56</definedName>
    <definedName name="_xlnm.Print_Area" localSheetId="18">'30 Juni''26 '!$A$2:$AK$56</definedName>
    <definedName name="_xlnm.Print_Area" localSheetId="14">'4 Juli 2026 '!$A$2:$AK$56</definedName>
    <definedName name="_xlnm.Print_Area" localSheetId="13">'6 Juli 2026'!$A$2:$AK$56</definedName>
    <definedName name="_xlnm.Print_Area" localSheetId="12">'7 Juli 2026'!$A$2:$AK$56</definedName>
    <definedName name="_xlnm.Print_Area" localSheetId="11">'8 Juli 2026 '!$A$2:$AK$56</definedName>
    <definedName name="_xlnm.Print_Area" localSheetId="10">'9 Juli 2026  '!$A$2:$AK$56</definedName>
    <definedName name="_xlnm.Print_Area" localSheetId="20">'GRAFIK ABSEN'!#REF!</definedName>
    <definedName name="_xlnm.Print_Area" localSheetId="19">'TTL KRY  (2)'!$A$1:$I$39</definedName>
  </definedNames>
  <calcPr calcId="181029"/>
</workbook>
</file>

<file path=xl/calcChain.xml><?xml version="1.0" encoding="utf-8"?>
<calcChain xmlns="http://schemas.openxmlformats.org/spreadsheetml/2006/main">
  <c r="AE42" i="3567" l="1"/>
  <c r="AD42" i="3567"/>
  <c r="AC42" i="3567"/>
  <c r="AB42" i="3567"/>
  <c r="AA42" i="3567"/>
  <c r="Z42" i="3567"/>
  <c r="Y42" i="3567"/>
  <c r="X42" i="3567"/>
  <c r="W42" i="3567"/>
  <c r="U42" i="3567"/>
  <c r="T42" i="3567"/>
  <c r="S42" i="3567"/>
  <c r="R42" i="3567"/>
  <c r="Q42" i="3567"/>
  <c r="P42" i="3567"/>
  <c r="N42" i="3567"/>
  <c r="M42" i="3567"/>
  <c r="L42" i="3567"/>
  <c r="K42" i="3567"/>
  <c r="J42" i="3567"/>
  <c r="I42" i="3567"/>
  <c r="H42" i="3567"/>
  <c r="G42" i="3567"/>
  <c r="F42" i="3567"/>
  <c r="E42" i="3567"/>
  <c r="D42" i="3567"/>
  <c r="C42" i="3567"/>
  <c r="B42" i="3567"/>
  <c r="AF41" i="3567"/>
  <c r="V41" i="3567"/>
  <c r="O41" i="3567"/>
  <c r="AF40" i="3567"/>
  <c r="V40" i="3567"/>
  <c r="O40" i="3567"/>
  <c r="AF39" i="3567"/>
  <c r="V39" i="3567"/>
  <c r="O39" i="3567"/>
  <c r="AE38" i="3567"/>
  <c r="AD38" i="3567"/>
  <c r="AC38" i="3567"/>
  <c r="AB38" i="3567"/>
  <c r="AA38" i="3567"/>
  <c r="Z38" i="3567"/>
  <c r="Y38" i="3567"/>
  <c r="X38" i="3567"/>
  <c r="W38" i="3567"/>
  <c r="U38" i="3567"/>
  <c r="T38" i="3567"/>
  <c r="S38" i="3567"/>
  <c r="R38" i="3567"/>
  <c r="Q38" i="3567"/>
  <c r="P38" i="3567"/>
  <c r="N38" i="3567"/>
  <c r="M38" i="3567"/>
  <c r="L38" i="3567"/>
  <c r="K38" i="3567"/>
  <c r="J38" i="3567"/>
  <c r="I38" i="3567"/>
  <c r="H38" i="3567"/>
  <c r="G38" i="3567"/>
  <c r="F38" i="3567"/>
  <c r="E38" i="3567"/>
  <c r="D38" i="3567"/>
  <c r="C38" i="3567"/>
  <c r="B38" i="3567"/>
  <c r="AF37" i="3567"/>
  <c r="V37" i="3567"/>
  <c r="O37" i="3567"/>
  <c r="AF36" i="3567"/>
  <c r="V36" i="3567"/>
  <c r="O36" i="3567"/>
  <c r="AF35" i="3567"/>
  <c r="V35" i="3567"/>
  <c r="O35" i="3567"/>
  <c r="AE34" i="3567"/>
  <c r="AD34" i="3567"/>
  <c r="AC34" i="3567"/>
  <c r="AB34" i="3567"/>
  <c r="AA34" i="3567"/>
  <c r="Z34" i="3567"/>
  <c r="Y34" i="3567"/>
  <c r="X34" i="3567"/>
  <c r="W34" i="3567"/>
  <c r="U34" i="3567"/>
  <c r="T34" i="3567"/>
  <c r="S34" i="3567"/>
  <c r="R34" i="3567"/>
  <c r="Q34" i="3567"/>
  <c r="P34" i="3567"/>
  <c r="N34" i="3567"/>
  <c r="M34" i="3567"/>
  <c r="L34" i="3567"/>
  <c r="K34" i="3567"/>
  <c r="J34" i="3567"/>
  <c r="I34" i="3567"/>
  <c r="H34" i="3567"/>
  <c r="G34" i="3567"/>
  <c r="F34" i="3567"/>
  <c r="E34" i="3567"/>
  <c r="D34" i="3567"/>
  <c r="C34" i="3567"/>
  <c r="B34" i="3567"/>
  <c r="AF33" i="3567"/>
  <c r="V33" i="3567"/>
  <c r="O33" i="3567"/>
  <c r="AF32" i="3567"/>
  <c r="V32" i="3567"/>
  <c r="O32" i="3567"/>
  <c r="AF31" i="3567"/>
  <c r="V31" i="3567"/>
  <c r="O31" i="3567"/>
  <c r="AF30" i="3567"/>
  <c r="V30" i="3567"/>
  <c r="O30" i="3567"/>
  <c r="AF29" i="3567"/>
  <c r="V29" i="3567"/>
  <c r="O29" i="3567"/>
  <c r="AF28" i="3567"/>
  <c r="V28" i="3567"/>
  <c r="O28" i="3567"/>
  <c r="AF27" i="3567"/>
  <c r="V27" i="3567"/>
  <c r="O27" i="3567"/>
  <c r="AE26" i="3567"/>
  <c r="AD26" i="3567"/>
  <c r="AC26" i="3567"/>
  <c r="AB26" i="3567"/>
  <c r="AA26" i="3567"/>
  <c r="Z26" i="3567"/>
  <c r="Y26" i="3567"/>
  <c r="X26" i="3567"/>
  <c r="W26" i="3567"/>
  <c r="U26" i="3567"/>
  <c r="S26" i="3567"/>
  <c r="R26" i="3567"/>
  <c r="Q26" i="3567"/>
  <c r="P26" i="3567"/>
  <c r="N26" i="3567"/>
  <c r="M26" i="3567"/>
  <c r="L26" i="3567"/>
  <c r="K26" i="3567"/>
  <c r="J26" i="3567"/>
  <c r="I26" i="3567"/>
  <c r="H26" i="3567"/>
  <c r="G26" i="3567"/>
  <c r="F26" i="3567"/>
  <c r="E26" i="3567"/>
  <c r="D26" i="3567"/>
  <c r="C26" i="3567"/>
  <c r="B26" i="3567"/>
  <c r="AF25" i="3567"/>
  <c r="V25" i="3567"/>
  <c r="O25" i="3567"/>
  <c r="AF24" i="3567"/>
  <c r="V24" i="3567"/>
  <c r="O24" i="3567"/>
  <c r="AF23" i="3567"/>
  <c r="V23" i="3567"/>
  <c r="O23" i="3567"/>
  <c r="AF22" i="3567"/>
  <c r="V22" i="3567"/>
  <c r="O22" i="3567"/>
  <c r="AE21" i="3567"/>
  <c r="AD21" i="3567"/>
  <c r="AC21" i="3567"/>
  <c r="AB21" i="3567"/>
  <c r="AA21" i="3567"/>
  <c r="Z21" i="3567"/>
  <c r="Y21" i="3567"/>
  <c r="X21" i="3567"/>
  <c r="W21" i="3567"/>
  <c r="U21" i="3567"/>
  <c r="T21" i="3567"/>
  <c r="S21" i="3567"/>
  <c r="R21" i="3567"/>
  <c r="Q21" i="3567"/>
  <c r="P21" i="3567"/>
  <c r="N21" i="3567"/>
  <c r="M21" i="3567"/>
  <c r="L21" i="3567"/>
  <c r="K21" i="3567"/>
  <c r="J21" i="3567"/>
  <c r="I21" i="3567"/>
  <c r="H21" i="3567"/>
  <c r="G21" i="3567"/>
  <c r="F21" i="3567"/>
  <c r="E21" i="3567"/>
  <c r="D21" i="3567"/>
  <c r="C21" i="3567"/>
  <c r="B21" i="3567"/>
  <c r="AF20" i="3567"/>
  <c r="V20" i="3567"/>
  <c r="O20" i="3567"/>
  <c r="AF19" i="3567"/>
  <c r="V19" i="3567"/>
  <c r="O19" i="3567"/>
  <c r="AF18" i="3567"/>
  <c r="V18" i="3567"/>
  <c r="O18" i="3567"/>
  <c r="AF17" i="3567"/>
  <c r="V17" i="3567"/>
  <c r="O17" i="3567"/>
  <c r="AF16" i="3567"/>
  <c r="V16" i="3567"/>
  <c r="O16" i="3567"/>
  <c r="AF15" i="3567"/>
  <c r="V15" i="3567"/>
  <c r="O15" i="3567"/>
  <c r="AF14" i="3567"/>
  <c r="V14" i="3567"/>
  <c r="O14" i="3567"/>
  <c r="AF13" i="3567"/>
  <c r="V13" i="3567"/>
  <c r="O13" i="3567"/>
  <c r="AF12" i="3567"/>
  <c r="V12" i="3567"/>
  <c r="O12" i="3567"/>
  <c r="AF11" i="3567"/>
  <c r="V11" i="3567"/>
  <c r="O11" i="3567"/>
  <c r="AF10" i="3567"/>
  <c r="V10" i="3567"/>
  <c r="O10" i="3567"/>
  <c r="AF9" i="3567"/>
  <c r="V9" i="3567"/>
  <c r="O9" i="3567"/>
  <c r="AF8" i="3567"/>
  <c r="V8" i="3567"/>
  <c r="O8" i="3567"/>
  <c r="Z43" i="3566"/>
  <c r="R43" i="3566"/>
  <c r="N43" i="3566"/>
  <c r="J43" i="3566"/>
  <c r="F43" i="3566"/>
  <c r="B43" i="3566"/>
  <c r="AE42" i="3566"/>
  <c r="AD42" i="3566"/>
  <c r="AC42" i="3566"/>
  <c r="AB42" i="3566"/>
  <c r="AA42" i="3566"/>
  <c r="Z42" i="3566"/>
  <c r="Y42" i="3566"/>
  <c r="X42" i="3566"/>
  <c r="W42" i="3566"/>
  <c r="U42" i="3566"/>
  <c r="T42" i="3566"/>
  <c r="S42" i="3566"/>
  <c r="R42" i="3566"/>
  <c r="Q42" i="3566"/>
  <c r="P42" i="3566"/>
  <c r="N42" i="3566"/>
  <c r="M42" i="3566"/>
  <c r="L42" i="3566"/>
  <c r="K42" i="3566"/>
  <c r="J42" i="3566"/>
  <c r="I42" i="3566"/>
  <c r="H42" i="3566"/>
  <c r="G42" i="3566"/>
  <c r="F42" i="3566"/>
  <c r="E42" i="3566"/>
  <c r="D42" i="3566"/>
  <c r="C42" i="3566"/>
  <c r="B42" i="3566"/>
  <c r="AF41" i="3566"/>
  <c r="V41" i="3566"/>
  <c r="O41" i="3566"/>
  <c r="AF40" i="3566"/>
  <c r="V40" i="3566"/>
  <c r="O40" i="3566"/>
  <c r="AF39" i="3566"/>
  <c r="AF42" i="3566" s="1"/>
  <c r="V39" i="3566"/>
  <c r="V42" i="3566" s="1"/>
  <c r="O39" i="3566"/>
  <c r="O42" i="3566" s="1"/>
  <c r="AE38" i="3566"/>
  <c r="AD38" i="3566"/>
  <c r="AC38" i="3566"/>
  <c r="AB38" i="3566"/>
  <c r="AA38" i="3566"/>
  <c r="Z38" i="3566"/>
  <c r="Y38" i="3566"/>
  <c r="X38" i="3566"/>
  <c r="W38" i="3566"/>
  <c r="U38" i="3566"/>
  <c r="T38" i="3566"/>
  <c r="S38" i="3566"/>
  <c r="R38" i="3566"/>
  <c r="Q38" i="3566"/>
  <c r="P38" i="3566"/>
  <c r="N38" i="3566"/>
  <c r="M38" i="3566"/>
  <c r="L38" i="3566"/>
  <c r="K38" i="3566"/>
  <c r="J38" i="3566"/>
  <c r="I38" i="3566"/>
  <c r="H38" i="3566"/>
  <c r="G38" i="3566"/>
  <c r="F38" i="3566"/>
  <c r="E38" i="3566"/>
  <c r="D38" i="3566"/>
  <c r="C38" i="3566"/>
  <c r="B38" i="3566"/>
  <c r="AF37" i="3566"/>
  <c r="V37" i="3566"/>
  <c r="O37" i="3566"/>
  <c r="AF36" i="3566"/>
  <c r="V36" i="3566"/>
  <c r="O36" i="3566"/>
  <c r="AF35" i="3566"/>
  <c r="AF38" i="3566" s="1"/>
  <c r="V35" i="3566"/>
  <c r="V38" i="3566" s="1"/>
  <c r="O35" i="3566"/>
  <c r="O38" i="3566" s="1"/>
  <c r="AE34" i="3566"/>
  <c r="AD34" i="3566"/>
  <c r="AC34" i="3566"/>
  <c r="AB34" i="3566"/>
  <c r="AA34" i="3566"/>
  <c r="Z34" i="3566"/>
  <c r="Y34" i="3566"/>
  <c r="X34" i="3566"/>
  <c r="W34" i="3566"/>
  <c r="U34" i="3566"/>
  <c r="T34" i="3566"/>
  <c r="T43" i="3566" s="1"/>
  <c r="S34" i="3566"/>
  <c r="R34" i="3566"/>
  <c r="Q34" i="3566"/>
  <c r="P34" i="3566"/>
  <c r="N34" i="3566"/>
  <c r="M34" i="3566"/>
  <c r="L34" i="3566"/>
  <c r="K34" i="3566"/>
  <c r="J34" i="3566"/>
  <c r="I34" i="3566"/>
  <c r="H34" i="3566"/>
  <c r="G34" i="3566"/>
  <c r="F34" i="3566"/>
  <c r="E34" i="3566"/>
  <c r="D34" i="3566"/>
  <c r="C34" i="3566"/>
  <c r="B34" i="3566"/>
  <c r="AF33" i="3566"/>
  <c r="V33" i="3566"/>
  <c r="O33" i="3566"/>
  <c r="AF32" i="3566"/>
  <c r="V32" i="3566"/>
  <c r="O32" i="3566"/>
  <c r="AF31" i="3566"/>
  <c r="V31" i="3566"/>
  <c r="O31" i="3566"/>
  <c r="AF30" i="3566"/>
  <c r="V30" i="3566"/>
  <c r="O30" i="3566"/>
  <c r="AF29" i="3566"/>
  <c r="V29" i="3566"/>
  <c r="O29" i="3566"/>
  <c r="AF28" i="3566"/>
  <c r="V28" i="3566"/>
  <c r="O28" i="3566"/>
  <c r="AF27" i="3566"/>
  <c r="V27" i="3566"/>
  <c r="O27" i="3566"/>
  <c r="O34" i="3566" s="1"/>
  <c r="AE26" i="3566"/>
  <c r="AD26" i="3566"/>
  <c r="AC26" i="3566"/>
  <c r="AB26" i="3566"/>
  <c r="AA26" i="3566"/>
  <c r="Z26" i="3566"/>
  <c r="Y26" i="3566"/>
  <c r="X26" i="3566"/>
  <c r="W26" i="3566"/>
  <c r="U26" i="3566"/>
  <c r="S26" i="3566"/>
  <c r="R26" i="3566"/>
  <c r="Q26" i="3566"/>
  <c r="P26" i="3566"/>
  <c r="N26" i="3566"/>
  <c r="M26" i="3566"/>
  <c r="L26" i="3566"/>
  <c r="K26" i="3566"/>
  <c r="J26" i="3566"/>
  <c r="I26" i="3566"/>
  <c r="H26" i="3566"/>
  <c r="G26" i="3566"/>
  <c r="F26" i="3566"/>
  <c r="E26" i="3566"/>
  <c r="D26" i="3566"/>
  <c r="C26" i="3566"/>
  <c r="B26" i="3566"/>
  <c r="AF25" i="3566"/>
  <c r="V25" i="3566"/>
  <c r="O25" i="3566"/>
  <c r="AF24" i="3566"/>
  <c r="V24" i="3566"/>
  <c r="O24" i="3566"/>
  <c r="AF23" i="3566"/>
  <c r="V23" i="3566"/>
  <c r="O23" i="3566"/>
  <c r="AF22" i="3566"/>
  <c r="AF26" i="3566" s="1"/>
  <c r="V22" i="3566"/>
  <c r="V26" i="3566" s="1"/>
  <c r="O22" i="3566"/>
  <c r="O26" i="3566" s="1"/>
  <c r="AE21" i="3566"/>
  <c r="AE43" i="3566" s="1"/>
  <c r="AD21" i="3566"/>
  <c r="AD43" i="3566" s="1"/>
  <c r="AC21" i="3566"/>
  <c r="AB21" i="3566"/>
  <c r="AB43" i="3566" s="1"/>
  <c r="AA21" i="3566"/>
  <c r="AA43" i="3566" s="1"/>
  <c r="Z21" i="3566"/>
  <c r="Y21" i="3566"/>
  <c r="Y43" i="3566" s="1"/>
  <c r="X21" i="3566"/>
  <c r="X43" i="3566" s="1"/>
  <c r="W21" i="3566"/>
  <c r="W43" i="3566" s="1"/>
  <c r="U21" i="3566"/>
  <c r="U43" i="3566" s="1"/>
  <c r="T21" i="3566"/>
  <c r="S21" i="3566"/>
  <c r="S43" i="3566" s="1"/>
  <c r="R21" i="3566"/>
  <c r="Q21" i="3566"/>
  <c r="P21" i="3566"/>
  <c r="N21" i="3566"/>
  <c r="M21" i="3566"/>
  <c r="M43" i="3566" s="1"/>
  <c r="L21" i="3566"/>
  <c r="K21" i="3566"/>
  <c r="K43" i="3566" s="1"/>
  <c r="J21" i="3566"/>
  <c r="I21" i="3566"/>
  <c r="I43" i="3566" s="1"/>
  <c r="H21" i="3566"/>
  <c r="H43" i="3566" s="1"/>
  <c r="G21" i="3566"/>
  <c r="G43" i="3566" s="1"/>
  <c r="F21" i="3566"/>
  <c r="E21" i="3566"/>
  <c r="E43" i="3566" s="1"/>
  <c r="D21" i="3566"/>
  <c r="D43" i="3566" s="1"/>
  <c r="C21" i="3566"/>
  <c r="C43" i="3566" s="1"/>
  <c r="B21" i="3566"/>
  <c r="AF20" i="3566"/>
  <c r="V20" i="3566"/>
  <c r="O20" i="3566"/>
  <c r="AF19" i="3566"/>
  <c r="V19" i="3566"/>
  <c r="O19" i="3566"/>
  <c r="AF18" i="3566"/>
  <c r="V18" i="3566"/>
  <c r="O18" i="3566"/>
  <c r="AF17" i="3566"/>
  <c r="V17" i="3566"/>
  <c r="O17" i="3566"/>
  <c r="AF16" i="3566"/>
  <c r="V16" i="3566"/>
  <c r="O16" i="3566"/>
  <c r="AF15" i="3566"/>
  <c r="V15" i="3566"/>
  <c r="O15" i="3566"/>
  <c r="AF14" i="3566"/>
  <c r="V14" i="3566"/>
  <c r="O14" i="3566"/>
  <c r="AF13" i="3566"/>
  <c r="V13" i="3566"/>
  <c r="O13" i="3566"/>
  <c r="AF12" i="3566"/>
  <c r="V12" i="3566"/>
  <c r="O12" i="3566"/>
  <c r="AF11" i="3566"/>
  <c r="V11" i="3566"/>
  <c r="O11" i="3566"/>
  <c r="AF10" i="3566"/>
  <c r="V10" i="3566"/>
  <c r="O10" i="3566"/>
  <c r="AF9" i="3566"/>
  <c r="V9" i="3566"/>
  <c r="O9" i="3566"/>
  <c r="AF8" i="3566"/>
  <c r="AF21" i="3566" s="1"/>
  <c r="V8" i="3566"/>
  <c r="V21" i="3566" s="1"/>
  <c r="O8" i="3566"/>
  <c r="O21" i="3566" s="1"/>
  <c r="B43" i="3567" l="1"/>
  <c r="J43" i="3567"/>
  <c r="F43" i="3567"/>
  <c r="C43" i="3567"/>
  <c r="G43" i="3567"/>
  <c r="K43" i="3567"/>
  <c r="P43" i="3567"/>
  <c r="T43" i="3567"/>
  <c r="Y43" i="3567"/>
  <c r="AC43" i="3567"/>
  <c r="V26" i="3567"/>
  <c r="AF34" i="3567"/>
  <c r="V38" i="3567"/>
  <c r="N43" i="3567"/>
  <c r="O42" i="3567"/>
  <c r="D43" i="3567"/>
  <c r="H43" i="3567"/>
  <c r="L43" i="3567"/>
  <c r="Q43" i="3567"/>
  <c r="Z43" i="3567"/>
  <c r="AD43" i="3567"/>
  <c r="O21" i="3567"/>
  <c r="R43" i="3567"/>
  <c r="V21" i="3567"/>
  <c r="U43" i="3567"/>
  <c r="AF26" i="3567"/>
  <c r="AF38" i="3567"/>
  <c r="V42" i="3567"/>
  <c r="E43" i="3567"/>
  <c r="I43" i="3567"/>
  <c r="M43" i="3567"/>
  <c r="W43" i="3567"/>
  <c r="AA43" i="3567"/>
  <c r="AE43" i="3567"/>
  <c r="AF42" i="3567"/>
  <c r="AF21" i="3567"/>
  <c r="S43" i="3567"/>
  <c r="X43" i="3567"/>
  <c r="AB43" i="3567"/>
  <c r="O26" i="3567"/>
  <c r="O43" i="3567" s="1"/>
  <c r="O38" i="3567"/>
  <c r="O34" i="3567"/>
  <c r="V34" i="3567"/>
  <c r="V34" i="3566"/>
  <c r="P43" i="3566"/>
  <c r="AC43" i="3566"/>
  <c r="AF34" i="3566"/>
  <c r="AF43" i="3566" s="1"/>
  <c r="Q43" i="3566"/>
  <c r="L43" i="3566"/>
  <c r="V43" i="3566"/>
  <c r="AJ6" i="3566" s="1"/>
  <c r="O43" i="3566"/>
  <c r="AF43" i="3567" l="1"/>
  <c r="V43" i="3567"/>
  <c r="AJ6" i="3567" s="1"/>
  <c r="O47" i="3566"/>
  <c r="O47" i="3567" l="1"/>
  <c r="AE42" i="3565"/>
  <c r="AD42" i="3565"/>
  <c r="AC42" i="3565"/>
  <c r="AB42" i="3565"/>
  <c r="AA42" i="3565"/>
  <c r="Z42" i="3565"/>
  <c r="Y42" i="3565"/>
  <c r="X42" i="3565"/>
  <c r="W42" i="3565"/>
  <c r="U42" i="3565"/>
  <c r="T42" i="3565"/>
  <c r="S42" i="3565"/>
  <c r="R42" i="3565"/>
  <c r="Q42" i="3565"/>
  <c r="P42" i="3565"/>
  <c r="N42" i="3565"/>
  <c r="M42" i="3565"/>
  <c r="L42" i="3565"/>
  <c r="K42" i="3565"/>
  <c r="J42" i="3565"/>
  <c r="I42" i="3565"/>
  <c r="H42" i="3565"/>
  <c r="G42" i="3565"/>
  <c r="F42" i="3565"/>
  <c r="E42" i="3565"/>
  <c r="D42" i="3565"/>
  <c r="C42" i="3565"/>
  <c r="B42" i="3565"/>
  <c r="AF41" i="3565"/>
  <c r="V41" i="3565"/>
  <c r="O41" i="3565"/>
  <c r="AF40" i="3565"/>
  <c r="V40" i="3565"/>
  <c r="O40" i="3565"/>
  <c r="AF39" i="3565"/>
  <c r="V39" i="3565"/>
  <c r="O39" i="3565"/>
  <c r="O42" i="3565" s="1"/>
  <c r="AE38" i="3565"/>
  <c r="AD38" i="3565"/>
  <c r="AC38" i="3565"/>
  <c r="AB38" i="3565"/>
  <c r="AA38" i="3565"/>
  <c r="Z38" i="3565"/>
  <c r="Y38" i="3565"/>
  <c r="X38" i="3565"/>
  <c r="W38" i="3565"/>
  <c r="U38" i="3565"/>
  <c r="T38" i="3565"/>
  <c r="S38" i="3565"/>
  <c r="R38" i="3565"/>
  <c r="Q38" i="3565"/>
  <c r="P38" i="3565"/>
  <c r="N38" i="3565"/>
  <c r="M38" i="3565"/>
  <c r="L38" i="3565"/>
  <c r="K38" i="3565"/>
  <c r="J38" i="3565"/>
  <c r="I38" i="3565"/>
  <c r="H38" i="3565"/>
  <c r="G38" i="3565"/>
  <c r="F38" i="3565"/>
  <c r="E38" i="3565"/>
  <c r="D38" i="3565"/>
  <c r="C38" i="3565"/>
  <c r="B38" i="3565"/>
  <c r="AF37" i="3565"/>
  <c r="V37" i="3565"/>
  <c r="O37" i="3565"/>
  <c r="AF36" i="3565"/>
  <c r="V36" i="3565"/>
  <c r="O36" i="3565"/>
  <c r="AF35" i="3565"/>
  <c r="V35" i="3565"/>
  <c r="V38" i="3565" s="1"/>
  <c r="O35" i="3565"/>
  <c r="AE34" i="3565"/>
  <c r="AD34" i="3565"/>
  <c r="AC34" i="3565"/>
  <c r="AB34" i="3565"/>
  <c r="AA34" i="3565"/>
  <c r="Z34" i="3565"/>
  <c r="Y34" i="3565"/>
  <c r="X34" i="3565"/>
  <c r="W34" i="3565"/>
  <c r="U34" i="3565"/>
  <c r="T34" i="3565"/>
  <c r="T43" i="3565" s="1"/>
  <c r="S34" i="3565"/>
  <c r="R34" i="3565"/>
  <c r="Q34" i="3565"/>
  <c r="P34" i="3565"/>
  <c r="N34" i="3565"/>
  <c r="M34" i="3565"/>
  <c r="L34" i="3565"/>
  <c r="K34" i="3565"/>
  <c r="J34" i="3565"/>
  <c r="I34" i="3565"/>
  <c r="H34" i="3565"/>
  <c r="G34" i="3565"/>
  <c r="F34" i="3565"/>
  <c r="E34" i="3565"/>
  <c r="D34" i="3565"/>
  <c r="C34" i="3565"/>
  <c r="B34" i="3565"/>
  <c r="AF33" i="3565"/>
  <c r="V33" i="3565"/>
  <c r="O33" i="3565"/>
  <c r="AF32" i="3565"/>
  <c r="V32" i="3565"/>
  <c r="O32" i="3565"/>
  <c r="AF31" i="3565"/>
  <c r="V31" i="3565"/>
  <c r="O31" i="3565"/>
  <c r="AF30" i="3565"/>
  <c r="V30" i="3565"/>
  <c r="O30" i="3565"/>
  <c r="AF29" i="3565"/>
  <c r="V29" i="3565"/>
  <c r="O29" i="3565"/>
  <c r="AF28" i="3565"/>
  <c r="V28" i="3565"/>
  <c r="O28" i="3565"/>
  <c r="AF27" i="3565"/>
  <c r="V27" i="3565"/>
  <c r="O27" i="3565"/>
  <c r="AE26" i="3565"/>
  <c r="AD26" i="3565"/>
  <c r="AC26" i="3565"/>
  <c r="AB26" i="3565"/>
  <c r="AA26" i="3565"/>
  <c r="Z26" i="3565"/>
  <c r="Y26" i="3565"/>
  <c r="X26" i="3565"/>
  <c r="W26" i="3565"/>
  <c r="W43" i="3565" s="1"/>
  <c r="U26" i="3565"/>
  <c r="S26" i="3565"/>
  <c r="R26" i="3565"/>
  <c r="Q26" i="3565"/>
  <c r="P26" i="3565"/>
  <c r="N26" i="3565"/>
  <c r="M26" i="3565"/>
  <c r="L26" i="3565"/>
  <c r="K26" i="3565"/>
  <c r="J26" i="3565"/>
  <c r="I26" i="3565"/>
  <c r="H26" i="3565"/>
  <c r="G26" i="3565"/>
  <c r="F26" i="3565"/>
  <c r="E26" i="3565"/>
  <c r="D26" i="3565"/>
  <c r="C26" i="3565"/>
  <c r="B26" i="3565"/>
  <c r="AF25" i="3565"/>
  <c r="V25" i="3565"/>
  <c r="O25" i="3565"/>
  <c r="AF24" i="3565"/>
  <c r="V24" i="3565"/>
  <c r="O24" i="3565"/>
  <c r="AF23" i="3565"/>
  <c r="V23" i="3565"/>
  <c r="O23" i="3565"/>
  <c r="AF22" i="3565"/>
  <c r="V22" i="3565"/>
  <c r="O22" i="3565"/>
  <c r="AE21" i="3565"/>
  <c r="AD21" i="3565"/>
  <c r="AC21" i="3565"/>
  <c r="AB21" i="3565"/>
  <c r="AA21" i="3565"/>
  <c r="Z21" i="3565"/>
  <c r="Y21" i="3565"/>
  <c r="X21" i="3565"/>
  <c r="W21" i="3565"/>
  <c r="U21" i="3565"/>
  <c r="T21" i="3565"/>
  <c r="S21" i="3565"/>
  <c r="R21" i="3565"/>
  <c r="Q21" i="3565"/>
  <c r="Q43" i="3565" s="1"/>
  <c r="P21" i="3565"/>
  <c r="N21" i="3565"/>
  <c r="M21" i="3565"/>
  <c r="L21" i="3565"/>
  <c r="K21" i="3565"/>
  <c r="J21" i="3565"/>
  <c r="I21" i="3565"/>
  <c r="H21" i="3565"/>
  <c r="H43" i="3565" s="1"/>
  <c r="G21" i="3565"/>
  <c r="F21" i="3565"/>
  <c r="E21" i="3565"/>
  <c r="D21" i="3565"/>
  <c r="D43" i="3565" s="1"/>
  <c r="C21" i="3565"/>
  <c r="B21" i="3565"/>
  <c r="AF20" i="3565"/>
  <c r="V20" i="3565"/>
  <c r="O20" i="3565"/>
  <c r="AF19" i="3565"/>
  <c r="V19" i="3565"/>
  <c r="O19" i="3565"/>
  <c r="AF18" i="3565"/>
  <c r="V18" i="3565"/>
  <c r="O18" i="3565"/>
  <c r="AF17" i="3565"/>
  <c r="V17" i="3565"/>
  <c r="O17" i="3565"/>
  <c r="AF16" i="3565"/>
  <c r="V16" i="3565"/>
  <c r="O16" i="3565"/>
  <c r="AF15" i="3565"/>
  <c r="V15" i="3565"/>
  <c r="O15" i="3565"/>
  <c r="AF14" i="3565"/>
  <c r="V14" i="3565"/>
  <c r="O14" i="3565"/>
  <c r="AF13" i="3565"/>
  <c r="V13" i="3565"/>
  <c r="O13" i="3565"/>
  <c r="AF12" i="3565"/>
  <c r="V12" i="3565"/>
  <c r="O12" i="3565"/>
  <c r="AF11" i="3565"/>
  <c r="V11" i="3565"/>
  <c r="O11" i="3565"/>
  <c r="AF10" i="3565"/>
  <c r="V10" i="3565"/>
  <c r="O10" i="3565"/>
  <c r="AF9" i="3565"/>
  <c r="V9" i="3565"/>
  <c r="O9" i="3565"/>
  <c r="AF8" i="3565"/>
  <c r="V8" i="3565"/>
  <c r="O8" i="3565"/>
  <c r="AE43" i="3564"/>
  <c r="AA43" i="3564"/>
  <c r="W43" i="3564"/>
  <c r="S43" i="3564"/>
  <c r="K43" i="3564"/>
  <c r="G43" i="3564"/>
  <c r="C43" i="3564"/>
  <c r="AE42" i="3564"/>
  <c r="AD42" i="3564"/>
  <c r="AC42" i="3564"/>
  <c r="AB42" i="3564"/>
  <c r="AA42" i="3564"/>
  <c r="Z42" i="3564"/>
  <c r="Y42" i="3564"/>
  <c r="X42" i="3564"/>
  <c r="W42" i="3564"/>
  <c r="U42" i="3564"/>
  <c r="T42" i="3564"/>
  <c r="S42" i="3564"/>
  <c r="R42" i="3564"/>
  <c r="Q42" i="3564"/>
  <c r="P42" i="3564"/>
  <c r="N42" i="3564"/>
  <c r="M42" i="3564"/>
  <c r="L42" i="3564"/>
  <c r="K42" i="3564"/>
  <c r="J42" i="3564"/>
  <c r="I42" i="3564"/>
  <c r="H42" i="3564"/>
  <c r="G42" i="3564"/>
  <c r="F42" i="3564"/>
  <c r="E42" i="3564"/>
  <c r="D42" i="3564"/>
  <c r="C42" i="3564"/>
  <c r="B42" i="3564"/>
  <c r="AF41" i="3564"/>
  <c r="V41" i="3564"/>
  <c r="O41" i="3564"/>
  <c r="AF40" i="3564"/>
  <c r="V40" i="3564"/>
  <c r="O40" i="3564"/>
  <c r="AF39" i="3564"/>
  <c r="V39" i="3564"/>
  <c r="O39" i="3564"/>
  <c r="O42" i="3564" s="1"/>
  <c r="AE38" i="3564"/>
  <c r="AD38" i="3564"/>
  <c r="AC38" i="3564"/>
  <c r="AB38" i="3564"/>
  <c r="AA38" i="3564"/>
  <c r="Z38" i="3564"/>
  <c r="Y38" i="3564"/>
  <c r="X38" i="3564"/>
  <c r="W38" i="3564"/>
  <c r="U38" i="3564"/>
  <c r="T38" i="3564"/>
  <c r="S38" i="3564"/>
  <c r="R38" i="3564"/>
  <c r="Q38" i="3564"/>
  <c r="P38" i="3564"/>
  <c r="N38" i="3564"/>
  <c r="M38" i="3564"/>
  <c r="L38" i="3564"/>
  <c r="K38" i="3564"/>
  <c r="J38" i="3564"/>
  <c r="I38" i="3564"/>
  <c r="H38" i="3564"/>
  <c r="G38" i="3564"/>
  <c r="F38" i="3564"/>
  <c r="E38" i="3564"/>
  <c r="D38" i="3564"/>
  <c r="C38" i="3564"/>
  <c r="B38" i="3564"/>
  <c r="AF37" i="3564"/>
  <c r="V37" i="3564"/>
  <c r="O37" i="3564"/>
  <c r="AF36" i="3564"/>
  <c r="V36" i="3564"/>
  <c r="O36" i="3564"/>
  <c r="AF35" i="3564"/>
  <c r="AF38" i="3564" s="1"/>
  <c r="V35" i="3564"/>
  <c r="V38" i="3564" s="1"/>
  <c r="O35" i="3564"/>
  <c r="O38" i="3564" s="1"/>
  <c r="AE34" i="3564"/>
  <c r="AD34" i="3564"/>
  <c r="AC34" i="3564"/>
  <c r="AB34" i="3564"/>
  <c r="AA34" i="3564"/>
  <c r="Z34" i="3564"/>
  <c r="Y34" i="3564"/>
  <c r="X34" i="3564"/>
  <c r="W34" i="3564"/>
  <c r="U34" i="3564"/>
  <c r="T34" i="3564"/>
  <c r="T43" i="3564" s="1"/>
  <c r="S34" i="3564"/>
  <c r="R34" i="3564"/>
  <c r="Q34" i="3564"/>
  <c r="P34" i="3564"/>
  <c r="N34" i="3564"/>
  <c r="M34" i="3564"/>
  <c r="L34" i="3564"/>
  <c r="K34" i="3564"/>
  <c r="J34" i="3564"/>
  <c r="I34" i="3564"/>
  <c r="H34" i="3564"/>
  <c r="G34" i="3564"/>
  <c r="F34" i="3564"/>
  <c r="E34" i="3564"/>
  <c r="D34" i="3564"/>
  <c r="C34" i="3564"/>
  <c r="B34" i="3564"/>
  <c r="AF33" i="3564"/>
  <c r="V33" i="3564"/>
  <c r="O33" i="3564"/>
  <c r="AF32" i="3564"/>
  <c r="V32" i="3564"/>
  <c r="O32" i="3564"/>
  <c r="AF31" i="3564"/>
  <c r="V31" i="3564"/>
  <c r="O31" i="3564"/>
  <c r="AF30" i="3564"/>
  <c r="V30" i="3564"/>
  <c r="O30" i="3564"/>
  <c r="AF29" i="3564"/>
  <c r="V29" i="3564"/>
  <c r="O29" i="3564"/>
  <c r="AF28" i="3564"/>
  <c r="V28" i="3564"/>
  <c r="O28" i="3564"/>
  <c r="AF27" i="3564"/>
  <c r="V27" i="3564"/>
  <c r="O27" i="3564"/>
  <c r="AE26" i="3564"/>
  <c r="AD26" i="3564"/>
  <c r="AC26" i="3564"/>
  <c r="AB26" i="3564"/>
  <c r="AA26" i="3564"/>
  <c r="Z26" i="3564"/>
  <c r="Y26" i="3564"/>
  <c r="X26" i="3564"/>
  <c r="W26" i="3564"/>
  <c r="U26" i="3564"/>
  <c r="S26" i="3564"/>
  <c r="R26" i="3564"/>
  <c r="Q26" i="3564"/>
  <c r="P26" i="3564"/>
  <c r="N26" i="3564"/>
  <c r="M26" i="3564"/>
  <c r="L26" i="3564"/>
  <c r="K26" i="3564"/>
  <c r="J26" i="3564"/>
  <c r="I26" i="3564"/>
  <c r="H26" i="3564"/>
  <c r="G26" i="3564"/>
  <c r="F26" i="3564"/>
  <c r="E26" i="3564"/>
  <c r="D26" i="3564"/>
  <c r="C26" i="3564"/>
  <c r="B26" i="3564"/>
  <c r="AF25" i="3564"/>
  <c r="V25" i="3564"/>
  <c r="O25" i="3564"/>
  <c r="AF24" i="3564"/>
  <c r="V24" i="3564"/>
  <c r="V26" i="3564" s="1"/>
  <c r="O24" i="3564"/>
  <c r="AF23" i="3564"/>
  <c r="V23" i="3564"/>
  <c r="O23" i="3564"/>
  <c r="AF22" i="3564"/>
  <c r="AF26" i="3564" s="1"/>
  <c r="V22" i="3564"/>
  <c r="O22" i="3564"/>
  <c r="O26" i="3564" s="1"/>
  <c r="AE21" i="3564"/>
  <c r="AD21" i="3564"/>
  <c r="AD43" i="3564" s="1"/>
  <c r="AC21" i="3564"/>
  <c r="AB21" i="3564"/>
  <c r="AB43" i="3564" s="1"/>
  <c r="AA21" i="3564"/>
  <c r="Z21" i="3564"/>
  <c r="Z43" i="3564" s="1"/>
  <c r="Y21" i="3564"/>
  <c r="Y43" i="3564" s="1"/>
  <c r="X21" i="3564"/>
  <c r="X43" i="3564" s="1"/>
  <c r="W21" i="3564"/>
  <c r="U21" i="3564"/>
  <c r="U43" i="3564" s="1"/>
  <c r="T21" i="3564"/>
  <c r="S21" i="3564"/>
  <c r="R21" i="3564"/>
  <c r="R43" i="3564" s="1"/>
  <c r="Q21" i="3564"/>
  <c r="P21" i="3564"/>
  <c r="N21" i="3564"/>
  <c r="M21" i="3564"/>
  <c r="M43" i="3564" s="1"/>
  <c r="L21" i="3564"/>
  <c r="K21" i="3564"/>
  <c r="J21" i="3564"/>
  <c r="J43" i="3564" s="1"/>
  <c r="I21" i="3564"/>
  <c r="I43" i="3564" s="1"/>
  <c r="H21" i="3564"/>
  <c r="H43" i="3564" s="1"/>
  <c r="G21" i="3564"/>
  <c r="F21" i="3564"/>
  <c r="F43" i="3564" s="1"/>
  <c r="E21" i="3564"/>
  <c r="E43" i="3564" s="1"/>
  <c r="D21" i="3564"/>
  <c r="D43" i="3564" s="1"/>
  <c r="C21" i="3564"/>
  <c r="B21" i="3564"/>
  <c r="B43" i="3564" s="1"/>
  <c r="AF20" i="3564"/>
  <c r="V20" i="3564"/>
  <c r="O20" i="3564"/>
  <c r="AF19" i="3564"/>
  <c r="V19" i="3564"/>
  <c r="O19" i="3564"/>
  <c r="AF18" i="3564"/>
  <c r="V18" i="3564"/>
  <c r="O18" i="3564"/>
  <c r="AF17" i="3564"/>
  <c r="V17" i="3564"/>
  <c r="O17" i="3564"/>
  <c r="AF16" i="3564"/>
  <c r="V16" i="3564"/>
  <c r="O16" i="3564"/>
  <c r="AF15" i="3564"/>
  <c r="V15" i="3564"/>
  <c r="O15" i="3564"/>
  <c r="AF14" i="3564"/>
  <c r="V14" i="3564"/>
  <c r="O14" i="3564"/>
  <c r="AF13" i="3564"/>
  <c r="V13" i="3564"/>
  <c r="O13" i="3564"/>
  <c r="AF12" i="3564"/>
  <c r="V12" i="3564"/>
  <c r="O12" i="3564"/>
  <c r="AF11" i="3564"/>
  <c r="V11" i="3564"/>
  <c r="O11" i="3564"/>
  <c r="AF10" i="3564"/>
  <c r="V10" i="3564"/>
  <c r="O10" i="3564"/>
  <c r="AF9" i="3564"/>
  <c r="AF21" i="3564" s="1"/>
  <c r="V9" i="3564"/>
  <c r="O9" i="3564"/>
  <c r="AF8" i="3564"/>
  <c r="V8" i="3564"/>
  <c r="V21" i="3564" s="1"/>
  <c r="O8" i="3564"/>
  <c r="AA43" i="3565" l="1"/>
  <c r="AE43" i="3565"/>
  <c r="O21" i="3565"/>
  <c r="C43" i="3565"/>
  <c r="G43" i="3565"/>
  <c r="K43" i="3565"/>
  <c r="Y43" i="3565"/>
  <c r="AC43" i="3565"/>
  <c r="AF34" i="3565"/>
  <c r="S43" i="3565"/>
  <c r="V21" i="3565"/>
  <c r="U43" i="3565"/>
  <c r="AF26" i="3565"/>
  <c r="AF38" i="3565"/>
  <c r="E43" i="3565"/>
  <c r="I43" i="3565"/>
  <c r="M43" i="3565"/>
  <c r="R43" i="3565"/>
  <c r="V26" i="3565"/>
  <c r="O34" i="3565"/>
  <c r="AF21" i="3565"/>
  <c r="Z43" i="3565"/>
  <c r="AD43" i="3565"/>
  <c r="B43" i="3565"/>
  <c r="F43" i="3565"/>
  <c r="J43" i="3565"/>
  <c r="N43" i="3565"/>
  <c r="X43" i="3565"/>
  <c r="AB43" i="3565"/>
  <c r="O26" i="3565"/>
  <c r="O38" i="3565"/>
  <c r="V42" i="3565"/>
  <c r="AF42" i="3565"/>
  <c r="P43" i="3565"/>
  <c r="V34" i="3565"/>
  <c r="L43" i="3565"/>
  <c r="N43" i="3564"/>
  <c r="O21" i="3564"/>
  <c r="Q43" i="3564"/>
  <c r="AF42" i="3564"/>
  <c r="P43" i="3564"/>
  <c r="AF34" i="3564"/>
  <c r="AC43" i="3564"/>
  <c r="O34" i="3564"/>
  <c r="O43" i="3564" s="1"/>
  <c r="V42" i="3564"/>
  <c r="V34" i="3564"/>
  <c r="L43" i="3564"/>
  <c r="AF43" i="3564"/>
  <c r="AF43" i="3565" l="1"/>
  <c r="O43" i="3565"/>
  <c r="V43" i="3565"/>
  <c r="AJ6" i="3565" s="1"/>
  <c r="V43" i="3564"/>
  <c r="AJ6" i="3564"/>
  <c r="O47" i="3564"/>
  <c r="O48" i="3564" s="1"/>
  <c r="O47" i="3565" l="1"/>
  <c r="AE42" i="3563"/>
  <c r="AD42" i="3563"/>
  <c r="AC42" i="3563"/>
  <c r="AB42" i="3563"/>
  <c r="AA42" i="3563"/>
  <c r="Z42" i="3563"/>
  <c r="Y42" i="3563"/>
  <c r="X42" i="3563"/>
  <c r="W42" i="3563"/>
  <c r="U42" i="3563"/>
  <c r="T42" i="3563"/>
  <c r="S42" i="3563"/>
  <c r="R42" i="3563"/>
  <c r="Q42" i="3563"/>
  <c r="P42" i="3563"/>
  <c r="N42" i="3563"/>
  <c r="M42" i="3563"/>
  <c r="L42" i="3563"/>
  <c r="K42" i="3563"/>
  <c r="J42" i="3563"/>
  <c r="I42" i="3563"/>
  <c r="H42" i="3563"/>
  <c r="G42" i="3563"/>
  <c r="F42" i="3563"/>
  <c r="E42" i="3563"/>
  <c r="D42" i="3563"/>
  <c r="C42" i="3563"/>
  <c r="B42" i="3563"/>
  <c r="AF41" i="3563"/>
  <c r="V41" i="3563"/>
  <c r="O41" i="3563"/>
  <c r="AF40" i="3563"/>
  <c r="V40" i="3563"/>
  <c r="O40" i="3563"/>
  <c r="AF39" i="3563"/>
  <c r="V39" i="3563"/>
  <c r="O39" i="3563"/>
  <c r="AE38" i="3563"/>
  <c r="AD38" i="3563"/>
  <c r="AC38" i="3563"/>
  <c r="AB38" i="3563"/>
  <c r="AA38" i="3563"/>
  <c r="Z38" i="3563"/>
  <c r="Y38" i="3563"/>
  <c r="X38" i="3563"/>
  <c r="W38" i="3563"/>
  <c r="U38" i="3563"/>
  <c r="T38" i="3563"/>
  <c r="S38" i="3563"/>
  <c r="R38" i="3563"/>
  <c r="Q38" i="3563"/>
  <c r="P38" i="3563"/>
  <c r="N38" i="3563"/>
  <c r="M38" i="3563"/>
  <c r="L38" i="3563"/>
  <c r="K38" i="3563"/>
  <c r="J38" i="3563"/>
  <c r="I38" i="3563"/>
  <c r="H38" i="3563"/>
  <c r="G38" i="3563"/>
  <c r="F38" i="3563"/>
  <c r="E38" i="3563"/>
  <c r="D38" i="3563"/>
  <c r="C38" i="3563"/>
  <c r="B38" i="3563"/>
  <c r="AF37" i="3563"/>
  <c r="V37" i="3563"/>
  <c r="O37" i="3563"/>
  <c r="AF36" i="3563"/>
  <c r="V36" i="3563"/>
  <c r="O36" i="3563"/>
  <c r="AF35" i="3563"/>
  <c r="V35" i="3563"/>
  <c r="O35" i="3563"/>
  <c r="AE34" i="3563"/>
  <c r="AD34" i="3563"/>
  <c r="AC34" i="3563"/>
  <c r="AB34" i="3563"/>
  <c r="AA34" i="3563"/>
  <c r="Z34" i="3563"/>
  <c r="Y34" i="3563"/>
  <c r="X34" i="3563"/>
  <c r="W34" i="3563"/>
  <c r="U34" i="3563"/>
  <c r="T34" i="3563"/>
  <c r="S34" i="3563"/>
  <c r="R34" i="3563"/>
  <c r="Q34" i="3563"/>
  <c r="P34" i="3563"/>
  <c r="N34" i="3563"/>
  <c r="M34" i="3563"/>
  <c r="L34" i="3563"/>
  <c r="K34" i="3563"/>
  <c r="J34" i="3563"/>
  <c r="I34" i="3563"/>
  <c r="H34" i="3563"/>
  <c r="G34" i="3563"/>
  <c r="F34" i="3563"/>
  <c r="E34" i="3563"/>
  <c r="D34" i="3563"/>
  <c r="C34" i="3563"/>
  <c r="B34" i="3563"/>
  <c r="AF33" i="3563"/>
  <c r="V33" i="3563"/>
  <c r="O33" i="3563"/>
  <c r="AF32" i="3563"/>
  <c r="V32" i="3563"/>
  <c r="O32" i="3563"/>
  <c r="AF31" i="3563"/>
  <c r="V31" i="3563"/>
  <c r="O31" i="3563"/>
  <c r="AF30" i="3563"/>
  <c r="V30" i="3563"/>
  <c r="O30" i="3563"/>
  <c r="AF29" i="3563"/>
  <c r="V29" i="3563"/>
  <c r="O29" i="3563"/>
  <c r="AF28" i="3563"/>
  <c r="V28" i="3563"/>
  <c r="O28" i="3563"/>
  <c r="AF27" i="3563"/>
  <c r="V27" i="3563"/>
  <c r="O27" i="3563"/>
  <c r="AE26" i="3563"/>
  <c r="AD26" i="3563"/>
  <c r="AC26" i="3563"/>
  <c r="AB26" i="3563"/>
  <c r="AA26" i="3563"/>
  <c r="Z26" i="3563"/>
  <c r="Y26" i="3563"/>
  <c r="X26" i="3563"/>
  <c r="W26" i="3563"/>
  <c r="U26" i="3563"/>
  <c r="S26" i="3563"/>
  <c r="R26" i="3563"/>
  <c r="Q26" i="3563"/>
  <c r="P26" i="3563"/>
  <c r="N26" i="3563"/>
  <c r="M26" i="3563"/>
  <c r="L26" i="3563"/>
  <c r="K26" i="3563"/>
  <c r="J26" i="3563"/>
  <c r="I26" i="3563"/>
  <c r="H26" i="3563"/>
  <c r="G26" i="3563"/>
  <c r="F26" i="3563"/>
  <c r="E26" i="3563"/>
  <c r="D26" i="3563"/>
  <c r="C26" i="3563"/>
  <c r="B26" i="3563"/>
  <c r="AF25" i="3563"/>
  <c r="V25" i="3563"/>
  <c r="O25" i="3563"/>
  <c r="AF24" i="3563"/>
  <c r="V24" i="3563"/>
  <c r="O24" i="3563"/>
  <c r="AF23" i="3563"/>
  <c r="V23" i="3563"/>
  <c r="O23" i="3563"/>
  <c r="AF22" i="3563"/>
  <c r="V22" i="3563"/>
  <c r="O22" i="3563"/>
  <c r="AE21" i="3563"/>
  <c r="AD21" i="3563"/>
  <c r="AC21" i="3563"/>
  <c r="AB21" i="3563"/>
  <c r="AA21" i="3563"/>
  <c r="Z21" i="3563"/>
  <c r="Y21" i="3563"/>
  <c r="X21" i="3563"/>
  <c r="W21" i="3563"/>
  <c r="U21" i="3563"/>
  <c r="T21" i="3563"/>
  <c r="S21" i="3563"/>
  <c r="R21" i="3563"/>
  <c r="Q21" i="3563"/>
  <c r="P21" i="3563"/>
  <c r="N21" i="3563"/>
  <c r="M21" i="3563"/>
  <c r="L21" i="3563"/>
  <c r="K21" i="3563"/>
  <c r="J21" i="3563"/>
  <c r="I21" i="3563"/>
  <c r="H21" i="3563"/>
  <c r="G21" i="3563"/>
  <c r="F21" i="3563"/>
  <c r="E21" i="3563"/>
  <c r="D21" i="3563"/>
  <c r="C21" i="3563"/>
  <c r="B21" i="3563"/>
  <c r="AF20" i="3563"/>
  <c r="V20" i="3563"/>
  <c r="O20" i="3563"/>
  <c r="AF19" i="3563"/>
  <c r="V19" i="3563"/>
  <c r="O19" i="3563"/>
  <c r="AF18" i="3563"/>
  <c r="V18" i="3563"/>
  <c r="O18" i="3563"/>
  <c r="AF17" i="3563"/>
  <c r="V17" i="3563"/>
  <c r="O17" i="3563"/>
  <c r="AF16" i="3563"/>
  <c r="V16" i="3563"/>
  <c r="O16" i="3563"/>
  <c r="AF15" i="3563"/>
  <c r="V15" i="3563"/>
  <c r="O15" i="3563"/>
  <c r="AF14" i="3563"/>
  <c r="V14" i="3563"/>
  <c r="O14" i="3563"/>
  <c r="AF13" i="3563"/>
  <c r="V13" i="3563"/>
  <c r="O13" i="3563"/>
  <c r="AF12" i="3563"/>
  <c r="V12" i="3563"/>
  <c r="O12" i="3563"/>
  <c r="AF11" i="3563"/>
  <c r="V11" i="3563"/>
  <c r="O11" i="3563"/>
  <c r="AF10" i="3563"/>
  <c r="V10" i="3563"/>
  <c r="O10" i="3563"/>
  <c r="AF9" i="3563"/>
  <c r="V9" i="3563"/>
  <c r="O9" i="3563"/>
  <c r="AF8" i="3563"/>
  <c r="V8" i="3563"/>
  <c r="O8" i="3563"/>
  <c r="AE42" i="3562"/>
  <c r="AD42" i="3562"/>
  <c r="AC42" i="3562"/>
  <c r="AB42" i="3562"/>
  <c r="AA42" i="3562"/>
  <c r="Z42" i="3562"/>
  <c r="Y42" i="3562"/>
  <c r="X42" i="3562"/>
  <c r="W42" i="3562"/>
  <c r="U42" i="3562"/>
  <c r="T42" i="3562"/>
  <c r="S42" i="3562"/>
  <c r="R42" i="3562"/>
  <c r="Q42" i="3562"/>
  <c r="P42" i="3562"/>
  <c r="N42" i="3562"/>
  <c r="M42" i="3562"/>
  <c r="L42" i="3562"/>
  <c r="K42" i="3562"/>
  <c r="J42" i="3562"/>
  <c r="I42" i="3562"/>
  <c r="H42" i="3562"/>
  <c r="G42" i="3562"/>
  <c r="F42" i="3562"/>
  <c r="E42" i="3562"/>
  <c r="D42" i="3562"/>
  <c r="C42" i="3562"/>
  <c r="B42" i="3562"/>
  <c r="AF41" i="3562"/>
  <c r="V41" i="3562"/>
  <c r="O41" i="3562"/>
  <c r="AF40" i="3562"/>
  <c r="V40" i="3562"/>
  <c r="O40" i="3562"/>
  <c r="AF39" i="3562"/>
  <c r="V39" i="3562"/>
  <c r="O39" i="3562"/>
  <c r="AE38" i="3562"/>
  <c r="AD38" i="3562"/>
  <c r="AC38" i="3562"/>
  <c r="AB38" i="3562"/>
  <c r="AA38" i="3562"/>
  <c r="Z38" i="3562"/>
  <c r="Y38" i="3562"/>
  <c r="X38" i="3562"/>
  <c r="W38" i="3562"/>
  <c r="U38" i="3562"/>
  <c r="T38" i="3562"/>
  <c r="S38" i="3562"/>
  <c r="R38" i="3562"/>
  <c r="Q38" i="3562"/>
  <c r="P38" i="3562"/>
  <c r="N38" i="3562"/>
  <c r="M38" i="3562"/>
  <c r="L38" i="3562"/>
  <c r="K38" i="3562"/>
  <c r="J38" i="3562"/>
  <c r="I38" i="3562"/>
  <c r="H38" i="3562"/>
  <c r="G38" i="3562"/>
  <c r="F38" i="3562"/>
  <c r="E38" i="3562"/>
  <c r="D38" i="3562"/>
  <c r="C38" i="3562"/>
  <c r="B38" i="3562"/>
  <c r="AF37" i="3562"/>
  <c r="V37" i="3562"/>
  <c r="O37" i="3562"/>
  <c r="AF36" i="3562"/>
  <c r="V36" i="3562"/>
  <c r="O36" i="3562"/>
  <c r="AF35" i="3562"/>
  <c r="V35" i="3562"/>
  <c r="O35" i="3562"/>
  <c r="AE34" i="3562"/>
  <c r="AD34" i="3562"/>
  <c r="AC34" i="3562"/>
  <c r="AB34" i="3562"/>
  <c r="AA34" i="3562"/>
  <c r="Z34" i="3562"/>
  <c r="Y34" i="3562"/>
  <c r="X34" i="3562"/>
  <c r="W34" i="3562"/>
  <c r="U34" i="3562"/>
  <c r="T34" i="3562"/>
  <c r="S34" i="3562"/>
  <c r="R34" i="3562"/>
  <c r="Q34" i="3562"/>
  <c r="P34" i="3562"/>
  <c r="N34" i="3562"/>
  <c r="M34" i="3562"/>
  <c r="L34" i="3562"/>
  <c r="K34" i="3562"/>
  <c r="J34" i="3562"/>
  <c r="I34" i="3562"/>
  <c r="H34" i="3562"/>
  <c r="G34" i="3562"/>
  <c r="F34" i="3562"/>
  <c r="E34" i="3562"/>
  <c r="D34" i="3562"/>
  <c r="C34" i="3562"/>
  <c r="B34" i="3562"/>
  <c r="AF33" i="3562"/>
  <c r="V33" i="3562"/>
  <c r="O33" i="3562"/>
  <c r="AF32" i="3562"/>
  <c r="V32" i="3562"/>
  <c r="O32" i="3562"/>
  <c r="AF31" i="3562"/>
  <c r="V31" i="3562"/>
  <c r="O31" i="3562"/>
  <c r="AF30" i="3562"/>
  <c r="V30" i="3562"/>
  <c r="O30" i="3562"/>
  <c r="AF29" i="3562"/>
  <c r="V29" i="3562"/>
  <c r="O29" i="3562"/>
  <c r="AF28" i="3562"/>
  <c r="V28" i="3562"/>
  <c r="O28" i="3562"/>
  <c r="AF27" i="3562"/>
  <c r="V27" i="3562"/>
  <c r="O27" i="3562"/>
  <c r="AE26" i="3562"/>
  <c r="AD26" i="3562"/>
  <c r="AC26" i="3562"/>
  <c r="AB26" i="3562"/>
  <c r="AA26" i="3562"/>
  <c r="Z26" i="3562"/>
  <c r="Y26" i="3562"/>
  <c r="X26" i="3562"/>
  <c r="W26" i="3562"/>
  <c r="U26" i="3562"/>
  <c r="S26" i="3562"/>
  <c r="R26" i="3562"/>
  <c r="Q26" i="3562"/>
  <c r="P26" i="3562"/>
  <c r="N26" i="3562"/>
  <c r="M26" i="3562"/>
  <c r="L26" i="3562"/>
  <c r="K26" i="3562"/>
  <c r="J26" i="3562"/>
  <c r="I26" i="3562"/>
  <c r="H26" i="3562"/>
  <c r="G26" i="3562"/>
  <c r="F26" i="3562"/>
  <c r="E26" i="3562"/>
  <c r="D26" i="3562"/>
  <c r="C26" i="3562"/>
  <c r="B26" i="3562"/>
  <c r="AF25" i="3562"/>
  <c r="V25" i="3562"/>
  <c r="O25" i="3562"/>
  <c r="AF24" i="3562"/>
  <c r="V24" i="3562"/>
  <c r="O24" i="3562"/>
  <c r="AF23" i="3562"/>
  <c r="V23" i="3562"/>
  <c r="O23" i="3562"/>
  <c r="AF22" i="3562"/>
  <c r="V22" i="3562"/>
  <c r="O22" i="3562"/>
  <c r="AE21" i="3562"/>
  <c r="AD21" i="3562"/>
  <c r="AC21" i="3562"/>
  <c r="AB21" i="3562"/>
  <c r="AA21" i="3562"/>
  <c r="Z21" i="3562"/>
  <c r="Y21" i="3562"/>
  <c r="X21" i="3562"/>
  <c r="W21" i="3562"/>
  <c r="U21" i="3562"/>
  <c r="T21" i="3562"/>
  <c r="S21" i="3562"/>
  <c r="R21" i="3562"/>
  <c r="R43" i="3562" s="1"/>
  <c r="Q21" i="3562"/>
  <c r="P21" i="3562"/>
  <c r="N21" i="3562"/>
  <c r="M21" i="3562"/>
  <c r="M43" i="3562" s="1"/>
  <c r="L21" i="3562"/>
  <c r="K21" i="3562"/>
  <c r="J21" i="3562"/>
  <c r="I21" i="3562"/>
  <c r="I43" i="3562" s="1"/>
  <c r="H21" i="3562"/>
  <c r="G21" i="3562"/>
  <c r="F21" i="3562"/>
  <c r="E21" i="3562"/>
  <c r="E43" i="3562" s="1"/>
  <c r="D21" i="3562"/>
  <c r="C21" i="3562"/>
  <c r="B21" i="3562"/>
  <c r="AF20" i="3562"/>
  <c r="V20" i="3562"/>
  <c r="O20" i="3562"/>
  <c r="AF19" i="3562"/>
  <c r="V19" i="3562"/>
  <c r="O19" i="3562"/>
  <c r="AF18" i="3562"/>
  <c r="V18" i="3562"/>
  <c r="O18" i="3562"/>
  <c r="AF17" i="3562"/>
  <c r="V17" i="3562"/>
  <c r="O17" i="3562"/>
  <c r="AF16" i="3562"/>
  <c r="V16" i="3562"/>
  <c r="O16" i="3562"/>
  <c r="AF15" i="3562"/>
  <c r="V15" i="3562"/>
  <c r="O15" i="3562"/>
  <c r="AF14" i="3562"/>
  <c r="V14" i="3562"/>
  <c r="O14" i="3562"/>
  <c r="AF13" i="3562"/>
  <c r="V13" i="3562"/>
  <c r="O13" i="3562"/>
  <c r="AF12" i="3562"/>
  <c r="V12" i="3562"/>
  <c r="O12" i="3562"/>
  <c r="AF11" i="3562"/>
  <c r="V11" i="3562"/>
  <c r="O11" i="3562"/>
  <c r="AF10" i="3562"/>
  <c r="V10" i="3562"/>
  <c r="O10" i="3562"/>
  <c r="AF9" i="3562"/>
  <c r="V9" i="3562"/>
  <c r="O9" i="3562"/>
  <c r="AF8" i="3562"/>
  <c r="V8" i="3562"/>
  <c r="O8" i="3562"/>
  <c r="AE42" i="3561"/>
  <c r="AD42" i="3561"/>
  <c r="AC42" i="3561"/>
  <c r="AB42" i="3561"/>
  <c r="AA42" i="3561"/>
  <c r="Z42" i="3561"/>
  <c r="Y42" i="3561"/>
  <c r="X42" i="3561"/>
  <c r="W42" i="3561"/>
  <c r="U42" i="3561"/>
  <c r="T42" i="3561"/>
  <c r="S42" i="3561"/>
  <c r="R42" i="3561"/>
  <c r="Q42" i="3561"/>
  <c r="P42" i="3561"/>
  <c r="N42" i="3561"/>
  <c r="M42" i="3561"/>
  <c r="L42" i="3561"/>
  <c r="K42" i="3561"/>
  <c r="J42" i="3561"/>
  <c r="I42" i="3561"/>
  <c r="H42" i="3561"/>
  <c r="G42" i="3561"/>
  <c r="F42" i="3561"/>
  <c r="E42" i="3561"/>
  <c r="D42" i="3561"/>
  <c r="C42" i="3561"/>
  <c r="B42" i="3561"/>
  <c r="AF41" i="3561"/>
  <c r="V41" i="3561"/>
  <c r="O41" i="3561"/>
  <c r="AF40" i="3561"/>
  <c r="V40" i="3561"/>
  <c r="O40" i="3561"/>
  <c r="AF39" i="3561"/>
  <c r="V39" i="3561"/>
  <c r="O39" i="3561"/>
  <c r="AE38" i="3561"/>
  <c r="AD38" i="3561"/>
  <c r="AC38" i="3561"/>
  <c r="AB38" i="3561"/>
  <c r="AA38" i="3561"/>
  <c r="Z38" i="3561"/>
  <c r="Y38" i="3561"/>
  <c r="X38" i="3561"/>
  <c r="W38" i="3561"/>
  <c r="U38" i="3561"/>
  <c r="T38" i="3561"/>
  <c r="S38" i="3561"/>
  <c r="R38" i="3561"/>
  <c r="Q38" i="3561"/>
  <c r="P38" i="3561"/>
  <c r="N38" i="3561"/>
  <c r="M38" i="3561"/>
  <c r="L38" i="3561"/>
  <c r="K38" i="3561"/>
  <c r="J38" i="3561"/>
  <c r="I38" i="3561"/>
  <c r="H38" i="3561"/>
  <c r="G38" i="3561"/>
  <c r="F38" i="3561"/>
  <c r="E38" i="3561"/>
  <c r="D38" i="3561"/>
  <c r="C38" i="3561"/>
  <c r="B38" i="3561"/>
  <c r="AF37" i="3561"/>
  <c r="V37" i="3561"/>
  <c r="O37" i="3561"/>
  <c r="AF36" i="3561"/>
  <c r="V36" i="3561"/>
  <c r="O36" i="3561"/>
  <c r="AF35" i="3561"/>
  <c r="V35" i="3561"/>
  <c r="O35" i="3561"/>
  <c r="AE34" i="3561"/>
  <c r="AD34" i="3561"/>
  <c r="AC34" i="3561"/>
  <c r="AB34" i="3561"/>
  <c r="AA34" i="3561"/>
  <c r="Z34" i="3561"/>
  <c r="Y34" i="3561"/>
  <c r="X34" i="3561"/>
  <c r="W34" i="3561"/>
  <c r="U34" i="3561"/>
  <c r="T34" i="3561"/>
  <c r="S34" i="3561"/>
  <c r="R34" i="3561"/>
  <c r="Q34" i="3561"/>
  <c r="P34" i="3561"/>
  <c r="N34" i="3561"/>
  <c r="M34" i="3561"/>
  <c r="L34" i="3561"/>
  <c r="K34" i="3561"/>
  <c r="J34" i="3561"/>
  <c r="I34" i="3561"/>
  <c r="H34" i="3561"/>
  <c r="G34" i="3561"/>
  <c r="F34" i="3561"/>
  <c r="E34" i="3561"/>
  <c r="D34" i="3561"/>
  <c r="C34" i="3561"/>
  <c r="B34" i="3561"/>
  <c r="AF33" i="3561"/>
  <c r="V33" i="3561"/>
  <c r="O33" i="3561"/>
  <c r="AF32" i="3561"/>
  <c r="V32" i="3561"/>
  <c r="O32" i="3561"/>
  <c r="AF31" i="3561"/>
  <c r="V31" i="3561"/>
  <c r="O31" i="3561"/>
  <c r="AF30" i="3561"/>
  <c r="V30" i="3561"/>
  <c r="O30" i="3561"/>
  <c r="AF29" i="3561"/>
  <c r="V29" i="3561"/>
  <c r="O29" i="3561"/>
  <c r="AF28" i="3561"/>
  <c r="V28" i="3561"/>
  <c r="O28" i="3561"/>
  <c r="AF27" i="3561"/>
  <c r="V27" i="3561"/>
  <c r="O27" i="3561"/>
  <c r="AE26" i="3561"/>
  <c r="AD26" i="3561"/>
  <c r="AC26" i="3561"/>
  <c r="AB26" i="3561"/>
  <c r="AA26" i="3561"/>
  <c r="Z26" i="3561"/>
  <c r="Y26" i="3561"/>
  <c r="X26" i="3561"/>
  <c r="W26" i="3561"/>
  <c r="U26" i="3561"/>
  <c r="S26" i="3561"/>
  <c r="R26" i="3561"/>
  <c r="Q26" i="3561"/>
  <c r="P26" i="3561"/>
  <c r="N26" i="3561"/>
  <c r="M26" i="3561"/>
  <c r="L26" i="3561"/>
  <c r="K26" i="3561"/>
  <c r="J26" i="3561"/>
  <c r="I26" i="3561"/>
  <c r="H26" i="3561"/>
  <c r="G26" i="3561"/>
  <c r="F26" i="3561"/>
  <c r="E26" i="3561"/>
  <c r="D26" i="3561"/>
  <c r="C26" i="3561"/>
  <c r="B26" i="3561"/>
  <c r="AF25" i="3561"/>
  <c r="V25" i="3561"/>
  <c r="O25" i="3561"/>
  <c r="AF24" i="3561"/>
  <c r="V24" i="3561"/>
  <c r="O24" i="3561"/>
  <c r="AF23" i="3561"/>
  <c r="V23" i="3561"/>
  <c r="O23" i="3561"/>
  <c r="AF22" i="3561"/>
  <c r="V22" i="3561"/>
  <c r="O22" i="3561"/>
  <c r="AE21" i="3561"/>
  <c r="AD21" i="3561"/>
  <c r="AC21" i="3561"/>
  <c r="AB21" i="3561"/>
  <c r="AA21" i="3561"/>
  <c r="Z21" i="3561"/>
  <c r="Y21" i="3561"/>
  <c r="X21" i="3561"/>
  <c r="W21" i="3561"/>
  <c r="U21" i="3561"/>
  <c r="T21" i="3561"/>
  <c r="S21" i="3561"/>
  <c r="R21" i="3561"/>
  <c r="Q21" i="3561"/>
  <c r="P21" i="3561"/>
  <c r="N21" i="3561"/>
  <c r="M21" i="3561"/>
  <c r="L21" i="3561"/>
  <c r="K21" i="3561"/>
  <c r="J21" i="3561"/>
  <c r="I21" i="3561"/>
  <c r="H21" i="3561"/>
  <c r="G21" i="3561"/>
  <c r="F21" i="3561"/>
  <c r="E21" i="3561"/>
  <c r="D21" i="3561"/>
  <c r="D43" i="3561" s="1"/>
  <c r="C21" i="3561"/>
  <c r="B21" i="3561"/>
  <c r="AF20" i="3561"/>
  <c r="V20" i="3561"/>
  <c r="O20" i="3561"/>
  <c r="AF19" i="3561"/>
  <c r="V19" i="3561"/>
  <c r="O19" i="3561"/>
  <c r="AF18" i="3561"/>
  <c r="V18" i="3561"/>
  <c r="O18" i="3561"/>
  <c r="AF17" i="3561"/>
  <c r="V17" i="3561"/>
  <c r="O17" i="3561"/>
  <c r="AF16" i="3561"/>
  <c r="V16" i="3561"/>
  <c r="O16" i="3561"/>
  <c r="AF15" i="3561"/>
  <c r="V15" i="3561"/>
  <c r="O15" i="3561"/>
  <c r="AF14" i="3561"/>
  <c r="V14" i="3561"/>
  <c r="O14" i="3561"/>
  <c r="AF13" i="3561"/>
  <c r="V13" i="3561"/>
  <c r="O13" i="3561"/>
  <c r="AF12" i="3561"/>
  <c r="V12" i="3561"/>
  <c r="O12" i="3561"/>
  <c r="AF11" i="3561"/>
  <c r="V11" i="3561"/>
  <c r="O11" i="3561"/>
  <c r="AF10" i="3561"/>
  <c r="V10" i="3561"/>
  <c r="O10" i="3561"/>
  <c r="AF9" i="3561"/>
  <c r="V9" i="3561"/>
  <c r="O9" i="3561"/>
  <c r="AF8" i="3561"/>
  <c r="V8" i="3561"/>
  <c r="O8" i="3561"/>
  <c r="W43" i="3563" l="1"/>
  <c r="AF42" i="3563"/>
  <c r="B43" i="3563"/>
  <c r="F43" i="3563"/>
  <c r="J43" i="3563"/>
  <c r="N43" i="3563"/>
  <c r="S43" i="3563"/>
  <c r="AA43" i="3563"/>
  <c r="K43" i="3563"/>
  <c r="X43" i="3563"/>
  <c r="AB43" i="3563"/>
  <c r="O26" i="3563"/>
  <c r="O38" i="3563"/>
  <c r="C43" i="3563"/>
  <c r="G43" i="3563"/>
  <c r="T43" i="3563"/>
  <c r="V34" i="3563"/>
  <c r="P43" i="3563"/>
  <c r="Y43" i="3563"/>
  <c r="AC43" i="3563"/>
  <c r="V38" i="3563"/>
  <c r="AF38" i="3563"/>
  <c r="O42" i="3563"/>
  <c r="O21" i="3563"/>
  <c r="V21" i="3563"/>
  <c r="AF21" i="3563"/>
  <c r="D43" i="3563"/>
  <c r="H43" i="3563"/>
  <c r="L43" i="3563"/>
  <c r="Q43" i="3563"/>
  <c r="U43" i="3563"/>
  <c r="Z43" i="3563"/>
  <c r="AD43" i="3563"/>
  <c r="AF26" i="3563"/>
  <c r="V42" i="3563"/>
  <c r="E43" i="3563"/>
  <c r="I43" i="3563"/>
  <c r="M43" i="3563"/>
  <c r="R43" i="3563"/>
  <c r="AE43" i="3563"/>
  <c r="V26" i="3563"/>
  <c r="O34" i="3563"/>
  <c r="AF34" i="3563"/>
  <c r="AF43" i="3563" s="1"/>
  <c r="W43" i="3562"/>
  <c r="AA43" i="3562"/>
  <c r="AE43" i="3562"/>
  <c r="AF42" i="3562"/>
  <c r="AF38" i="3562"/>
  <c r="O38" i="3562"/>
  <c r="C43" i="3562"/>
  <c r="G43" i="3562"/>
  <c r="K43" i="3562"/>
  <c r="Y43" i="3562"/>
  <c r="V26" i="3562"/>
  <c r="AF26" i="3562"/>
  <c r="O26" i="3562"/>
  <c r="T43" i="3562"/>
  <c r="V38" i="3562"/>
  <c r="O21" i="3562"/>
  <c r="O43" i="3562" s="1"/>
  <c r="U43" i="3562"/>
  <c r="AC43" i="3562"/>
  <c r="Z43" i="3562"/>
  <c r="AD43" i="3562"/>
  <c r="D43" i="3562"/>
  <c r="H43" i="3562"/>
  <c r="L43" i="3562"/>
  <c r="Q43" i="3562"/>
  <c r="O42" i="3562"/>
  <c r="AF21" i="3562"/>
  <c r="X43" i="3562"/>
  <c r="AB43" i="3562"/>
  <c r="O34" i="3562"/>
  <c r="V42" i="3562"/>
  <c r="V21" i="3562"/>
  <c r="B43" i="3562"/>
  <c r="F43" i="3562"/>
  <c r="J43" i="3562"/>
  <c r="N43" i="3562"/>
  <c r="S43" i="3562"/>
  <c r="P43" i="3562"/>
  <c r="V34" i="3562"/>
  <c r="AF34" i="3562"/>
  <c r="V43" i="3562"/>
  <c r="Z43" i="3561"/>
  <c r="AD43" i="3561"/>
  <c r="AF38" i="3561"/>
  <c r="V42" i="3561"/>
  <c r="H43" i="3561"/>
  <c r="B43" i="3561"/>
  <c r="AF42" i="3561"/>
  <c r="V21" i="3561"/>
  <c r="F43" i="3561"/>
  <c r="N43" i="3561"/>
  <c r="S43" i="3561"/>
  <c r="X43" i="3561"/>
  <c r="AB43" i="3561"/>
  <c r="Y43" i="3561"/>
  <c r="O38" i="3561"/>
  <c r="J43" i="3561"/>
  <c r="O21" i="3561"/>
  <c r="C43" i="3561"/>
  <c r="G43" i="3561"/>
  <c r="K43" i="3561"/>
  <c r="V26" i="3561"/>
  <c r="AF26" i="3561"/>
  <c r="O26" i="3561"/>
  <c r="U43" i="3561"/>
  <c r="T43" i="3561"/>
  <c r="V38" i="3561"/>
  <c r="Q43" i="3561"/>
  <c r="O42" i="3561"/>
  <c r="AF21" i="3561"/>
  <c r="R43" i="3561"/>
  <c r="W43" i="3561"/>
  <c r="AA43" i="3561"/>
  <c r="O34" i="3561"/>
  <c r="E43" i="3561"/>
  <c r="I43" i="3561"/>
  <c r="M43" i="3561"/>
  <c r="V34" i="3561"/>
  <c r="AE43" i="3561"/>
  <c r="P43" i="3561"/>
  <c r="AC43" i="3561"/>
  <c r="AF34" i="3561"/>
  <c r="L43" i="3561"/>
  <c r="O43" i="3563" l="1"/>
  <c r="V43" i="3563"/>
  <c r="O47" i="3563" s="1"/>
  <c r="O48" i="3563" s="1"/>
  <c r="AF43" i="3562"/>
  <c r="O47" i="3562" s="1"/>
  <c r="O48" i="3562" s="1"/>
  <c r="AJ6" i="3562"/>
  <c r="AF43" i="3561"/>
  <c r="V43" i="3561"/>
  <c r="O43" i="3561"/>
  <c r="AJ6" i="3561" s="1"/>
  <c r="AE42" i="3560"/>
  <c r="AD42" i="3560"/>
  <c r="AC42" i="3560"/>
  <c r="AB42" i="3560"/>
  <c r="AA42" i="3560"/>
  <c r="Z42" i="3560"/>
  <c r="Y42" i="3560"/>
  <c r="X42" i="3560"/>
  <c r="W42" i="3560"/>
  <c r="U42" i="3560"/>
  <c r="T42" i="3560"/>
  <c r="S42" i="3560"/>
  <c r="R42" i="3560"/>
  <c r="Q42" i="3560"/>
  <c r="P42" i="3560"/>
  <c r="N42" i="3560"/>
  <c r="M42" i="3560"/>
  <c r="L42" i="3560"/>
  <c r="K42" i="3560"/>
  <c r="J42" i="3560"/>
  <c r="I42" i="3560"/>
  <c r="H42" i="3560"/>
  <c r="G42" i="3560"/>
  <c r="F42" i="3560"/>
  <c r="E42" i="3560"/>
  <c r="D42" i="3560"/>
  <c r="C42" i="3560"/>
  <c r="B42" i="3560"/>
  <c r="AF41" i="3560"/>
  <c r="V41" i="3560"/>
  <c r="O41" i="3560"/>
  <c r="AF40" i="3560"/>
  <c r="V40" i="3560"/>
  <c r="O40" i="3560"/>
  <c r="AF39" i="3560"/>
  <c r="V39" i="3560"/>
  <c r="O39" i="3560"/>
  <c r="AE38" i="3560"/>
  <c r="AD38" i="3560"/>
  <c r="AC38" i="3560"/>
  <c r="AB38" i="3560"/>
  <c r="AA38" i="3560"/>
  <c r="Z38" i="3560"/>
  <c r="Y38" i="3560"/>
  <c r="X38" i="3560"/>
  <c r="W38" i="3560"/>
  <c r="U38" i="3560"/>
  <c r="T38" i="3560"/>
  <c r="S38" i="3560"/>
  <c r="R38" i="3560"/>
  <c r="Q38" i="3560"/>
  <c r="P38" i="3560"/>
  <c r="N38" i="3560"/>
  <c r="M38" i="3560"/>
  <c r="L38" i="3560"/>
  <c r="K38" i="3560"/>
  <c r="J38" i="3560"/>
  <c r="I38" i="3560"/>
  <c r="H38" i="3560"/>
  <c r="G38" i="3560"/>
  <c r="F38" i="3560"/>
  <c r="E38" i="3560"/>
  <c r="D38" i="3560"/>
  <c r="C38" i="3560"/>
  <c r="B38" i="3560"/>
  <c r="AF37" i="3560"/>
  <c r="V37" i="3560"/>
  <c r="O37" i="3560"/>
  <c r="AF36" i="3560"/>
  <c r="V36" i="3560"/>
  <c r="O36" i="3560"/>
  <c r="AF35" i="3560"/>
  <c r="V35" i="3560"/>
  <c r="O35" i="3560"/>
  <c r="AE34" i="3560"/>
  <c r="AD34" i="3560"/>
  <c r="AC34" i="3560"/>
  <c r="AB34" i="3560"/>
  <c r="AA34" i="3560"/>
  <c r="Z34" i="3560"/>
  <c r="Y34" i="3560"/>
  <c r="X34" i="3560"/>
  <c r="W34" i="3560"/>
  <c r="U34" i="3560"/>
  <c r="T34" i="3560"/>
  <c r="S34" i="3560"/>
  <c r="R34" i="3560"/>
  <c r="Q34" i="3560"/>
  <c r="P34" i="3560"/>
  <c r="N34" i="3560"/>
  <c r="M34" i="3560"/>
  <c r="L34" i="3560"/>
  <c r="K34" i="3560"/>
  <c r="J34" i="3560"/>
  <c r="I34" i="3560"/>
  <c r="H34" i="3560"/>
  <c r="G34" i="3560"/>
  <c r="F34" i="3560"/>
  <c r="E34" i="3560"/>
  <c r="D34" i="3560"/>
  <c r="C34" i="3560"/>
  <c r="B34" i="3560"/>
  <c r="AF33" i="3560"/>
  <c r="V33" i="3560"/>
  <c r="O33" i="3560"/>
  <c r="AF32" i="3560"/>
  <c r="V32" i="3560"/>
  <c r="O32" i="3560"/>
  <c r="AF31" i="3560"/>
  <c r="V31" i="3560"/>
  <c r="O31" i="3560"/>
  <c r="AF30" i="3560"/>
  <c r="V30" i="3560"/>
  <c r="O30" i="3560"/>
  <c r="AF29" i="3560"/>
  <c r="V29" i="3560"/>
  <c r="O29" i="3560"/>
  <c r="AF28" i="3560"/>
  <c r="V28" i="3560"/>
  <c r="O28" i="3560"/>
  <c r="AF27" i="3560"/>
  <c r="V27" i="3560"/>
  <c r="O27" i="3560"/>
  <c r="AE26" i="3560"/>
  <c r="AD26" i="3560"/>
  <c r="AC26" i="3560"/>
  <c r="AB26" i="3560"/>
  <c r="AA26" i="3560"/>
  <c r="Z26" i="3560"/>
  <c r="Y26" i="3560"/>
  <c r="X26" i="3560"/>
  <c r="W26" i="3560"/>
  <c r="U26" i="3560"/>
  <c r="S26" i="3560"/>
  <c r="R26" i="3560"/>
  <c r="Q26" i="3560"/>
  <c r="P26" i="3560"/>
  <c r="N26" i="3560"/>
  <c r="M26" i="3560"/>
  <c r="L26" i="3560"/>
  <c r="K26" i="3560"/>
  <c r="J26" i="3560"/>
  <c r="I26" i="3560"/>
  <c r="H26" i="3560"/>
  <c r="G26" i="3560"/>
  <c r="F26" i="3560"/>
  <c r="E26" i="3560"/>
  <c r="D26" i="3560"/>
  <c r="C26" i="3560"/>
  <c r="B26" i="3560"/>
  <c r="AF25" i="3560"/>
  <c r="V25" i="3560"/>
  <c r="O25" i="3560"/>
  <c r="AF24" i="3560"/>
  <c r="V24" i="3560"/>
  <c r="O24" i="3560"/>
  <c r="AF23" i="3560"/>
  <c r="V23" i="3560"/>
  <c r="O23" i="3560"/>
  <c r="AF22" i="3560"/>
  <c r="V22" i="3560"/>
  <c r="O22" i="3560"/>
  <c r="AE21" i="3560"/>
  <c r="AD21" i="3560"/>
  <c r="AC21" i="3560"/>
  <c r="AB21" i="3560"/>
  <c r="AA21" i="3560"/>
  <c r="Z21" i="3560"/>
  <c r="Y21" i="3560"/>
  <c r="X21" i="3560"/>
  <c r="W21" i="3560"/>
  <c r="U21" i="3560"/>
  <c r="T21" i="3560"/>
  <c r="S21" i="3560"/>
  <c r="R21" i="3560"/>
  <c r="Q21" i="3560"/>
  <c r="P21" i="3560"/>
  <c r="N21" i="3560"/>
  <c r="M21" i="3560"/>
  <c r="L21" i="3560"/>
  <c r="K21" i="3560"/>
  <c r="J21" i="3560"/>
  <c r="I21" i="3560"/>
  <c r="H21" i="3560"/>
  <c r="G21" i="3560"/>
  <c r="F21" i="3560"/>
  <c r="E21" i="3560"/>
  <c r="D21" i="3560"/>
  <c r="C21" i="3560"/>
  <c r="C43" i="3560" s="1"/>
  <c r="B21" i="3560"/>
  <c r="AF20" i="3560"/>
  <c r="V20" i="3560"/>
  <c r="O20" i="3560"/>
  <c r="AF19" i="3560"/>
  <c r="V19" i="3560"/>
  <c r="O19" i="3560"/>
  <c r="AF18" i="3560"/>
  <c r="V18" i="3560"/>
  <c r="O18" i="3560"/>
  <c r="AF17" i="3560"/>
  <c r="V17" i="3560"/>
  <c r="O17" i="3560"/>
  <c r="AF16" i="3560"/>
  <c r="V16" i="3560"/>
  <c r="O16" i="3560"/>
  <c r="AF15" i="3560"/>
  <c r="V15" i="3560"/>
  <c r="O15" i="3560"/>
  <c r="AF14" i="3560"/>
  <c r="V14" i="3560"/>
  <c r="O14" i="3560"/>
  <c r="AF13" i="3560"/>
  <c r="V13" i="3560"/>
  <c r="O13" i="3560"/>
  <c r="AF12" i="3560"/>
  <c r="V12" i="3560"/>
  <c r="O12" i="3560"/>
  <c r="AF11" i="3560"/>
  <c r="V11" i="3560"/>
  <c r="O11" i="3560"/>
  <c r="AF10" i="3560"/>
  <c r="V10" i="3560"/>
  <c r="O10" i="3560"/>
  <c r="AF9" i="3560"/>
  <c r="V9" i="3560"/>
  <c r="O9" i="3560"/>
  <c r="AF8" i="3560"/>
  <c r="V8" i="3560"/>
  <c r="O8" i="3560"/>
  <c r="AJ6" i="3559"/>
  <c r="AJ6" i="3563" l="1"/>
  <c r="O47" i="3561"/>
  <c r="O48" i="3561" s="1"/>
  <c r="AF38" i="3560"/>
  <c r="E43" i="3560"/>
  <c r="I43" i="3560"/>
  <c r="R43" i="3560"/>
  <c r="W43" i="3560"/>
  <c r="AA43" i="3560"/>
  <c r="AE43" i="3560"/>
  <c r="V26" i="3560"/>
  <c r="AF42" i="3560"/>
  <c r="O42" i="3560"/>
  <c r="G43" i="3560"/>
  <c r="B43" i="3560"/>
  <c r="F43" i="3560"/>
  <c r="J43" i="3560"/>
  <c r="N43" i="3560"/>
  <c r="S43" i="3560"/>
  <c r="X43" i="3560"/>
  <c r="AB43" i="3560"/>
  <c r="O26" i="3560"/>
  <c r="O21" i="3560"/>
  <c r="O43" i="3560" s="1"/>
  <c r="P43" i="3560"/>
  <c r="Y43" i="3560"/>
  <c r="K43" i="3560"/>
  <c r="T43" i="3560"/>
  <c r="V38" i="3560"/>
  <c r="V21" i="3560"/>
  <c r="AF21" i="3560"/>
  <c r="D43" i="3560"/>
  <c r="H43" i="3560"/>
  <c r="Q43" i="3560"/>
  <c r="U43" i="3560"/>
  <c r="Z43" i="3560"/>
  <c r="AD43" i="3560"/>
  <c r="AF26" i="3560"/>
  <c r="O38" i="3560"/>
  <c r="V42" i="3560"/>
  <c r="M43" i="3560"/>
  <c r="O34" i="3560"/>
  <c r="AC43" i="3560"/>
  <c r="L43" i="3560"/>
  <c r="AF34" i="3560"/>
  <c r="V34" i="3560"/>
  <c r="AF43" i="3560" l="1"/>
  <c r="V43" i="3560"/>
  <c r="O47" i="3560" l="1"/>
  <c r="O48" i="3560" s="1"/>
  <c r="AJ6" i="3560"/>
  <c r="AE42" i="3559" l="1"/>
  <c r="AD42" i="3559"/>
  <c r="AC42" i="3559"/>
  <c r="AB42" i="3559"/>
  <c r="AA42" i="3559"/>
  <c r="Z42" i="3559"/>
  <c r="Y42" i="3559"/>
  <c r="X42" i="3559"/>
  <c r="W42" i="3559"/>
  <c r="U42" i="3559"/>
  <c r="T42" i="3559"/>
  <c r="S42" i="3559"/>
  <c r="R42" i="3559"/>
  <c r="Q42" i="3559"/>
  <c r="P42" i="3559"/>
  <c r="N42" i="3559"/>
  <c r="M42" i="3559"/>
  <c r="L42" i="3559"/>
  <c r="K42" i="3559"/>
  <c r="J42" i="3559"/>
  <c r="I42" i="3559"/>
  <c r="H42" i="3559"/>
  <c r="G42" i="3559"/>
  <c r="F42" i="3559"/>
  <c r="E42" i="3559"/>
  <c r="D42" i="3559"/>
  <c r="C42" i="3559"/>
  <c r="B42" i="3559"/>
  <c r="AF41" i="3559"/>
  <c r="V41" i="3559"/>
  <c r="O41" i="3559"/>
  <c r="AF40" i="3559"/>
  <c r="V40" i="3559"/>
  <c r="O40" i="3559"/>
  <c r="AF39" i="3559"/>
  <c r="V39" i="3559"/>
  <c r="O39" i="3559"/>
  <c r="O42" i="3559" s="1"/>
  <c r="AE38" i="3559"/>
  <c r="AD38" i="3559"/>
  <c r="AC38" i="3559"/>
  <c r="AB38" i="3559"/>
  <c r="AA38" i="3559"/>
  <c r="Z38" i="3559"/>
  <c r="Y38" i="3559"/>
  <c r="X38" i="3559"/>
  <c r="W38" i="3559"/>
  <c r="U38" i="3559"/>
  <c r="T38" i="3559"/>
  <c r="S38" i="3559"/>
  <c r="R38" i="3559"/>
  <c r="Q38" i="3559"/>
  <c r="P38" i="3559"/>
  <c r="N38" i="3559"/>
  <c r="M38" i="3559"/>
  <c r="L38" i="3559"/>
  <c r="K38" i="3559"/>
  <c r="J38" i="3559"/>
  <c r="I38" i="3559"/>
  <c r="H38" i="3559"/>
  <c r="G38" i="3559"/>
  <c r="F38" i="3559"/>
  <c r="E38" i="3559"/>
  <c r="D38" i="3559"/>
  <c r="C38" i="3559"/>
  <c r="B38" i="3559"/>
  <c r="AF37" i="3559"/>
  <c r="V37" i="3559"/>
  <c r="O37" i="3559"/>
  <c r="AF36" i="3559"/>
  <c r="V36" i="3559"/>
  <c r="O36" i="3559"/>
  <c r="AF35" i="3559"/>
  <c r="V35" i="3559"/>
  <c r="O35" i="3559"/>
  <c r="AE34" i="3559"/>
  <c r="AD34" i="3559"/>
  <c r="AC34" i="3559"/>
  <c r="AB34" i="3559"/>
  <c r="AA34" i="3559"/>
  <c r="Z34" i="3559"/>
  <c r="Y34" i="3559"/>
  <c r="X34" i="3559"/>
  <c r="W34" i="3559"/>
  <c r="U34" i="3559"/>
  <c r="T34" i="3559"/>
  <c r="T43" i="3559" s="1"/>
  <c r="S34" i="3559"/>
  <c r="R34" i="3559"/>
  <c r="Q34" i="3559"/>
  <c r="P34" i="3559"/>
  <c r="N34" i="3559"/>
  <c r="M34" i="3559"/>
  <c r="L34" i="3559"/>
  <c r="K34" i="3559"/>
  <c r="J34" i="3559"/>
  <c r="I34" i="3559"/>
  <c r="H34" i="3559"/>
  <c r="G34" i="3559"/>
  <c r="F34" i="3559"/>
  <c r="E34" i="3559"/>
  <c r="D34" i="3559"/>
  <c r="C34" i="3559"/>
  <c r="B34" i="3559"/>
  <c r="AF33" i="3559"/>
  <c r="V33" i="3559"/>
  <c r="O33" i="3559"/>
  <c r="AF32" i="3559"/>
  <c r="V32" i="3559"/>
  <c r="O32" i="3559"/>
  <c r="AF31" i="3559"/>
  <c r="V31" i="3559"/>
  <c r="O31" i="3559"/>
  <c r="AF30" i="3559"/>
  <c r="V30" i="3559"/>
  <c r="O30" i="3559"/>
  <c r="AF29" i="3559"/>
  <c r="V29" i="3559"/>
  <c r="O29" i="3559"/>
  <c r="AF28" i="3559"/>
  <c r="V28" i="3559"/>
  <c r="O28" i="3559"/>
  <c r="AF27" i="3559"/>
  <c r="V27" i="3559"/>
  <c r="O27" i="3559"/>
  <c r="AE26" i="3559"/>
  <c r="AD26" i="3559"/>
  <c r="AC26" i="3559"/>
  <c r="AB26" i="3559"/>
  <c r="AA26" i="3559"/>
  <c r="Z26" i="3559"/>
  <c r="Y26" i="3559"/>
  <c r="X26" i="3559"/>
  <c r="W26" i="3559"/>
  <c r="U26" i="3559"/>
  <c r="S26" i="3559"/>
  <c r="R26" i="3559"/>
  <c r="Q26" i="3559"/>
  <c r="P26" i="3559"/>
  <c r="N26" i="3559"/>
  <c r="M26" i="3559"/>
  <c r="L26" i="3559"/>
  <c r="K26" i="3559"/>
  <c r="J26" i="3559"/>
  <c r="I26" i="3559"/>
  <c r="H26" i="3559"/>
  <c r="G26" i="3559"/>
  <c r="F26" i="3559"/>
  <c r="E26" i="3559"/>
  <c r="D26" i="3559"/>
  <c r="C26" i="3559"/>
  <c r="B26" i="3559"/>
  <c r="AF25" i="3559"/>
  <c r="V25" i="3559"/>
  <c r="O25" i="3559"/>
  <c r="AF24" i="3559"/>
  <c r="V24" i="3559"/>
  <c r="O24" i="3559"/>
  <c r="AF23" i="3559"/>
  <c r="V23" i="3559"/>
  <c r="O23" i="3559"/>
  <c r="AF22" i="3559"/>
  <c r="V22" i="3559"/>
  <c r="O22" i="3559"/>
  <c r="AE21" i="3559"/>
  <c r="AD21" i="3559"/>
  <c r="AC21" i="3559"/>
  <c r="AB21" i="3559"/>
  <c r="AA21" i="3559"/>
  <c r="Z21" i="3559"/>
  <c r="Y21" i="3559"/>
  <c r="Y43" i="3559" s="1"/>
  <c r="X21" i="3559"/>
  <c r="W21" i="3559"/>
  <c r="U21" i="3559"/>
  <c r="T21" i="3559"/>
  <c r="S21" i="3559"/>
  <c r="R21" i="3559"/>
  <c r="Q21" i="3559"/>
  <c r="P21" i="3559"/>
  <c r="N21" i="3559"/>
  <c r="M21" i="3559"/>
  <c r="L21" i="3559"/>
  <c r="K21" i="3559"/>
  <c r="K43" i="3559" s="1"/>
  <c r="J21" i="3559"/>
  <c r="I21" i="3559"/>
  <c r="H21" i="3559"/>
  <c r="G21" i="3559"/>
  <c r="G43" i="3559" s="1"/>
  <c r="F21" i="3559"/>
  <c r="E21" i="3559"/>
  <c r="D21" i="3559"/>
  <c r="C21" i="3559"/>
  <c r="C43" i="3559" s="1"/>
  <c r="B21" i="3559"/>
  <c r="AF20" i="3559"/>
  <c r="V20" i="3559"/>
  <c r="O20" i="3559"/>
  <c r="AF19" i="3559"/>
  <c r="V19" i="3559"/>
  <c r="O19" i="3559"/>
  <c r="AF18" i="3559"/>
  <c r="V18" i="3559"/>
  <c r="O18" i="3559"/>
  <c r="AF17" i="3559"/>
  <c r="V17" i="3559"/>
  <c r="O17" i="3559"/>
  <c r="AF16" i="3559"/>
  <c r="V16" i="3559"/>
  <c r="O16" i="3559"/>
  <c r="AF15" i="3559"/>
  <c r="V15" i="3559"/>
  <c r="O15" i="3559"/>
  <c r="AF14" i="3559"/>
  <c r="V14" i="3559"/>
  <c r="O14" i="3559"/>
  <c r="AF13" i="3559"/>
  <c r="V13" i="3559"/>
  <c r="O13" i="3559"/>
  <c r="AF12" i="3559"/>
  <c r="V12" i="3559"/>
  <c r="O12" i="3559"/>
  <c r="AF11" i="3559"/>
  <c r="V11" i="3559"/>
  <c r="O11" i="3559"/>
  <c r="AF10" i="3559"/>
  <c r="V10" i="3559"/>
  <c r="O10" i="3559"/>
  <c r="AF9" i="3559"/>
  <c r="V9" i="3559"/>
  <c r="O9" i="3559"/>
  <c r="AF8" i="3559"/>
  <c r="V8" i="3559"/>
  <c r="O8" i="3559"/>
  <c r="AE42" i="3558"/>
  <c r="AD42" i="3558"/>
  <c r="AC42" i="3558"/>
  <c r="AB42" i="3558"/>
  <c r="AA42" i="3558"/>
  <c r="Z42" i="3558"/>
  <c r="Y42" i="3558"/>
  <c r="X42" i="3558"/>
  <c r="W42" i="3558"/>
  <c r="U42" i="3558"/>
  <c r="T42" i="3558"/>
  <c r="S42" i="3558"/>
  <c r="R42" i="3558"/>
  <c r="Q42" i="3558"/>
  <c r="P42" i="3558"/>
  <c r="N42" i="3558"/>
  <c r="M42" i="3558"/>
  <c r="L42" i="3558"/>
  <c r="K42" i="3558"/>
  <c r="J42" i="3558"/>
  <c r="I42" i="3558"/>
  <c r="H42" i="3558"/>
  <c r="G42" i="3558"/>
  <c r="F42" i="3558"/>
  <c r="E42" i="3558"/>
  <c r="D42" i="3558"/>
  <c r="C42" i="3558"/>
  <c r="B42" i="3558"/>
  <c r="AF41" i="3558"/>
  <c r="V41" i="3558"/>
  <c r="O41" i="3558"/>
  <c r="AF40" i="3558"/>
  <c r="V40" i="3558"/>
  <c r="O40" i="3558"/>
  <c r="AF39" i="3558"/>
  <c r="V39" i="3558"/>
  <c r="O39" i="3558"/>
  <c r="AE38" i="3558"/>
  <c r="AD38" i="3558"/>
  <c r="AC38" i="3558"/>
  <c r="AB38" i="3558"/>
  <c r="AA38" i="3558"/>
  <c r="Z38" i="3558"/>
  <c r="Y38" i="3558"/>
  <c r="X38" i="3558"/>
  <c r="W38" i="3558"/>
  <c r="U38" i="3558"/>
  <c r="T38" i="3558"/>
  <c r="S38" i="3558"/>
  <c r="R38" i="3558"/>
  <c r="Q38" i="3558"/>
  <c r="P38" i="3558"/>
  <c r="N38" i="3558"/>
  <c r="M38" i="3558"/>
  <c r="L38" i="3558"/>
  <c r="K38" i="3558"/>
  <c r="J38" i="3558"/>
  <c r="I38" i="3558"/>
  <c r="H38" i="3558"/>
  <c r="G38" i="3558"/>
  <c r="F38" i="3558"/>
  <c r="E38" i="3558"/>
  <c r="D38" i="3558"/>
  <c r="C38" i="3558"/>
  <c r="B38" i="3558"/>
  <c r="AF37" i="3558"/>
  <c r="V37" i="3558"/>
  <c r="O37" i="3558"/>
  <c r="AF36" i="3558"/>
  <c r="V36" i="3558"/>
  <c r="O36" i="3558"/>
  <c r="AF35" i="3558"/>
  <c r="V35" i="3558"/>
  <c r="V38" i="3558" s="1"/>
  <c r="O35" i="3558"/>
  <c r="AE34" i="3558"/>
  <c r="AD34" i="3558"/>
  <c r="AC34" i="3558"/>
  <c r="AB34" i="3558"/>
  <c r="AA34" i="3558"/>
  <c r="Z34" i="3558"/>
  <c r="Y34" i="3558"/>
  <c r="X34" i="3558"/>
  <c r="W34" i="3558"/>
  <c r="U34" i="3558"/>
  <c r="T34" i="3558"/>
  <c r="T43" i="3558" s="1"/>
  <c r="S34" i="3558"/>
  <c r="R34" i="3558"/>
  <c r="Q34" i="3558"/>
  <c r="P34" i="3558"/>
  <c r="N34" i="3558"/>
  <c r="M34" i="3558"/>
  <c r="L34" i="3558"/>
  <c r="K34" i="3558"/>
  <c r="J34" i="3558"/>
  <c r="I34" i="3558"/>
  <c r="H34" i="3558"/>
  <c r="G34" i="3558"/>
  <c r="F34" i="3558"/>
  <c r="E34" i="3558"/>
  <c r="D34" i="3558"/>
  <c r="C34" i="3558"/>
  <c r="B34" i="3558"/>
  <c r="AF33" i="3558"/>
  <c r="V33" i="3558"/>
  <c r="O33" i="3558"/>
  <c r="AF32" i="3558"/>
  <c r="V32" i="3558"/>
  <c r="O32" i="3558"/>
  <c r="AF31" i="3558"/>
  <c r="V31" i="3558"/>
  <c r="O31" i="3558"/>
  <c r="AF30" i="3558"/>
  <c r="V30" i="3558"/>
  <c r="O30" i="3558"/>
  <c r="AF29" i="3558"/>
  <c r="V29" i="3558"/>
  <c r="O29" i="3558"/>
  <c r="AF28" i="3558"/>
  <c r="V28" i="3558"/>
  <c r="O28" i="3558"/>
  <c r="AF27" i="3558"/>
  <c r="AF34" i="3558" s="1"/>
  <c r="V27" i="3558"/>
  <c r="O27" i="3558"/>
  <c r="AE26" i="3558"/>
  <c r="AD26" i="3558"/>
  <c r="AC26" i="3558"/>
  <c r="AB26" i="3558"/>
  <c r="AA26" i="3558"/>
  <c r="Z26" i="3558"/>
  <c r="Y26" i="3558"/>
  <c r="X26" i="3558"/>
  <c r="W26" i="3558"/>
  <c r="U26" i="3558"/>
  <c r="S26" i="3558"/>
  <c r="R26" i="3558"/>
  <c r="Q26" i="3558"/>
  <c r="P26" i="3558"/>
  <c r="N26" i="3558"/>
  <c r="M26" i="3558"/>
  <c r="L26" i="3558"/>
  <c r="K26" i="3558"/>
  <c r="J26" i="3558"/>
  <c r="I26" i="3558"/>
  <c r="H26" i="3558"/>
  <c r="G26" i="3558"/>
  <c r="F26" i="3558"/>
  <c r="E26" i="3558"/>
  <c r="D26" i="3558"/>
  <c r="C26" i="3558"/>
  <c r="B26" i="3558"/>
  <c r="AF25" i="3558"/>
  <c r="V25" i="3558"/>
  <c r="O25" i="3558"/>
  <c r="AF24" i="3558"/>
  <c r="V24" i="3558"/>
  <c r="O24" i="3558"/>
  <c r="AF23" i="3558"/>
  <c r="V23" i="3558"/>
  <c r="O23" i="3558"/>
  <c r="AF22" i="3558"/>
  <c r="AF26" i="3558" s="1"/>
  <c r="V22" i="3558"/>
  <c r="O22" i="3558"/>
  <c r="O26" i="3558" s="1"/>
  <c r="AE21" i="3558"/>
  <c r="AE43" i="3558" s="1"/>
  <c r="AD21" i="3558"/>
  <c r="AD43" i="3558" s="1"/>
  <c r="AC21" i="3558"/>
  <c r="AB21" i="3558"/>
  <c r="AB43" i="3558" s="1"/>
  <c r="AA21" i="3558"/>
  <c r="AA43" i="3558" s="1"/>
  <c r="Z21" i="3558"/>
  <c r="Z43" i="3558" s="1"/>
  <c r="Y21" i="3558"/>
  <c r="Y43" i="3558" s="1"/>
  <c r="X21" i="3558"/>
  <c r="X43" i="3558" s="1"/>
  <c r="W21" i="3558"/>
  <c r="W43" i="3558" s="1"/>
  <c r="U21" i="3558"/>
  <c r="U43" i="3558" s="1"/>
  <c r="T21" i="3558"/>
  <c r="S21" i="3558"/>
  <c r="S43" i="3558" s="1"/>
  <c r="R21" i="3558"/>
  <c r="R43" i="3558" s="1"/>
  <c r="Q21" i="3558"/>
  <c r="Q43" i="3558" s="1"/>
  <c r="P21" i="3558"/>
  <c r="N21" i="3558"/>
  <c r="N43" i="3558" s="1"/>
  <c r="M21" i="3558"/>
  <c r="M43" i="3558" s="1"/>
  <c r="L21" i="3558"/>
  <c r="L43" i="3558" s="1"/>
  <c r="K21" i="3558"/>
  <c r="K43" i="3558" s="1"/>
  <c r="J21" i="3558"/>
  <c r="J43" i="3558" s="1"/>
  <c r="I21" i="3558"/>
  <c r="I43" i="3558" s="1"/>
  <c r="H21" i="3558"/>
  <c r="H43" i="3558" s="1"/>
  <c r="G21" i="3558"/>
  <c r="G43" i="3558" s="1"/>
  <c r="F21" i="3558"/>
  <c r="F43" i="3558" s="1"/>
  <c r="E21" i="3558"/>
  <c r="E43" i="3558" s="1"/>
  <c r="D21" i="3558"/>
  <c r="D43" i="3558" s="1"/>
  <c r="C21" i="3558"/>
  <c r="C43" i="3558" s="1"/>
  <c r="B21" i="3558"/>
  <c r="B43" i="3558" s="1"/>
  <c r="AF20" i="3558"/>
  <c r="V20" i="3558"/>
  <c r="O20" i="3558"/>
  <c r="AF19" i="3558"/>
  <c r="V19" i="3558"/>
  <c r="O19" i="3558"/>
  <c r="AF18" i="3558"/>
  <c r="V18" i="3558"/>
  <c r="O18" i="3558"/>
  <c r="AF17" i="3558"/>
  <c r="V17" i="3558"/>
  <c r="O17" i="3558"/>
  <c r="AF16" i="3558"/>
  <c r="V16" i="3558"/>
  <c r="O16" i="3558"/>
  <c r="AF15" i="3558"/>
  <c r="V15" i="3558"/>
  <c r="O15" i="3558"/>
  <c r="AF14" i="3558"/>
  <c r="V14" i="3558"/>
  <c r="O14" i="3558"/>
  <c r="AF13" i="3558"/>
  <c r="V13" i="3558"/>
  <c r="O13" i="3558"/>
  <c r="AF12" i="3558"/>
  <c r="V12" i="3558"/>
  <c r="O12" i="3558"/>
  <c r="AF11" i="3558"/>
  <c r="V11" i="3558"/>
  <c r="O11" i="3558"/>
  <c r="AF10" i="3558"/>
  <c r="V10" i="3558"/>
  <c r="O10" i="3558"/>
  <c r="AF9" i="3558"/>
  <c r="V9" i="3558"/>
  <c r="O9" i="3558"/>
  <c r="AF8" i="3558"/>
  <c r="V8" i="3558"/>
  <c r="O8" i="3558"/>
  <c r="AF38" i="3559" l="1"/>
  <c r="V42" i="3559"/>
  <c r="E43" i="3559"/>
  <c r="I43" i="3559"/>
  <c r="M43" i="3559"/>
  <c r="R43" i="3559"/>
  <c r="W43" i="3559"/>
  <c r="AA43" i="3559"/>
  <c r="AE43" i="3559"/>
  <c r="AF21" i="3559"/>
  <c r="O34" i="3559"/>
  <c r="B43" i="3559"/>
  <c r="F43" i="3559"/>
  <c r="J43" i="3559"/>
  <c r="N43" i="3559"/>
  <c r="S43" i="3559"/>
  <c r="X43" i="3559"/>
  <c r="AB43" i="3559"/>
  <c r="V34" i="3559"/>
  <c r="O38" i="3559"/>
  <c r="O43" i="3559" s="1"/>
  <c r="AF42" i="3559"/>
  <c r="O21" i="3559"/>
  <c r="V26" i="3559"/>
  <c r="AF26" i="3559"/>
  <c r="O26" i="3559"/>
  <c r="V38" i="3559"/>
  <c r="D43" i="3559"/>
  <c r="H43" i="3559"/>
  <c r="L43" i="3559"/>
  <c r="Q43" i="3559"/>
  <c r="U43" i="3559"/>
  <c r="Z43" i="3559"/>
  <c r="AD43" i="3559"/>
  <c r="P43" i="3559"/>
  <c r="AC43" i="3559"/>
  <c r="AF34" i="3559"/>
  <c r="AF43" i="3559" s="1"/>
  <c r="V21" i="3559"/>
  <c r="O38" i="3558"/>
  <c r="V42" i="3558"/>
  <c r="O42" i="3558"/>
  <c r="O21" i="3558"/>
  <c r="O43" i="3558" s="1"/>
  <c r="O34" i="3558"/>
  <c r="V21" i="3558"/>
  <c r="AF21" i="3558"/>
  <c r="AF43" i="3558" s="1"/>
  <c r="V34" i="3558"/>
  <c r="AF42" i="3558"/>
  <c r="P43" i="3558"/>
  <c r="AF38" i="3558"/>
  <c r="V26" i="3558"/>
  <c r="AC43" i="3558"/>
  <c r="V43" i="3559" l="1"/>
  <c r="V43" i="3558"/>
  <c r="O47" i="3558"/>
  <c r="O48" i="3558" s="1"/>
  <c r="AJ6" i="3558"/>
  <c r="O47" i="3559" l="1"/>
  <c r="O48" i="3559" s="1"/>
  <c r="AE42" i="3557"/>
  <c r="AD42" i="3557"/>
  <c r="AC42" i="3557"/>
  <c r="AB42" i="3557"/>
  <c r="AA42" i="3557"/>
  <c r="Z42" i="3557"/>
  <c r="Y42" i="3557"/>
  <c r="X42" i="3557"/>
  <c r="W42" i="3557"/>
  <c r="U42" i="3557"/>
  <c r="T42" i="3557"/>
  <c r="S42" i="3557"/>
  <c r="R42" i="3557"/>
  <c r="Q42" i="3557"/>
  <c r="P42" i="3557"/>
  <c r="N42" i="3557"/>
  <c r="M42" i="3557"/>
  <c r="L42" i="3557"/>
  <c r="K42" i="3557"/>
  <c r="J42" i="3557"/>
  <c r="I42" i="3557"/>
  <c r="H42" i="3557"/>
  <c r="G42" i="3557"/>
  <c r="F42" i="3557"/>
  <c r="E42" i="3557"/>
  <c r="D42" i="3557"/>
  <c r="C42" i="3557"/>
  <c r="B42" i="3557"/>
  <c r="AF41" i="3557"/>
  <c r="V41" i="3557"/>
  <c r="O41" i="3557"/>
  <c r="AF40" i="3557"/>
  <c r="V40" i="3557"/>
  <c r="O40" i="3557"/>
  <c r="AF39" i="3557"/>
  <c r="V39" i="3557"/>
  <c r="O39" i="3557"/>
  <c r="AE38" i="3557"/>
  <c r="AD38" i="3557"/>
  <c r="AC38" i="3557"/>
  <c r="AB38" i="3557"/>
  <c r="AA38" i="3557"/>
  <c r="Z38" i="3557"/>
  <c r="Y38" i="3557"/>
  <c r="X38" i="3557"/>
  <c r="W38" i="3557"/>
  <c r="U38" i="3557"/>
  <c r="T38" i="3557"/>
  <c r="S38" i="3557"/>
  <c r="R38" i="3557"/>
  <c r="Q38" i="3557"/>
  <c r="P38" i="3557"/>
  <c r="N38" i="3557"/>
  <c r="M38" i="3557"/>
  <c r="L38" i="3557"/>
  <c r="K38" i="3557"/>
  <c r="J38" i="3557"/>
  <c r="I38" i="3557"/>
  <c r="H38" i="3557"/>
  <c r="G38" i="3557"/>
  <c r="F38" i="3557"/>
  <c r="E38" i="3557"/>
  <c r="D38" i="3557"/>
  <c r="C38" i="3557"/>
  <c r="B38" i="3557"/>
  <c r="AF37" i="3557"/>
  <c r="V37" i="3557"/>
  <c r="O37" i="3557"/>
  <c r="AF36" i="3557"/>
  <c r="V36" i="3557"/>
  <c r="O36" i="3557"/>
  <c r="AF35" i="3557"/>
  <c r="V35" i="3557"/>
  <c r="O35" i="3557"/>
  <c r="AE34" i="3557"/>
  <c r="AD34" i="3557"/>
  <c r="AC34" i="3557"/>
  <c r="AB34" i="3557"/>
  <c r="AA34" i="3557"/>
  <c r="Z34" i="3557"/>
  <c r="Y34" i="3557"/>
  <c r="X34" i="3557"/>
  <c r="W34" i="3557"/>
  <c r="U34" i="3557"/>
  <c r="T34" i="3557"/>
  <c r="T43" i="3557" s="1"/>
  <c r="S34" i="3557"/>
  <c r="R34" i="3557"/>
  <c r="Q34" i="3557"/>
  <c r="P34" i="3557"/>
  <c r="N34" i="3557"/>
  <c r="M34" i="3557"/>
  <c r="L34" i="3557"/>
  <c r="K34" i="3557"/>
  <c r="J34" i="3557"/>
  <c r="I34" i="3557"/>
  <c r="H34" i="3557"/>
  <c r="G34" i="3557"/>
  <c r="F34" i="3557"/>
  <c r="E34" i="3557"/>
  <c r="D34" i="3557"/>
  <c r="C34" i="3557"/>
  <c r="B34" i="3557"/>
  <c r="AF33" i="3557"/>
  <c r="V33" i="3557"/>
  <c r="O33" i="3557"/>
  <c r="AF32" i="3557"/>
  <c r="V32" i="3557"/>
  <c r="O32" i="3557"/>
  <c r="AF31" i="3557"/>
  <c r="V31" i="3557"/>
  <c r="O31" i="3557"/>
  <c r="AF30" i="3557"/>
  <c r="V30" i="3557"/>
  <c r="O30" i="3557"/>
  <c r="AF29" i="3557"/>
  <c r="V29" i="3557"/>
  <c r="O29" i="3557"/>
  <c r="AF28" i="3557"/>
  <c r="V28" i="3557"/>
  <c r="O28" i="3557"/>
  <c r="AF27" i="3557"/>
  <c r="V27" i="3557"/>
  <c r="O27" i="3557"/>
  <c r="AE26" i="3557"/>
  <c r="AD26" i="3557"/>
  <c r="AC26" i="3557"/>
  <c r="AB26" i="3557"/>
  <c r="AA26" i="3557"/>
  <c r="Z26" i="3557"/>
  <c r="Y26" i="3557"/>
  <c r="X26" i="3557"/>
  <c r="W26" i="3557"/>
  <c r="U26" i="3557"/>
  <c r="S26" i="3557"/>
  <c r="R26" i="3557"/>
  <c r="Q26" i="3557"/>
  <c r="P26" i="3557"/>
  <c r="N26" i="3557"/>
  <c r="M26" i="3557"/>
  <c r="L26" i="3557"/>
  <c r="K26" i="3557"/>
  <c r="J26" i="3557"/>
  <c r="I26" i="3557"/>
  <c r="H26" i="3557"/>
  <c r="G26" i="3557"/>
  <c r="F26" i="3557"/>
  <c r="E26" i="3557"/>
  <c r="D26" i="3557"/>
  <c r="C26" i="3557"/>
  <c r="B26" i="3557"/>
  <c r="AF25" i="3557"/>
  <c r="V25" i="3557"/>
  <c r="O25" i="3557"/>
  <c r="AF24" i="3557"/>
  <c r="V24" i="3557"/>
  <c r="O24" i="3557"/>
  <c r="AF23" i="3557"/>
  <c r="V23" i="3557"/>
  <c r="O23" i="3557"/>
  <c r="AF22" i="3557"/>
  <c r="V22" i="3557"/>
  <c r="O22" i="3557"/>
  <c r="AE21" i="3557"/>
  <c r="AD21" i="3557"/>
  <c r="AC21" i="3557"/>
  <c r="AB21" i="3557"/>
  <c r="AA21" i="3557"/>
  <c r="Z21" i="3557"/>
  <c r="Y21" i="3557"/>
  <c r="X21" i="3557"/>
  <c r="W21" i="3557"/>
  <c r="U21" i="3557"/>
  <c r="T21" i="3557"/>
  <c r="S21" i="3557"/>
  <c r="R21" i="3557"/>
  <c r="Q21" i="3557"/>
  <c r="P21" i="3557"/>
  <c r="N21" i="3557"/>
  <c r="M21" i="3557"/>
  <c r="L21" i="3557"/>
  <c r="K21" i="3557"/>
  <c r="J21" i="3557"/>
  <c r="I21" i="3557"/>
  <c r="H21" i="3557"/>
  <c r="H43" i="3557" s="1"/>
  <c r="G21" i="3557"/>
  <c r="G43" i="3557" s="1"/>
  <c r="F21" i="3557"/>
  <c r="E21" i="3557"/>
  <c r="D21" i="3557"/>
  <c r="D43" i="3557" s="1"/>
  <c r="C21" i="3557"/>
  <c r="C43" i="3557" s="1"/>
  <c r="B21" i="3557"/>
  <c r="AF20" i="3557"/>
  <c r="V20" i="3557"/>
  <c r="O20" i="3557"/>
  <c r="AF19" i="3557"/>
  <c r="V19" i="3557"/>
  <c r="O19" i="3557"/>
  <c r="AF18" i="3557"/>
  <c r="V18" i="3557"/>
  <c r="O18" i="3557"/>
  <c r="AF17" i="3557"/>
  <c r="V17" i="3557"/>
  <c r="O17" i="3557"/>
  <c r="AF16" i="3557"/>
  <c r="V16" i="3557"/>
  <c r="O16" i="3557"/>
  <c r="AF15" i="3557"/>
  <c r="V15" i="3557"/>
  <c r="O15" i="3557"/>
  <c r="AF14" i="3557"/>
  <c r="V14" i="3557"/>
  <c r="O14" i="3557"/>
  <c r="AF13" i="3557"/>
  <c r="V13" i="3557"/>
  <c r="O13" i="3557"/>
  <c r="AF12" i="3557"/>
  <c r="V12" i="3557"/>
  <c r="O12" i="3557"/>
  <c r="AF11" i="3557"/>
  <c r="V11" i="3557"/>
  <c r="O11" i="3557"/>
  <c r="AF10" i="3557"/>
  <c r="V10" i="3557"/>
  <c r="O10" i="3557"/>
  <c r="AF9" i="3557"/>
  <c r="V9" i="3557"/>
  <c r="O9" i="3557"/>
  <c r="AF8" i="3557"/>
  <c r="V8" i="3557"/>
  <c r="O8" i="3557"/>
  <c r="AE42" i="3556"/>
  <c r="AD42" i="3556"/>
  <c r="AC42" i="3556"/>
  <c r="AB42" i="3556"/>
  <c r="AA42" i="3556"/>
  <c r="Z42" i="3556"/>
  <c r="Y42" i="3556"/>
  <c r="X42" i="3556"/>
  <c r="W42" i="3556"/>
  <c r="U42" i="3556"/>
  <c r="T42" i="3556"/>
  <c r="S42" i="3556"/>
  <c r="R42" i="3556"/>
  <c r="Q42" i="3556"/>
  <c r="P42" i="3556"/>
  <c r="N42" i="3556"/>
  <c r="M42" i="3556"/>
  <c r="L42" i="3556"/>
  <c r="K42" i="3556"/>
  <c r="J42" i="3556"/>
  <c r="I42" i="3556"/>
  <c r="H42" i="3556"/>
  <c r="G42" i="3556"/>
  <c r="F42" i="3556"/>
  <c r="E42" i="3556"/>
  <c r="D42" i="3556"/>
  <c r="C42" i="3556"/>
  <c r="B42" i="3556"/>
  <c r="AF41" i="3556"/>
  <c r="V41" i="3556"/>
  <c r="O41" i="3556"/>
  <c r="AF40" i="3556"/>
  <c r="V40" i="3556"/>
  <c r="O40" i="3556"/>
  <c r="AF39" i="3556"/>
  <c r="V39" i="3556"/>
  <c r="O39" i="3556"/>
  <c r="AE38" i="3556"/>
  <c r="AD38" i="3556"/>
  <c r="AC38" i="3556"/>
  <c r="AB38" i="3556"/>
  <c r="AA38" i="3556"/>
  <c r="Z38" i="3556"/>
  <c r="Y38" i="3556"/>
  <c r="X38" i="3556"/>
  <c r="W38" i="3556"/>
  <c r="U38" i="3556"/>
  <c r="T38" i="3556"/>
  <c r="S38" i="3556"/>
  <c r="R38" i="3556"/>
  <c r="Q38" i="3556"/>
  <c r="P38" i="3556"/>
  <c r="N38" i="3556"/>
  <c r="M38" i="3556"/>
  <c r="L38" i="3556"/>
  <c r="K38" i="3556"/>
  <c r="J38" i="3556"/>
  <c r="I38" i="3556"/>
  <c r="H38" i="3556"/>
  <c r="G38" i="3556"/>
  <c r="F38" i="3556"/>
  <c r="E38" i="3556"/>
  <c r="D38" i="3556"/>
  <c r="C38" i="3556"/>
  <c r="B38" i="3556"/>
  <c r="AF37" i="3556"/>
  <c r="V37" i="3556"/>
  <c r="O37" i="3556"/>
  <c r="AF36" i="3556"/>
  <c r="V36" i="3556"/>
  <c r="O36" i="3556"/>
  <c r="AF35" i="3556"/>
  <c r="V35" i="3556"/>
  <c r="O35" i="3556"/>
  <c r="AE34" i="3556"/>
  <c r="AD34" i="3556"/>
  <c r="AC34" i="3556"/>
  <c r="AB34" i="3556"/>
  <c r="AA34" i="3556"/>
  <c r="Z34" i="3556"/>
  <c r="Y34" i="3556"/>
  <c r="X34" i="3556"/>
  <c r="W34" i="3556"/>
  <c r="U34" i="3556"/>
  <c r="T34" i="3556"/>
  <c r="S34" i="3556"/>
  <c r="R34" i="3556"/>
  <c r="Q34" i="3556"/>
  <c r="P34" i="3556"/>
  <c r="N34" i="3556"/>
  <c r="M34" i="3556"/>
  <c r="L34" i="3556"/>
  <c r="K34" i="3556"/>
  <c r="J34" i="3556"/>
  <c r="I34" i="3556"/>
  <c r="H34" i="3556"/>
  <c r="G34" i="3556"/>
  <c r="F34" i="3556"/>
  <c r="E34" i="3556"/>
  <c r="D34" i="3556"/>
  <c r="C34" i="3556"/>
  <c r="B34" i="3556"/>
  <c r="AF33" i="3556"/>
  <c r="V33" i="3556"/>
  <c r="O33" i="3556"/>
  <c r="AF32" i="3556"/>
  <c r="V32" i="3556"/>
  <c r="O32" i="3556"/>
  <c r="AF31" i="3556"/>
  <c r="V31" i="3556"/>
  <c r="O31" i="3556"/>
  <c r="AF30" i="3556"/>
  <c r="V30" i="3556"/>
  <c r="O30" i="3556"/>
  <c r="AF29" i="3556"/>
  <c r="V29" i="3556"/>
  <c r="O29" i="3556"/>
  <c r="AF28" i="3556"/>
  <c r="V28" i="3556"/>
  <c r="O28" i="3556"/>
  <c r="AF27" i="3556"/>
  <c r="V27" i="3556"/>
  <c r="O27" i="3556"/>
  <c r="AE26" i="3556"/>
  <c r="AD26" i="3556"/>
  <c r="AC26" i="3556"/>
  <c r="AB26" i="3556"/>
  <c r="AA26" i="3556"/>
  <c r="Z26" i="3556"/>
  <c r="Y26" i="3556"/>
  <c r="X26" i="3556"/>
  <c r="W26" i="3556"/>
  <c r="U26" i="3556"/>
  <c r="S26" i="3556"/>
  <c r="R26" i="3556"/>
  <c r="Q26" i="3556"/>
  <c r="P26" i="3556"/>
  <c r="N26" i="3556"/>
  <c r="M26" i="3556"/>
  <c r="L26" i="3556"/>
  <c r="K26" i="3556"/>
  <c r="J26" i="3556"/>
  <c r="I26" i="3556"/>
  <c r="H26" i="3556"/>
  <c r="G26" i="3556"/>
  <c r="F26" i="3556"/>
  <c r="E26" i="3556"/>
  <c r="D26" i="3556"/>
  <c r="C26" i="3556"/>
  <c r="B26" i="3556"/>
  <c r="AF25" i="3556"/>
  <c r="V25" i="3556"/>
  <c r="O25" i="3556"/>
  <c r="AF24" i="3556"/>
  <c r="V24" i="3556"/>
  <c r="O24" i="3556"/>
  <c r="AF23" i="3556"/>
  <c r="V23" i="3556"/>
  <c r="O23" i="3556"/>
  <c r="AF22" i="3556"/>
  <c r="V22" i="3556"/>
  <c r="O22" i="3556"/>
  <c r="AE21" i="3556"/>
  <c r="AD21" i="3556"/>
  <c r="AC21" i="3556"/>
  <c r="AB21" i="3556"/>
  <c r="AA21" i="3556"/>
  <c r="Z21" i="3556"/>
  <c r="Y21" i="3556"/>
  <c r="X21" i="3556"/>
  <c r="W21" i="3556"/>
  <c r="U21" i="3556"/>
  <c r="T21" i="3556"/>
  <c r="S21" i="3556"/>
  <c r="R21" i="3556"/>
  <c r="Q21" i="3556"/>
  <c r="P21" i="3556"/>
  <c r="N21" i="3556"/>
  <c r="M21" i="3556"/>
  <c r="L21" i="3556"/>
  <c r="K21" i="3556"/>
  <c r="J21" i="3556"/>
  <c r="I21" i="3556"/>
  <c r="H21" i="3556"/>
  <c r="G21" i="3556"/>
  <c r="F21" i="3556"/>
  <c r="E21" i="3556"/>
  <c r="D21" i="3556"/>
  <c r="C21" i="3556"/>
  <c r="B21" i="3556"/>
  <c r="AF20" i="3556"/>
  <c r="V20" i="3556"/>
  <c r="O20" i="3556"/>
  <c r="AF19" i="3556"/>
  <c r="V19" i="3556"/>
  <c r="O19" i="3556"/>
  <c r="AF18" i="3556"/>
  <c r="V18" i="3556"/>
  <c r="O18" i="3556"/>
  <c r="AF17" i="3556"/>
  <c r="V17" i="3556"/>
  <c r="O17" i="3556"/>
  <c r="AF16" i="3556"/>
  <c r="V16" i="3556"/>
  <c r="O16" i="3556"/>
  <c r="AF15" i="3556"/>
  <c r="V15" i="3556"/>
  <c r="O15" i="3556"/>
  <c r="AF14" i="3556"/>
  <c r="V14" i="3556"/>
  <c r="O14" i="3556"/>
  <c r="AF13" i="3556"/>
  <c r="V13" i="3556"/>
  <c r="O13" i="3556"/>
  <c r="AF12" i="3556"/>
  <c r="V12" i="3556"/>
  <c r="O12" i="3556"/>
  <c r="AF11" i="3556"/>
  <c r="V11" i="3556"/>
  <c r="O11" i="3556"/>
  <c r="AF10" i="3556"/>
  <c r="V10" i="3556"/>
  <c r="O10" i="3556"/>
  <c r="AF9" i="3556"/>
  <c r="V9" i="3556"/>
  <c r="O9" i="3556"/>
  <c r="AF8" i="3556"/>
  <c r="V8" i="3556"/>
  <c r="O8" i="3556"/>
  <c r="AF42" i="3557" l="1"/>
  <c r="V21" i="3557"/>
  <c r="B43" i="3557"/>
  <c r="F43" i="3557"/>
  <c r="J43" i="3557"/>
  <c r="N43" i="3557"/>
  <c r="S43" i="3557"/>
  <c r="X43" i="3557"/>
  <c r="AB43" i="3557"/>
  <c r="O26" i="3557"/>
  <c r="L43" i="3557"/>
  <c r="O21" i="3557"/>
  <c r="Y43" i="3557"/>
  <c r="V26" i="3557"/>
  <c r="AF34" i="3557"/>
  <c r="O34" i="3557"/>
  <c r="Q43" i="3557"/>
  <c r="U43" i="3557"/>
  <c r="Z43" i="3557"/>
  <c r="AD43" i="3557"/>
  <c r="AF38" i="3557"/>
  <c r="O38" i="3557"/>
  <c r="AF21" i="3557"/>
  <c r="E43" i="3557"/>
  <c r="I43" i="3557"/>
  <c r="M43" i="3557"/>
  <c r="R43" i="3557"/>
  <c r="W43" i="3557"/>
  <c r="AA43" i="3557"/>
  <c r="AE43" i="3557"/>
  <c r="O42" i="3557"/>
  <c r="V42" i="3557"/>
  <c r="V38" i="3557"/>
  <c r="P43" i="3557"/>
  <c r="AF26" i="3557"/>
  <c r="AC43" i="3557"/>
  <c r="V34" i="3557"/>
  <c r="K43" i="3557"/>
  <c r="D43" i="3556"/>
  <c r="E43" i="3556"/>
  <c r="I43" i="3556"/>
  <c r="R43" i="3556"/>
  <c r="O42" i="3556"/>
  <c r="W43" i="3556"/>
  <c r="AA43" i="3556"/>
  <c r="AE43" i="3556"/>
  <c r="AF42" i="3556"/>
  <c r="P43" i="3556"/>
  <c r="T43" i="3556"/>
  <c r="B43" i="3556"/>
  <c r="F43" i="3556"/>
  <c r="J43" i="3556"/>
  <c r="N43" i="3556"/>
  <c r="X43" i="3556"/>
  <c r="AB43" i="3556"/>
  <c r="AF21" i="3556"/>
  <c r="O26" i="3556"/>
  <c r="O21" i="3556"/>
  <c r="C43" i="3556"/>
  <c r="G43" i="3556"/>
  <c r="Y43" i="3556"/>
  <c r="O34" i="3556"/>
  <c r="V38" i="3556"/>
  <c r="V26" i="3556"/>
  <c r="V21" i="3556"/>
  <c r="Q43" i="3556"/>
  <c r="U43" i="3556"/>
  <c r="Z43" i="3556"/>
  <c r="AD43" i="3556"/>
  <c r="AF26" i="3556"/>
  <c r="H43" i="3556"/>
  <c r="L43" i="3556"/>
  <c r="AF38" i="3556"/>
  <c r="O38" i="3556"/>
  <c r="V42" i="3556"/>
  <c r="V34" i="3556"/>
  <c r="AC43" i="3556"/>
  <c r="AF34" i="3556"/>
  <c r="M43" i="3556"/>
  <c r="S43" i="3556"/>
  <c r="K43" i="3556"/>
  <c r="AF43" i="3557" l="1"/>
  <c r="V43" i="3557"/>
  <c r="O43" i="3557"/>
  <c r="AF43" i="3556"/>
  <c r="V43" i="3556"/>
  <c r="O47" i="3556" s="1"/>
  <c r="O48" i="3556" s="1"/>
  <c r="O43" i="3556"/>
  <c r="AJ6" i="3556" s="1"/>
  <c r="AJ6" i="3557" l="1"/>
  <c r="O47" i="3557"/>
  <c r="O48" i="3557" s="1"/>
  <c r="C20" i="3364"/>
  <c r="AE42" i="3555" l="1"/>
  <c r="AD42" i="3555"/>
  <c r="AC42" i="3555"/>
  <c r="AB42" i="3555"/>
  <c r="AA42" i="3555"/>
  <c r="Z42" i="3555"/>
  <c r="Y42" i="3555"/>
  <c r="X42" i="3555"/>
  <c r="W42" i="3555"/>
  <c r="U42" i="3555"/>
  <c r="T42" i="3555"/>
  <c r="S42" i="3555"/>
  <c r="R42" i="3555"/>
  <c r="Q42" i="3555"/>
  <c r="P42" i="3555"/>
  <c r="N42" i="3555"/>
  <c r="M42" i="3555"/>
  <c r="L42" i="3555"/>
  <c r="K42" i="3555"/>
  <c r="J42" i="3555"/>
  <c r="I42" i="3555"/>
  <c r="H42" i="3555"/>
  <c r="G42" i="3555"/>
  <c r="F42" i="3555"/>
  <c r="E42" i="3555"/>
  <c r="D42" i="3555"/>
  <c r="C42" i="3555"/>
  <c r="B42" i="3555"/>
  <c r="AF41" i="3555"/>
  <c r="V41" i="3555"/>
  <c r="O41" i="3555"/>
  <c r="AF40" i="3555"/>
  <c r="V40" i="3555"/>
  <c r="O40" i="3555"/>
  <c r="AF39" i="3555"/>
  <c r="V39" i="3555"/>
  <c r="O39" i="3555"/>
  <c r="AE38" i="3555"/>
  <c r="AD38" i="3555"/>
  <c r="AC38" i="3555"/>
  <c r="AB38" i="3555"/>
  <c r="AA38" i="3555"/>
  <c r="Z38" i="3555"/>
  <c r="Y38" i="3555"/>
  <c r="X38" i="3555"/>
  <c r="W38" i="3555"/>
  <c r="U38" i="3555"/>
  <c r="T38" i="3555"/>
  <c r="S38" i="3555"/>
  <c r="R38" i="3555"/>
  <c r="Q38" i="3555"/>
  <c r="P38" i="3555"/>
  <c r="N38" i="3555"/>
  <c r="M38" i="3555"/>
  <c r="L38" i="3555"/>
  <c r="K38" i="3555"/>
  <c r="J38" i="3555"/>
  <c r="I38" i="3555"/>
  <c r="H38" i="3555"/>
  <c r="G38" i="3555"/>
  <c r="F38" i="3555"/>
  <c r="E38" i="3555"/>
  <c r="D38" i="3555"/>
  <c r="C38" i="3555"/>
  <c r="B38" i="3555"/>
  <c r="AF37" i="3555"/>
  <c r="V37" i="3555"/>
  <c r="O37" i="3555"/>
  <c r="AF36" i="3555"/>
  <c r="V36" i="3555"/>
  <c r="O36" i="3555"/>
  <c r="AF35" i="3555"/>
  <c r="V35" i="3555"/>
  <c r="O35" i="3555"/>
  <c r="AE34" i="3555"/>
  <c r="AD34" i="3555"/>
  <c r="AC34" i="3555"/>
  <c r="AB34" i="3555"/>
  <c r="AA34" i="3555"/>
  <c r="Z34" i="3555"/>
  <c r="Y34" i="3555"/>
  <c r="X34" i="3555"/>
  <c r="W34" i="3555"/>
  <c r="U34" i="3555"/>
  <c r="T34" i="3555"/>
  <c r="S34" i="3555"/>
  <c r="R34" i="3555"/>
  <c r="Q34" i="3555"/>
  <c r="P34" i="3555"/>
  <c r="N34" i="3555"/>
  <c r="M34" i="3555"/>
  <c r="L34" i="3555"/>
  <c r="K34" i="3555"/>
  <c r="J34" i="3555"/>
  <c r="I34" i="3555"/>
  <c r="H34" i="3555"/>
  <c r="G34" i="3555"/>
  <c r="F34" i="3555"/>
  <c r="E34" i="3555"/>
  <c r="D34" i="3555"/>
  <c r="C34" i="3555"/>
  <c r="B34" i="3555"/>
  <c r="AF33" i="3555"/>
  <c r="V33" i="3555"/>
  <c r="O33" i="3555"/>
  <c r="AF32" i="3555"/>
  <c r="V32" i="3555"/>
  <c r="O32" i="3555"/>
  <c r="AF31" i="3555"/>
  <c r="V31" i="3555"/>
  <c r="O31" i="3555"/>
  <c r="AF30" i="3555"/>
  <c r="V30" i="3555"/>
  <c r="O30" i="3555"/>
  <c r="AF29" i="3555"/>
  <c r="V29" i="3555"/>
  <c r="O29" i="3555"/>
  <c r="AF28" i="3555"/>
  <c r="V28" i="3555"/>
  <c r="O28" i="3555"/>
  <c r="AF27" i="3555"/>
  <c r="V27" i="3555"/>
  <c r="O27" i="3555"/>
  <c r="AE26" i="3555"/>
  <c r="AD26" i="3555"/>
  <c r="AC26" i="3555"/>
  <c r="AB26" i="3555"/>
  <c r="AA26" i="3555"/>
  <c r="Z26" i="3555"/>
  <c r="Y26" i="3555"/>
  <c r="X26" i="3555"/>
  <c r="W26" i="3555"/>
  <c r="U26" i="3555"/>
  <c r="S26" i="3555"/>
  <c r="R26" i="3555"/>
  <c r="Q26" i="3555"/>
  <c r="P26" i="3555"/>
  <c r="N26" i="3555"/>
  <c r="M26" i="3555"/>
  <c r="L26" i="3555"/>
  <c r="K26" i="3555"/>
  <c r="J26" i="3555"/>
  <c r="I26" i="3555"/>
  <c r="H26" i="3555"/>
  <c r="G26" i="3555"/>
  <c r="F26" i="3555"/>
  <c r="E26" i="3555"/>
  <c r="D26" i="3555"/>
  <c r="C26" i="3555"/>
  <c r="B26" i="3555"/>
  <c r="AF25" i="3555"/>
  <c r="V25" i="3555"/>
  <c r="O25" i="3555"/>
  <c r="AF24" i="3555"/>
  <c r="V24" i="3555"/>
  <c r="O24" i="3555"/>
  <c r="AF23" i="3555"/>
  <c r="V23" i="3555"/>
  <c r="O23" i="3555"/>
  <c r="AF22" i="3555"/>
  <c r="V22" i="3555"/>
  <c r="O22" i="3555"/>
  <c r="AE21" i="3555"/>
  <c r="AD21" i="3555"/>
  <c r="AC21" i="3555"/>
  <c r="AB21" i="3555"/>
  <c r="AA21" i="3555"/>
  <c r="Z21" i="3555"/>
  <c r="Y21" i="3555"/>
  <c r="X21" i="3555"/>
  <c r="W21" i="3555"/>
  <c r="U21" i="3555"/>
  <c r="T21" i="3555"/>
  <c r="S21" i="3555"/>
  <c r="R21" i="3555"/>
  <c r="Q21" i="3555"/>
  <c r="P21" i="3555"/>
  <c r="N21" i="3555"/>
  <c r="M21" i="3555"/>
  <c r="L21" i="3555"/>
  <c r="K21" i="3555"/>
  <c r="J21" i="3555"/>
  <c r="I21" i="3555"/>
  <c r="H21" i="3555"/>
  <c r="G21" i="3555"/>
  <c r="F21" i="3555"/>
  <c r="E21" i="3555"/>
  <c r="D21" i="3555"/>
  <c r="C21" i="3555"/>
  <c r="B21" i="3555"/>
  <c r="AF20" i="3555"/>
  <c r="V20" i="3555"/>
  <c r="O20" i="3555"/>
  <c r="AF19" i="3555"/>
  <c r="V19" i="3555"/>
  <c r="O19" i="3555"/>
  <c r="AF18" i="3555"/>
  <c r="V18" i="3555"/>
  <c r="O18" i="3555"/>
  <c r="AF17" i="3555"/>
  <c r="V17" i="3555"/>
  <c r="O17" i="3555"/>
  <c r="AF16" i="3555"/>
  <c r="V16" i="3555"/>
  <c r="O16" i="3555"/>
  <c r="AF15" i="3555"/>
  <c r="V15" i="3555"/>
  <c r="O15" i="3555"/>
  <c r="AF14" i="3555"/>
  <c r="V14" i="3555"/>
  <c r="O14" i="3555"/>
  <c r="AF13" i="3555"/>
  <c r="V13" i="3555"/>
  <c r="O13" i="3555"/>
  <c r="AF12" i="3555"/>
  <c r="V12" i="3555"/>
  <c r="O12" i="3555"/>
  <c r="AF11" i="3555"/>
  <c r="V11" i="3555"/>
  <c r="O11" i="3555"/>
  <c r="AF10" i="3555"/>
  <c r="V10" i="3555"/>
  <c r="O10" i="3555"/>
  <c r="AF9" i="3555"/>
  <c r="V9" i="3555"/>
  <c r="O9" i="3555"/>
  <c r="AF8" i="3555"/>
  <c r="V8" i="3555"/>
  <c r="O8" i="3555"/>
  <c r="AE42" i="3554"/>
  <c r="AD42" i="3554"/>
  <c r="AC42" i="3554"/>
  <c r="AB42" i="3554"/>
  <c r="AA42" i="3554"/>
  <c r="Z42" i="3554"/>
  <c r="Y42" i="3554"/>
  <c r="X42" i="3554"/>
  <c r="W42" i="3554"/>
  <c r="U42" i="3554"/>
  <c r="T42" i="3554"/>
  <c r="S42" i="3554"/>
  <c r="R42" i="3554"/>
  <c r="Q42" i="3554"/>
  <c r="P42" i="3554"/>
  <c r="N42" i="3554"/>
  <c r="M42" i="3554"/>
  <c r="L42" i="3554"/>
  <c r="K42" i="3554"/>
  <c r="J42" i="3554"/>
  <c r="I42" i="3554"/>
  <c r="H42" i="3554"/>
  <c r="G42" i="3554"/>
  <c r="F42" i="3554"/>
  <c r="E42" i="3554"/>
  <c r="D42" i="3554"/>
  <c r="C42" i="3554"/>
  <c r="B42" i="3554"/>
  <c r="AF41" i="3554"/>
  <c r="V41" i="3554"/>
  <c r="O41" i="3554"/>
  <c r="AF40" i="3554"/>
  <c r="V40" i="3554"/>
  <c r="O40" i="3554"/>
  <c r="AF39" i="3554"/>
  <c r="V39" i="3554"/>
  <c r="O39" i="3554"/>
  <c r="O42" i="3554" s="1"/>
  <c r="AE38" i="3554"/>
  <c r="AD38" i="3554"/>
  <c r="AC38" i="3554"/>
  <c r="AB38" i="3554"/>
  <c r="AA38" i="3554"/>
  <c r="Z38" i="3554"/>
  <c r="Y38" i="3554"/>
  <c r="X38" i="3554"/>
  <c r="W38" i="3554"/>
  <c r="U38" i="3554"/>
  <c r="T38" i="3554"/>
  <c r="S38" i="3554"/>
  <c r="R38" i="3554"/>
  <c r="Q38" i="3554"/>
  <c r="P38" i="3554"/>
  <c r="N38" i="3554"/>
  <c r="M38" i="3554"/>
  <c r="L38" i="3554"/>
  <c r="K38" i="3554"/>
  <c r="J38" i="3554"/>
  <c r="I38" i="3554"/>
  <c r="H38" i="3554"/>
  <c r="G38" i="3554"/>
  <c r="F38" i="3554"/>
  <c r="E38" i="3554"/>
  <c r="D38" i="3554"/>
  <c r="C38" i="3554"/>
  <c r="B38" i="3554"/>
  <c r="AF37" i="3554"/>
  <c r="V37" i="3554"/>
  <c r="O37" i="3554"/>
  <c r="AF36" i="3554"/>
  <c r="V36" i="3554"/>
  <c r="O36" i="3554"/>
  <c r="AF35" i="3554"/>
  <c r="V35" i="3554"/>
  <c r="O35" i="3554"/>
  <c r="AE34" i="3554"/>
  <c r="AD34" i="3554"/>
  <c r="AC34" i="3554"/>
  <c r="AB34" i="3554"/>
  <c r="AA34" i="3554"/>
  <c r="Z34" i="3554"/>
  <c r="Y34" i="3554"/>
  <c r="X34" i="3554"/>
  <c r="W34" i="3554"/>
  <c r="U34" i="3554"/>
  <c r="T34" i="3554"/>
  <c r="T43" i="3554" s="1"/>
  <c r="S34" i="3554"/>
  <c r="R34" i="3554"/>
  <c r="Q34" i="3554"/>
  <c r="P34" i="3554"/>
  <c r="N34" i="3554"/>
  <c r="M34" i="3554"/>
  <c r="L34" i="3554"/>
  <c r="K34" i="3554"/>
  <c r="J34" i="3554"/>
  <c r="I34" i="3554"/>
  <c r="H34" i="3554"/>
  <c r="G34" i="3554"/>
  <c r="F34" i="3554"/>
  <c r="E34" i="3554"/>
  <c r="D34" i="3554"/>
  <c r="C34" i="3554"/>
  <c r="B34" i="3554"/>
  <c r="AF33" i="3554"/>
  <c r="V33" i="3554"/>
  <c r="O33" i="3554"/>
  <c r="AF32" i="3554"/>
  <c r="V32" i="3554"/>
  <c r="O32" i="3554"/>
  <c r="AF31" i="3554"/>
  <c r="V31" i="3554"/>
  <c r="O31" i="3554"/>
  <c r="AF30" i="3554"/>
  <c r="V30" i="3554"/>
  <c r="O30" i="3554"/>
  <c r="AF29" i="3554"/>
  <c r="V29" i="3554"/>
  <c r="O29" i="3554"/>
  <c r="AF28" i="3554"/>
  <c r="V28" i="3554"/>
  <c r="O28" i="3554"/>
  <c r="AF27" i="3554"/>
  <c r="V27" i="3554"/>
  <c r="O27" i="3554"/>
  <c r="AE26" i="3554"/>
  <c r="AD26" i="3554"/>
  <c r="AC26" i="3554"/>
  <c r="AB26" i="3554"/>
  <c r="AA26" i="3554"/>
  <c r="Z26" i="3554"/>
  <c r="Y26" i="3554"/>
  <c r="X26" i="3554"/>
  <c r="W26" i="3554"/>
  <c r="U26" i="3554"/>
  <c r="S26" i="3554"/>
  <c r="R26" i="3554"/>
  <c r="Q26" i="3554"/>
  <c r="P26" i="3554"/>
  <c r="N26" i="3554"/>
  <c r="M26" i="3554"/>
  <c r="L26" i="3554"/>
  <c r="K26" i="3554"/>
  <c r="J26" i="3554"/>
  <c r="I26" i="3554"/>
  <c r="H26" i="3554"/>
  <c r="G26" i="3554"/>
  <c r="F26" i="3554"/>
  <c r="E26" i="3554"/>
  <c r="D26" i="3554"/>
  <c r="C26" i="3554"/>
  <c r="B26" i="3554"/>
  <c r="AF25" i="3554"/>
  <c r="V25" i="3554"/>
  <c r="O25" i="3554"/>
  <c r="AF24" i="3554"/>
  <c r="V24" i="3554"/>
  <c r="O24" i="3554"/>
  <c r="AF23" i="3554"/>
  <c r="V23" i="3554"/>
  <c r="O23" i="3554"/>
  <c r="AF22" i="3554"/>
  <c r="V22" i="3554"/>
  <c r="O22" i="3554"/>
  <c r="AE21" i="3554"/>
  <c r="AD21" i="3554"/>
  <c r="AC21" i="3554"/>
  <c r="AB21" i="3554"/>
  <c r="AA21" i="3554"/>
  <c r="Z21" i="3554"/>
  <c r="Y21" i="3554"/>
  <c r="X21" i="3554"/>
  <c r="W21" i="3554"/>
  <c r="U21" i="3554"/>
  <c r="T21" i="3554"/>
  <c r="S21" i="3554"/>
  <c r="R21" i="3554"/>
  <c r="Q21" i="3554"/>
  <c r="Q43" i="3554" s="1"/>
  <c r="P21" i="3554"/>
  <c r="N21" i="3554"/>
  <c r="M21" i="3554"/>
  <c r="L21" i="3554"/>
  <c r="L43" i="3554" s="1"/>
  <c r="K21" i="3554"/>
  <c r="J21" i="3554"/>
  <c r="I21" i="3554"/>
  <c r="H21" i="3554"/>
  <c r="H43" i="3554" s="1"/>
  <c r="G21" i="3554"/>
  <c r="F21" i="3554"/>
  <c r="E21" i="3554"/>
  <c r="D21" i="3554"/>
  <c r="D43" i="3554" s="1"/>
  <c r="C21" i="3554"/>
  <c r="B21" i="3554"/>
  <c r="AF20" i="3554"/>
  <c r="V20" i="3554"/>
  <c r="O20" i="3554"/>
  <c r="AF19" i="3554"/>
  <c r="V19" i="3554"/>
  <c r="O19" i="3554"/>
  <c r="AF18" i="3554"/>
  <c r="V18" i="3554"/>
  <c r="O18" i="3554"/>
  <c r="AF17" i="3554"/>
  <c r="V17" i="3554"/>
  <c r="O17" i="3554"/>
  <c r="AF16" i="3554"/>
  <c r="V16" i="3554"/>
  <c r="O16" i="3554"/>
  <c r="AF15" i="3554"/>
  <c r="V15" i="3554"/>
  <c r="O15" i="3554"/>
  <c r="AF14" i="3554"/>
  <c r="V14" i="3554"/>
  <c r="O14" i="3554"/>
  <c r="AF13" i="3554"/>
  <c r="V13" i="3554"/>
  <c r="O13" i="3554"/>
  <c r="AF12" i="3554"/>
  <c r="V12" i="3554"/>
  <c r="O12" i="3554"/>
  <c r="AF11" i="3554"/>
  <c r="V11" i="3554"/>
  <c r="O11" i="3554"/>
  <c r="AF10" i="3554"/>
  <c r="V10" i="3554"/>
  <c r="O10" i="3554"/>
  <c r="AF9" i="3554"/>
  <c r="V9" i="3554"/>
  <c r="O9" i="3554"/>
  <c r="AF8" i="3554"/>
  <c r="V8" i="3554"/>
  <c r="V21" i="3554" s="1"/>
  <c r="O8" i="3554"/>
  <c r="AJ20" i="3553"/>
  <c r="G43" i="3555" l="1"/>
  <c r="AF38" i="3555"/>
  <c r="V42" i="3555"/>
  <c r="E43" i="3555"/>
  <c r="I43" i="3555"/>
  <c r="M43" i="3555"/>
  <c r="R43" i="3555"/>
  <c r="W43" i="3555"/>
  <c r="AA43" i="3555"/>
  <c r="V26" i="3555"/>
  <c r="AF42" i="3555"/>
  <c r="B43" i="3555"/>
  <c r="F43" i="3555"/>
  <c r="J43" i="3555"/>
  <c r="N43" i="3555"/>
  <c r="O34" i="3555"/>
  <c r="C43" i="3555"/>
  <c r="K43" i="3555"/>
  <c r="AE43" i="3555"/>
  <c r="X43" i="3555"/>
  <c r="AB43" i="3555"/>
  <c r="O26" i="3555"/>
  <c r="S43" i="3555"/>
  <c r="O38" i="3555"/>
  <c r="O21" i="3555"/>
  <c r="Y43" i="3555"/>
  <c r="AC43" i="3555"/>
  <c r="AF34" i="3555"/>
  <c r="T43" i="3555"/>
  <c r="V38" i="3555"/>
  <c r="O42" i="3555"/>
  <c r="V21" i="3555"/>
  <c r="AF21" i="3555"/>
  <c r="D43" i="3555"/>
  <c r="H43" i="3555"/>
  <c r="L43" i="3555"/>
  <c r="Q43" i="3555"/>
  <c r="U43" i="3555"/>
  <c r="Z43" i="3555"/>
  <c r="AD43" i="3555"/>
  <c r="AF26" i="3555"/>
  <c r="P43" i="3555"/>
  <c r="V34" i="3555"/>
  <c r="V38" i="3554"/>
  <c r="W43" i="3554"/>
  <c r="AA43" i="3554"/>
  <c r="AE43" i="3554"/>
  <c r="C43" i="3554"/>
  <c r="G43" i="3554"/>
  <c r="K43" i="3554"/>
  <c r="P43" i="3554"/>
  <c r="Y43" i="3554"/>
  <c r="AC43" i="3554"/>
  <c r="O34" i="3554"/>
  <c r="S43" i="3554"/>
  <c r="AF34" i="3554"/>
  <c r="AF21" i="3554"/>
  <c r="U43" i="3554"/>
  <c r="Z43" i="3554"/>
  <c r="AD43" i="3554"/>
  <c r="AF26" i="3554"/>
  <c r="O38" i="3554"/>
  <c r="V42" i="3554"/>
  <c r="E43" i="3554"/>
  <c r="I43" i="3554"/>
  <c r="M43" i="3554"/>
  <c r="R43" i="3554"/>
  <c r="V26" i="3554"/>
  <c r="AF42" i="3554"/>
  <c r="O21" i="3554"/>
  <c r="B43" i="3554"/>
  <c r="F43" i="3554"/>
  <c r="J43" i="3554"/>
  <c r="N43" i="3554"/>
  <c r="X43" i="3554"/>
  <c r="AB43" i="3554"/>
  <c r="O26" i="3554"/>
  <c r="V34" i="3554"/>
  <c r="AF38" i="3554"/>
  <c r="V43" i="3555" l="1"/>
  <c r="AF43" i="3555"/>
  <c r="O47" i="3555" s="1"/>
  <c r="O48" i="3555" s="1"/>
  <c r="O43" i="3555"/>
  <c r="AJ6" i="3555" s="1"/>
  <c r="O43" i="3554"/>
  <c r="AF43" i="3554"/>
  <c r="V43" i="3554"/>
  <c r="AJ6" i="3554" s="1"/>
  <c r="O47" i="3554" l="1"/>
  <c r="O48" i="3554" s="1"/>
  <c r="AE42" i="3553" l="1"/>
  <c r="AD42" i="3553"/>
  <c r="AC42" i="3553"/>
  <c r="AB42" i="3553"/>
  <c r="AA42" i="3553"/>
  <c r="Z42" i="3553"/>
  <c r="Y42" i="3553"/>
  <c r="X42" i="3553"/>
  <c r="W42" i="3553"/>
  <c r="U42" i="3553"/>
  <c r="T42" i="3553"/>
  <c r="S42" i="3553"/>
  <c r="R42" i="3553"/>
  <c r="Q42" i="3553"/>
  <c r="P42" i="3553"/>
  <c r="N42" i="3553"/>
  <c r="M42" i="3553"/>
  <c r="L42" i="3553"/>
  <c r="K42" i="3553"/>
  <c r="J42" i="3553"/>
  <c r="I42" i="3553"/>
  <c r="H42" i="3553"/>
  <c r="G42" i="3553"/>
  <c r="F42" i="3553"/>
  <c r="E42" i="3553"/>
  <c r="D42" i="3553"/>
  <c r="C42" i="3553"/>
  <c r="B42" i="3553"/>
  <c r="AF41" i="3553"/>
  <c r="V41" i="3553"/>
  <c r="O41" i="3553"/>
  <c r="AF40" i="3553"/>
  <c r="V40" i="3553"/>
  <c r="O40" i="3553"/>
  <c r="AF39" i="3553"/>
  <c r="V39" i="3553"/>
  <c r="O39" i="3553"/>
  <c r="O42" i="3553" s="1"/>
  <c r="AE38" i="3553"/>
  <c r="AD38" i="3553"/>
  <c r="AC38" i="3553"/>
  <c r="AB38" i="3553"/>
  <c r="AA38" i="3553"/>
  <c r="Z38" i="3553"/>
  <c r="Y38" i="3553"/>
  <c r="X38" i="3553"/>
  <c r="W38" i="3553"/>
  <c r="U38" i="3553"/>
  <c r="T38" i="3553"/>
  <c r="S38" i="3553"/>
  <c r="R38" i="3553"/>
  <c r="Q38" i="3553"/>
  <c r="P38" i="3553"/>
  <c r="N38" i="3553"/>
  <c r="M38" i="3553"/>
  <c r="L38" i="3553"/>
  <c r="K38" i="3553"/>
  <c r="J38" i="3553"/>
  <c r="I38" i="3553"/>
  <c r="H38" i="3553"/>
  <c r="G38" i="3553"/>
  <c r="F38" i="3553"/>
  <c r="E38" i="3553"/>
  <c r="D38" i="3553"/>
  <c r="C38" i="3553"/>
  <c r="B38" i="3553"/>
  <c r="AF37" i="3553"/>
  <c r="V37" i="3553"/>
  <c r="O37" i="3553"/>
  <c r="AF36" i="3553"/>
  <c r="AF38" i="3553" s="1"/>
  <c r="V36" i="3553"/>
  <c r="O36" i="3553"/>
  <c r="AF35" i="3553"/>
  <c r="V35" i="3553"/>
  <c r="V38" i="3553" s="1"/>
  <c r="O35" i="3553"/>
  <c r="AE34" i="3553"/>
  <c r="AD34" i="3553"/>
  <c r="AC34" i="3553"/>
  <c r="AB34" i="3553"/>
  <c r="AA34" i="3553"/>
  <c r="Z34" i="3553"/>
  <c r="Y34" i="3553"/>
  <c r="X34" i="3553"/>
  <c r="W34" i="3553"/>
  <c r="U34" i="3553"/>
  <c r="T34" i="3553"/>
  <c r="T43" i="3553" s="1"/>
  <c r="S34" i="3553"/>
  <c r="R34" i="3553"/>
  <c r="Q34" i="3553"/>
  <c r="P34" i="3553"/>
  <c r="N34" i="3553"/>
  <c r="M34" i="3553"/>
  <c r="L34" i="3553"/>
  <c r="K34" i="3553"/>
  <c r="J34" i="3553"/>
  <c r="I34" i="3553"/>
  <c r="H34" i="3553"/>
  <c r="G34" i="3553"/>
  <c r="F34" i="3553"/>
  <c r="E34" i="3553"/>
  <c r="D34" i="3553"/>
  <c r="C34" i="3553"/>
  <c r="B34" i="3553"/>
  <c r="AF33" i="3553"/>
  <c r="V33" i="3553"/>
  <c r="O33" i="3553"/>
  <c r="AF32" i="3553"/>
  <c r="V32" i="3553"/>
  <c r="O32" i="3553"/>
  <c r="AF31" i="3553"/>
  <c r="V31" i="3553"/>
  <c r="O31" i="3553"/>
  <c r="AF30" i="3553"/>
  <c r="V30" i="3553"/>
  <c r="O30" i="3553"/>
  <c r="AF29" i="3553"/>
  <c r="V29" i="3553"/>
  <c r="O29" i="3553"/>
  <c r="AF28" i="3553"/>
  <c r="V28" i="3553"/>
  <c r="O28" i="3553"/>
  <c r="AF27" i="3553"/>
  <c r="V27" i="3553"/>
  <c r="O27" i="3553"/>
  <c r="AE26" i="3553"/>
  <c r="AD26" i="3553"/>
  <c r="AC26" i="3553"/>
  <c r="AB26" i="3553"/>
  <c r="AA26" i="3553"/>
  <c r="Z26" i="3553"/>
  <c r="Y26" i="3553"/>
  <c r="X26" i="3553"/>
  <c r="W26" i="3553"/>
  <c r="U26" i="3553"/>
  <c r="S26" i="3553"/>
  <c r="R26" i="3553"/>
  <c r="Q26" i="3553"/>
  <c r="P26" i="3553"/>
  <c r="N26" i="3553"/>
  <c r="M26" i="3553"/>
  <c r="L26" i="3553"/>
  <c r="K26" i="3553"/>
  <c r="J26" i="3553"/>
  <c r="I26" i="3553"/>
  <c r="H26" i="3553"/>
  <c r="G26" i="3553"/>
  <c r="F26" i="3553"/>
  <c r="E26" i="3553"/>
  <c r="D26" i="3553"/>
  <c r="C26" i="3553"/>
  <c r="B26" i="3553"/>
  <c r="AF25" i="3553"/>
  <c r="V25" i="3553"/>
  <c r="O25" i="3553"/>
  <c r="AF24" i="3553"/>
  <c r="V24" i="3553"/>
  <c r="O24" i="3553"/>
  <c r="AF23" i="3553"/>
  <c r="V23" i="3553"/>
  <c r="O23" i="3553"/>
  <c r="AF22" i="3553"/>
  <c r="V22" i="3553"/>
  <c r="O22" i="3553"/>
  <c r="AE21" i="3553"/>
  <c r="AD21" i="3553"/>
  <c r="AC21" i="3553"/>
  <c r="AB21" i="3553"/>
  <c r="AA21" i="3553"/>
  <c r="Z21" i="3553"/>
  <c r="Y21" i="3553"/>
  <c r="Y43" i="3553" s="1"/>
  <c r="X21" i="3553"/>
  <c r="W21" i="3553"/>
  <c r="U21" i="3553"/>
  <c r="T21" i="3553"/>
  <c r="S21" i="3553"/>
  <c r="R21" i="3553"/>
  <c r="Q21" i="3553"/>
  <c r="P21" i="3553"/>
  <c r="P43" i="3553" s="1"/>
  <c r="N21" i="3553"/>
  <c r="M21" i="3553"/>
  <c r="L21" i="3553"/>
  <c r="L43" i="3553" s="1"/>
  <c r="K21" i="3553"/>
  <c r="K43" i="3553" s="1"/>
  <c r="J21" i="3553"/>
  <c r="I21" i="3553"/>
  <c r="H21" i="3553"/>
  <c r="H43" i="3553" s="1"/>
  <c r="G21" i="3553"/>
  <c r="G43" i="3553" s="1"/>
  <c r="F21" i="3553"/>
  <c r="E21" i="3553"/>
  <c r="D21" i="3553"/>
  <c r="D43" i="3553" s="1"/>
  <c r="C21" i="3553"/>
  <c r="C43" i="3553" s="1"/>
  <c r="B21" i="3553"/>
  <c r="AF20" i="3553"/>
  <c r="V20" i="3553"/>
  <c r="O20" i="3553"/>
  <c r="AF19" i="3553"/>
  <c r="V19" i="3553"/>
  <c r="O19" i="3553"/>
  <c r="AF18" i="3553"/>
  <c r="V18" i="3553"/>
  <c r="O18" i="3553"/>
  <c r="AF17" i="3553"/>
  <c r="V17" i="3553"/>
  <c r="O17" i="3553"/>
  <c r="AF16" i="3553"/>
  <c r="V16" i="3553"/>
  <c r="O16" i="3553"/>
  <c r="AF15" i="3553"/>
  <c r="V15" i="3553"/>
  <c r="O15" i="3553"/>
  <c r="AF14" i="3553"/>
  <c r="V14" i="3553"/>
  <c r="O14" i="3553"/>
  <c r="AF13" i="3553"/>
  <c r="V13" i="3553"/>
  <c r="O13" i="3553"/>
  <c r="AF12" i="3553"/>
  <c r="V12" i="3553"/>
  <c r="O12" i="3553"/>
  <c r="AF11" i="3553"/>
  <c r="V11" i="3553"/>
  <c r="O11" i="3553"/>
  <c r="AF10" i="3553"/>
  <c r="V10" i="3553"/>
  <c r="O10" i="3553"/>
  <c r="AF9" i="3553"/>
  <c r="V9" i="3553"/>
  <c r="O9" i="3553"/>
  <c r="AF8" i="3553"/>
  <c r="V8" i="3553"/>
  <c r="O8" i="3553"/>
  <c r="O21" i="3553" s="1"/>
  <c r="AF21" i="3553" l="1"/>
  <c r="Z43" i="3553"/>
  <c r="V42" i="3553"/>
  <c r="E43" i="3553"/>
  <c r="I43" i="3553"/>
  <c r="M43" i="3553"/>
  <c r="R43" i="3553"/>
  <c r="W43" i="3553"/>
  <c r="AA43" i="3553"/>
  <c r="AE43" i="3553"/>
  <c r="V26" i="3553"/>
  <c r="O34" i="3553"/>
  <c r="AF42" i="3553"/>
  <c r="V21" i="3553"/>
  <c r="U43" i="3553"/>
  <c r="AD43" i="3553"/>
  <c r="B43" i="3553"/>
  <c r="F43" i="3553"/>
  <c r="J43" i="3553"/>
  <c r="N43" i="3553"/>
  <c r="X43" i="3553"/>
  <c r="AB43" i="3553"/>
  <c r="O26" i="3553"/>
  <c r="O38" i="3553"/>
  <c r="S43" i="3553"/>
  <c r="Q43" i="3553"/>
  <c r="V34" i="3553"/>
  <c r="V43" i="3553" s="1"/>
  <c r="AF34" i="3553"/>
  <c r="AC43" i="3553"/>
  <c r="AF26" i="3553"/>
  <c r="S47" i="3551"/>
  <c r="AE42" i="3552"/>
  <c r="AD42" i="3552"/>
  <c r="AC42" i="3552"/>
  <c r="AB42" i="3552"/>
  <c r="AA42" i="3552"/>
  <c r="Z42" i="3552"/>
  <c r="Y42" i="3552"/>
  <c r="X42" i="3552"/>
  <c r="W42" i="3552"/>
  <c r="U42" i="3552"/>
  <c r="T42" i="3552"/>
  <c r="S42" i="3552"/>
  <c r="R42" i="3552"/>
  <c r="Q42" i="3552"/>
  <c r="P42" i="3552"/>
  <c r="N42" i="3552"/>
  <c r="M42" i="3552"/>
  <c r="L42" i="3552"/>
  <c r="K42" i="3552"/>
  <c r="J42" i="3552"/>
  <c r="I42" i="3552"/>
  <c r="H42" i="3552"/>
  <c r="G42" i="3552"/>
  <c r="F42" i="3552"/>
  <c r="E42" i="3552"/>
  <c r="D42" i="3552"/>
  <c r="C42" i="3552"/>
  <c r="B42" i="3552"/>
  <c r="AF41" i="3552"/>
  <c r="V41" i="3552"/>
  <c r="O41" i="3552"/>
  <c r="AF40" i="3552"/>
  <c r="V40" i="3552"/>
  <c r="O40" i="3552"/>
  <c r="AF39" i="3552"/>
  <c r="V39" i="3552"/>
  <c r="O39" i="3552"/>
  <c r="O42" i="3552" s="1"/>
  <c r="AE38" i="3552"/>
  <c r="AD38" i="3552"/>
  <c r="AC38" i="3552"/>
  <c r="AB38" i="3552"/>
  <c r="AA38" i="3552"/>
  <c r="Z38" i="3552"/>
  <c r="Y38" i="3552"/>
  <c r="X38" i="3552"/>
  <c r="W38" i="3552"/>
  <c r="U38" i="3552"/>
  <c r="T38" i="3552"/>
  <c r="S38" i="3552"/>
  <c r="R38" i="3552"/>
  <c r="Q38" i="3552"/>
  <c r="P38" i="3552"/>
  <c r="N38" i="3552"/>
  <c r="M38" i="3552"/>
  <c r="L38" i="3552"/>
  <c r="K38" i="3552"/>
  <c r="J38" i="3552"/>
  <c r="I38" i="3552"/>
  <c r="H38" i="3552"/>
  <c r="G38" i="3552"/>
  <c r="F38" i="3552"/>
  <c r="E38" i="3552"/>
  <c r="D38" i="3552"/>
  <c r="C38" i="3552"/>
  <c r="B38" i="3552"/>
  <c r="AF37" i="3552"/>
  <c r="V37" i="3552"/>
  <c r="O37" i="3552"/>
  <c r="AF36" i="3552"/>
  <c r="V36" i="3552"/>
  <c r="O36" i="3552"/>
  <c r="AF35" i="3552"/>
  <c r="V35" i="3552"/>
  <c r="V38" i="3552" s="1"/>
  <c r="O35" i="3552"/>
  <c r="AE34" i="3552"/>
  <c r="AD34" i="3552"/>
  <c r="AC34" i="3552"/>
  <c r="AB34" i="3552"/>
  <c r="AA34" i="3552"/>
  <c r="Z34" i="3552"/>
  <c r="Y34" i="3552"/>
  <c r="X34" i="3552"/>
  <c r="W34" i="3552"/>
  <c r="U34" i="3552"/>
  <c r="T34" i="3552"/>
  <c r="T43" i="3552" s="1"/>
  <c r="S34" i="3552"/>
  <c r="R34" i="3552"/>
  <c r="Q34" i="3552"/>
  <c r="P34" i="3552"/>
  <c r="N34" i="3552"/>
  <c r="M34" i="3552"/>
  <c r="L34" i="3552"/>
  <c r="K34" i="3552"/>
  <c r="J34" i="3552"/>
  <c r="I34" i="3552"/>
  <c r="H34" i="3552"/>
  <c r="G34" i="3552"/>
  <c r="F34" i="3552"/>
  <c r="E34" i="3552"/>
  <c r="D34" i="3552"/>
  <c r="C34" i="3552"/>
  <c r="B34" i="3552"/>
  <c r="AF33" i="3552"/>
  <c r="V33" i="3552"/>
  <c r="O33" i="3552"/>
  <c r="AF32" i="3552"/>
  <c r="V32" i="3552"/>
  <c r="O32" i="3552"/>
  <c r="AF31" i="3552"/>
  <c r="V31" i="3552"/>
  <c r="O31" i="3552"/>
  <c r="AF30" i="3552"/>
  <c r="V30" i="3552"/>
  <c r="O30" i="3552"/>
  <c r="AF29" i="3552"/>
  <c r="V29" i="3552"/>
  <c r="O29" i="3552"/>
  <c r="AF28" i="3552"/>
  <c r="V28" i="3552"/>
  <c r="O28" i="3552"/>
  <c r="AF27" i="3552"/>
  <c r="V27" i="3552"/>
  <c r="O27" i="3552"/>
  <c r="AE26" i="3552"/>
  <c r="AD26" i="3552"/>
  <c r="AC26" i="3552"/>
  <c r="AB26" i="3552"/>
  <c r="AA26" i="3552"/>
  <c r="Z26" i="3552"/>
  <c r="Y26" i="3552"/>
  <c r="X26" i="3552"/>
  <c r="W26" i="3552"/>
  <c r="U26" i="3552"/>
  <c r="S26" i="3552"/>
  <c r="R26" i="3552"/>
  <c r="Q26" i="3552"/>
  <c r="P26" i="3552"/>
  <c r="N26" i="3552"/>
  <c r="M26" i="3552"/>
  <c r="L26" i="3552"/>
  <c r="K26" i="3552"/>
  <c r="J26" i="3552"/>
  <c r="I26" i="3552"/>
  <c r="H26" i="3552"/>
  <c r="G26" i="3552"/>
  <c r="F26" i="3552"/>
  <c r="E26" i="3552"/>
  <c r="D26" i="3552"/>
  <c r="C26" i="3552"/>
  <c r="B26" i="3552"/>
  <c r="AF25" i="3552"/>
  <c r="V25" i="3552"/>
  <c r="O25" i="3552"/>
  <c r="AF24" i="3552"/>
  <c r="V24" i="3552"/>
  <c r="O24" i="3552"/>
  <c r="AF23" i="3552"/>
  <c r="V23" i="3552"/>
  <c r="O23" i="3552"/>
  <c r="AF22" i="3552"/>
  <c r="V22" i="3552"/>
  <c r="O22" i="3552"/>
  <c r="AE21" i="3552"/>
  <c r="AD21" i="3552"/>
  <c r="AC21" i="3552"/>
  <c r="AB21" i="3552"/>
  <c r="AA21" i="3552"/>
  <c r="Z21" i="3552"/>
  <c r="Y21" i="3552"/>
  <c r="X21" i="3552"/>
  <c r="W21" i="3552"/>
  <c r="U21" i="3552"/>
  <c r="T21" i="3552"/>
  <c r="S21" i="3552"/>
  <c r="R21" i="3552"/>
  <c r="Q21" i="3552"/>
  <c r="Q43" i="3552" s="1"/>
  <c r="P21" i="3552"/>
  <c r="N21" i="3552"/>
  <c r="M21" i="3552"/>
  <c r="L21" i="3552"/>
  <c r="L43" i="3552" s="1"/>
  <c r="K21" i="3552"/>
  <c r="J21" i="3552"/>
  <c r="I21" i="3552"/>
  <c r="H21" i="3552"/>
  <c r="H43" i="3552" s="1"/>
  <c r="G21" i="3552"/>
  <c r="F21" i="3552"/>
  <c r="E21" i="3552"/>
  <c r="D21" i="3552"/>
  <c r="D43" i="3552" s="1"/>
  <c r="C21" i="3552"/>
  <c r="B21" i="3552"/>
  <c r="AF20" i="3552"/>
  <c r="V20" i="3552"/>
  <c r="O20" i="3552"/>
  <c r="AF19" i="3552"/>
  <c r="V19" i="3552"/>
  <c r="O19" i="3552"/>
  <c r="AF18" i="3552"/>
  <c r="V18" i="3552"/>
  <c r="O18" i="3552"/>
  <c r="AF17" i="3552"/>
  <c r="V17" i="3552"/>
  <c r="O17" i="3552"/>
  <c r="AF16" i="3552"/>
  <c r="V16" i="3552"/>
  <c r="O16" i="3552"/>
  <c r="AF15" i="3552"/>
  <c r="V15" i="3552"/>
  <c r="O15" i="3552"/>
  <c r="AF14" i="3552"/>
  <c r="V14" i="3552"/>
  <c r="O14" i="3552"/>
  <c r="AF13" i="3552"/>
  <c r="V13" i="3552"/>
  <c r="O13" i="3552"/>
  <c r="AF12" i="3552"/>
  <c r="V12" i="3552"/>
  <c r="O12" i="3552"/>
  <c r="AF11" i="3552"/>
  <c r="V11" i="3552"/>
  <c r="O11" i="3552"/>
  <c r="AF10" i="3552"/>
  <c r="V10" i="3552"/>
  <c r="O10" i="3552"/>
  <c r="AF9" i="3552"/>
  <c r="V9" i="3552"/>
  <c r="O9" i="3552"/>
  <c r="AF8" i="3552"/>
  <c r="V8" i="3552"/>
  <c r="O8" i="3552"/>
  <c r="O43" i="3553" l="1"/>
  <c r="AF43" i="3553"/>
  <c r="AJ6" i="3553"/>
  <c r="O47" i="3553"/>
  <c r="O48" i="3553" s="1"/>
  <c r="W43" i="3552"/>
  <c r="AA43" i="3552"/>
  <c r="AE43" i="3552"/>
  <c r="O38" i="3552"/>
  <c r="O21" i="3552"/>
  <c r="C43" i="3552"/>
  <c r="G43" i="3552"/>
  <c r="K43" i="3552"/>
  <c r="Y43" i="3552"/>
  <c r="S43" i="3552"/>
  <c r="V21" i="3552"/>
  <c r="U43" i="3552"/>
  <c r="Z43" i="3552"/>
  <c r="AD43" i="3552"/>
  <c r="AF26" i="3552"/>
  <c r="AF38" i="3552"/>
  <c r="V42" i="3552"/>
  <c r="AF21" i="3552"/>
  <c r="E43" i="3552"/>
  <c r="I43" i="3552"/>
  <c r="M43" i="3552"/>
  <c r="R43" i="3552"/>
  <c r="V26" i="3552"/>
  <c r="O34" i="3552"/>
  <c r="AF42" i="3552"/>
  <c r="B43" i="3552"/>
  <c r="F43" i="3552"/>
  <c r="J43" i="3552"/>
  <c r="N43" i="3552"/>
  <c r="X43" i="3552"/>
  <c r="AB43" i="3552"/>
  <c r="O26" i="3552"/>
  <c r="O43" i="3552" s="1"/>
  <c r="V34" i="3552"/>
  <c r="AF34" i="3552"/>
  <c r="P43" i="3552"/>
  <c r="AC43" i="3552"/>
  <c r="AE42" i="3551"/>
  <c r="AD42" i="3551"/>
  <c r="AC42" i="3551"/>
  <c r="AB42" i="3551"/>
  <c r="AA42" i="3551"/>
  <c r="Z42" i="3551"/>
  <c r="Y42" i="3551"/>
  <c r="X42" i="3551"/>
  <c r="W42" i="3551"/>
  <c r="U42" i="3551"/>
  <c r="T42" i="3551"/>
  <c r="S42" i="3551"/>
  <c r="R42" i="3551"/>
  <c r="Q42" i="3551"/>
  <c r="P42" i="3551"/>
  <c r="N42" i="3551"/>
  <c r="M42" i="3551"/>
  <c r="L42" i="3551"/>
  <c r="K42" i="3551"/>
  <c r="J42" i="3551"/>
  <c r="I42" i="3551"/>
  <c r="H42" i="3551"/>
  <c r="G42" i="3551"/>
  <c r="F42" i="3551"/>
  <c r="E42" i="3551"/>
  <c r="D42" i="3551"/>
  <c r="C42" i="3551"/>
  <c r="B42" i="3551"/>
  <c r="AF41" i="3551"/>
  <c r="V41" i="3551"/>
  <c r="O41" i="3551"/>
  <c r="AF40" i="3551"/>
  <c r="V40" i="3551"/>
  <c r="O40" i="3551"/>
  <c r="AF39" i="3551"/>
  <c r="V39" i="3551"/>
  <c r="O39" i="3551"/>
  <c r="O42" i="3551" s="1"/>
  <c r="AE38" i="3551"/>
  <c r="AD38" i="3551"/>
  <c r="AC38" i="3551"/>
  <c r="AB38" i="3551"/>
  <c r="AA38" i="3551"/>
  <c r="Z38" i="3551"/>
  <c r="Y38" i="3551"/>
  <c r="X38" i="3551"/>
  <c r="W38" i="3551"/>
  <c r="U38" i="3551"/>
  <c r="T38" i="3551"/>
  <c r="S38" i="3551"/>
  <c r="R38" i="3551"/>
  <c r="Q38" i="3551"/>
  <c r="P38" i="3551"/>
  <c r="N38" i="3551"/>
  <c r="M38" i="3551"/>
  <c r="L38" i="3551"/>
  <c r="K38" i="3551"/>
  <c r="J38" i="3551"/>
  <c r="I38" i="3551"/>
  <c r="H38" i="3551"/>
  <c r="G38" i="3551"/>
  <c r="F38" i="3551"/>
  <c r="E38" i="3551"/>
  <c r="D38" i="3551"/>
  <c r="C38" i="3551"/>
  <c r="B38" i="3551"/>
  <c r="AF37" i="3551"/>
  <c r="V37" i="3551"/>
  <c r="O37" i="3551"/>
  <c r="AF36" i="3551"/>
  <c r="V36" i="3551"/>
  <c r="O36" i="3551"/>
  <c r="AF35" i="3551"/>
  <c r="V35" i="3551"/>
  <c r="O35" i="3551"/>
  <c r="AE34" i="3551"/>
  <c r="AD34" i="3551"/>
  <c r="AC34" i="3551"/>
  <c r="AB34" i="3551"/>
  <c r="AA34" i="3551"/>
  <c r="Z34" i="3551"/>
  <c r="Y34" i="3551"/>
  <c r="X34" i="3551"/>
  <c r="W34" i="3551"/>
  <c r="U34" i="3551"/>
  <c r="T34" i="3551"/>
  <c r="T43" i="3551" s="1"/>
  <c r="S34" i="3551"/>
  <c r="R34" i="3551"/>
  <c r="Q34" i="3551"/>
  <c r="P34" i="3551"/>
  <c r="N34" i="3551"/>
  <c r="M34" i="3551"/>
  <c r="L34" i="3551"/>
  <c r="K34" i="3551"/>
  <c r="J34" i="3551"/>
  <c r="I34" i="3551"/>
  <c r="H34" i="3551"/>
  <c r="G34" i="3551"/>
  <c r="F34" i="3551"/>
  <c r="E34" i="3551"/>
  <c r="D34" i="3551"/>
  <c r="C34" i="3551"/>
  <c r="B34" i="3551"/>
  <c r="AF33" i="3551"/>
  <c r="V33" i="3551"/>
  <c r="O33" i="3551"/>
  <c r="AF32" i="3551"/>
  <c r="V32" i="3551"/>
  <c r="O32" i="3551"/>
  <c r="AF31" i="3551"/>
  <c r="V31" i="3551"/>
  <c r="O31" i="3551"/>
  <c r="AF30" i="3551"/>
  <c r="V30" i="3551"/>
  <c r="O30" i="3551"/>
  <c r="AF29" i="3551"/>
  <c r="V29" i="3551"/>
  <c r="O29" i="3551"/>
  <c r="AF28" i="3551"/>
  <c r="V28" i="3551"/>
  <c r="O28" i="3551"/>
  <c r="AF27" i="3551"/>
  <c r="V27" i="3551"/>
  <c r="O27" i="3551"/>
  <c r="AE26" i="3551"/>
  <c r="AD26" i="3551"/>
  <c r="AC26" i="3551"/>
  <c r="AB26" i="3551"/>
  <c r="AA26" i="3551"/>
  <c r="Z26" i="3551"/>
  <c r="Y26" i="3551"/>
  <c r="X26" i="3551"/>
  <c r="W26" i="3551"/>
  <c r="U26" i="3551"/>
  <c r="S26" i="3551"/>
  <c r="R26" i="3551"/>
  <c r="Q26" i="3551"/>
  <c r="P26" i="3551"/>
  <c r="N26" i="3551"/>
  <c r="M26" i="3551"/>
  <c r="L26" i="3551"/>
  <c r="K26" i="3551"/>
  <c r="J26" i="3551"/>
  <c r="I26" i="3551"/>
  <c r="H26" i="3551"/>
  <c r="G26" i="3551"/>
  <c r="F26" i="3551"/>
  <c r="E26" i="3551"/>
  <c r="D26" i="3551"/>
  <c r="C26" i="3551"/>
  <c r="B26" i="3551"/>
  <c r="AF25" i="3551"/>
  <c r="V25" i="3551"/>
  <c r="O25" i="3551"/>
  <c r="AF24" i="3551"/>
  <c r="V24" i="3551"/>
  <c r="O24" i="3551"/>
  <c r="AF23" i="3551"/>
  <c r="V23" i="3551"/>
  <c r="O23" i="3551"/>
  <c r="AF22" i="3551"/>
  <c r="V22" i="3551"/>
  <c r="O22" i="3551"/>
  <c r="AE21" i="3551"/>
  <c r="AD21" i="3551"/>
  <c r="AC21" i="3551"/>
  <c r="AB21" i="3551"/>
  <c r="AA21" i="3551"/>
  <c r="Z21" i="3551"/>
  <c r="Y21" i="3551"/>
  <c r="X21" i="3551"/>
  <c r="W21" i="3551"/>
  <c r="U21" i="3551"/>
  <c r="T21" i="3551"/>
  <c r="S21" i="3551"/>
  <c r="R21" i="3551"/>
  <c r="Q21" i="3551"/>
  <c r="Q43" i="3551" s="1"/>
  <c r="P21" i="3551"/>
  <c r="N21" i="3551"/>
  <c r="M21" i="3551"/>
  <c r="L21" i="3551"/>
  <c r="K21" i="3551"/>
  <c r="J21" i="3551"/>
  <c r="I21" i="3551"/>
  <c r="H21" i="3551"/>
  <c r="G21" i="3551"/>
  <c r="F21" i="3551"/>
  <c r="E21" i="3551"/>
  <c r="D21" i="3551"/>
  <c r="D43" i="3551" s="1"/>
  <c r="C21" i="3551"/>
  <c r="B21" i="3551"/>
  <c r="AF20" i="3551"/>
  <c r="V20" i="3551"/>
  <c r="O20" i="3551"/>
  <c r="AF19" i="3551"/>
  <c r="V19" i="3551"/>
  <c r="O19" i="3551"/>
  <c r="AF18" i="3551"/>
  <c r="V18" i="3551"/>
  <c r="O18" i="3551"/>
  <c r="AF17" i="3551"/>
  <c r="V17" i="3551"/>
  <c r="O17" i="3551"/>
  <c r="AF16" i="3551"/>
  <c r="V16" i="3551"/>
  <c r="O16" i="3551"/>
  <c r="AF15" i="3551"/>
  <c r="V15" i="3551"/>
  <c r="O15" i="3551"/>
  <c r="AF14" i="3551"/>
  <c r="V14" i="3551"/>
  <c r="O14" i="3551"/>
  <c r="AF13" i="3551"/>
  <c r="V13" i="3551"/>
  <c r="O13" i="3551"/>
  <c r="AF12" i="3551"/>
  <c r="V12" i="3551"/>
  <c r="O12" i="3551"/>
  <c r="AF11" i="3551"/>
  <c r="V11" i="3551"/>
  <c r="O11" i="3551"/>
  <c r="AF10" i="3551"/>
  <c r="V10" i="3551"/>
  <c r="O10" i="3551"/>
  <c r="AF9" i="3551"/>
  <c r="V9" i="3551"/>
  <c r="O9" i="3551"/>
  <c r="AF8" i="3551"/>
  <c r="V8" i="3551"/>
  <c r="O8" i="3551"/>
  <c r="AE42" i="3550"/>
  <c r="AD42" i="3550"/>
  <c r="AC42" i="3550"/>
  <c r="AB42" i="3550"/>
  <c r="AA42" i="3550"/>
  <c r="Z42" i="3550"/>
  <c r="Y42" i="3550"/>
  <c r="X42" i="3550"/>
  <c r="W42" i="3550"/>
  <c r="U42" i="3550"/>
  <c r="T42" i="3550"/>
  <c r="S42" i="3550"/>
  <c r="R42" i="3550"/>
  <c r="Q42" i="3550"/>
  <c r="P42" i="3550"/>
  <c r="N42" i="3550"/>
  <c r="M42" i="3550"/>
  <c r="L42" i="3550"/>
  <c r="K42" i="3550"/>
  <c r="J42" i="3550"/>
  <c r="I42" i="3550"/>
  <c r="H42" i="3550"/>
  <c r="G42" i="3550"/>
  <c r="F42" i="3550"/>
  <c r="E42" i="3550"/>
  <c r="D42" i="3550"/>
  <c r="C42" i="3550"/>
  <c r="B42" i="3550"/>
  <c r="AF41" i="3550"/>
  <c r="V41" i="3550"/>
  <c r="O41" i="3550"/>
  <c r="AF40" i="3550"/>
  <c r="V40" i="3550"/>
  <c r="O40" i="3550"/>
  <c r="AF39" i="3550"/>
  <c r="V39" i="3550"/>
  <c r="O39" i="3550"/>
  <c r="AE38" i="3550"/>
  <c r="AD38" i="3550"/>
  <c r="AC38" i="3550"/>
  <c r="AB38" i="3550"/>
  <c r="AA38" i="3550"/>
  <c r="Z38" i="3550"/>
  <c r="Y38" i="3550"/>
  <c r="X38" i="3550"/>
  <c r="W38" i="3550"/>
  <c r="U38" i="3550"/>
  <c r="T38" i="3550"/>
  <c r="S38" i="3550"/>
  <c r="R38" i="3550"/>
  <c r="Q38" i="3550"/>
  <c r="P38" i="3550"/>
  <c r="N38" i="3550"/>
  <c r="M38" i="3550"/>
  <c r="L38" i="3550"/>
  <c r="K38" i="3550"/>
  <c r="J38" i="3550"/>
  <c r="I38" i="3550"/>
  <c r="H38" i="3550"/>
  <c r="G38" i="3550"/>
  <c r="F38" i="3550"/>
  <c r="E38" i="3550"/>
  <c r="D38" i="3550"/>
  <c r="C38" i="3550"/>
  <c r="B38" i="3550"/>
  <c r="AF37" i="3550"/>
  <c r="V37" i="3550"/>
  <c r="O37" i="3550"/>
  <c r="AF36" i="3550"/>
  <c r="V36" i="3550"/>
  <c r="O36" i="3550"/>
  <c r="AF35" i="3550"/>
  <c r="V35" i="3550"/>
  <c r="O35" i="3550"/>
  <c r="AE34" i="3550"/>
  <c r="AD34" i="3550"/>
  <c r="AC34" i="3550"/>
  <c r="AB34" i="3550"/>
  <c r="AA34" i="3550"/>
  <c r="Z34" i="3550"/>
  <c r="Y34" i="3550"/>
  <c r="X34" i="3550"/>
  <c r="W34" i="3550"/>
  <c r="U34" i="3550"/>
  <c r="T34" i="3550"/>
  <c r="S34" i="3550"/>
  <c r="R34" i="3550"/>
  <c r="Q34" i="3550"/>
  <c r="P34" i="3550"/>
  <c r="N34" i="3550"/>
  <c r="M34" i="3550"/>
  <c r="L34" i="3550"/>
  <c r="K34" i="3550"/>
  <c r="J34" i="3550"/>
  <c r="I34" i="3550"/>
  <c r="H34" i="3550"/>
  <c r="G34" i="3550"/>
  <c r="F34" i="3550"/>
  <c r="E34" i="3550"/>
  <c r="D34" i="3550"/>
  <c r="C34" i="3550"/>
  <c r="B34" i="3550"/>
  <c r="AF33" i="3550"/>
  <c r="V33" i="3550"/>
  <c r="O33" i="3550"/>
  <c r="AF32" i="3550"/>
  <c r="V32" i="3550"/>
  <c r="O32" i="3550"/>
  <c r="AF31" i="3550"/>
  <c r="V31" i="3550"/>
  <c r="O31" i="3550"/>
  <c r="AF30" i="3550"/>
  <c r="V30" i="3550"/>
  <c r="O30" i="3550"/>
  <c r="AF29" i="3550"/>
  <c r="V29" i="3550"/>
  <c r="O29" i="3550"/>
  <c r="AF28" i="3550"/>
  <c r="V28" i="3550"/>
  <c r="O28" i="3550"/>
  <c r="AF27" i="3550"/>
  <c r="V27" i="3550"/>
  <c r="O27" i="3550"/>
  <c r="AE26" i="3550"/>
  <c r="AD26" i="3550"/>
  <c r="AC26" i="3550"/>
  <c r="AB26" i="3550"/>
  <c r="AA26" i="3550"/>
  <c r="Z26" i="3550"/>
  <c r="Y26" i="3550"/>
  <c r="X26" i="3550"/>
  <c r="W26" i="3550"/>
  <c r="U26" i="3550"/>
  <c r="S26" i="3550"/>
  <c r="R26" i="3550"/>
  <c r="Q26" i="3550"/>
  <c r="P26" i="3550"/>
  <c r="N26" i="3550"/>
  <c r="M26" i="3550"/>
  <c r="L26" i="3550"/>
  <c r="K26" i="3550"/>
  <c r="J26" i="3550"/>
  <c r="I26" i="3550"/>
  <c r="H26" i="3550"/>
  <c r="G26" i="3550"/>
  <c r="F26" i="3550"/>
  <c r="E26" i="3550"/>
  <c r="D26" i="3550"/>
  <c r="C26" i="3550"/>
  <c r="B26" i="3550"/>
  <c r="AF25" i="3550"/>
  <c r="V25" i="3550"/>
  <c r="O25" i="3550"/>
  <c r="AF24" i="3550"/>
  <c r="V24" i="3550"/>
  <c r="O24" i="3550"/>
  <c r="AF23" i="3550"/>
  <c r="V23" i="3550"/>
  <c r="O23" i="3550"/>
  <c r="AF22" i="3550"/>
  <c r="V22" i="3550"/>
  <c r="O22" i="3550"/>
  <c r="AE21" i="3550"/>
  <c r="AD21" i="3550"/>
  <c r="AD43" i="3550" s="1"/>
  <c r="AC21" i="3550"/>
  <c r="AB21" i="3550"/>
  <c r="AA21" i="3550"/>
  <c r="Z21" i="3550"/>
  <c r="Y21" i="3550"/>
  <c r="X21" i="3550"/>
  <c r="W21" i="3550"/>
  <c r="U21" i="3550"/>
  <c r="T21" i="3550"/>
  <c r="S21" i="3550"/>
  <c r="R21" i="3550"/>
  <c r="R43" i="3550" s="1"/>
  <c r="Q21" i="3550"/>
  <c r="P21" i="3550"/>
  <c r="N21" i="3550"/>
  <c r="M21" i="3550"/>
  <c r="L21" i="3550"/>
  <c r="K21" i="3550"/>
  <c r="J21" i="3550"/>
  <c r="I21" i="3550"/>
  <c r="H21" i="3550"/>
  <c r="G21" i="3550"/>
  <c r="F21" i="3550"/>
  <c r="E21" i="3550"/>
  <c r="D21" i="3550"/>
  <c r="C21" i="3550"/>
  <c r="B21" i="3550"/>
  <c r="AF20" i="3550"/>
  <c r="V20" i="3550"/>
  <c r="O20" i="3550"/>
  <c r="AF19" i="3550"/>
  <c r="V19" i="3550"/>
  <c r="O19" i="3550"/>
  <c r="AF18" i="3550"/>
  <c r="V18" i="3550"/>
  <c r="O18" i="3550"/>
  <c r="AF17" i="3550"/>
  <c r="V17" i="3550"/>
  <c r="O17" i="3550"/>
  <c r="AF16" i="3550"/>
  <c r="V16" i="3550"/>
  <c r="O16" i="3550"/>
  <c r="AF15" i="3550"/>
  <c r="V15" i="3550"/>
  <c r="O15" i="3550"/>
  <c r="AF14" i="3550"/>
  <c r="V14" i="3550"/>
  <c r="O14" i="3550"/>
  <c r="AF13" i="3550"/>
  <c r="V13" i="3550"/>
  <c r="O13" i="3550"/>
  <c r="AF12" i="3550"/>
  <c r="V12" i="3550"/>
  <c r="O12" i="3550"/>
  <c r="AF11" i="3550"/>
  <c r="V11" i="3550"/>
  <c r="O11" i="3550"/>
  <c r="AF10" i="3550"/>
  <c r="V10" i="3550"/>
  <c r="O10" i="3550"/>
  <c r="AF9" i="3550"/>
  <c r="V9" i="3550"/>
  <c r="O9" i="3550"/>
  <c r="AF8" i="3550"/>
  <c r="V8" i="3550"/>
  <c r="O8" i="3550"/>
  <c r="V43" i="3552" l="1"/>
  <c r="AJ6" i="3552" s="1"/>
  <c r="AF43" i="3552"/>
  <c r="O47" i="3552"/>
  <c r="O48" i="3552" s="1"/>
  <c r="V38" i="3551"/>
  <c r="W43" i="3551"/>
  <c r="AA43" i="3551"/>
  <c r="AE43" i="3551"/>
  <c r="O21" i="3551"/>
  <c r="C43" i="3551"/>
  <c r="G43" i="3551"/>
  <c r="K43" i="3551"/>
  <c r="P43" i="3551"/>
  <c r="Y43" i="3551"/>
  <c r="AC43" i="3551"/>
  <c r="AF38" i="3551"/>
  <c r="S43" i="3551"/>
  <c r="H43" i="3551"/>
  <c r="V21" i="3551"/>
  <c r="AF21" i="3551"/>
  <c r="U43" i="3551"/>
  <c r="Z43" i="3551"/>
  <c r="AD43" i="3551"/>
  <c r="AF26" i="3551"/>
  <c r="V42" i="3551"/>
  <c r="E43" i="3551"/>
  <c r="I43" i="3551"/>
  <c r="M43" i="3551"/>
  <c r="R43" i="3551"/>
  <c r="V26" i="3551"/>
  <c r="O34" i="3551"/>
  <c r="AF42" i="3551"/>
  <c r="B43" i="3551"/>
  <c r="F43" i="3551"/>
  <c r="J43" i="3551"/>
  <c r="N43" i="3551"/>
  <c r="X43" i="3551"/>
  <c r="AB43" i="3551"/>
  <c r="O26" i="3551"/>
  <c r="O38" i="3551"/>
  <c r="AF34" i="3551"/>
  <c r="V34" i="3551"/>
  <c r="L43" i="3551"/>
  <c r="T43" i="3550"/>
  <c r="B43" i="3550"/>
  <c r="F43" i="3550"/>
  <c r="J43" i="3550"/>
  <c r="S43" i="3550"/>
  <c r="X43" i="3550"/>
  <c r="AB43" i="3550"/>
  <c r="V34" i="3550"/>
  <c r="AF34" i="3550"/>
  <c r="O38" i="3550"/>
  <c r="C43" i="3550"/>
  <c r="G43" i="3550"/>
  <c r="K43" i="3550"/>
  <c r="P43" i="3550"/>
  <c r="N43" i="3550"/>
  <c r="O21" i="3550"/>
  <c r="Y43" i="3550"/>
  <c r="V38" i="3550"/>
  <c r="AF38" i="3550"/>
  <c r="O42" i="3550"/>
  <c r="AF21" i="3550"/>
  <c r="D43" i="3550"/>
  <c r="H43" i="3550"/>
  <c r="Q43" i="3550"/>
  <c r="U43" i="3550"/>
  <c r="AF26" i="3550"/>
  <c r="Z43" i="3550"/>
  <c r="V42" i="3550"/>
  <c r="AF42" i="3550"/>
  <c r="V21" i="3550"/>
  <c r="E43" i="3550"/>
  <c r="I43" i="3550"/>
  <c r="M43" i="3550"/>
  <c r="W43" i="3550"/>
  <c r="AA43" i="3550"/>
  <c r="AE43" i="3550"/>
  <c r="O26" i="3550"/>
  <c r="O34" i="3550"/>
  <c r="V26" i="3550"/>
  <c r="AC43" i="3550"/>
  <c r="L43" i="3550"/>
  <c r="AE42" i="3549"/>
  <c r="AD42" i="3549"/>
  <c r="AC42" i="3549"/>
  <c r="AB42" i="3549"/>
  <c r="AA42" i="3549"/>
  <c r="Z42" i="3549"/>
  <c r="Y42" i="3549"/>
  <c r="X42" i="3549"/>
  <c r="W42" i="3549"/>
  <c r="U42" i="3549"/>
  <c r="T42" i="3549"/>
  <c r="S42" i="3549"/>
  <c r="R42" i="3549"/>
  <c r="Q42" i="3549"/>
  <c r="P42" i="3549"/>
  <c r="N42" i="3549"/>
  <c r="M42" i="3549"/>
  <c r="L42" i="3549"/>
  <c r="K42" i="3549"/>
  <c r="J42" i="3549"/>
  <c r="I42" i="3549"/>
  <c r="H42" i="3549"/>
  <c r="G42" i="3549"/>
  <c r="F42" i="3549"/>
  <c r="E42" i="3549"/>
  <c r="D42" i="3549"/>
  <c r="C42" i="3549"/>
  <c r="B42" i="3549"/>
  <c r="AF41" i="3549"/>
  <c r="V41" i="3549"/>
  <c r="O41" i="3549"/>
  <c r="AF40" i="3549"/>
  <c r="V40" i="3549"/>
  <c r="O40" i="3549"/>
  <c r="AF39" i="3549"/>
  <c r="V39" i="3549"/>
  <c r="O39" i="3549"/>
  <c r="AE38" i="3549"/>
  <c r="AD38" i="3549"/>
  <c r="AC38" i="3549"/>
  <c r="AB38" i="3549"/>
  <c r="AA38" i="3549"/>
  <c r="Z38" i="3549"/>
  <c r="Y38" i="3549"/>
  <c r="X38" i="3549"/>
  <c r="W38" i="3549"/>
  <c r="U38" i="3549"/>
  <c r="T38" i="3549"/>
  <c r="S38" i="3549"/>
  <c r="R38" i="3549"/>
  <c r="Q38" i="3549"/>
  <c r="P38" i="3549"/>
  <c r="N38" i="3549"/>
  <c r="M38" i="3549"/>
  <c r="L38" i="3549"/>
  <c r="K38" i="3549"/>
  <c r="J38" i="3549"/>
  <c r="I38" i="3549"/>
  <c r="H38" i="3549"/>
  <c r="G38" i="3549"/>
  <c r="F38" i="3549"/>
  <c r="E38" i="3549"/>
  <c r="D38" i="3549"/>
  <c r="C38" i="3549"/>
  <c r="B38" i="3549"/>
  <c r="AF37" i="3549"/>
  <c r="V37" i="3549"/>
  <c r="O37" i="3549"/>
  <c r="AF36" i="3549"/>
  <c r="V36" i="3549"/>
  <c r="O36" i="3549"/>
  <c r="AF35" i="3549"/>
  <c r="V35" i="3549"/>
  <c r="O35" i="3549"/>
  <c r="AE34" i="3549"/>
  <c r="AD34" i="3549"/>
  <c r="AC34" i="3549"/>
  <c r="AB34" i="3549"/>
  <c r="AA34" i="3549"/>
  <c r="Z34" i="3549"/>
  <c r="Y34" i="3549"/>
  <c r="X34" i="3549"/>
  <c r="W34" i="3549"/>
  <c r="U34" i="3549"/>
  <c r="T34" i="3549"/>
  <c r="T43" i="3549" s="1"/>
  <c r="S34" i="3549"/>
  <c r="R34" i="3549"/>
  <c r="Q34" i="3549"/>
  <c r="P34" i="3549"/>
  <c r="N34" i="3549"/>
  <c r="M34" i="3549"/>
  <c r="L34" i="3549"/>
  <c r="K34" i="3549"/>
  <c r="J34" i="3549"/>
  <c r="I34" i="3549"/>
  <c r="H34" i="3549"/>
  <c r="G34" i="3549"/>
  <c r="F34" i="3549"/>
  <c r="E34" i="3549"/>
  <c r="D34" i="3549"/>
  <c r="C34" i="3549"/>
  <c r="B34" i="3549"/>
  <c r="AF33" i="3549"/>
  <c r="V33" i="3549"/>
  <c r="O33" i="3549"/>
  <c r="AF32" i="3549"/>
  <c r="V32" i="3549"/>
  <c r="O32" i="3549"/>
  <c r="AF31" i="3549"/>
  <c r="V31" i="3549"/>
  <c r="O31" i="3549"/>
  <c r="AF30" i="3549"/>
  <c r="V30" i="3549"/>
  <c r="O30" i="3549"/>
  <c r="AF29" i="3549"/>
  <c r="V29" i="3549"/>
  <c r="O29" i="3549"/>
  <c r="AF28" i="3549"/>
  <c r="V28" i="3549"/>
  <c r="O28" i="3549"/>
  <c r="AF27" i="3549"/>
  <c r="V27" i="3549"/>
  <c r="O27" i="3549"/>
  <c r="AE26" i="3549"/>
  <c r="AD26" i="3549"/>
  <c r="AC26" i="3549"/>
  <c r="AB26" i="3549"/>
  <c r="AA26" i="3549"/>
  <c r="Z26" i="3549"/>
  <c r="Y26" i="3549"/>
  <c r="X26" i="3549"/>
  <c r="W26" i="3549"/>
  <c r="U26" i="3549"/>
  <c r="S26" i="3549"/>
  <c r="R26" i="3549"/>
  <c r="Q26" i="3549"/>
  <c r="P26" i="3549"/>
  <c r="N26" i="3549"/>
  <c r="M26" i="3549"/>
  <c r="L26" i="3549"/>
  <c r="K26" i="3549"/>
  <c r="J26" i="3549"/>
  <c r="I26" i="3549"/>
  <c r="H26" i="3549"/>
  <c r="G26" i="3549"/>
  <c r="F26" i="3549"/>
  <c r="E26" i="3549"/>
  <c r="D26" i="3549"/>
  <c r="C26" i="3549"/>
  <c r="B26" i="3549"/>
  <c r="AF25" i="3549"/>
  <c r="V25" i="3549"/>
  <c r="O25" i="3549"/>
  <c r="AF24" i="3549"/>
  <c r="V24" i="3549"/>
  <c r="O24" i="3549"/>
  <c r="AF23" i="3549"/>
  <c r="V23" i="3549"/>
  <c r="O23" i="3549"/>
  <c r="AF22" i="3549"/>
  <c r="V22" i="3549"/>
  <c r="O22" i="3549"/>
  <c r="AE21" i="3549"/>
  <c r="AD21" i="3549"/>
  <c r="AC21" i="3549"/>
  <c r="AB21" i="3549"/>
  <c r="AA21" i="3549"/>
  <c r="Z21" i="3549"/>
  <c r="Y21" i="3549"/>
  <c r="X21" i="3549"/>
  <c r="W21" i="3549"/>
  <c r="U21" i="3549"/>
  <c r="T21" i="3549"/>
  <c r="S21" i="3549"/>
  <c r="R21" i="3549"/>
  <c r="Q21" i="3549"/>
  <c r="P21" i="3549"/>
  <c r="N21" i="3549"/>
  <c r="M21" i="3549"/>
  <c r="L21" i="3549"/>
  <c r="K21" i="3549"/>
  <c r="J21" i="3549"/>
  <c r="I21" i="3549"/>
  <c r="H21" i="3549"/>
  <c r="G21" i="3549"/>
  <c r="F21" i="3549"/>
  <c r="E21" i="3549"/>
  <c r="D21" i="3549"/>
  <c r="C21" i="3549"/>
  <c r="B21" i="3549"/>
  <c r="AF20" i="3549"/>
  <c r="V20" i="3549"/>
  <c r="O20" i="3549"/>
  <c r="AF19" i="3549"/>
  <c r="V19" i="3549"/>
  <c r="O19" i="3549"/>
  <c r="AF18" i="3549"/>
  <c r="V18" i="3549"/>
  <c r="O18" i="3549"/>
  <c r="AF17" i="3549"/>
  <c r="V17" i="3549"/>
  <c r="O17" i="3549"/>
  <c r="AF16" i="3549"/>
  <c r="V16" i="3549"/>
  <c r="O16" i="3549"/>
  <c r="AF15" i="3549"/>
  <c r="V15" i="3549"/>
  <c r="O15" i="3549"/>
  <c r="AF14" i="3549"/>
  <c r="V14" i="3549"/>
  <c r="O14" i="3549"/>
  <c r="AF13" i="3549"/>
  <c r="V13" i="3549"/>
  <c r="O13" i="3549"/>
  <c r="AF12" i="3549"/>
  <c r="V12" i="3549"/>
  <c r="O12" i="3549"/>
  <c r="AF11" i="3549"/>
  <c r="V11" i="3549"/>
  <c r="O11" i="3549"/>
  <c r="AF10" i="3549"/>
  <c r="V10" i="3549"/>
  <c r="O10" i="3549"/>
  <c r="AF9" i="3549"/>
  <c r="V9" i="3549"/>
  <c r="O9" i="3549"/>
  <c r="AF8" i="3549"/>
  <c r="V8" i="3549"/>
  <c r="O8" i="3549"/>
  <c r="AF43" i="3551" l="1"/>
  <c r="V43" i="3551"/>
  <c r="O43" i="3551"/>
  <c r="AJ6" i="3551" s="1"/>
  <c r="O47" i="3551"/>
  <c r="O48" i="3551" s="1"/>
  <c r="V43" i="3550"/>
  <c r="AF43" i="3550"/>
  <c r="O43" i="3550"/>
  <c r="AJ6" i="3550" s="1"/>
  <c r="O47" i="3550"/>
  <c r="O48" i="3550" s="1"/>
  <c r="K43" i="3549"/>
  <c r="W43" i="3549"/>
  <c r="AA43" i="3549"/>
  <c r="F43" i="3549"/>
  <c r="J43" i="3549"/>
  <c r="N43" i="3549"/>
  <c r="S43" i="3549"/>
  <c r="X43" i="3549"/>
  <c r="AB43" i="3549"/>
  <c r="AF34" i="3549"/>
  <c r="O38" i="3549"/>
  <c r="AE43" i="3549"/>
  <c r="B43" i="3549"/>
  <c r="C43" i="3549"/>
  <c r="G43" i="3549"/>
  <c r="P43" i="3549"/>
  <c r="O21" i="3549"/>
  <c r="Y43" i="3549"/>
  <c r="V38" i="3549"/>
  <c r="AF38" i="3549"/>
  <c r="O42" i="3549"/>
  <c r="AF21" i="3549"/>
  <c r="D43" i="3549"/>
  <c r="H43" i="3549"/>
  <c r="L43" i="3549"/>
  <c r="Q43" i="3549"/>
  <c r="U43" i="3549"/>
  <c r="Z43" i="3549"/>
  <c r="AD43" i="3549"/>
  <c r="V42" i="3549"/>
  <c r="AF42" i="3549"/>
  <c r="V21" i="3549"/>
  <c r="E43" i="3549"/>
  <c r="I43" i="3549"/>
  <c r="M43" i="3549"/>
  <c r="R43" i="3549"/>
  <c r="O26" i="3549"/>
  <c r="V26" i="3549"/>
  <c r="O34" i="3549"/>
  <c r="AF26" i="3549"/>
  <c r="AC43" i="3549"/>
  <c r="V34" i="3549"/>
  <c r="AF43" i="3549" l="1"/>
  <c r="V43" i="3549"/>
  <c r="O47" i="3549" s="1"/>
  <c r="O48" i="3549" s="1"/>
  <c r="O43" i="3549"/>
  <c r="AJ6" i="3549" l="1"/>
  <c r="O22" i="3364" l="1"/>
  <c r="I10" i="3364" l="1"/>
  <c r="I9" i="3364"/>
  <c r="I8" i="3364"/>
  <c r="I7" i="3364"/>
  <c r="I6" i="3364"/>
  <c r="I5" i="3364"/>
  <c r="I4" i="3364"/>
  <c r="I3" i="3364"/>
  <c r="H11" i="3364"/>
  <c r="AE17" i="1209" l="1"/>
  <c r="AF17" i="1209"/>
  <c r="AG7" i="1209"/>
  <c r="AG8" i="1209"/>
  <c r="AG9" i="1209"/>
  <c r="AG10" i="1209"/>
  <c r="AG11" i="1209"/>
  <c r="AG12" i="1209"/>
  <c r="AG13" i="1209"/>
  <c r="AG14" i="1209"/>
  <c r="AG15" i="1209"/>
  <c r="AG16" i="1209"/>
  <c r="AG6" i="1209"/>
  <c r="H17" i="1209"/>
  <c r="I17" i="1209"/>
  <c r="AE5" i="1209"/>
  <c r="AF5" i="1209" s="1"/>
  <c r="C5" i="1209"/>
  <c r="D5" i="1209" s="1"/>
  <c r="E5" i="1209" s="1"/>
  <c r="F5" i="1209" s="1"/>
  <c r="G5" i="1209" s="1"/>
  <c r="H5" i="1209" s="1"/>
  <c r="I5" i="1209" s="1"/>
  <c r="J5" i="1209" s="1"/>
  <c r="K5" i="1209" s="1"/>
  <c r="L5" i="1209" s="1"/>
  <c r="M5" i="1209" s="1"/>
  <c r="N5" i="1209" s="1"/>
  <c r="O5" i="1209" s="1"/>
  <c r="P5" i="1209" s="1"/>
  <c r="Q5" i="1209" s="1"/>
  <c r="R5" i="1209" s="1"/>
  <c r="S5" i="1209" s="1"/>
  <c r="T5" i="1209" s="1"/>
  <c r="U5" i="1209" s="1"/>
  <c r="V5" i="1209" s="1"/>
  <c r="W5" i="1209" s="1"/>
  <c r="X5" i="1209" s="1"/>
  <c r="Y5" i="1209" s="1"/>
  <c r="Z5" i="1209" s="1"/>
  <c r="AA5" i="1209" s="1"/>
  <c r="AB5" i="1209" s="1"/>
  <c r="AC5" i="1209" s="1"/>
  <c r="AD5" i="1209" s="1"/>
  <c r="B11" i="3364" l="1"/>
  <c r="D10" i="3364" l="1"/>
  <c r="D9" i="3364"/>
  <c r="D8" i="3364"/>
  <c r="D7" i="3364"/>
  <c r="D6" i="3364"/>
  <c r="D5" i="3364"/>
  <c r="D4" i="3364"/>
  <c r="D3" i="3364"/>
  <c r="J11" i="3364" l="1"/>
  <c r="G11" i="3364"/>
  <c r="F11" i="3364"/>
  <c r="C11" i="3364"/>
  <c r="C12" i="3364" s="1"/>
  <c r="D11" i="3364"/>
  <c r="N2" i="3364"/>
  <c r="N3" i="3364" s="1"/>
  <c r="N4" i="3364" s="1"/>
  <c r="N5" i="3364" s="1"/>
  <c r="N6" i="3364" s="1"/>
  <c r="N7" i="3364" s="1"/>
  <c r="N8" i="3364" s="1"/>
  <c r="N9" i="3364" s="1"/>
  <c r="N10" i="3364" s="1"/>
  <c r="N11" i="3364" s="1"/>
  <c r="I11" i="3364" l="1"/>
  <c r="I21" i="3364" l="1"/>
  <c r="I22" i="3364" s="1"/>
  <c r="A7" i="3290"/>
  <c r="A8" i="3290" s="1"/>
  <c r="A9" i="3290" s="1"/>
  <c r="A10" i="3290" s="1"/>
  <c r="A11" i="3290" s="1"/>
  <c r="A12" i="3290" s="1"/>
  <c r="A13" i="3290" s="1"/>
  <c r="A14" i="3290" s="1"/>
  <c r="A15" i="3290" s="1"/>
  <c r="A16" i="3290" s="1"/>
  <c r="A17" i="3290" s="1"/>
  <c r="A18" i="3290" s="1"/>
  <c r="A19" i="3290" s="1"/>
  <c r="A20" i="3290" s="1"/>
  <c r="A21" i="3290" s="1"/>
  <c r="A22" i="3290" s="1"/>
  <c r="A23" i="3290" s="1"/>
  <c r="A24" i="3290" s="1"/>
  <c r="A25" i="3290" s="1"/>
  <c r="A5" i="3290" l="1"/>
  <c r="A6" i="3290" s="1"/>
  <c r="E3" i="3290"/>
  <c r="F3" i="3290" s="1"/>
  <c r="G3" i="3290" s="1"/>
  <c r="H3" i="3290" s="1"/>
  <c r="I3" i="3290" s="1"/>
  <c r="J3" i="3290" s="1"/>
  <c r="K3" i="3290" s="1"/>
  <c r="L3" i="3290" s="1"/>
  <c r="M3" i="3290" s="1"/>
  <c r="N3" i="3290" s="1"/>
  <c r="O3" i="3290" s="1"/>
  <c r="P3" i="3290" s="1"/>
  <c r="Q3" i="3290" s="1"/>
  <c r="R3" i="3290" s="1"/>
  <c r="S3" i="3290" s="1"/>
  <c r="T3" i="3290" s="1"/>
  <c r="U3" i="3290" s="1"/>
  <c r="V3" i="3290" s="1"/>
  <c r="W3" i="3290" s="1"/>
  <c r="X3" i="3290" s="1"/>
  <c r="Y3" i="3290" s="1"/>
  <c r="Z3" i="3290" s="1"/>
  <c r="AA3" i="3290" s="1"/>
  <c r="AB3" i="3290" s="1"/>
  <c r="AC3" i="3290" s="1"/>
  <c r="AD3" i="3290" s="1"/>
  <c r="AE3" i="3290" s="1"/>
  <c r="AF3" i="3290" s="1"/>
  <c r="AG3" i="3290" s="1"/>
  <c r="AD17" i="1209" l="1"/>
  <c r="V17" i="1209"/>
  <c r="W17" i="1209"/>
  <c r="X17" i="1209"/>
  <c r="O17" i="1209"/>
  <c r="P17" i="1209"/>
  <c r="K21" i="1209" l="1"/>
  <c r="E21" i="1209"/>
  <c r="AC17" i="1209"/>
  <c r="AB17" i="1209"/>
  <c r="Y22" i="1209"/>
  <c r="Y23" i="1209"/>
  <c r="Y24" i="1209"/>
  <c r="Y25" i="1209"/>
  <c r="Y26" i="1209"/>
  <c r="Y27" i="1209"/>
  <c r="Y28" i="1209"/>
  <c r="Y29" i="1209"/>
  <c r="Y30" i="1209"/>
  <c r="Y31" i="1209"/>
  <c r="Y21" i="1209"/>
  <c r="R22" i="1209"/>
  <c r="E22" i="1209"/>
  <c r="E23" i="1209"/>
  <c r="E24" i="1209"/>
  <c r="E25" i="1209"/>
  <c r="E26" i="1209"/>
  <c r="E27" i="1209"/>
  <c r="E28" i="1209"/>
  <c r="E29" i="1209"/>
  <c r="E30" i="1209"/>
  <c r="E31" i="1209"/>
  <c r="R23" i="1209"/>
  <c r="R24" i="1209"/>
  <c r="R25" i="1209"/>
  <c r="R26" i="1209"/>
  <c r="R27" i="1209"/>
  <c r="R28" i="1209"/>
  <c r="R29" i="1209"/>
  <c r="R30" i="1209"/>
  <c r="R31" i="1209"/>
  <c r="R21" i="1209"/>
  <c r="K22" i="1209"/>
  <c r="K23" i="1209"/>
  <c r="K24" i="1209"/>
  <c r="K26" i="1209"/>
  <c r="K27" i="1209"/>
  <c r="K28" i="1209"/>
  <c r="K29" i="1209"/>
  <c r="K30" i="1209"/>
  <c r="K31" i="1209"/>
  <c r="C17" i="1209"/>
  <c r="D17" i="1209"/>
  <c r="E17" i="1209"/>
  <c r="F17" i="1209"/>
  <c r="G17" i="1209"/>
  <c r="J17" i="1209"/>
  <c r="K17" i="1209"/>
  <c r="L17" i="1209"/>
  <c r="M17" i="1209"/>
  <c r="N17" i="1209"/>
  <c r="Q17" i="1209"/>
  <c r="R17" i="1209"/>
  <c r="S17" i="1209"/>
  <c r="T17" i="1209"/>
  <c r="U17" i="1209"/>
  <c r="Y17" i="1209"/>
  <c r="Z17" i="1209"/>
  <c r="AA17" i="1209"/>
  <c r="B17" i="1209"/>
  <c r="K25" i="1209" l="1"/>
  <c r="AH31" i="1209"/>
  <c r="AH30" i="1209"/>
  <c r="AH29" i="1209"/>
  <c r="R32" i="1209"/>
  <c r="AH27" i="1209"/>
  <c r="AH28" i="1209"/>
  <c r="AH23" i="1209"/>
  <c r="AH25" i="1209"/>
  <c r="AH21" i="1209"/>
  <c r="AH26" i="1209"/>
  <c r="AH22" i="1209"/>
  <c r="AH24" i="1209"/>
  <c r="K32" i="1209" l="1"/>
  <c r="Y32" i="1209"/>
  <c r="AG17" i="1209"/>
  <c r="E32" i="1209"/>
  <c r="AH32" i="1209"/>
</calcChain>
</file>

<file path=xl/sharedStrings.xml><?xml version="1.0" encoding="utf-8"?>
<sst xmlns="http://schemas.openxmlformats.org/spreadsheetml/2006/main" count="2463" uniqueCount="275">
  <si>
    <t>BAGIAN</t>
  </si>
  <si>
    <t>MGR</t>
  </si>
  <si>
    <t>SPV</t>
  </si>
  <si>
    <t>LDR</t>
  </si>
  <si>
    <t>CUT</t>
  </si>
  <si>
    <t>ADM</t>
  </si>
  <si>
    <t>OPR</t>
  </si>
  <si>
    <t>HLP</t>
  </si>
  <si>
    <t>ABSEN</t>
  </si>
  <si>
    <t>TOTAL</t>
  </si>
  <si>
    <t>CUTI</t>
  </si>
  <si>
    <t>KARYAWAN</t>
  </si>
  <si>
    <t>P</t>
  </si>
  <si>
    <t>L</t>
  </si>
  <si>
    <t>HAMIL</t>
  </si>
  <si>
    <t>HADIR</t>
  </si>
  <si>
    <t>SECURITY</t>
  </si>
  <si>
    <t>DRIVER</t>
  </si>
  <si>
    <t>CS/OB</t>
  </si>
  <si>
    <t>GUDANG</t>
  </si>
  <si>
    <t>MEKANIK</t>
  </si>
  <si>
    <t>LINE 3</t>
  </si>
  <si>
    <t>LINE 5</t>
  </si>
  <si>
    <t>F/P : IRONING</t>
  </si>
  <si>
    <t>GRAND TOTAL</t>
  </si>
  <si>
    <t>OUT</t>
  </si>
  <si>
    <t>IN</t>
  </si>
  <si>
    <t>MD</t>
  </si>
  <si>
    <t>%</t>
  </si>
  <si>
    <t>PPIC</t>
  </si>
  <si>
    <t>LINE 4</t>
  </si>
  <si>
    <t xml:space="preserve"> </t>
  </si>
  <si>
    <t>ABSENSI</t>
  </si>
  <si>
    <t>CUT : SPREADING</t>
  </si>
  <si>
    <t>HRD</t>
  </si>
  <si>
    <t>PRODUKSI</t>
  </si>
  <si>
    <t>ACCOUNTING</t>
  </si>
  <si>
    <t>A</t>
  </si>
  <si>
    <t>I</t>
  </si>
  <si>
    <t>S</t>
  </si>
  <si>
    <t>THN</t>
  </si>
  <si>
    <t>TTL</t>
  </si>
  <si>
    <t>KRY</t>
  </si>
  <si>
    <t>KEHADIRAN</t>
  </si>
  <si>
    <t>CHIEF</t>
  </si>
  <si>
    <t>PERSENTASE ABSENSI</t>
  </si>
  <si>
    <t>POLA &amp; SAMPLE</t>
  </si>
  <si>
    <t>KET.</t>
  </si>
  <si>
    <t>KARYAWAN KELUAR</t>
  </si>
  <si>
    <t>KARYAWAN MASUK</t>
  </si>
  <si>
    <t>HL</t>
  </si>
  <si>
    <t xml:space="preserve">           Bund.&amp;Rijek</t>
  </si>
  <si>
    <t>QC</t>
  </si>
  <si>
    <t>CUTT</t>
  </si>
  <si>
    <t>OPERATOR</t>
  </si>
  <si>
    <t>YG DIBUTUHKAN</t>
  </si>
  <si>
    <t>MINUS</t>
  </si>
  <si>
    <t>HELPER</t>
  </si>
  <si>
    <t>Total</t>
  </si>
  <si>
    <t>F/P</t>
  </si>
  <si>
    <t>OTHER</t>
  </si>
  <si>
    <t>STAFF</t>
  </si>
  <si>
    <t>APW</t>
  </si>
  <si>
    <t xml:space="preserve">   </t>
  </si>
  <si>
    <t>OFF</t>
  </si>
  <si>
    <t>-</t>
  </si>
  <si>
    <t>JUMLAH</t>
  </si>
  <si>
    <t>AKTUAL</t>
  </si>
  <si>
    <t>LINE 2</t>
  </si>
  <si>
    <t>WASHING</t>
  </si>
  <si>
    <t xml:space="preserve">           FUS&amp; SIWAKE</t>
  </si>
  <si>
    <t>LINE 6</t>
  </si>
  <si>
    <t>FOL &amp; AKURASI</t>
  </si>
  <si>
    <t xml:space="preserve">           PACK &amp; ADM</t>
  </si>
  <si>
    <t>EXIM</t>
  </si>
  <si>
    <t>MINGGU I</t>
  </si>
  <si>
    <t>MINGGU II</t>
  </si>
  <si>
    <t>MINGGU III</t>
  </si>
  <si>
    <t>MINGGU IV</t>
  </si>
  <si>
    <t>II</t>
  </si>
  <si>
    <t>III</t>
  </si>
  <si>
    <t>IV</t>
  </si>
  <si>
    <t>BULANAN</t>
  </si>
  <si>
    <t xml:space="preserve">           Numbering</t>
  </si>
  <si>
    <t>QC : INLINE,,ADM</t>
  </si>
  <si>
    <t>LINE 7</t>
  </si>
  <si>
    <t xml:space="preserve">         FIN &amp; AKURASI</t>
  </si>
  <si>
    <t>TERLAMBAT</t>
  </si>
  <si>
    <t>TRAINING</t>
  </si>
  <si>
    <t>NO.</t>
  </si>
  <si>
    <t>NAMA</t>
  </si>
  <si>
    <t>TGL MASUK</t>
  </si>
  <si>
    <t>KIKI</t>
  </si>
  <si>
    <t>RISKA</t>
  </si>
  <si>
    <t>FITRI</t>
  </si>
  <si>
    <t>IDA</t>
  </si>
  <si>
    <t>QUINTA</t>
  </si>
  <si>
    <t>SARI</t>
  </si>
  <si>
    <t>REGINA</t>
  </si>
  <si>
    <t>WIWI</t>
  </si>
  <si>
    <t>YAYA</t>
  </si>
  <si>
    <t>PROD</t>
  </si>
  <si>
    <t>BAG</t>
  </si>
  <si>
    <t>NO DOK</t>
  </si>
  <si>
    <t>TGL EFEKTIF</t>
  </si>
  <si>
    <t xml:space="preserve">REVISI </t>
  </si>
  <si>
    <t>: 1-11-2025</t>
  </si>
  <si>
    <t>: 01</t>
  </si>
  <si>
    <t>ABSEN HARIAN</t>
  </si>
  <si>
    <t>: FM-HRD-003</t>
  </si>
  <si>
    <t>CUT,OUTPUT,FINAL</t>
  </si>
  <si>
    <t>=</t>
  </si>
  <si>
    <t>DATA ABSENSI MINGGUAN JAN 2026</t>
  </si>
  <si>
    <t>IJIN</t>
  </si>
  <si>
    <t>OP L.5</t>
  </si>
  <si>
    <t>ALPHA</t>
  </si>
  <si>
    <t>OP L.4</t>
  </si>
  <si>
    <t>NIVIA NADINI SUSANTI</t>
  </si>
  <si>
    <t>OP L.3</t>
  </si>
  <si>
    <t>WASHING &amp; APW</t>
  </si>
  <si>
    <t>Rizqi Anisariyah</t>
  </si>
  <si>
    <t>Nauke Akmala Ramadhan</t>
  </si>
  <si>
    <t>Anggi Aulia Rizki</t>
  </si>
  <si>
    <t>Felisha Desty Ananda</t>
  </si>
  <si>
    <t>Febriyanti</t>
  </si>
  <si>
    <t>MITRA</t>
  </si>
  <si>
    <t>DIKY</t>
  </si>
  <si>
    <t>Rika Pratiwi</t>
  </si>
  <si>
    <t>Siti Maslintiani</t>
  </si>
  <si>
    <t>VIVI  MURNINGSIH</t>
  </si>
  <si>
    <t>SAKIT</t>
  </si>
  <si>
    <t>1 ORANG</t>
  </si>
  <si>
    <t>SUNARDI</t>
  </si>
  <si>
    <t>AGUS TRIONO</t>
  </si>
  <si>
    <t>ADM L.6</t>
  </si>
  <si>
    <t>MUSTOFA</t>
  </si>
  <si>
    <t>LDR L.7</t>
  </si>
  <si>
    <t>WANDA FITRIANAH</t>
  </si>
  <si>
    <t>SELASA,30 JUNI 2026</t>
  </si>
  <si>
    <t>M.RAMADHANI</t>
  </si>
  <si>
    <t>ILYAS AJI RIYADI</t>
  </si>
  <si>
    <t>NADYA AULIA</t>
  </si>
  <si>
    <t>NURUL</t>
  </si>
  <si>
    <t>HALIMAH</t>
  </si>
  <si>
    <t>EMMA</t>
  </si>
  <si>
    <t>WINARNI</t>
  </si>
  <si>
    <t>IKA</t>
  </si>
  <si>
    <t>FARIZ</t>
  </si>
  <si>
    <t>HANUM</t>
  </si>
  <si>
    <t>ROHIM</t>
  </si>
  <si>
    <t>WAWAN</t>
  </si>
  <si>
    <t>INDRA</t>
  </si>
  <si>
    <t>RAINO</t>
  </si>
  <si>
    <t>YOGI</t>
  </si>
  <si>
    <t>BAMBANG</t>
  </si>
  <si>
    <t>NADYA</t>
  </si>
  <si>
    <t>CAYATI</t>
  </si>
  <si>
    <t>OP L.6</t>
  </si>
  <si>
    <t>IKHSAN EKA</t>
  </si>
  <si>
    <t>JOKO ALIPIN</t>
  </si>
  <si>
    <t>OP L.7</t>
  </si>
  <si>
    <t>ASYROF MAULANA</t>
  </si>
  <si>
    <t>RABU,1 JULI 2026</t>
  </si>
  <si>
    <t>KAMIS,2 JULI 2026</t>
  </si>
  <si>
    <t>HILDA NUR ATNASTYA</t>
  </si>
  <si>
    <t>HLP L.2</t>
  </si>
  <si>
    <t>OP L.2</t>
  </si>
  <si>
    <t>TUNIYAH</t>
  </si>
  <si>
    <t>SUPRIATI</t>
  </si>
  <si>
    <t>TAREM</t>
  </si>
  <si>
    <t>RUMJANAH</t>
  </si>
  <si>
    <t>PURNIASIH</t>
  </si>
  <si>
    <t>DWI EKA WATI</t>
  </si>
  <si>
    <t>CASMUTI</t>
  </si>
  <si>
    <t>ENDANG SOLIHATI</t>
  </si>
  <si>
    <t>MULYANINGSIH</t>
  </si>
  <si>
    <t>JEZNITA NUR MAFISA</t>
  </si>
  <si>
    <t>OKTA AGIL</t>
  </si>
  <si>
    <t>FOLDING</t>
  </si>
  <si>
    <t>JUM'AT,3 JULI 2026</t>
  </si>
  <si>
    <t>LATIF KOMARUDIN</t>
  </si>
  <si>
    <t>28 ORANG</t>
  </si>
  <si>
    <t>15 ORANG</t>
  </si>
  <si>
    <t>14 ORANG</t>
  </si>
  <si>
    <t>FP</t>
  </si>
  <si>
    <t>2 ORANG</t>
  </si>
  <si>
    <t>3 ORANG</t>
  </si>
  <si>
    <t>SABTU,4 JULI 2026</t>
  </si>
  <si>
    <t>SENIN,6 JULI 2026</t>
  </si>
  <si>
    <t>4 ORANG</t>
  </si>
  <si>
    <t>LUKMAN MAULANA</t>
  </si>
  <si>
    <t>RIZAL SETIADI</t>
  </si>
  <si>
    <t>MUYASAROH</t>
  </si>
  <si>
    <t>CITRA AMALIA WATI</t>
  </si>
  <si>
    <t>HLP L.6</t>
  </si>
  <si>
    <t>PUJI SURYANA</t>
  </si>
  <si>
    <t>ERIYAH</t>
  </si>
  <si>
    <t>NASYWA ISMAUL HASNA</t>
  </si>
  <si>
    <t>LIVI DAMAYANTI</t>
  </si>
  <si>
    <t>HLP L.4</t>
  </si>
  <si>
    <t>KARNO</t>
  </si>
  <si>
    <t>PRAYOGI AGUS.S</t>
  </si>
  <si>
    <t>SRI  RAHAYU</t>
  </si>
  <si>
    <t>ANI SAFITRI</t>
  </si>
  <si>
    <t>ANGGUN SILVIYANI</t>
  </si>
  <si>
    <t>PUJI HERLINA</t>
  </si>
  <si>
    <t>DWI UTARI</t>
  </si>
  <si>
    <t>SUEMI</t>
  </si>
  <si>
    <t>SULISTYOWATI</t>
  </si>
  <si>
    <t>IRON</t>
  </si>
  <si>
    <t>NUR NOVIANTI</t>
  </si>
  <si>
    <t>ARIF KHUMAEDI</t>
  </si>
  <si>
    <t>HELMI ILHAM</t>
  </si>
  <si>
    <t>NUR MAESAROH</t>
  </si>
  <si>
    <t>WIDIANTO</t>
  </si>
  <si>
    <t>ATHA AZARIA</t>
  </si>
  <si>
    <t>WIJAYANTI .Z</t>
  </si>
  <si>
    <t>RATNASARI</t>
  </si>
  <si>
    <t>NURUL KHIKMAWATI</t>
  </si>
  <si>
    <t>SELASA,7 JULI 2026</t>
  </si>
  <si>
    <t>RABU,8 JULI 2026</t>
  </si>
  <si>
    <t>KAMIS,9 JULI 2026</t>
  </si>
  <si>
    <t>JUM'AT,10 JULI 2026</t>
  </si>
  <si>
    <t>SULIS NUR.R</t>
  </si>
  <si>
    <t>FAIZAH</t>
  </si>
  <si>
    <t>ARI ANDIKA</t>
  </si>
  <si>
    <t>YUSRIL</t>
  </si>
  <si>
    <t>SABTU,11 JULI 2026</t>
  </si>
  <si>
    <t>SUKENI</t>
  </si>
  <si>
    <t>ASYROF</t>
  </si>
  <si>
    <t>OP L7</t>
  </si>
  <si>
    <t>CITRA AMELIA WATI</t>
  </si>
  <si>
    <t>KURNAENI</t>
  </si>
  <si>
    <t>SENIN,13 JULI 2026</t>
  </si>
  <si>
    <t>RITA MUNDALIVAH</t>
  </si>
  <si>
    <t>WARNINGSIH</t>
  </si>
  <si>
    <t>SUCIATI</t>
  </si>
  <si>
    <t>QORIAH</t>
  </si>
  <si>
    <t>NURYATI</t>
  </si>
  <si>
    <t>DARWATI</t>
  </si>
  <si>
    <t>HLP L.3</t>
  </si>
  <si>
    <t>DESI SUSYATI</t>
  </si>
  <si>
    <t>BOWO</t>
  </si>
  <si>
    <t>SAMPLE</t>
  </si>
  <si>
    <t>SELASA,14 JULI 2026</t>
  </si>
  <si>
    <t>RABU,15 JULI 2026</t>
  </si>
  <si>
    <t>TARMINAH</t>
  </si>
  <si>
    <t>KAMIS,16 JULI 2026</t>
  </si>
  <si>
    <t>NURHAYATI</t>
  </si>
  <si>
    <t>TAUFIK MUKHLISIN</t>
  </si>
  <si>
    <t>SRI WARNINGSIH</t>
  </si>
  <si>
    <t>ANDI PRAYOGA</t>
  </si>
  <si>
    <t>UMAR SAID</t>
  </si>
  <si>
    <t>YULIAH SANDRA</t>
  </si>
  <si>
    <t>DATA KARYAWAN DBG I BULAN JULI 2026</t>
  </si>
  <si>
    <t>JUM'AT,17 JULI 2026</t>
  </si>
  <si>
    <t>MUSLIKHAH</t>
  </si>
  <si>
    <t>SIH AMBARWATI</t>
  </si>
  <si>
    <t>WARITUN</t>
  </si>
  <si>
    <t>YOSEP SAFRUDI</t>
  </si>
  <si>
    <t>ANDIKA MAULANA</t>
  </si>
  <si>
    <t>SABTU,18 JULI 2026</t>
  </si>
  <si>
    <t>NISWATI ALIMIA</t>
  </si>
  <si>
    <t xml:space="preserve">SHINTA DEWI </t>
  </si>
  <si>
    <t>VAMELIA SINDY</t>
  </si>
  <si>
    <t>SENIN,20 JULI 2026</t>
  </si>
  <si>
    <t>TAMUNI</t>
  </si>
  <si>
    <t>ERNI PUSPASARI</t>
  </si>
  <si>
    <t>NOVIA ISA</t>
  </si>
  <si>
    <t>HASNA BUNGA</t>
  </si>
  <si>
    <t>NURUL KHOMSAH</t>
  </si>
  <si>
    <t>KIKI NARINDA</t>
  </si>
  <si>
    <t>ADM PROD</t>
  </si>
  <si>
    <t>SRI EKAMIATI</t>
  </si>
  <si>
    <t>RABU,22 JULI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</si>
</sst>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0.0"/>
    <numFmt numFmtId="166" formatCode="_(* #,##0_);_(* \(#,##0\);_(* &quot;-&quot;??_);_(@_)"/>
    <numFmt numFmtId="167" formatCode="_(* #,##0.0_);_(* \(#,##0.0\);_(* &quot;-&quot;??_);_(@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mbria"/>
      <family val="1"/>
      <scheme val="major"/>
    </font>
    <font>
      <sz val="11"/>
      <name val="Cambria"/>
      <family val="1"/>
      <scheme val="major"/>
    </font>
    <font>
      <sz val="9"/>
      <name val="Cambria"/>
      <family val="1"/>
      <scheme val="major"/>
    </font>
    <font>
      <sz val="8"/>
      <name val="Cambria"/>
      <family val="1"/>
      <scheme val="major"/>
    </font>
    <font>
      <b/>
      <sz val="10"/>
      <name val="Cambria"/>
      <family val="1"/>
      <scheme val="major"/>
    </font>
    <font>
      <b/>
      <sz val="11"/>
      <name val="Cambria"/>
      <family val="1"/>
      <scheme val="major"/>
    </font>
    <font>
      <b/>
      <sz val="9"/>
      <name val="Cambria"/>
      <family val="1"/>
      <scheme val="major"/>
    </font>
    <font>
      <b/>
      <u/>
      <sz val="9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0"/>
      <name val="Cambria"/>
      <family val="1"/>
      <scheme val="major"/>
    </font>
    <font>
      <b/>
      <u/>
      <sz val="9"/>
      <color rgb="FFFF0000"/>
      <name val="Cambria"/>
      <family val="1"/>
      <scheme val="major"/>
    </font>
    <font>
      <sz val="16"/>
      <color rgb="FFFF0000"/>
      <name val="Calibri"/>
      <family val="2"/>
      <scheme val="minor"/>
    </font>
    <font>
      <b/>
      <u/>
      <sz val="14"/>
      <name val="Berlin Sans FB"/>
      <family val="2"/>
    </font>
    <font>
      <b/>
      <sz val="20"/>
      <name val="Cambria"/>
      <family val="1"/>
      <scheme val="major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/>
        <bgColor indexed="64"/>
      </patternFill>
    </fill>
  </fills>
  <borders count="36">
    <border>
      <left/>
      <right/>
      <top/>
      <bottom/>
      <diagonal/>
    </border>
    <border>
      <left style="thin">
        <color theme="7" tint="-0.499984740745262"/>
      </left>
      <right style="thin">
        <color theme="7" tint="-0.499984740745262"/>
      </right>
      <top style="thin">
        <color theme="7" tint="-0.499984740745262"/>
      </top>
      <bottom style="thin">
        <color theme="7" tint="-0.499984740745262"/>
      </bottom>
      <diagonal/>
    </border>
    <border>
      <left style="thin">
        <color theme="7" tint="-0.499984740745262"/>
      </left>
      <right/>
      <top style="thin">
        <color theme="7" tint="-0.499984740745262"/>
      </top>
      <bottom style="thin">
        <color theme="7" tint="-0.499984740745262"/>
      </bottom>
      <diagonal/>
    </border>
    <border>
      <left/>
      <right/>
      <top style="thin">
        <color theme="7" tint="-0.499984740745262"/>
      </top>
      <bottom style="thin">
        <color theme="7" tint="-0.499984740745262"/>
      </bottom>
      <diagonal/>
    </border>
    <border>
      <left/>
      <right style="thin">
        <color theme="7" tint="-0.499984740745262"/>
      </right>
      <top style="thin">
        <color theme="7" tint="-0.499984740745262"/>
      </top>
      <bottom style="thin">
        <color theme="7" tint="-0.499984740745262"/>
      </bottom>
      <diagonal/>
    </border>
    <border>
      <left style="thin">
        <color theme="7" tint="-0.499984740745262"/>
      </left>
      <right style="thin">
        <color theme="7" tint="-0.499984740745262"/>
      </right>
      <top style="thin">
        <color theme="7" tint="-0.499984740745262"/>
      </top>
      <bottom/>
      <diagonal/>
    </border>
    <border>
      <left style="thin">
        <color theme="7" tint="-0.499984740745262"/>
      </left>
      <right style="thin">
        <color theme="7" tint="-0.499984740745262"/>
      </right>
      <top/>
      <bottom style="thin">
        <color theme="7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7" tint="-0.499984740745262"/>
      </left>
      <right/>
      <top/>
      <bottom style="thin">
        <color theme="7" tint="-0.499984740745262"/>
      </bottom>
      <diagonal/>
    </border>
    <border>
      <left/>
      <right style="thin">
        <color theme="7" tint="-0.499984740745262"/>
      </right>
      <top/>
      <bottom style="thin">
        <color theme="7" tint="-0.49998474074526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7" tint="-0.499984740745262"/>
      </left>
      <right/>
      <top style="thin">
        <color theme="7" tint="-0.499984740745262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theme="7" tint="-0.499984740745262"/>
      </right>
      <top style="thin">
        <color theme="7" tint="-0.499984740745262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27">
    <xf numFmtId="0" fontId="0" fillId="0" borderId="0" xfId="0"/>
    <xf numFmtId="0" fontId="2" fillId="2" borderId="0" xfId="0" applyFont="1" applyFill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1" applyFont="1" applyFill="1" applyBorder="1" applyAlignment="1">
      <alignment horizontal="center" vertical="center"/>
    </xf>
    <xf numFmtId="166" fontId="2" fillId="2" borderId="1" xfId="1" applyNumberFormat="1" applyFont="1" applyFill="1" applyBorder="1" applyAlignment="1">
      <alignment horizontal="center" vertical="center"/>
    </xf>
    <xf numFmtId="166" fontId="6" fillId="5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166" fontId="6" fillId="3" borderId="1" xfId="1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166" fontId="6" fillId="4" borderId="1" xfId="0" applyNumberFormat="1" applyFont="1" applyFill="1" applyBorder="1" applyAlignment="1">
      <alignment horizontal="center" vertical="center"/>
    </xf>
    <xf numFmtId="166" fontId="6" fillId="2" borderId="0" xfId="0" applyNumberFormat="1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6" fillId="2" borderId="0" xfId="0" applyFont="1" applyFill="1" applyAlignment="1">
      <alignment horizontal="right" vertical="center"/>
    </xf>
    <xf numFmtId="0" fontId="8" fillId="2" borderId="0" xfId="0" applyFont="1" applyFill="1" applyAlignment="1">
      <alignment vertical="center"/>
    </xf>
    <xf numFmtId="0" fontId="2" fillId="2" borderId="0" xfId="0" applyFont="1" applyFill="1" applyAlignment="1">
      <alignment horizontal="left" vertical="center"/>
    </xf>
    <xf numFmtId="1" fontId="6" fillId="2" borderId="0" xfId="0" applyNumberFormat="1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9" fillId="2" borderId="0" xfId="0" applyFont="1" applyFill="1" applyAlignment="1">
      <alignment vertical="center"/>
    </xf>
    <xf numFmtId="165" fontId="2" fillId="2" borderId="0" xfId="0" applyNumberFormat="1" applyFont="1" applyFill="1" applyAlignment="1">
      <alignment vertical="center"/>
    </xf>
    <xf numFmtId="166" fontId="6" fillId="6" borderId="1" xfId="1" applyNumberFormat="1" applyFont="1" applyFill="1" applyBorder="1" applyAlignment="1">
      <alignment horizontal="center" vertical="center"/>
    </xf>
    <xf numFmtId="165" fontId="4" fillId="0" borderId="0" xfId="0" applyNumberFormat="1" applyFont="1" applyAlignment="1">
      <alignment horizontal="left" vertical="center"/>
    </xf>
    <xf numFmtId="166" fontId="2" fillId="2" borderId="1" xfId="1" applyNumberFormat="1" applyFont="1" applyFill="1" applyBorder="1" applyAlignment="1">
      <alignment vertical="center"/>
    </xf>
    <xf numFmtId="0" fontId="11" fillId="0" borderId="0" xfId="0" applyFont="1"/>
    <xf numFmtId="0" fontId="0" fillId="0" borderId="7" xfId="0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10" fillId="0" borderId="7" xfId="0" applyFont="1" applyBorder="1" applyAlignment="1">
      <alignment horizontal="center" vertical="center"/>
    </xf>
    <xf numFmtId="0" fontId="10" fillId="0" borderId="7" xfId="0" applyFont="1" applyBorder="1"/>
    <xf numFmtId="0" fontId="12" fillId="2" borderId="0" xfId="0" applyFont="1" applyFill="1" applyAlignment="1">
      <alignment vertical="center"/>
    </xf>
    <xf numFmtId="0" fontId="10" fillId="0" borderId="0" xfId="0" applyFont="1"/>
    <xf numFmtId="0" fontId="6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6" fillId="2" borderId="0" xfId="0" applyFont="1" applyFill="1" applyAlignment="1">
      <alignment horizontal="center" vertical="center"/>
    </xf>
    <xf numFmtId="166" fontId="2" fillId="2" borderId="0" xfId="0" applyNumberFormat="1" applyFont="1" applyFill="1" applyAlignment="1">
      <alignment vertical="center"/>
    </xf>
    <xf numFmtId="165" fontId="2" fillId="2" borderId="0" xfId="0" applyNumberFormat="1" applyFont="1" applyFill="1" applyAlignment="1">
      <alignment horizontal="left" vertical="center"/>
    </xf>
    <xf numFmtId="0" fontId="2" fillId="0" borderId="0" xfId="0" applyFont="1" applyAlignment="1">
      <alignment horizontal="center" vertical="center"/>
    </xf>
    <xf numFmtId="165" fontId="2" fillId="2" borderId="0" xfId="0" applyNumberFormat="1" applyFont="1" applyFill="1" applyAlignment="1">
      <alignment horizontal="center" vertical="center"/>
    </xf>
    <xf numFmtId="165" fontId="2" fillId="0" borderId="0" xfId="0" applyNumberFormat="1" applyFont="1" applyAlignment="1">
      <alignment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2" fillId="2" borderId="0" xfId="0" applyFont="1" applyFill="1" applyAlignment="1">
      <alignment horizontal="right" vertical="center"/>
    </xf>
    <xf numFmtId="0" fontId="6" fillId="0" borderId="0" xfId="0" applyFont="1" applyAlignment="1">
      <alignment horizontal="right" vertical="center"/>
    </xf>
    <xf numFmtId="165" fontId="2" fillId="0" borderId="0" xfId="0" applyNumberFormat="1" applyFont="1" applyAlignment="1">
      <alignment horizontal="left" vertical="center"/>
    </xf>
    <xf numFmtId="166" fontId="2" fillId="0" borderId="0" xfId="1" applyNumberFormat="1" applyFont="1" applyFill="1" applyAlignment="1">
      <alignment vertical="center"/>
    </xf>
    <xf numFmtId="166" fontId="6" fillId="2" borderId="0" xfId="0" applyNumberFormat="1" applyFont="1" applyFill="1" applyAlignment="1">
      <alignment vertical="center"/>
    </xf>
    <xf numFmtId="166" fontId="4" fillId="2" borderId="0" xfId="0" applyNumberFormat="1" applyFont="1" applyFill="1" applyAlignment="1">
      <alignment vertical="center"/>
    </xf>
    <xf numFmtId="166" fontId="6" fillId="2" borderId="1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8" fillId="11" borderId="0" xfId="0" applyFont="1" applyFill="1" applyAlignment="1">
      <alignment vertical="center"/>
    </xf>
    <xf numFmtId="166" fontId="6" fillId="2" borderId="9" xfId="0" applyNumberFormat="1" applyFont="1" applyFill="1" applyBorder="1" applyAlignment="1">
      <alignment horizontal="left" vertical="center"/>
    </xf>
    <xf numFmtId="0" fontId="10" fillId="0" borderId="11" xfId="0" applyFont="1" applyBorder="1" applyAlignment="1">
      <alignment horizontal="center" vertical="center"/>
    </xf>
    <xf numFmtId="0" fontId="14" fillId="0" borderId="0" xfId="0" applyFont="1"/>
    <xf numFmtId="0" fontId="10" fillId="4" borderId="7" xfId="0" applyFont="1" applyFill="1" applyBorder="1"/>
    <xf numFmtId="0" fontId="0" fillId="8" borderId="7" xfId="0" applyFill="1" applyBorder="1" applyAlignment="1">
      <alignment horizontal="center"/>
    </xf>
    <xf numFmtId="0" fontId="0" fillId="4" borderId="7" xfId="0" applyFill="1" applyBorder="1"/>
    <xf numFmtId="0" fontId="0" fillId="11" borderId="7" xfId="0" applyFill="1" applyBorder="1" applyAlignment="1">
      <alignment horizontal="center"/>
    </xf>
    <xf numFmtId="0" fontId="0" fillId="0" borderId="7" xfId="0" applyBorder="1"/>
    <xf numFmtId="166" fontId="6" fillId="4" borderId="10" xfId="0" applyNumberFormat="1" applyFont="1" applyFill="1" applyBorder="1" applyAlignment="1">
      <alignment vertical="center"/>
    </xf>
    <xf numFmtId="0" fontId="2" fillId="0" borderId="0" xfId="0" quotePrefix="1" applyFont="1" applyAlignment="1">
      <alignment vertical="center"/>
    </xf>
    <xf numFmtId="165" fontId="6" fillId="2" borderId="0" xfId="0" applyNumberFormat="1" applyFont="1" applyFill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4" fillId="2" borderId="12" xfId="0" applyFont="1" applyFill="1" applyBorder="1"/>
    <xf numFmtId="0" fontId="0" fillId="0" borderId="13" xfId="0" applyBorder="1"/>
    <xf numFmtId="0" fontId="2" fillId="7" borderId="4" xfId="0" applyFont="1" applyFill="1" applyBorder="1" applyAlignment="1">
      <alignment horizontal="center" vertical="center"/>
    </xf>
    <xf numFmtId="166" fontId="6" fillId="3" borderId="5" xfId="1" applyNumberFormat="1" applyFont="1" applyFill="1" applyBorder="1" applyAlignment="1">
      <alignment horizontal="center" vertical="center"/>
    </xf>
    <xf numFmtId="1" fontId="4" fillId="0" borderId="0" xfId="0" applyNumberFormat="1" applyFont="1" applyAlignment="1">
      <alignment horizontal="left" vertical="center"/>
    </xf>
    <xf numFmtId="166" fontId="2" fillId="2" borderId="0" xfId="0" applyNumberFormat="1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166" fontId="8" fillId="2" borderId="0" xfId="0" applyNumberFormat="1" applyFont="1" applyFill="1" applyAlignment="1">
      <alignment horizontal="center" vertical="center"/>
    </xf>
    <xf numFmtId="166" fontId="6" fillId="12" borderId="1" xfId="0" applyNumberFormat="1" applyFont="1" applyFill="1" applyBorder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left" vertical="center"/>
    </xf>
    <xf numFmtId="164" fontId="2" fillId="2" borderId="5" xfId="1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166" fontId="2" fillId="2" borderId="5" xfId="1" applyNumberFormat="1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2" fillId="10" borderId="5" xfId="0" applyFont="1" applyFill="1" applyBorder="1" applyAlignment="1">
      <alignment horizontal="center" vertical="center"/>
    </xf>
    <xf numFmtId="0" fontId="6" fillId="12" borderId="5" xfId="0" applyFont="1" applyFill="1" applyBorder="1" applyAlignment="1">
      <alignment horizontal="center" vertical="center"/>
    </xf>
    <xf numFmtId="166" fontId="2" fillId="2" borderId="5" xfId="1" applyNumberFormat="1" applyFont="1" applyFill="1" applyBorder="1" applyAlignment="1">
      <alignment vertical="center"/>
    </xf>
    <xf numFmtId="166" fontId="6" fillId="6" borderId="5" xfId="1" applyNumberFormat="1" applyFont="1" applyFill="1" applyBorder="1" applyAlignment="1">
      <alignment horizontal="center" vertical="center"/>
    </xf>
    <xf numFmtId="166" fontId="6" fillId="5" borderId="5" xfId="0" applyNumberFormat="1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left" vertical="center"/>
    </xf>
    <xf numFmtId="164" fontId="2" fillId="2" borderId="6" xfId="1" applyFont="1" applyFill="1" applyBorder="1" applyAlignment="1">
      <alignment horizontal="center" vertical="center"/>
    </xf>
    <xf numFmtId="166" fontId="2" fillId="2" borderId="6" xfId="1" applyNumberFormat="1" applyFont="1" applyFill="1" applyBorder="1" applyAlignment="1">
      <alignment horizontal="center" vertical="center"/>
    </xf>
    <xf numFmtId="0" fontId="2" fillId="10" borderId="6" xfId="0" applyFont="1" applyFill="1" applyBorder="1" applyAlignment="1">
      <alignment horizontal="center" vertical="center"/>
    </xf>
    <xf numFmtId="0" fontId="6" fillId="12" borderId="6" xfId="0" applyFont="1" applyFill="1" applyBorder="1" applyAlignment="1">
      <alignment horizontal="center" vertical="center"/>
    </xf>
    <xf numFmtId="166" fontId="6" fillId="6" borderId="6" xfId="1" applyNumberFormat="1" applyFont="1" applyFill="1" applyBorder="1" applyAlignment="1">
      <alignment horizontal="center" vertical="center"/>
    </xf>
    <xf numFmtId="166" fontId="6" fillId="5" borderId="6" xfId="0" applyNumberFormat="1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left" vertical="center"/>
    </xf>
    <xf numFmtId="164" fontId="2" fillId="2" borderId="7" xfId="1" applyFont="1" applyFill="1" applyBorder="1" applyAlignment="1">
      <alignment horizontal="center" vertical="center"/>
    </xf>
    <xf numFmtId="166" fontId="2" fillId="2" borderId="7" xfId="1" applyNumberFormat="1" applyFont="1" applyFill="1" applyBorder="1" applyAlignment="1">
      <alignment horizontal="center" vertical="center"/>
    </xf>
    <xf numFmtId="0" fontId="2" fillId="10" borderId="7" xfId="0" applyFont="1" applyFill="1" applyBorder="1" applyAlignment="1">
      <alignment horizontal="center" vertical="center"/>
    </xf>
    <xf numFmtId="0" fontId="6" fillId="12" borderId="7" xfId="0" applyFont="1" applyFill="1" applyBorder="1" applyAlignment="1">
      <alignment horizontal="center" vertical="center"/>
    </xf>
    <xf numFmtId="166" fontId="2" fillId="2" borderId="7" xfId="1" applyNumberFormat="1" applyFont="1" applyFill="1" applyBorder="1" applyAlignment="1">
      <alignment vertical="center"/>
    </xf>
    <xf numFmtId="166" fontId="6" fillId="6" borderId="7" xfId="1" applyNumberFormat="1" applyFont="1" applyFill="1" applyBorder="1" applyAlignment="1">
      <alignment horizontal="center" vertical="center"/>
    </xf>
    <xf numFmtId="166" fontId="6" fillId="5" borderId="7" xfId="0" applyNumberFormat="1" applyFont="1" applyFill="1" applyBorder="1" applyAlignment="1">
      <alignment horizontal="center" vertical="center"/>
    </xf>
    <xf numFmtId="164" fontId="2" fillId="2" borderId="11" xfId="1" applyFont="1" applyFill="1" applyBorder="1" applyAlignment="1">
      <alignment horizontal="center" vertical="center"/>
    </xf>
    <xf numFmtId="166" fontId="2" fillId="2" borderId="14" xfId="1" applyNumberFormat="1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center" vertical="center"/>
    </xf>
    <xf numFmtId="0" fontId="2" fillId="7" borderId="15" xfId="0" applyFont="1" applyFill="1" applyBorder="1" applyAlignment="1">
      <alignment horizontal="center" vertical="center"/>
    </xf>
    <xf numFmtId="0" fontId="5" fillId="14" borderId="0" xfId="0" applyFont="1" applyFill="1" applyAlignment="1">
      <alignment vertical="center"/>
    </xf>
    <xf numFmtId="0" fontId="0" fillId="0" borderId="10" xfId="0" applyBorder="1" applyAlignment="1">
      <alignment horizontal="center"/>
    </xf>
    <xf numFmtId="0" fontId="10" fillId="0" borderId="9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 vertical="center"/>
    </xf>
    <xf numFmtId="0" fontId="8" fillId="0" borderId="0" xfId="0" applyFont="1" applyAlignment="1">
      <alignment vertical="center"/>
    </xf>
    <xf numFmtId="1" fontId="2" fillId="2" borderId="0" xfId="0" applyNumberFormat="1" applyFont="1" applyFill="1" applyAlignment="1">
      <alignment vertical="center"/>
    </xf>
    <xf numFmtId="1" fontId="2" fillId="2" borderId="7" xfId="0" applyNumberFormat="1" applyFont="1" applyFill="1" applyBorder="1" applyAlignment="1">
      <alignment horizontal="center" vertical="center"/>
    </xf>
    <xf numFmtId="1" fontId="2" fillId="2" borderId="11" xfId="0" applyNumberFormat="1" applyFont="1" applyFill="1" applyBorder="1" applyAlignment="1">
      <alignment vertical="center"/>
    </xf>
    <xf numFmtId="0" fontId="10" fillId="0" borderId="9" xfId="0" applyFont="1" applyBorder="1" applyAlignment="1">
      <alignment horizontal="left" vertical="center"/>
    </xf>
    <xf numFmtId="1" fontId="2" fillId="2" borderId="8" xfId="0" applyNumberFormat="1" applyFont="1" applyFill="1" applyBorder="1" applyAlignment="1">
      <alignment vertical="center"/>
    </xf>
    <xf numFmtId="0" fontId="0" fillId="4" borderId="16" xfId="0" applyFill="1" applyBorder="1"/>
    <xf numFmtId="0" fontId="10" fillId="4" borderId="11" xfId="0" applyFont="1" applyFill="1" applyBorder="1"/>
    <xf numFmtId="1" fontId="0" fillId="4" borderId="7" xfId="0" applyNumberFormat="1" applyFill="1" applyBorder="1"/>
    <xf numFmtId="1" fontId="0" fillId="0" borderId="7" xfId="0" applyNumberFormat="1" applyBorder="1"/>
    <xf numFmtId="1" fontId="0" fillId="4" borderId="7" xfId="0" applyNumberFormat="1" applyFill="1" applyBorder="1" applyAlignment="1">
      <alignment horizontal="center"/>
    </xf>
    <xf numFmtId="0" fontId="6" fillId="2" borderId="1" xfId="0" applyFont="1" applyFill="1" applyBorder="1" applyAlignment="1">
      <alignment horizontal="right" vertical="top"/>
    </xf>
    <xf numFmtId="0" fontId="2" fillId="14" borderId="0" xfId="0" applyFont="1" applyFill="1" applyAlignment="1">
      <alignment vertical="center"/>
    </xf>
    <xf numFmtId="0" fontId="0" fillId="0" borderId="17" xfId="0" applyBorder="1"/>
    <xf numFmtId="166" fontId="6" fillId="2" borderId="0" xfId="0" applyNumberFormat="1" applyFont="1" applyFill="1" applyAlignment="1">
      <alignment horizontal="left" vertical="center"/>
    </xf>
    <xf numFmtId="0" fontId="2" fillId="4" borderId="0" xfId="0" applyFont="1" applyFill="1" applyAlignment="1">
      <alignment vertical="center"/>
    </xf>
    <xf numFmtId="0" fontId="7" fillId="0" borderId="0" xfId="0" applyFont="1" applyAlignment="1">
      <alignment horizontal="left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4" fillId="9" borderId="7" xfId="0" applyFont="1" applyFill="1" applyBorder="1" applyAlignment="1">
      <alignment vertical="center"/>
    </xf>
    <xf numFmtId="0" fontId="4" fillId="14" borderId="7" xfId="0" applyFont="1" applyFill="1" applyBorder="1" applyAlignment="1">
      <alignment vertical="center"/>
    </xf>
    <xf numFmtId="0" fontId="3" fillId="0" borderId="18" xfId="0" applyFont="1" applyBorder="1" applyAlignment="1">
      <alignment horizontal="center"/>
    </xf>
    <xf numFmtId="17" fontId="15" fillId="0" borderId="0" xfId="0" applyNumberFormat="1" applyFont="1" applyAlignment="1">
      <alignment horizontal="center" vertical="center"/>
    </xf>
    <xf numFmtId="0" fontId="4" fillId="9" borderId="0" xfId="0" applyFont="1" applyFill="1" applyAlignment="1">
      <alignment vertical="center"/>
    </xf>
    <xf numFmtId="1" fontId="4" fillId="0" borderId="7" xfId="0" applyNumberFormat="1" applyFont="1" applyBorder="1" applyAlignment="1">
      <alignment horizontal="left" vertical="center"/>
    </xf>
    <xf numFmtId="0" fontId="0" fillId="0" borderId="7" xfId="0" applyBorder="1" applyAlignment="1">
      <alignment horizontal="left"/>
    </xf>
    <xf numFmtId="0" fontId="2" fillId="2" borderId="20" xfId="0" applyFont="1" applyFill="1" applyBorder="1" applyAlignment="1">
      <alignment vertical="center"/>
    </xf>
    <xf numFmtId="0" fontId="2" fillId="2" borderId="21" xfId="0" applyFont="1" applyFill="1" applyBorder="1" applyAlignment="1">
      <alignment vertical="center"/>
    </xf>
    <xf numFmtId="0" fontId="2" fillId="2" borderId="21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vertical="center"/>
    </xf>
    <xf numFmtId="0" fontId="2" fillId="2" borderId="23" xfId="0" applyFont="1" applyFill="1" applyBorder="1" applyAlignment="1">
      <alignment vertical="center"/>
    </xf>
    <xf numFmtId="0" fontId="2" fillId="2" borderId="24" xfId="0" applyFont="1" applyFill="1" applyBorder="1" applyAlignment="1">
      <alignment vertical="center"/>
    </xf>
    <xf numFmtId="0" fontId="2" fillId="2" borderId="25" xfId="0" applyFont="1" applyFill="1" applyBorder="1" applyAlignment="1">
      <alignment vertical="center"/>
    </xf>
    <xf numFmtId="0" fontId="2" fillId="2" borderId="26" xfId="0" applyFont="1" applyFill="1" applyBorder="1" applyAlignment="1">
      <alignment vertical="center"/>
    </xf>
    <xf numFmtId="0" fontId="6" fillId="2" borderId="26" xfId="0" applyFont="1" applyFill="1" applyBorder="1" applyAlignment="1">
      <alignment vertical="center"/>
    </xf>
    <xf numFmtId="0" fontId="2" fillId="2" borderId="27" xfId="0" applyFont="1" applyFill="1" applyBorder="1" applyAlignment="1">
      <alignment vertical="center"/>
    </xf>
    <xf numFmtId="0" fontId="6" fillId="2" borderId="21" xfId="0" applyFont="1" applyFill="1" applyBorder="1" applyAlignment="1">
      <alignment vertical="center"/>
    </xf>
    <xf numFmtId="0" fontId="2" fillId="2" borderId="29" xfId="0" applyFont="1" applyFill="1" applyBorder="1" applyAlignment="1">
      <alignment vertical="center"/>
    </xf>
    <xf numFmtId="0" fontId="2" fillId="2" borderId="30" xfId="0" applyFont="1" applyFill="1" applyBorder="1" applyAlignment="1">
      <alignment vertical="center"/>
    </xf>
    <xf numFmtId="0" fontId="2" fillId="2" borderId="31" xfId="0" applyFont="1" applyFill="1" applyBorder="1" applyAlignment="1">
      <alignment vertical="center"/>
    </xf>
    <xf numFmtId="0" fontId="2" fillId="2" borderId="28" xfId="0" applyFont="1" applyFill="1" applyBorder="1" applyAlignment="1">
      <alignment vertical="center"/>
    </xf>
    <xf numFmtId="167" fontId="2" fillId="2" borderId="24" xfId="1" applyNumberFormat="1" applyFont="1" applyFill="1" applyBorder="1" applyAlignment="1">
      <alignment horizontal="center" vertical="center"/>
    </xf>
    <xf numFmtId="0" fontId="6" fillId="13" borderId="23" xfId="0" applyFont="1" applyFill="1" applyBorder="1" applyAlignment="1">
      <alignment horizontal="left"/>
    </xf>
    <xf numFmtId="0" fontId="2" fillId="2" borderId="23" xfId="0" applyFont="1" applyFill="1" applyBorder="1" applyAlignment="1">
      <alignment horizontal="left"/>
    </xf>
    <xf numFmtId="0" fontId="9" fillId="11" borderId="23" xfId="0" applyFont="1" applyFill="1" applyBorder="1" applyAlignment="1">
      <alignment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vertical="center"/>
    </xf>
    <xf numFmtId="0" fontId="9" fillId="9" borderId="23" xfId="0" applyFont="1" applyFill="1" applyBorder="1" applyAlignment="1">
      <alignment vertical="center"/>
    </xf>
    <xf numFmtId="0" fontId="4" fillId="3" borderId="23" xfId="0" applyFont="1" applyFill="1" applyBorder="1" applyAlignment="1">
      <alignment vertical="center"/>
    </xf>
    <xf numFmtId="0" fontId="2" fillId="4" borderId="23" xfId="0" applyFont="1" applyFill="1" applyBorder="1" applyAlignment="1">
      <alignment vertical="center"/>
    </xf>
    <xf numFmtId="0" fontId="2" fillId="16" borderId="23" xfId="0" applyFont="1" applyFill="1" applyBorder="1" applyAlignment="1">
      <alignment vertical="center"/>
    </xf>
    <xf numFmtId="0" fontId="2" fillId="2" borderId="32" xfId="0" applyFont="1" applyFill="1" applyBorder="1" applyAlignment="1">
      <alignment vertical="center"/>
    </xf>
    <xf numFmtId="0" fontId="16" fillId="2" borderId="0" xfId="0" applyFont="1" applyFill="1" applyAlignment="1">
      <alignment vertical="center"/>
    </xf>
    <xf numFmtId="166" fontId="2" fillId="2" borderId="4" xfId="1" applyNumberFormat="1" applyFont="1" applyFill="1" applyBorder="1" applyAlignment="1">
      <alignment horizontal="center" vertical="center"/>
    </xf>
    <xf numFmtId="0" fontId="10" fillId="0" borderId="7" xfId="0" applyFont="1" applyBorder="1" applyAlignment="1">
      <alignment horizontal="center"/>
    </xf>
    <xf numFmtId="0" fontId="10" fillId="0" borderId="19" xfId="0" applyFont="1" applyBorder="1" applyAlignment="1">
      <alignment horizontal="left" vertical="center"/>
    </xf>
    <xf numFmtId="0" fontId="10" fillId="0" borderId="11" xfId="0" applyFont="1" applyBorder="1"/>
    <xf numFmtId="0" fontId="10" fillId="0" borderId="8" xfId="0" applyFont="1" applyBorder="1"/>
    <xf numFmtId="0" fontId="10" fillId="4" borderId="16" xfId="0" applyFont="1" applyFill="1" applyBorder="1"/>
    <xf numFmtId="0" fontId="2" fillId="9" borderId="7" xfId="0" applyFont="1" applyFill="1" applyBorder="1" applyAlignment="1">
      <alignment horizontal="center" vertical="center"/>
    </xf>
    <xf numFmtId="0" fontId="0" fillId="2" borderId="7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2" fillId="2" borderId="33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/>
    </xf>
    <xf numFmtId="0" fontId="0" fillId="0" borderId="34" xfId="0" applyBorder="1" applyAlignment="1">
      <alignment horizontal="center"/>
    </xf>
    <xf numFmtId="0" fontId="2" fillId="11" borderId="1" xfId="0" applyFont="1" applyFill="1" applyBorder="1" applyAlignment="1">
      <alignment horizontal="center" vertical="center"/>
    </xf>
    <xf numFmtId="166" fontId="2" fillId="17" borderId="1" xfId="1" applyNumberFormat="1" applyFont="1" applyFill="1" applyBorder="1" applyAlignment="1">
      <alignment horizontal="center" vertical="center"/>
    </xf>
    <xf numFmtId="166" fontId="2" fillId="15" borderId="1" xfId="1" applyNumberFormat="1" applyFont="1" applyFill="1" applyBorder="1" applyAlignment="1">
      <alignment horizontal="center" vertical="center"/>
    </xf>
    <xf numFmtId="14" fontId="4" fillId="14" borderId="7" xfId="0" applyNumberFormat="1" applyFont="1" applyFill="1" applyBorder="1" applyAlignment="1">
      <alignment vertical="center"/>
    </xf>
    <xf numFmtId="0" fontId="4" fillId="15" borderId="7" xfId="0" applyFont="1" applyFill="1" applyBorder="1" applyAlignment="1">
      <alignment vertical="center"/>
    </xf>
    <xf numFmtId="14" fontId="4" fillId="2" borderId="24" xfId="0" applyNumberFormat="1" applyFont="1" applyFill="1" applyBorder="1" applyAlignment="1">
      <alignment horizontal="center" vertical="center"/>
    </xf>
    <xf numFmtId="14" fontId="2" fillId="2" borderId="24" xfId="0" applyNumberFormat="1" applyFont="1" applyFill="1" applyBorder="1" applyAlignment="1">
      <alignment horizontal="center" vertical="center"/>
    </xf>
    <xf numFmtId="166" fontId="2" fillId="4" borderId="1" xfId="1" applyNumberFormat="1" applyFont="1" applyFill="1" applyBorder="1" applyAlignment="1">
      <alignment horizontal="center" vertical="center"/>
    </xf>
    <xf numFmtId="166" fontId="2" fillId="3" borderId="1" xfId="1" applyNumberFormat="1" applyFont="1" applyFill="1" applyBorder="1" applyAlignment="1">
      <alignment horizontal="center" vertical="center"/>
    </xf>
    <xf numFmtId="166" fontId="2" fillId="9" borderId="1" xfId="1" applyNumberFormat="1" applyFont="1" applyFill="1" applyBorder="1" applyAlignment="1">
      <alignment horizontal="center" vertical="center"/>
    </xf>
    <xf numFmtId="0" fontId="4" fillId="2" borderId="35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166" fontId="2" fillId="11" borderId="1" xfId="1" applyNumberFormat="1" applyFont="1" applyFill="1" applyBorder="1" applyAlignment="1">
      <alignment horizontal="center" vertical="center"/>
    </xf>
    <xf numFmtId="166" fontId="6" fillId="2" borderId="10" xfId="0" applyNumberFormat="1" applyFont="1" applyFill="1" applyBorder="1" applyAlignment="1">
      <alignment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167" fontId="2" fillId="2" borderId="22" xfId="1" applyNumberFormat="1" applyFont="1" applyFill="1" applyBorder="1" applyAlignment="1">
      <alignment horizontal="center" vertical="center"/>
    </xf>
    <xf numFmtId="167" fontId="2" fillId="2" borderId="24" xfId="1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6" fillId="2" borderId="5" xfId="0" applyFont="1" applyFill="1" applyBorder="1" applyAlignment="1">
      <alignment horizontal="center" vertical="top"/>
    </xf>
    <xf numFmtId="0" fontId="6" fillId="2" borderId="6" xfId="0" applyFont="1" applyFill="1" applyBorder="1" applyAlignment="1">
      <alignment horizontal="center" vertical="top"/>
    </xf>
    <xf numFmtId="0" fontId="13" fillId="2" borderId="0" xfId="0" applyFont="1" applyFill="1" applyAlignment="1">
      <alignment horizontal="left" vertical="center"/>
    </xf>
    <xf numFmtId="0" fontId="6" fillId="2" borderId="20" xfId="0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11" fillId="0" borderId="7" xfId="0" applyFont="1" applyBorder="1" applyAlignment="1">
      <alignment horizontal="center"/>
    </xf>
    <xf numFmtId="0" fontId="10" fillId="0" borderId="11" xfId="0" applyFont="1" applyBorder="1" applyAlignment="1">
      <alignment horizontal="left"/>
    </xf>
    <xf numFmtId="0" fontId="10" fillId="0" borderId="8" xfId="0" applyFont="1" applyBorder="1" applyAlignment="1">
      <alignment horizontal="left"/>
    </xf>
    <xf numFmtId="0" fontId="10" fillId="0" borderId="7" xfId="0" applyFont="1" applyBorder="1" applyAlignment="1">
      <alignment horizontal="center"/>
    </xf>
    <xf numFmtId="0" fontId="10" fillId="0" borderId="16" xfId="0" applyFont="1" applyBorder="1" applyAlignment="1">
      <alignment horizontal="left"/>
    </xf>
    <xf numFmtId="17" fontId="15" fillId="0" borderId="17" xfId="0" applyNumberFormat="1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0</xdr:colOff>
      <xdr:row>1</xdr:row>
      <xdr:rowOff>0</xdr:rowOff>
    </xdr:from>
    <xdr:to>
      <xdr:col>34</xdr:col>
      <xdr:colOff>63499</xdr:colOff>
      <xdr:row>1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52EB0D-6B83-41BF-9F14-995367430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487400" y="190500"/>
          <a:ext cx="673099" cy="190500"/>
        </a:xfrm>
        <a:prstGeom prst="rect">
          <a:avLst/>
        </a:prstGeom>
        <a:noFill/>
      </xdr:spPr>
    </xdr:pic>
    <xdr:clientData/>
  </xdr:twoCellAnchor>
  <xdr:twoCellAnchor editAs="oneCell">
    <xdr:from>
      <xdr:col>32</xdr:col>
      <xdr:colOff>0</xdr:colOff>
      <xdr:row>1</xdr:row>
      <xdr:rowOff>0</xdr:rowOff>
    </xdr:from>
    <xdr:to>
      <xdr:col>34</xdr:col>
      <xdr:colOff>63499</xdr:colOff>
      <xdr:row>1</xdr:row>
      <xdr:rowOff>190500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2CDAE14-4F81-48E5-9525-0DD4155142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487400" y="190500"/>
          <a:ext cx="673099" cy="190500"/>
        </a:xfrm>
        <a:prstGeom prst="rect">
          <a:avLst/>
        </a:prstGeom>
        <a:noFill/>
      </xdr:spPr>
    </xdr:pic>
    <xdr:clientData/>
  </xdr:twoCellAnchor>
  <xdr:twoCellAnchor editAs="oneCell">
    <xdr:from>
      <xdr:col>32</xdr:col>
      <xdr:colOff>0</xdr:colOff>
      <xdr:row>1</xdr:row>
      <xdr:rowOff>0</xdr:rowOff>
    </xdr:from>
    <xdr:to>
      <xdr:col>34</xdr:col>
      <xdr:colOff>63499</xdr:colOff>
      <xdr:row>1</xdr:row>
      <xdr:rowOff>190500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30A2F425-5680-4E95-AD86-E087B8B620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487400" y="190500"/>
          <a:ext cx="673099" cy="190500"/>
        </a:xfrm>
        <a:prstGeom prst="rect">
          <a:avLst/>
        </a:prstGeom>
        <a:noFill/>
      </xdr:spPr>
    </xdr:pic>
    <xdr:clientData/>
  </xdr:twoCellAnchor>
  <xdr:twoCellAnchor editAs="oneCell">
    <xdr:from>
      <xdr:col>32</xdr:col>
      <xdr:colOff>0</xdr:colOff>
      <xdr:row>1</xdr:row>
      <xdr:rowOff>0</xdr:rowOff>
    </xdr:from>
    <xdr:to>
      <xdr:col>34</xdr:col>
      <xdr:colOff>63499</xdr:colOff>
      <xdr:row>1</xdr:row>
      <xdr:rowOff>190500</xdr:rowOff>
    </xdr:to>
    <xdr:pic>
      <xdr:nvPicPr>
        <xdr:cNvPr id="5" name="Picture 2">
          <a:extLst>
            <a:ext uri="{FF2B5EF4-FFF2-40B4-BE49-F238E27FC236}">
              <a16:creationId xmlns:a16="http://schemas.microsoft.com/office/drawing/2014/main" id="{E74DE42B-C0F5-4C9F-9D9E-136B61D9A3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487400" y="190500"/>
          <a:ext cx="673099" cy="1905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0</xdr:row>
      <xdr:rowOff>190499</xdr:rowOff>
    </xdr:from>
    <xdr:to>
      <xdr:col>4</xdr:col>
      <xdr:colOff>0</xdr:colOff>
      <xdr:row>3</xdr:row>
      <xdr:rowOff>137582</xdr:rowOff>
    </xdr:to>
    <xdr:pic>
      <xdr:nvPicPr>
        <xdr:cNvPr id="6" name="Picture 5" descr="D:\My Pictures\Picture\Picture 024.jpg">
          <a:extLst>
            <a:ext uri="{FF2B5EF4-FFF2-40B4-BE49-F238E27FC236}">
              <a16:creationId xmlns:a16="http://schemas.microsoft.com/office/drawing/2014/main" id="{D04F907B-8A9B-4698-AD81-568ECD754B44}"/>
            </a:ext>
          </a:extLst>
        </xdr:cNvPr>
        <xdr:cNvPicPr/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0" y="190499"/>
          <a:ext cx="2400300" cy="57573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0</xdr:colOff>
      <xdr:row>1</xdr:row>
      <xdr:rowOff>0</xdr:rowOff>
    </xdr:from>
    <xdr:to>
      <xdr:col>34</xdr:col>
      <xdr:colOff>63499</xdr:colOff>
      <xdr:row>1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D3E1B0-436D-4A42-802A-30D9EFCA60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487400" y="190500"/>
          <a:ext cx="673099" cy="190500"/>
        </a:xfrm>
        <a:prstGeom prst="rect">
          <a:avLst/>
        </a:prstGeom>
        <a:noFill/>
      </xdr:spPr>
    </xdr:pic>
    <xdr:clientData/>
  </xdr:twoCellAnchor>
  <xdr:twoCellAnchor editAs="oneCell">
    <xdr:from>
      <xdr:col>32</xdr:col>
      <xdr:colOff>0</xdr:colOff>
      <xdr:row>1</xdr:row>
      <xdr:rowOff>0</xdr:rowOff>
    </xdr:from>
    <xdr:to>
      <xdr:col>34</xdr:col>
      <xdr:colOff>63499</xdr:colOff>
      <xdr:row>1</xdr:row>
      <xdr:rowOff>190500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044A64-387D-4B93-8D0A-C5524FA336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487400" y="190500"/>
          <a:ext cx="673099" cy="190500"/>
        </a:xfrm>
        <a:prstGeom prst="rect">
          <a:avLst/>
        </a:prstGeom>
        <a:noFill/>
      </xdr:spPr>
    </xdr:pic>
    <xdr:clientData/>
  </xdr:twoCellAnchor>
  <xdr:twoCellAnchor editAs="oneCell">
    <xdr:from>
      <xdr:col>32</xdr:col>
      <xdr:colOff>0</xdr:colOff>
      <xdr:row>1</xdr:row>
      <xdr:rowOff>0</xdr:rowOff>
    </xdr:from>
    <xdr:to>
      <xdr:col>34</xdr:col>
      <xdr:colOff>63499</xdr:colOff>
      <xdr:row>1</xdr:row>
      <xdr:rowOff>190500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FCA82498-BE05-425C-8CC3-664B80A40F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487400" y="190500"/>
          <a:ext cx="673099" cy="190500"/>
        </a:xfrm>
        <a:prstGeom prst="rect">
          <a:avLst/>
        </a:prstGeom>
        <a:noFill/>
      </xdr:spPr>
    </xdr:pic>
    <xdr:clientData/>
  </xdr:twoCellAnchor>
  <xdr:twoCellAnchor editAs="oneCell">
    <xdr:from>
      <xdr:col>32</xdr:col>
      <xdr:colOff>0</xdr:colOff>
      <xdr:row>1</xdr:row>
      <xdr:rowOff>0</xdr:rowOff>
    </xdr:from>
    <xdr:to>
      <xdr:col>34</xdr:col>
      <xdr:colOff>63499</xdr:colOff>
      <xdr:row>1</xdr:row>
      <xdr:rowOff>190500</xdr:rowOff>
    </xdr:to>
    <xdr:pic>
      <xdr:nvPicPr>
        <xdr:cNvPr id="5" name="Picture 2">
          <a:extLst>
            <a:ext uri="{FF2B5EF4-FFF2-40B4-BE49-F238E27FC236}">
              <a16:creationId xmlns:a16="http://schemas.microsoft.com/office/drawing/2014/main" id="{2383E55C-5946-4FBA-AA52-21BC2D1A5B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487400" y="190500"/>
          <a:ext cx="673099" cy="1905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0</xdr:row>
      <xdr:rowOff>190499</xdr:rowOff>
    </xdr:from>
    <xdr:to>
      <xdr:col>4</xdr:col>
      <xdr:colOff>0</xdr:colOff>
      <xdr:row>3</xdr:row>
      <xdr:rowOff>137582</xdr:rowOff>
    </xdr:to>
    <xdr:pic>
      <xdr:nvPicPr>
        <xdr:cNvPr id="6" name="Picture 5" descr="D:\My Pictures\Picture\Picture 024.jpg">
          <a:extLst>
            <a:ext uri="{FF2B5EF4-FFF2-40B4-BE49-F238E27FC236}">
              <a16:creationId xmlns:a16="http://schemas.microsoft.com/office/drawing/2014/main" id="{7A76E1B8-FED1-48D5-A7CB-281B9A21AAD6}"/>
            </a:ext>
          </a:extLst>
        </xdr:cNvPr>
        <xdr:cNvPicPr/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0" y="190499"/>
          <a:ext cx="2400300" cy="57573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0</xdr:colOff>
      <xdr:row>1</xdr:row>
      <xdr:rowOff>0</xdr:rowOff>
    </xdr:from>
    <xdr:to>
      <xdr:col>34</xdr:col>
      <xdr:colOff>63499</xdr:colOff>
      <xdr:row>1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F18A19-63C8-4E3A-AE29-26FA57BD9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487400" y="190500"/>
          <a:ext cx="673099" cy="190500"/>
        </a:xfrm>
        <a:prstGeom prst="rect">
          <a:avLst/>
        </a:prstGeom>
        <a:noFill/>
      </xdr:spPr>
    </xdr:pic>
    <xdr:clientData/>
  </xdr:twoCellAnchor>
  <xdr:twoCellAnchor editAs="oneCell">
    <xdr:from>
      <xdr:col>32</xdr:col>
      <xdr:colOff>0</xdr:colOff>
      <xdr:row>1</xdr:row>
      <xdr:rowOff>0</xdr:rowOff>
    </xdr:from>
    <xdr:to>
      <xdr:col>34</xdr:col>
      <xdr:colOff>63499</xdr:colOff>
      <xdr:row>1</xdr:row>
      <xdr:rowOff>190500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50CFD16-AF63-4F45-B32E-B3D7373778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487400" y="190500"/>
          <a:ext cx="673099" cy="190500"/>
        </a:xfrm>
        <a:prstGeom prst="rect">
          <a:avLst/>
        </a:prstGeom>
        <a:noFill/>
      </xdr:spPr>
    </xdr:pic>
    <xdr:clientData/>
  </xdr:twoCellAnchor>
  <xdr:twoCellAnchor editAs="oneCell">
    <xdr:from>
      <xdr:col>32</xdr:col>
      <xdr:colOff>0</xdr:colOff>
      <xdr:row>1</xdr:row>
      <xdr:rowOff>0</xdr:rowOff>
    </xdr:from>
    <xdr:to>
      <xdr:col>34</xdr:col>
      <xdr:colOff>63499</xdr:colOff>
      <xdr:row>1</xdr:row>
      <xdr:rowOff>190500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7933FAB3-C400-4680-BBF0-DE7E1A1843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487400" y="190500"/>
          <a:ext cx="673099" cy="190500"/>
        </a:xfrm>
        <a:prstGeom prst="rect">
          <a:avLst/>
        </a:prstGeom>
        <a:noFill/>
      </xdr:spPr>
    </xdr:pic>
    <xdr:clientData/>
  </xdr:twoCellAnchor>
  <xdr:twoCellAnchor editAs="oneCell">
    <xdr:from>
      <xdr:col>32</xdr:col>
      <xdr:colOff>0</xdr:colOff>
      <xdr:row>1</xdr:row>
      <xdr:rowOff>0</xdr:rowOff>
    </xdr:from>
    <xdr:to>
      <xdr:col>34</xdr:col>
      <xdr:colOff>63499</xdr:colOff>
      <xdr:row>1</xdr:row>
      <xdr:rowOff>190500</xdr:rowOff>
    </xdr:to>
    <xdr:pic>
      <xdr:nvPicPr>
        <xdr:cNvPr id="5" name="Picture 2">
          <a:extLst>
            <a:ext uri="{FF2B5EF4-FFF2-40B4-BE49-F238E27FC236}">
              <a16:creationId xmlns:a16="http://schemas.microsoft.com/office/drawing/2014/main" id="{83E0ECB7-99DF-4A7F-893E-15E848A37C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487400" y="190500"/>
          <a:ext cx="673099" cy="1905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0</xdr:row>
      <xdr:rowOff>190499</xdr:rowOff>
    </xdr:from>
    <xdr:to>
      <xdr:col>4</xdr:col>
      <xdr:colOff>0</xdr:colOff>
      <xdr:row>3</xdr:row>
      <xdr:rowOff>137582</xdr:rowOff>
    </xdr:to>
    <xdr:pic>
      <xdr:nvPicPr>
        <xdr:cNvPr id="6" name="Picture 5" descr="D:\My Pictures\Picture\Picture 024.jpg">
          <a:extLst>
            <a:ext uri="{FF2B5EF4-FFF2-40B4-BE49-F238E27FC236}">
              <a16:creationId xmlns:a16="http://schemas.microsoft.com/office/drawing/2014/main" id="{381C30F3-F061-468E-991B-E729C8C2D7F6}"/>
            </a:ext>
          </a:extLst>
        </xdr:cNvPr>
        <xdr:cNvPicPr/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0" y="190499"/>
          <a:ext cx="2400300" cy="57573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0</xdr:colOff>
      <xdr:row>1</xdr:row>
      <xdr:rowOff>0</xdr:rowOff>
    </xdr:from>
    <xdr:to>
      <xdr:col>34</xdr:col>
      <xdr:colOff>63499</xdr:colOff>
      <xdr:row>1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62C373-FF84-4863-8D8A-563089249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487400" y="190500"/>
          <a:ext cx="673099" cy="190500"/>
        </a:xfrm>
        <a:prstGeom prst="rect">
          <a:avLst/>
        </a:prstGeom>
        <a:noFill/>
      </xdr:spPr>
    </xdr:pic>
    <xdr:clientData/>
  </xdr:twoCellAnchor>
  <xdr:twoCellAnchor editAs="oneCell">
    <xdr:from>
      <xdr:col>32</xdr:col>
      <xdr:colOff>0</xdr:colOff>
      <xdr:row>1</xdr:row>
      <xdr:rowOff>0</xdr:rowOff>
    </xdr:from>
    <xdr:to>
      <xdr:col>34</xdr:col>
      <xdr:colOff>63499</xdr:colOff>
      <xdr:row>1</xdr:row>
      <xdr:rowOff>190500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BE57048-125C-41A9-A35E-0D18D0CD0D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487400" y="190500"/>
          <a:ext cx="673099" cy="190500"/>
        </a:xfrm>
        <a:prstGeom prst="rect">
          <a:avLst/>
        </a:prstGeom>
        <a:noFill/>
      </xdr:spPr>
    </xdr:pic>
    <xdr:clientData/>
  </xdr:twoCellAnchor>
  <xdr:twoCellAnchor editAs="oneCell">
    <xdr:from>
      <xdr:col>32</xdr:col>
      <xdr:colOff>0</xdr:colOff>
      <xdr:row>1</xdr:row>
      <xdr:rowOff>0</xdr:rowOff>
    </xdr:from>
    <xdr:to>
      <xdr:col>34</xdr:col>
      <xdr:colOff>63499</xdr:colOff>
      <xdr:row>1</xdr:row>
      <xdr:rowOff>190500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493CEA3B-6DE9-43F3-BA7D-C99F95411D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487400" y="190500"/>
          <a:ext cx="673099" cy="190500"/>
        </a:xfrm>
        <a:prstGeom prst="rect">
          <a:avLst/>
        </a:prstGeom>
        <a:noFill/>
      </xdr:spPr>
    </xdr:pic>
    <xdr:clientData/>
  </xdr:twoCellAnchor>
  <xdr:twoCellAnchor editAs="oneCell">
    <xdr:from>
      <xdr:col>32</xdr:col>
      <xdr:colOff>0</xdr:colOff>
      <xdr:row>1</xdr:row>
      <xdr:rowOff>0</xdr:rowOff>
    </xdr:from>
    <xdr:to>
      <xdr:col>34</xdr:col>
      <xdr:colOff>63499</xdr:colOff>
      <xdr:row>1</xdr:row>
      <xdr:rowOff>190500</xdr:rowOff>
    </xdr:to>
    <xdr:pic>
      <xdr:nvPicPr>
        <xdr:cNvPr id="5" name="Picture 2">
          <a:extLst>
            <a:ext uri="{FF2B5EF4-FFF2-40B4-BE49-F238E27FC236}">
              <a16:creationId xmlns:a16="http://schemas.microsoft.com/office/drawing/2014/main" id="{945D3D86-C3D5-4609-A27F-6FF1EB6A1E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487400" y="190500"/>
          <a:ext cx="673099" cy="1905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0</xdr:row>
      <xdr:rowOff>190499</xdr:rowOff>
    </xdr:from>
    <xdr:to>
      <xdr:col>4</xdr:col>
      <xdr:colOff>0</xdr:colOff>
      <xdr:row>3</xdr:row>
      <xdr:rowOff>137582</xdr:rowOff>
    </xdr:to>
    <xdr:pic>
      <xdr:nvPicPr>
        <xdr:cNvPr id="6" name="Picture 5" descr="D:\My Pictures\Picture\Picture 024.jpg">
          <a:extLst>
            <a:ext uri="{FF2B5EF4-FFF2-40B4-BE49-F238E27FC236}">
              <a16:creationId xmlns:a16="http://schemas.microsoft.com/office/drawing/2014/main" id="{961D9A87-1121-40CF-86E9-37E129CE46F5}"/>
            </a:ext>
          </a:extLst>
        </xdr:cNvPr>
        <xdr:cNvPicPr/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0" y="190499"/>
          <a:ext cx="2400300" cy="57573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0</xdr:colOff>
      <xdr:row>1</xdr:row>
      <xdr:rowOff>0</xdr:rowOff>
    </xdr:from>
    <xdr:to>
      <xdr:col>34</xdr:col>
      <xdr:colOff>63499</xdr:colOff>
      <xdr:row>1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4DDCE0-97EA-4C1A-8470-3F0B7287C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487400" y="190500"/>
          <a:ext cx="673099" cy="190500"/>
        </a:xfrm>
        <a:prstGeom prst="rect">
          <a:avLst/>
        </a:prstGeom>
        <a:noFill/>
      </xdr:spPr>
    </xdr:pic>
    <xdr:clientData/>
  </xdr:twoCellAnchor>
  <xdr:twoCellAnchor editAs="oneCell">
    <xdr:from>
      <xdr:col>32</xdr:col>
      <xdr:colOff>0</xdr:colOff>
      <xdr:row>1</xdr:row>
      <xdr:rowOff>0</xdr:rowOff>
    </xdr:from>
    <xdr:to>
      <xdr:col>34</xdr:col>
      <xdr:colOff>63499</xdr:colOff>
      <xdr:row>1</xdr:row>
      <xdr:rowOff>190500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9C30D19-BAC0-40AB-84B4-1EC43F47A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487400" y="190500"/>
          <a:ext cx="673099" cy="190500"/>
        </a:xfrm>
        <a:prstGeom prst="rect">
          <a:avLst/>
        </a:prstGeom>
        <a:noFill/>
      </xdr:spPr>
    </xdr:pic>
    <xdr:clientData/>
  </xdr:twoCellAnchor>
  <xdr:twoCellAnchor editAs="oneCell">
    <xdr:from>
      <xdr:col>32</xdr:col>
      <xdr:colOff>0</xdr:colOff>
      <xdr:row>1</xdr:row>
      <xdr:rowOff>0</xdr:rowOff>
    </xdr:from>
    <xdr:to>
      <xdr:col>34</xdr:col>
      <xdr:colOff>63499</xdr:colOff>
      <xdr:row>1</xdr:row>
      <xdr:rowOff>190500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2E8DF0D6-C127-418D-A9B8-FF220DBFB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487400" y="190500"/>
          <a:ext cx="673099" cy="190500"/>
        </a:xfrm>
        <a:prstGeom prst="rect">
          <a:avLst/>
        </a:prstGeom>
        <a:noFill/>
      </xdr:spPr>
    </xdr:pic>
    <xdr:clientData/>
  </xdr:twoCellAnchor>
  <xdr:twoCellAnchor editAs="oneCell">
    <xdr:from>
      <xdr:col>32</xdr:col>
      <xdr:colOff>0</xdr:colOff>
      <xdr:row>1</xdr:row>
      <xdr:rowOff>0</xdr:rowOff>
    </xdr:from>
    <xdr:to>
      <xdr:col>34</xdr:col>
      <xdr:colOff>63499</xdr:colOff>
      <xdr:row>1</xdr:row>
      <xdr:rowOff>190500</xdr:rowOff>
    </xdr:to>
    <xdr:pic>
      <xdr:nvPicPr>
        <xdr:cNvPr id="5" name="Picture 2">
          <a:extLst>
            <a:ext uri="{FF2B5EF4-FFF2-40B4-BE49-F238E27FC236}">
              <a16:creationId xmlns:a16="http://schemas.microsoft.com/office/drawing/2014/main" id="{93040CF7-B179-40E0-82DB-E4645BC3CD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487400" y="190500"/>
          <a:ext cx="673099" cy="1905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0</xdr:row>
      <xdr:rowOff>190499</xdr:rowOff>
    </xdr:from>
    <xdr:to>
      <xdr:col>4</xdr:col>
      <xdr:colOff>0</xdr:colOff>
      <xdr:row>3</xdr:row>
      <xdr:rowOff>137582</xdr:rowOff>
    </xdr:to>
    <xdr:pic>
      <xdr:nvPicPr>
        <xdr:cNvPr id="6" name="Picture 5" descr="D:\My Pictures\Picture\Picture 024.jpg">
          <a:extLst>
            <a:ext uri="{FF2B5EF4-FFF2-40B4-BE49-F238E27FC236}">
              <a16:creationId xmlns:a16="http://schemas.microsoft.com/office/drawing/2014/main" id="{C31E8099-B635-4B92-8FDC-45F02CAE64D5}"/>
            </a:ext>
          </a:extLst>
        </xdr:cNvPr>
        <xdr:cNvPicPr/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0" y="190499"/>
          <a:ext cx="2400300" cy="57573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0</xdr:colOff>
      <xdr:row>1</xdr:row>
      <xdr:rowOff>0</xdr:rowOff>
    </xdr:from>
    <xdr:to>
      <xdr:col>34</xdr:col>
      <xdr:colOff>63499</xdr:colOff>
      <xdr:row>1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46AF9E-105F-4DE7-A168-870FB73528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487400" y="190500"/>
          <a:ext cx="673099" cy="190500"/>
        </a:xfrm>
        <a:prstGeom prst="rect">
          <a:avLst/>
        </a:prstGeom>
        <a:noFill/>
      </xdr:spPr>
    </xdr:pic>
    <xdr:clientData/>
  </xdr:twoCellAnchor>
  <xdr:twoCellAnchor editAs="oneCell">
    <xdr:from>
      <xdr:col>32</xdr:col>
      <xdr:colOff>0</xdr:colOff>
      <xdr:row>1</xdr:row>
      <xdr:rowOff>0</xdr:rowOff>
    </xdr:from>
    <xdr:to>
      <xdr:col>34</xdr:col>
      <xdr:colOff>63499</xdr:colOff>
      <xdr:row>1</xdr:row>
      <xdr:rowOff>190500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2F411AE-93EF-4896-A321-77226AC79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487400" y="190500"/>
          <a:ext cx="673099" cy="190500"/>
        </a:xfrm>
        <a:prstGeom prst="rect">
          <a:avLst/>
        </a:prstGeom>
        <a:noFill/>
      </xdr:spPr>
    </xdr:pic>
    <xdr:clientData/>
  </xdr:twoCellAnchor>
  <xdr:twoCellAnchor editAs="oneCell">
    <xdr:from>
      <xdr:col>32</xdr:col>
      <xdr:colOff>0</xdr:colOff>
      <xdr:row>1</xdr:row>
      <xdr:rowOff>0</xdr:rowOff>
    </xdr:from>
    <xdr:to>
      <xdr:col>34</xdr:col>
      <xdr:colOff>63499</xdr:colOff>
      <xdr:row>1</xdr:row>
      <xdr:rowOff>190500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73DE8E07-F649-4E4C-9D64-D710E80C99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487400" y="190500"/>
          <a:ext cx="673099" cy="190500"/>
        </a:xfrm>
        <a:prstGeom prst="rect">
          <a:avLst/>
        </a:prstGeom>
        <a:noFill/>
      </xdr:spPr>
    </xdr:pic>
    <xdr:clientData/>
  </xdr:twoCellAnchor>
  <xdr:twoCellAnchor editAs="oneCell">
    <xdr:from>
      <xdr:col>32</xdr:col>
      <xdr:colOff>0</xdr:colOff>
      <xdr:row>1</xdr:row>
      <xdr:rowOff>0</xdr:rowOff>
    </xdr:from>
    <xdr:to>
      <xdr:col>34</xdr:col>
      <xdr:colOff>63499</xdr:colOff>
      <xdr:row>1</xdr:row>
      <xdr:rowOff>190500</xdr:rowOff>
    </xdr:to>
    <xdr:pic>
      <xdr:nvPicPr>
        <xdr:cNvPr id="5" name="Picture 2">
          <a:extLst>
            <a:ext uri="{FF2B5EF4-FFF2-40B4-BE49-F238E27FC236}">
              <a16:creationId xmlns:a16="http://schemas.microsoft.com/office/drawing/2014/main" id="{1E46E457-A4F5-475E-BDDA-70C907862B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487400" y="190500"/>
          <a:ext cx="673099" cy="1905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0</xdr:row>
      <xdr:rowOff>190499</xdr:rowOff>
    </xdr:from>
    <xdr:to>
      <xdr:col>4</xdr:col>
      <xdr:colOff>0</xdr:colOff>
      <xdr:row>3</xdr:row>
      <xdr:rowOff>137582</xdr:rowOff>
    </xdr:to>
    <xdr:pic>
      <xdr:nvPicPr>
        <xdr:cNvPr id="6" name="Picture 5" descr="D:\My Pictures\Picture\Picture 024.jpg">
          <a:extLst>
            <a:ext uri="{FF2B5EF4-FFF2-40B4-BE49-F238E27FC236}">
              <a16:creationId xmlns:a16="http://schemas.microsoft.com/office/drawing/2014/main" id="{2F047A4D-8B5D-4EF2-9CF8-D9B11C5F3A71}"/>
            </a:ext>
          </a:extLst>
        </xdr:cNvPr>
        <xdr:cNvPicPr/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0" y="190499"/>
          <a:ext cx="2400300" cy="57573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0</xdr:colOff>
      <xdr:row>1</xdr:row>
      <xdr:rowOff>0</xdr:rowOff>
    </xdr:from>
    <xdr:to>
      <xdr:col>34</xdr:col>
      <xdr:colOff>63499</xdr:colOff>
      <xdr:row>1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A6BA8A-EC36-466F-8AD0-369481A25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487400" y="190500"/>
          <a:ext cx="673099" cy="190500"/>
        </a:xfrm>
        <a:prstGeom prst="rect">
          <a:avLst/>
        </a:prstGeom>
        <a:noFill/>
      </xdr:spPr>
    </xdr:pic>
    <xdr:clientData/>
  </xdr:twoCellAnchor>
  <xdr:twoCellAnchor editAs="oneCell">
    <xdr:from>
      <xdr:col>32</xdr:col>
      <xdr:colOff>0</xdr:colOff>
      <xdr:row>1</xdr:row>
      <xdr:rowOff>0</xdr:rowOff>
    </xdr:from>
    <xdr:to>
      <xdr:col>34</xdr:col>
      <xdr:colOff>63499</xdr:colOff>
      <xdr:row>1</xdr:row>
      <xdr:rowOff>190500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A714712-DB67-49CC-9CBD-DC1242F101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487400" y="190500"/>
          <a:ext cx="673099" cy="190500"/>
        </a:xfrm>
        <a:prstGeom prst="rect">
          <a:avLst/>
        </a:prstGeom>
        <a:noFill/>
      </xdr:spPr>
    </xdr:pic>
    <xdr:clientData/>
  </xdr:twoCellAnchor>
  <xdr:twoCellAnchor editAs="oneCell">
    <xdr:from>
      <xdr:col>32</xdr:col>
      <xdr:colOff>0</xdr:colOff>
      <xdr:row>1</xdr:row>
      <xdr:rowOff>0</xdr:rowOff>
    </xdr:from>
    <xdr:to>
      <xdr:col>34</xdr:col>
      <xdr:colOff>63499</xdr:colOff>
      <xdr:row>1</xdr:row>
      <xdr:rowOff>190500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A031AF31-25AF-45C7-95E4-F5346C26DA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487400" y="190500"/>
          <a:ext cx="673099" cy="190500"/>
        </a:xfrm>
        <a:prstGeom prst="rect">
          <a:avLst/>
        </a:prstGeom>
        <a:noFill/>
      </xdr:spPr>
    </xdr:pic>
    <xdr:clientData/>
  </xdr:twoCellAnchor>
  <xdr:twoCellAnchor editAs="oneCell">
    <xdr:from>
      <xdr:col>32</xdr:col>
      <xdr:colOff>0</xdr:colOff>
      <xdr:row>1</xdr:row>
      <xdr:rowOff>0</xdr:rowOff>
    </xdr:from>
    <xdr:to>
      <xdr:col>34</xdr:col>
      <xdr:colOff>63499</xdr:colOff>
      <xdr:row>1</xdr:row>
      <xdr:rowOff>190500</xdr:rowOff>
    </xdr:to>
    <xdr:pic>
      <xdr:nvPicPr>
        <xdr:cNvPr id="5" name="Picture 2">
          <a:extLst>
            <a:ext uri="{FF2B5EF4-FFF2-40B4-BE49-F238E27FC236}">
              <a16:creationId xmlns:a16="http://schemas.microsoft.com/office/drawing/2014/main" id="{97E06A92-1DC5-44B6-BFA3-1901C2FE98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487400" y="190500"/>
          <a:ext cx="673099" cy="1905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0</xdr:row>
      <xdr:rowOff>190499</xdr:rowOff>
    </xdr:from>
    <xdr:to>
      <xdr:col>4</xdr:col>
      <xdr:colOff>0</xdr:colOff>
      <xdr:row>3</xdr:row>
      <xdr:rowOff>137582</xdr:rowOff>
    </xdr:to>
    <xdr:pic>
      <xdr:nvPicPr>
        <xdr:cNvPr id="6" name="Picture 5" descr="D:\My Pictures\Picture\Picture 024.jpg">
          <a:extLst>
            <a:ext uri="{FF2B5EF4-FFF2-40B4-BE49-F238E27FC236}">
              <a16:creationId xmlns:a16="http://schemas.microsoft.com/office/drawing/2014/main" id="{59C151F3-4DF7-4BFD-A25A-6689F7179FCB}"/>
            </a:ext>
          </a:extLst>
        </xdr:cNvPr>
        <xdr:cNvPicPr/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0" y="190499"/>
          <a:ext cx="2400300" cy="57573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0</xdr:colOff>
      <xdr:row>1</xdr:row>
      <xdr:rowOff>0</xdr:rowOff>
    </xdr:from>
    <xdr:to>
      <xdr:col>34</xdr:col>
      <xdr:colOff>63499</xdr:colOff>
      <xdr:row>1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EAB2B7-99C0-43C1-B484-85B279EF7F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487400" y="190500"/>
          <a:ext cx="673099" cy="190500"/>
        </a:xfrm>
        <a:prstGeom prst="rect">
          <a:avLst/>
        </a:prstGeom>
        <a:noFill/>
      </xdr:spPr>
    </xdr:pic>
    <xdr:clientData/>
  </xdr:twoCellAnchor>
  <xdr:twoCellAnchor editAs="oneCell">
    <xdr:from>
      <xdr:col>32</xdr:col>
      <xdr:colOff>0</xdr:colOff>
      <xdr:row>1</xdr:row>
      <xdr:rowOff>0</xdr:rowOff>
    </xdr:from>
    <xdr:to>
      <xdr:col>34</xdr:col>
      <xdr:colOff>63499</xdr:colOff>
      <xdr:row>1</xdr:row>
      <xdr:rowOff>190500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A053BAD-1F4E-4D8F-B91B-A11C537CDC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487400" y="190500"/>
          <a:ext cx="673099" cy="190500"/>
        </a:xfrm>
        <a:prstGeom prst="rect">
          <a:avLst/>
        </a:prstGeom>
        <a:noFill/>
      </xdr:spPr>
    </xdr:pic>
    <xdr:clientData/>
  </xdr:twoCellAnchor>
  <xdr:twoCellAnchor editAs="oneCell">
    <xdr:from>
      <xdr:col>32</xdr:col>
      <xdr:colOff>0</xdr:colOff>
      <xdr:row>1</xdr:row>
      <xdr:rowOff>0</xdr:rowOff>
    </xdr:from>
    <xdr:to>
      <xdr:col>34</xdr:col>
      <xdr:colOff>63499</xdr:colOff>
      <xdr:row>1</xdr:row>
      <xdr:rowOff>190500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ECE0A7ED-99C1-420B-8139-568E857CCA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487400" y="190500"/>
          <a:ext cx="673099" cy="190500"/>
        </a:xfrm>
        <a:prstGeom prst="rect">
          <a:avLst/>
        </a:prstGeom>
        <a:noFill/>
      </xdr:spPr>
    </xdr:pic>
    <xdr:clientData/>
  </xdr:twoCellAnchor>
  <xdr:twoCellAnchor editAs="oneCell">
    <xdr:from>
      <xdr:col>32</xdr:col>
      <xdr:colOff>0</xdr:colOff>
      <xdr:row>1</xdr:row>
      <xdr:rowOff>0</xdr:rowOff>
    </xdr:from>
    <xdr:to>
      <xdr:col>34</xdr:col>
      <xdr:colOff>63499</xdr:colOff>
      <xdr:row>1</xdr:row>
      <xdr:rowOff>190500</xdr:rowOff>
    </xdr:to>
    <xdr:pic>
      <xdr:nvPicPr>
        <xdr:cNvPr id="5" name="Picture 2">
          <a:extLst>
            <a:ext uri="{FF2B5EF4-FFF2-40B4-BE49-F238E27FC236}">
              <a16:creationId xmlns:a16="http://schemas.microsoft.com/office/drawing/2014/main" id="{19C37DE8-C9DB-42E1-985B-EDFC28E29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487400" y="190500"/>
          <a:ext cx="673099" cy="1905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0</xdr:row>
      <xdr:rowOff>190499</xdr:rowOff>
    </xdr:from>
    <xdr:to>
      <xdr:col>4</xdr:col>
      <xdr:colOff>0</xdr:colOff>
      <xdr:row>3</xdr:row>
      <xdr:rowOff>137582</xdr:rowOff>
    </xdr:to>
    <xdr:pic>
      <xdr:nvPicPr>
        <xdr:cNvPr id="6" name="Picture 5" descr="D:\My Pictures\Picture\Picture 024.jpg">
          <a:extLst>
            <a:ext uri="{FF2B5EF4-FFF2-40B4-BE49-F238E27FC236}">
              <a16:creationId xmlns:a16="http://schemas.microsoft.com/office/drawing/2014/main" id="{51867413-F92D-4630-9F94-8E231AE107B6}"/>
            </a:ext>
          </a:extLst>
        </xdr:cNvPr>
        <xdr:cNvPicPr/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0" y="190499"/>
          <a:ext cx="2400300" cy="57573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0</xdr:colOff>
      <xdr:row>1</xdr:row>
      <xdr:rowOff>0</xdr:rowOff>
    </xdr:from>
    <xdr:to>
      <xdr:col>34</xdr:col>
      <xdr:colOff>63499</xdr:colOff>
      <xdr:row>1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571CDB-DEF5-4725-9D28-1C3711EB4F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487400" y="190500"/>
          <a:ext cx="673099" cy="190500"/>
        </a:xfrm>
        <a:prstGeom prst="rect">
          <a:avLst/>
        </a:prstGeom>
        <a:noFill/>
      </xdr:spPr>
    </xdr:pic>
    <xdr:clientData/>
  </xdr:twoCellAnchor>
  <xdr:twoCellAnchor editAs="oneCell">
    <xdr:from>
      <xdr:col>32</xdr:col>
      <xdr:colOff>0</xdr:colOff>
      <xdr:row>1</xdr:row>
      <xdr:rowOff>0</xdr:rowOff>
    </xdr:from>
    <xdr:to>
      <xdr:col>34</xdr:col>
      <xdr:colOff>63499</xdr:colOff>
      <xdr:row>1</xdr:row>
      <xdr:rowOff>190500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AF5D5B0-4BE3-44D5-9924-8B270ECB4A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487400" y="190500"/>
          <a:ext cx="673099" cy="190500"/>
        </a:xfrm>
        <a:prstGeom prst="rect">
          <a:avLst/>
        </a:prstGeom>
        <a:noFill/>
      </xdr:spPr>
    </xdr:pic>
    <xdr:clientData/>
  </xdr:twoCellAnchor>
  <xdr:twoCellAnchor editAs="oneCell">
    <xdr:from>
      <xdr:col>32</xdr:col>
      <xdr:colOff>0</xdr:colOff>
      <xdr:row>1</xdr:row>
      <xdr:rowOff>0</xdr:rowOff>
    </xdr:from>
    <xdr:to>
      <xdr:col>34</xdr:col>
      <xdr:colOff>63499</xdr:colOff>
      <xdr:row>1</xdr:row>
      <xdr:rowOff>190500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890315C5-B81A-46E0-9A36-B3ACE44760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487400" y="190500"/>
          <a:ext cx="673099" cy="190500"/>
        </a:xfrm>
        <a:prstGeom prst="rect">
          <a:avLst/>
        </a:prstGeom>
        <a:noFill/>
      </xdr:spPr>
    </xdr:pic>
    <xdr:clientData/>
  </xdr:twoCellAnchor>
  <xdr:twoCellAnchor editAs="oneCell">
    <xdr:from>
      <xdr:col>32</xdr:col>
      <xdr:colOff>0</xdr:colOff>
      <xdr:row>1</xdr:row>
      <xdr:rowOff>0</xdr:rowOff>
    </xdr:from>
    <xdr:to>
      <xdr:col>34</xdr:col>
      <xdr:colOff>63499</xdr:colOff>
      <xdr:row>1</xdr:row>
      <xdr:rowOff>190500</xdr:rowOff>
    </xdr:to>
    <xdr:pic>
      <xdr:nvPicPr>
        <xdr:cNvPr id="5" name="Picture 2">
          <a:extLst>
            <a:ext uri="{FF2B5EF4-FFF2-40B4-BE49-F238E27FC236}">
              <a16:creationId xmlns:a16="http://schemas.microsoft.com/office/drawing/2014/main" id="{3669F36B-D955-4DAA-8BDB-4FA481A6BD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487400" y="190500"/>
          <a:ext cx="673099" cy="1905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0</xdr:row>
      <xdr:rowOff>190499</xdr:rowOff>
    </xdr:from>
    <xdr:to>
      <xdr:col>4</xdr:col>
      <xdr:colOff>0</xdr:colOff>
      <xdr:row>3</xdr:row>
      <xdr:rowOff>137582</xdr:rowOff>
    </xdr:to>
    <xdr:pic>
      <xdr:nvPicPr>
        <xdr:cNvPr id="6" name="Picture 5" descr="D:\My Pictures\Picture\Picture 024.jpg">
          <a:extLst>
            <a:ext uri="{FF2B5EF4-FFF2-40B4-BE49-F238E27FC236}">
              <a16:creationId xmlns:a16="http://schemas.microsoft.com/office/drawing/2014/main" id="{85B6EAFD-DB47-450E-AD22-0FADF268A034}"/>
            </a:ext>
          </a:extLst>
        </xdr:cNvPr>
        <xdr:cNvPicPr/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0" y="190499"/>
          <a:ext cx="2400300" cy="57573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0</xdr:colOff>
      <xdr:row>1</xdr:row>
      <xdr:rowOff>0</xdr:rowOff>
    </xdr:from>
    <xdr:to>
      <xdr:col>34</xdr:col>
      <xdr:colOff>63499</xdr:colOff>
      <xdr:row>1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2747D1-52B7-4312-A914-47C99C4D89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487400" y="190500"/>
          <a:ext cx="673099" cy="190500"/>
        </a:xfrm>
        <a:prstGeom prst="rect">
          <a:avLst/>
        </a:prstGeom>
        <a:noFill/>
      </xdr:spPr>
    </xdr:pic>
    <xdr:clientData/>
  </xdr:twoCellAnchor>
  <xdr:twoCellAnchor editAs="oneCell">
    <xdr:from>
      <xdr:col>32</xdr:col>
      <xdr:colOff>0</xdr:colOff>
      <xdr:row>1</xdr:row>
      <xdr:rowOff>0</xdr:rowOff>
    </xdr:from>
    <xdr:to>
      <xdr:col>34</xdr:col>
      <xdr:colOff>63499</xdr:colOff>
      <xdr:row>1</xdr:row>
      <xdr:rowOff>190500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09E2AAF-919E-4E22-B91D-065941995B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487400" y="190500"/>
          <a:ext cx="673099" cy="190500"/>
        </a:xfrm>
        <a:prstGeom prst="rect">
          <a:avLst/>
        </a:prstGeom>
        <a:noFill/>
      </xdr:spPr>
    </xdr:pic>
    <xdr:clientData/>
  </xdr:twoCellAnchor>
  <xdr:twoCellAnchor editAs="oneCell">
    <xdr:from>
      <xdr:col>32</xdr:col>
      <xdr:colOff>0</xdr:colOff>
      <xdr:row>1</xdr:row>
      <xdr:rowOff>0</xdr:rowOff>
    </xdr:from>
    <xdr:to>
      <xdr:col>34</xdr:col>
      <xdr:colOff>63499</xdr:colOff>
      <xdr:row>1</xdr:row>
      <xdr:rowOff>190500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DD7659C9-2047-4CBC-84A3-3C4C92C220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487400" y="190500"/>
          <a:ext cx="673099" cy="190500"/>
        </a:xfrm>
        <a:prstGeom prst="rect">
          <a:avLst/>
        </a:prstGeom>
        <a:noFill/>
      </xdr:spPr>
    </xdr:pic>
    <xdr:clientData/>
  </xdr:twoCellAnchor>
  <xdr:twoCellAnchor editAs="oneCell">
    <xdr:from>
      <xdr:col>32</xdr:col>
      <xdr:colOff>0</xdr:colOff>
      <xdr:row>1</xdr:row>
      <xdr:rowOff>0</xdr:rowOff>
    </xdr:from>
    <xdr:to>
      <xdr:col>34</xdr:col>
      <xdr:colOff>63499</xdr:colOff>
      <xdr:row>1</xdr:row>
      <xdr:rowOff>190500</xdr:rowOff>
    </xdr:to>
    <xdr:pic>
      <xdr:nvPicPr>
        <xdr:cNvPr id="5" name="Picture 2">
          <a:extLst>
            <a:ext uri="{FF2B5EF4-FFF2-40B4-BE49-F238E27FC236}">
              <a16:creationId xmlns:a16="http://schemas.microsoft.com/office/drawing/2014/main" id="{26D7B563-EF0F-4D6D-BCA8-EA24DC06DF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487400" y="190500"/>
          <a:ext cx="673099" cy="1905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0</xdr:row>
      <xdr:rowOff>190499</xdr:rowOff>
    </xdr:from>
    <xdr:to>
      <xdr:col>4</xdr:col>
      <xdr:colOff>0</xdr:colOff>
      <xdr:row>3</xdr:row>
      <xdr:rowOff>137582</xdr:rowOff>
    </xdr:to>
    <xdr:pic>
      <xdr:nvPicPr>
        <xdr:cNvPr id="6" name="Picture 5" descr="D:\My Pictures\Picture\Picture 024.jpg">
          <a:extLst>
            <a:ext uri="{FF2B5EF4-FFF2-40B4-BE49-F238E27FC236}">
              <a16:creationId xmlns:a16="http://schemas.microsoft.com/office/drawing/2014/main" id="{8FBE3BFC-1DF8-4007-8D84-DBD9C233D747}"/>
            </a:ext>
          </a:extLst>
        </xdr:cNvPr>
        <xdr:cNvPicPr/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0" y="190499"/>
          <a:ext cx="2400300" cy="57573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0</xdr:colOff>
      <xdr:row>1</xdr:row>
      <xdr:rowOff>0</xdr:rowOff>
    </xdr:from>
    <xdr:to>
      <xdr:col>34</xdr:col>
      <xdr:colOff>63499</xdr:colOff>
      <xdr:row>1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86E5FF-9953-4027-8E9B-7DD851ABAC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487400" y="190500"/>
          <a:ext cx="673099" cy="190500"/>
        </a:xfrm>
        <a:prstGeom prst="rect">
          <a:avLst/>
        </a:prstGeom>
        <a:noFill/>
      </xdr:spPr>
    </xdr:pic>
    <xdr:clientData/>
  </xdr:twoCellAnchor>
  <xdr:twoCellAnchor editAs="oneCell">
    <xdr:from>
      <xdr:col>32</xdr:col>
      <xdr:colOff>0</xdr:colOff>
      <xdr:row>1</xdr:row>
      <xdr:rowOff>0</xdr:rowOff>
    </xdr:from>
    <xdr:to>
      <xdr:col>34</xdr:col>
      <xdr:colOff>63499</xdr:colOff>
      <xdr:row>1</xdr:row>
      <xdr:rowOff>190500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E5FB0C9-9196-43AC-B06C-B6D732FF2D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487400" y="190500"/>
          <a:ext cx="673099" cy="190500"/>
        </a:xfrm>
        <a:prstGeom prst="rect">
          <a:avLst/>
        </a:prstGeom>
        <a:noFill/>
      </xdr:spPr>
    </xdr:pic>
    <xdr:clientData/>
  </xdr:twoCellAnchor>
  <xdr:twoCellAnchor editAs="oneCell">
    <xdr:from>
      <xdr:col>32</xdr:col>
      <xdr:colOff>0</xdr:colOff>
      <xdr:row>1</xdr:row>
      <xdr:rowOff>0</xdr:rowOff>
    </xdr:from>
    <xdr:to>
      <xdr:col>34</xdr:col>
      <xdr:colOff>63499</xdr:colOff>
      <xdr:row>1</xdr:row>
      <xdr:rowOff>190500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272A7F11-C3C7-467C-A0E3-D53BD7C2A2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487400" y="190500"/>
          <a:ext cx="673099" cy="190500"/>
        </a:xfrm>
        <a:prstGeom prst="rect">
          <a:avLst/>
        </a:prstGeom>
        <a:noFill/>
      </xdr:spPr>
    </xdr:pic>
    <xdr:clientData/>
  </xdr:twoCellAnchor>
  <xdr:twoCellAnchor editAs="oneCell">
    <xdr:from>
      <xdr:col>32</xdr:col>
      <xdr:colOff>0</xdr:colOff>
      <xdr:row>1</xdr:row>
      <xdr:rowOff>0</xdr:rowOff>
    </xdr:from>
    <xdr:to>
      <xdr:col>34</xdr:col>
      <xdr:colOff>63499</xdr:colOff>
      <xdr:row>1</xdr:row>
      <xdr:rowOff>190500</xdr:rowOff>
    </xdr:to>
    <xdr:pic>
      <xdr:nvPicPr>
        <xdr:cNvPr id="5" name="Picture 2">
          <a:extLst>
            <a:ext uri="{FF2B5EF4-FFF2-40B4-BE49-F238E27FC236}">
              <a16:creationId xmlns:a16="http://schemas.microsoft.com/office/drawing/2014/main" id="{B8D99542-8F5F-4BCF-9825-AB9F86949B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487400" y="190500"/>
          <a:ext cx="673099" cy="1905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0</xdr:row>
      <xdr:rowOff>190499</xdr:rowOff>
    </xdr:from>
    <xdr:to>
      <xdr:col>4</xdr:col>
      <xdr:colOff>0</xdr:colOff>
      <xdr:row>3</xdr:row>
      <xdr:rowOff>137582</xdr:rowOff>
    </xdr:to>
    <xdr:pic>
      <xdr:nvPicPr>
        <xdr:cNvPr id="6" name="Picture 5" descr="D:\My Pictures\Picture\Picture 024.jpg">
          <a:extLst>
            <a:ext uri="{FF2B5EF4-FFF2-40B4-BE49-F238E27FC236}">
              <a16:creationId xmlns:a16="http://schemas.microsoft.com/office/drawing/2014/main" id="{C52E25FC-0FEF-481C-AC49-464144680F36}"/>
            </a:ext>
          </a:extLst>
        </xdr:cNvPr>
        <xdr:cNvPicPr/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0" y="190499"/>
          <a:ext cx="2400300" cy="57573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0</xdr:colOff>
      <xdr:row>1</xdr:row>
      <xdr:rowOff>0</xdr:rowOff>
    </xdr:from>
    <xdr:to>
      <xdr:col>34</xdr:col>
      <xdr:colOff>63499</xdr:colOff>
      <xdr:row>1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B80842-C310-4BEF-A698-BB88C1F6C3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487400" y="190500"/>
          <a:ext cx="673099" cy="190500"/>
        </a:xfrm>
        <a:prstGeom prst="rect">
          <a:avLst/>
        </a:prstGeom>
        <a:noFill/>
      </xdr:spPr>
    </xdr:pic>
    <xdr:clientData/>
  </xdr:twoCellAnchor>
  <xdr:twoCellAnchor editAs="oneCell">
    <xdr:from>
      <xdr:col>32</xdr:col>
      <xdr:colOff>0</xdr:colOff>
      <xdr:row>1</xdr:row>
      <xdr:rowOff>0</xdr:rowOff>
    </xdr:from>
    <xdr:to>
      <xdr:col>34</xdr:col>
      <xdr:colOff>63499</xdr:colOff>
      <xdr:row>1</xdr:row>
      <xdr:rowOff>190500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B274FD4-CAB8-44BE-A446-54F6BAEBBE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487400" y="190500"/>
          <a:ext cx="673099" cy="190500"/>
        </a:xfrm>
        <a:prstGeom prst="rect">
          <a:avLst/>
        </a:prstGeom>
        <a:noFill/>
      </xdr:spPr>
    </xdr:pic>
    <xdr:clientData/>
  </xdr:twoCellAnchor>
  <xdr:twoCellAnchor editAs="oneCell">
    <xdr:from>
      <xdr:col>32</xdr:col>
      <xdr:colOff>0</xdr:colOff>
      <xdr:row>1</xdr:row>
      <xdr:rowOff>0</xdr:rowOff>
    </xdr:from>
    <xdr:to>
      <xdr:col>34</xdr:col>
      <xdr:colOff>63499</xdr:colOff>
      <xdr:row>1</xdr:row>
      <xdr:rowOff>190500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453D952A-6E4B-425D-94C9-7D1A4CD197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487400" y="190500"/>
          <a:ext cx="673099" cy="190500"/>
        </a:xfrm>
        <a:prstGeom prst="rect">
          <a:avLst/>
        </a:prstGeom>
        <a:noFill/>
      </xdr:spPr>
    </xdr:pic>
    <xdr:clientData/>
  </xdr:twoCellAnchor>
  <xdr:twoCellAnchor editAs="oneCell">
    <xdr:from>
      <xdr:col>32</xdr:col>
      <xdr:colOff>0</xdr:colOff>
      <xdr:row>1</xdr:row>
      <xdr:rowOff>0</xdr:rowOff>
    </xdr:from>
    <xdr:to>
      <xdr:col>34</xdr:col>
      <xdr:colOff>63499</xdr:colOff>
      <xdr:row>1</xdr:row>
      <xdr:rowOff>190500</xdr:rowOff>
    </xdr:to>
    <xdr:pic>
      <xdr:nvPicPr>
        <xdr:cNvPr id="5" name="Picture 2">
          <a:extLst>
            <a:ext uri="{FF2B5EF4-FFF2-40B4-BE49-F238E27FC236}">
              <a16:creationId xmlns:a16="http://schemas.microsoft.com/office/drawing/2014/main" id="{96E93AA6-B90B-41D9-840E-CC53B58447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487400" y="190500"/>
          <a:ext cx="673099" cy="1905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0</xdr:row>
      <xdr:rowOff>190499</xdr:rowOff>
    </xdr:from>
    <xdr:to>
      <xdr:col>4</xdr:col>
      <xdr:colOff>0</xdr:colOff>
      <xdr:row>3</xdr:row>
      <xdr:rowOff>137582</xdr:rowOff>
    </xdr:to>
    <xdr:pic>
      <xdr:nvPicPr>
        <xdr:cNvPr id="6" name="Picture 5" descr="D:\My Pictures\Picture\Picture 024.jpg">
          <a:extLst>
            <a:ext uri="{FF2B5EF4-FFF2-40B4-BE49-F238E27FC236}">
              <a16:creationId xmlns:a16="http://schemas.microsoft.com/office/drawing/2014/main" id="{F63D88CE-7B31-4B68-9A62-348B4166707B}"/>
            </a:ext>
          </a:extLst>
        </xdr:cNvPr>
        <xdr:cNvPicPr/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0" y="190499"/>
          <a:ext cx="2400300" cy="57573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0</xdr:colOff>
      <xdr:row>1</xdr:row>
      <xdr:rowOff>0</xdr:rowOff>
    </xdr:from>
    <xdr:to>
      <xdr:col>34</xdr:col>
      <xdr:colOff>63499</xdr:colOff>
      <xdr:row>1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85FB9B-1488-44EF-9CDD-16A984EA3F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487400" y="190500"/>
          <a:ext cx="673099" cy="190500"/>
        </a:xfrm>
        <a:prstGeom prst="rect">
          <a:avLst/>
        </a:prstGeom>
        <a:noFill/>
      </xdr:spPr>
    </xdr:pic>
    <xdr:clientData/>
  </xdr:twoCellAnchor>
  <xdr:twoCellAnchor editAs="oneCell">
    <xdr:from>
      <xdr:col>32</xdr:col>
      <xdr:colOff>0</xdr:colOff>
      <xdr:row>1</xdr:row>
      <xdr:rowOff>0</xdr:rowOff>
    </xdr:from>
    <xdr:to>
      <xdr:col>34</xdr:col>
      <xdr:colOff>63499</xdr:colOff>
      <xdr:row>1</xdr:row>
      <xdr:rowOff>190500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EA9AE49-09D2-46EA-B1F4-0BE2C5ED2C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487400" y="190500"/>
          <a:ext cx="673099" cy="190500"/>
        </a:xfrm>
        <a:prstGeom prst="rect">
          <a:avLst/>
        </a:prstGeom>
        <a:noFill/>
      </xdr:spPr>
    </xdr:pic>
    <xdr:clientData/>
  </xdr:twoCellAnchor>
  <xdr:twoCellAnchor editAs="oneCell">
    <xdr:from>
      <xdr:col>32</xdr:col>
      <xdr:colOff>0</xdr:colOff>
      <xdr:row>1</xdr:row>
      <xdr:rowOff>0</xdr:rowOff>
    </xdr:from>
    <xdr:to>
      <xdr:col>34</xdr:col>
      <xdr:colOff>63499</xdr:colOff>
      <xdr:row>1</xdr:row>
      <xdr:rowOff>190500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8386CAB5-5D5C-4DB3-9723-6B93A6A3C7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487400" y="190500"/>
          <a:ext cx="673099" cy="190500"/>
        </a:xfrm>
        <a:prstGeom prst="rect">
          <a:avLst/>
        </a:prstGeom>
        <a:noFill/>
      </xdr:spPr>
    </xdr:pic>
    <xdr:clientData/>
  </xdr:twoCellAnchor>
  <xdr:twoCellAnchor editAs="oneCell">
    <xdr:from>
      <xdr:col>32</xdr:col>
      <xdr:colOff>0</xdr:colOff>
      <xdr:row>1</xdr:row>
      <xdr:rowOff>0</xdr:rowOff>
    </xdr:from>
    <xdr:to>
      <xdr:col>34</xdr:col>
      <xdr:colOff>63499</xdr:colOff>
      <xdr:row>1</xdr:row>
      <xdr:rowOff>190500</xdr:rowOff>
    </xdr:to>
    <xdr:pic>
      <xdr:nvPicPr>
        <xdr:cNvPr id="5" name="Picture 2">
          <a:extLst>
            <a:ext uri="{FF2B5EF4-FFF2-40B4-BE49-F238E27FC236}">
              <a16:creationId xmlns:a16="http://schemas.microsoft.com/office/drawing/2014/main" id="{CB76B24D-0622-4E6A-9B3D-F682F25291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487400" y="190500"/>
          <a:ext cx="673099" cy="1905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0</xdr:row>
      <xdr:rowOff>190499</xdr:rowOff>
    </xdr:from>
    <xdr:to>
      <xdr:col>4</xdr:col>
      <xdr:colOff>0</xdr:colOff>
      <xdr:row>3</xdr:row>
      <xdr:rowOff>137582</xdr:rowOff>
    </xdr:to>
    <xdr:pic>
      <xdr:nvPicPr>
        <xdr:cNvPr id="6" name="Picture 5" descr="D:\My Pictures\Picture\Picture 024.jpg">
          <a:extLst>
            <a:ext uri="{FF2B5EF4-FFF2-40B4-BE49-F238E27FC236}">
              <a16:creationId xmlns:a16="http://schemas.microsoft.com/office/drawing/2014/main" id="{719A34EC-9EF8-4C87-837D-2C0BB6E2049F}"/>
            </a:ext>
          </a:extLst>
        </xdr:cNvPr>
        <xdr:cNvPicPr/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0" y="190499"/>
          <a:ext cx="2400300" cy="57573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0</xdr:colOff>
      <xdr:row>1</xdr:row>
      <xdr:rowOff>0</xdr:rowOff>
    </xdr:from>
    <xdr:to>
      <xdr:col>34</xdr:col>
      <xdr:colOff>63499</xdr:colOff>
      <xdr:row>1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A33CA8-6912-435B-A23F-2BECCD1DDE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487400" y="190500"/>
          <a:ext cx="673099" cy="190500"/>
        </a:xfrm>
        <a:prstGeom prst="rect">
          <a:avLst/>
        </a:prstGeom>
        <a:noFill/>
      </xdr:spPr>
    </xdr:pic>
    <xdr:clientData/>
  </xdr:twoCellAnchor>
  <xdr:twoCellAnchor editAs="oneCell">
    <xdr:from>
      <xdr:col>32</xdr:col>
      <xdr:colOff>0</xdr:colOff>
      <xdr:row>1</xdr:row>
      <xdr:rowOff>0</xdr:rowOff>
    </xdr:from>
    <xdr:to>
      <xdr:col>34</xdr:col>
      <xdr:colOff>63499</xdr:colOff>
      <xdr:row>1</xdr:row>
      <xdr:rowOff>190500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A6A93A4-1AD6-4E2F-91E2-61EB21297A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487400" y="190500"/>
          <a:ext cx="673099" cy="190500"/>
        </a:xfrm>
        <a:prstGeom prst="rect">
          <a:avLst/>
        </a:prstGeom>
        <a:noFill/>
      </xdr:spPr>
    </xdr:pic>
    <xdr:clientData/>
  </xdr:twoCellAnchor>
  <xdr:twoCellAnchor editAs="oneCell">
    <xdr:from>
      <xdr:col>32</xdr:col>
      <xdr:colOff>0</xdr:colOff>
      <xdr:row>1</xdr:row>
      <xdr:rowOff>0</xdr:rowOff>
    </xdr:from>
    <xdr:to>
      <xdr:col>34</xdr:col>
      <xdr:colOff>63499</xdr:colOff>
      <xdr:row>1</xdr:row>
      <xdr:rowOff>190500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58E01BB9-A063-497F-8D49-C27EB582C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487400" y="190500"/>
          <a:ext cx="673099" cy="190500"/>
        </a:xfrm>
        <a:prstGeom prst="rect">
          <a:avLst/>
        </a:prstGeom>
        <a:noFill/>
      </xdr:spPr>
    </xdr:pic>
    <xdr:clientData/>
  </xdr:twoCellAnchor>
  <xdr:twoCellAnchor editAs="oneCell">
    <xdr:from>
      <xdr:col>32</xdr:col>
      <xdr:colOff>0</xdr:colOff>
      <xdr:row>1</xdr:row>
      <xdr:rowOff>0</xdr:rowOff>
    </xdr:from>
    <xdr:to>
      <xdr:col>34</xdr:col>
      <xdr:colOff>63499</xdr:colOff>
      <xdr:row>1</xdr:row>
      <xdr:rowOff>190500</xdr:rowOff>
    </xdr:to>
    <xdr:pic>
      <xdr:nvPicPr>
        <xdr:cNvPr id="5" name="Picture 2">
          <a:extLst>
            <a:ext uri="{FF2B5EF4-FFF2-40B4-BE49-F238E27FC236}">
              <a16:creationId xmlns:a16="http://schemas.microsoft.com/office/drawing/2014/main" id="{8699801E-EF5D-41A5-B926-CC691DCED2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487400" y="190500"/>
          <a:ext cx="673099" cy="1905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0</xdr:row>
      <xdr:rowOff>190499</xdr:rowOff>
    </xdr:from>
    <xdr:to>
      <xdr:col>4</xdr:col>
      <xdr:colOff>0</xdr:colOff>
      <xdr:row>3</xdr:row>
      <xdr:rowOff>137582</xdr:rowOff>
    </xdr:to>
    <xdr:pic>
      <xdr:nvPicPr>
        <xdr:cNvPr id="6" name="Picture 5" descr="D:\My Pictures\Picture\Picture 024.jpg">
          <a:extLst>
            <a:ext uri="{FF2B5EF4-FFF2-40B4-BE49-F238E27FC236}">
              <a16:creationId xmlns:a16="http://schemas.microsoft.com/office/drawing/2014/main" id="{1096EDB3-2FDE-499C-8006-CAAFA8654F92}"/>
            </a:ext>
          </a:extLst>
        </xdr:cNvPr>
        <xdr:cNvPicPr/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0" y="190499"/>
          <a:ext cx="2400300" cy="57573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0</xdr:colOff>
      <xdr:row>1</xdr:row>
      <xdr:rowOff>0</xdr:rowOff>
    </xdr:from>
    <xdr:to>
      <xdr:col>34</xdr:col>
      <xdr:colOff>63499</xdr:colOff>
      <xdr:row>1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EE9A30-BE89-49F6-A449-EFC227C622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487400" y="190500"/>
          <a:ext cx="673099" cy="190500"/>
        </a:xfrm>
        <a:prstGeom prst="rect">
          <a:avLst/>
        </a:prstGeom>
        <a:noFill/>
      </xdr:spPr>
    </xdr:pic>
    <xdr:clientData/>
  </xdr:twoCellAnchor>
  <xdr:twoCellAnchor editAs="oneCell">
    <xdr:from>
      <xdr:col>32</xdr:col>
      <xdr:colOff>0</xdr:colOff>
      <xdr:row>1</xdr:row>
      <xdr:rowOff>0</xdr:rowOff>
    </xdr:from>
    <xdr:to>
      <xdr:col>34</xdr:col>
      <xdr:colOff>63499</xdr:colOff>
      <xdr:row>1</xdr:row>
      <xdr:rowOff>190500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41001BE-F65E-482B-9AA7-C69234422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487400" y="190500"/>
          <a:ext cx="673099" cy="190500"/>
        </a:xfrm>
        <a:prstGeom prst="rect">
          <a:avLst/>
        </a:prstGeom>
        <a:noFill/>
      </xdr:spPr>
    </xdr:pic>
    <xdr:clientData/>
  </xdr:twoCellAnchor>
  <xdr:twoCellAnchor editAs="oneCell">
    <xdr:from>
      <xdr:col>32</xdr:col>
      <xdr:colOff>0</xdr:colOff>
      <xdr:row>1</xdr:row>
      <xdr:rowOff>0</xdr:rowOff>
    </xdr:from>
    <xdr:to>
      <xdr:col>34</xdr:col>
      <xdr:colOff>63499</xdr:colOff>
      <xdr:row>1</xdr:row>
      <xdr:rowOff>190500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9FC3431F-722B-494D-922E-B9146248A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487400" y="190500"/>
          <a:ext cx="673099" cy="190500"/>
        </a:xfrm>
        <a:prstGeom prst="rect">
          <a:avLst/>
        </a:prstGeom>
        <a:noFill/>
      </xdr:spPr>
    </xdr:pic>
    <xdr:clientData/>
  </xdr:twoCellAnchor>
  <xdr:twoCellAnchor editAs="oneCell">
    <xdr:from>
      <xdr:col>32</xdr:col>
      <xdr:colOff>0</xdr:colOff>
      <xdr:row>1</xdr:row>
      <xdr:rowOff>0</xdr:rowOff>
    </xdr:from>
    <xdr:to>
      <xdr:col>34</xdr:col>
      <xdr:colOff>63499</xdr:colOff>
      <xdr:row>1</xdr:row>
      <xdr:rowOff>190500</xdr:rowOff>
    </xdr:to>
    <xdr:pic>
      <xdr:nvPicPr>
        <xdr:cNvPr id="5" name="Picture 2">
          <a:extLst>
            <a:ext uri="{FF2B5EF4-FFF2-40B4-BE49-F238E27FC236}">
              <a16:creationId xmlns:a16="http://schemas.microsoft.com/office/drawing/2014/main" id="{FF530EB0-426B-4622-A618-1897BB7136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487400" y="190500"/>
          <a:ext cx="673099" cy="1905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0</xdr:row>
      <xdr:rowOff>190499</xdr:rowOff>
    </xdr:from>
    <xdr:to>
      <xdr:col>4</xdr:col>
      <xdr:colOff>0</xdr:colOff>
      <xdr:row>3</xdr:row>
      <xdr:rowOff>137582</xdr:rowOff>
    </xdr:to>
    <xdr:pic>
      <xdr:nvPicPr>
        <xdr:cNvPr id="6" name="Picture 5" descr="D:\My Pictures\Picture\Picture 024.jpg">
          <a:extLst>
            <a:ext uri="{FF2B5EF4-FFF2-40B4-BE49-F238E27FC236}">
              <a16:creationId xmlns:a16="http://schemas.microsoft.com/office/drawing/2014/main" id="{A5C17C37-BEFC-4D45-96DF-2A7F1E586090}"/>
            </a:ext>
          </a:extLst>
        </xdr:cNvPr>
        <xdr:cNvPicPr/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0" y="190499"/>
          <a:ext cx="2400300" cy="57573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0</xdr:colOff>
      <xdr:row>1</xdr:row>
      <xdr:rowOff>0</xdr:rowOff>
    </xdr:from>
    <xdr:to>
      <xdr:col>34</xdr:col>
      <xdr:colOff>63499</xdr:colOff>
      <xdr:row>1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CBE1FD-89E3-47E8-9E93-A0D901EB83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487400" y="190500"/>
          <a:ext cx="673099" cy="190500"/>
        </a:xfrm>
        <a:prstGeom prst="rect">
          <a:avLst/>
        </a:prstGeom>
        <a:noFill/>
      </xdr:spPr>
    </xdr:pic>
    <xdr:clientData/>
  </xdr:twoCellAnchor>
  <xdr:twoCellAnchor editAs="oneCell">
    <xdr:from>
      <xdr:col>32</xdr:col>
      <xdr:colOff>0</xdr:colOff>
      <xdr:row>1</xdr:row>
      <xdr:rowOff>0</xdr:rowOff>
    </xdr:from>
    <xdr:to>
      <xdr:col>34</xdr:col>
      <xdr:colOff>63499</xdr:colOff>
      <xdr:row>1</xdr:row>
      <xdr:rowOff>190500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83EB514-9ABF-4922-BCD4-7FD885FBA2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487400" y="190500"/>
          <a:ext cx="673099" cy="190500"/>
        </a:xfrm>
        <a:prstGeom prst="rect">
          <a:avLst/>
        </a:prstGeom>
        <a:noFill/>
      </xdr:spPr>
    </xdr:pic>
    <xdr:clientData/>
  </xdr:twoCellAnchor>
  <xdr:twoCellAnchor editAs="oneCell">
    <xdr:from>
      <xdr:col>32</xdr:col>
      <xdr:colOff>0</xdr:colOff>
      <xdr:row>1</xdr:row>
      <xdr:rowOff>0</xdr:rowOff>
    </xdr:from>
    <xdr:to>
      <xdr:col>34</xdr:col>
      <xdr:colOff>63499</xdr:colOff>
      <xdr:row>1</xdr:row>
      <xdr:rowOff>190500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2D32B46E-E5F5-443F-81BA-0CC4AEE35C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487400" y="190500"/>
          <a:ext cx="673099" cy="190500"/>
        </a:xfrm>
        <a:prstGeom prst="rect">
          <a:avLst/>
        </a:prstGeom>
        <a:noFill/>
      </xdr:spPr>
    </xdr:pic>
    <xdr:clientData/>
  </xdr:twoCellAnchor>
  <xdr:twoCellAnchor editAs="oneCell">
    <xdr:from>
      <xdr:col>32</xdr:col>
      <xdr:colOff>0</xdr:colOff>
      <xdr:row>1</xdr:row>
      <xdr:rowOff>0</xdr:rowOff>
    </xdr:from>
    <xdr:to>
      <xdr:col>34</xdr:col>
      <xdr:colOff>63499</xdr:colOff>
      <xdr:row>1</xdr:row>
      <xdr:rowOff>190500</xdr:rowOff>
    </xdr:to>
    <xdr:pic>
      <xdr:nvPicPr>
        <xdr:cNvPr id="5" name="Picture 2">
          <a:extLst>
            <a:ext uri="{FF2B5EF4-FFF2-40B4-BE49-F238E27FC236}">
              <a16:creationId xmlns:a16="http://schemas.microsoft.com/office/drawing/2014/main" id="{34708A2F-F651-427D-9303-51FFE3049F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487400" y="190500"/>
          <a:ext cx="673099" cy="1905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0</xdr:row>
      <xdr:rowOff>190499</xdr:rowOff>
    </xdr:from>
    <xdr:to>
      <xdr:col>4</xdr:col>
      <xdr:colOff>0</xdr:colOff>
      <xdr:row>3</xdr:row>
      <xdr:rowOff>137582</xdr:rowOff>
    </xdr:to>
    <xdr:pic>
      <xdr:nvPicPr>
        <xdr:cNvPr id="6" name="Picture 5" descr="D:\My Pictures\Picture\Picture 024.jpg">
          <a:extLst>
            <a:ext uri="{FF2B5EF4-FFF2-40B4-BE49-F238E27FC236}">
              <a16:creationId xmlns:a16="http://schemas.microsoft.com/office/drawing/2014/main" id="{5ABA4A09-E774-4E25-99C4-7ED4A9969B8B}"/>
            </a:ext>
          </a:extLst>
        </xdr:cNvPr>
        <xdr:cNvPicPr/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0" y="190499"/>
          <a:ext cx="2400300" cy="57573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0</xdr:colOff>
      <xdr:row>1</xdr:row>
      <xdr:rowOff>0</xdr:rowOff>
    </xdr:from>
    <xdr:to>
      <xdr:col>34</xdr:col>
      <xdr:colOff>63499</xdr:colOff>
      <xdr:row>1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0977E3-9193-4897-9E99-03C9A00140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487400" y="190500"/>
          <a:ext cx="673099" cy="190500"/>
        </a:xfrm>
        <a:prstGeom prst="rect">
          <a:avLst/>
        </a:prstGeom>
        <a:noFill/>
      </xdr:spPr>
    </xdr:pic>
    <xdr:clientData/>
  </xdr:twoCellAnchor>
  <xdr:twoCellAnchor editAs="oneCell">
    <xdr:from>
      <xdr:col>32</xdr:col>
      <xdr:colOff>0</xdr:colOff>
      <xdr:row>1</xdr:row>
      <xdr:rowOff>0</xdr:rowOff>
    </xdr:from>
    <xdr:to>
      <xdr:col>34</xdr:col>
      <xdr:colOff>63499</xdr:colOff>
      <xdr:row>1</xdr:row>
      <xdr:rowOff>190500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4CB1F1D-5B9F-4E2B-8857-96225031C6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487400" y="190500"/>
          <a:ext cx="673099" cy="190500"/>
        </a:xfrm>
        <a:prstGeom prst="rect">
          <a:avLst/>
        </a:prstGeom>
        <a:noFill/>
      </xdr:spPr>
    </xdr:pic>
    <xdr:clientData/>
  </xdr:twoCellAnchor>
  <xdr:twoCellAnchor editAs="oneCell">
    <xdr:from>
      <xdr:col>32</xdr:col>
      <xdr:colOff>0</xdr:colOff>
      <xdr:row>1</xdr:row>
      <xdr:rowOff>0</xdr:rowOff>
    </xdr:from>
    <xdr:to>
      <xdr:col>34</xdr:col>
      <xdr:colOff>63499</xdr:colOff>
      <xdr:row>1</xdr:row>
      <xdr:rowOff>190500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6E69D2C3-071E-474F-861E-82A0507EDD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487400" y="190500"/>
          <a:ext cx="673099" cy="190500"/>
        </a:xfrm>
        <a:prstGeom prst="rect">
          <a:avLst/>
        </a:prstGeom>
        <a:noFill/>
      </xdr:spPr>
    </xdr:pic>
    <xdr:clientData/>
  </xdr:twoCellAnchor>
  <xdr:twoCellAnchor editAs="oneCell">
    <xdr:from>
      <xdr:col>32</xdr:col>
      <xdr:colOff>0</xdr:colOff>
      <xdr:row>1</xdr:row>
      <xdr:rowOff>0</xdr:rowOff>
    </xdr:from>
    <xdr:to>
      <xdr:col>34</xdr:col>
      <xdr:colOff>63499</xdr:colOff>
      <xdr:row>1</xdr:row>
      <xdr:rowOff>190500</xdr:rowOff>
    </xdr:to>
    <xdr:pic>
      <xdr:nvPicPr>
        <xdr:cNvPr id="5" name="Picture 2">
          <a:extLst>
            <a:ext uri="{FF2B5EF4-FFF2-40B4-BE49-F238E27FC236}">
              <a16:creationId xmlns:a16="http://schemas.microsoft.com/office/drawing/2014/main" id="{D2B43738-9D8F-4A83-8A0D-8C16384A71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487400" y="190500"/>
          <a:ext cx="673099" cy="1905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0</xdr:row>
      <xdr:rowOff>190499</xdr:rowOff>
    </xdr:from>
    <xdr:to>
      <xdr:col>4</xdr:col>
      <xdr:colOff>0</xdr:colOff>
      <xdr:row>3</xdr:row>
      <xdr:rowOff>137582</xdr:rowOff>
    </xdr:to>
    <xdr:pic>
      <xdr:nvPicPr>
        <xdr:cNvPr id="6" name="Picture 5" descr="D:\My Pictures\Picture\Picture 024.jpg">
          <a:extLst>
            <a:ext uri="{FF2B5EF4-FFF2-40B4-BE49-F238E27FC236}">
              <a16:creationId xmlns:a16="http://schemas.microsoft.com/office/drawing/2014/main" id="{423760D9-0EBF-4FC1-8E54-F72EAB498E92}"/>
            </a:ext>
          </a:extLst>
        </xdr:cNvPr>
        <xdr:cNvPicPr/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0" y="190499"/>
          <a:ext cx="2400300" cy="57573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0</xdr:colOff>
      <xdr:row>1</xdr:row>
      <xdr:rowOff>0</xdr:rowOff>
    </xdr:from>
    <xdr:to>
      <xdr:col>34</xdr:col>
      <xdr:colOff>63499</xdr:colOff>
      <xdr:row>1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6800AB-E0D5-4407-81D4-F2144FFCB9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487400" y="190500"/>
          <a:ext cx="673099" cy="190500"/>
        </a:xfrm>
        <a:prstGeom prst="rect">
          <a:avLst/>
        </a:prstGeom>
        <a:noFill/>
      </xdr:spPr>
    </xdr:pic>
    <xdr:clientData/>
  </xdr:twoCellAnchor>
  <xdr:twoCellAnchor editAs="oneCell">
    <xdr:from>
      <xdr:col>32</xdr:col>
      <xdr:colOff>0</xdr:colOff>
      <xdr:row>1</xdr:row>
      <xdr:rowOff>0</xdr:rowOff>
    </xdr:from>
    <xdr:to>
      <xdr:col>34</xdr:col>
      <xdr:colOff>63499</xdr:colOff>
      <xdr:row>1</xdr:row>
      <xdr:rowOff>190500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67AC9DB-FAA8-4854-9C01-A13F855B4B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487400" y="190500"/>
          <a:ext cx="673099" cy="190500"/>
        </a:xfrm>
        <a:prstGeom prst="rect">
          <a:avLst/>
        </a:prstGeom>
        <a:noFill/>
      </xdr:spPr>
    </xdr:pic>
    <xdr:clientData/>
  </xdr:twoCellAnchor>
  <xdr:twoCellAnchor editAs="oneCell">
    <xdr:from>
      <xdr:col>32</xdr:col>
      <xdr:colOff>0</xdr:colOff>
      <xdr:row>1</xdr:row>
      <xdr:rowOff>0</xdr:rowOff>
    </xdr:from>
    <xdr:to>
      <xdr:col>34</xdr:col>
      <xdr:colOff>63499</xdr:colOff>
      <xdr:row>1</xdr:row>
      <xdr:rowOff>190500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C1D7B50A-2F0F-496D-8507-CF74FD2E3C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487400" y="190500"/>
          <a:ext cx="673099" cy="190500"/>
        </a:xfrm>
        <a:prstGeom prst="rect">
          <a:avLst/>
        </a:prstGeom>
        <a:noFill/>
      </xdr:spPr>
    </xdr:pic>
    <xdr:clientData/>
  </xdr:twoCellAnchor>
  <xdr:twoCellAnchor editAs="oneCell">
    <xdr:from>
      <xdr:col>32</xdr:col>
      <xdr:colOff>0</xdr:colOff>
      <xdr:row>1</xdr:row>
      <xdr:rowOff>0</xdr:rowOff>
    </xdr:from>
    <xdr:to>
      <xdr:col>34</xdr:col>
      <xdr:colOff>63499</xdr:colOff>
      <xdr:row>1</xdr:row>
      <xdr:rowOff>190500</xdr:rowOff>
    </xdr:to>
    <xdr:pic>
      <xdr:nvPicPr>
        <xdr:cNvPr id="5" name="Picture 2">
          <a:extLst>
            <a:ext uri="{FF2B5EF4-FFF2-40B4-BE49-F238E27FC236}">
              <a16:creationId xmlns:a16="http://schemas.microsoft.com/office/drawing/2014/main" id="{71F1D566-4CDD-45C4-8369-01674CE20A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487400" y="190500"/>
          <a:ext cx="673099" cy="1905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0</xdr:row>
      <xdr:rowOff>190499</xdr:rowOff>
    </xdr:from>
    <xdr:to>
      <xdr:col>4</xdr:col>
      <xdr:colOff>0</xdr:colOff>
      <xdr:row>3</xdr:row>
      <xdr:rowOff>137582</xdr:rowOff>
    </xdr:to>
    <xdr:pic>
      <xdr:nvPicPr>
        <xdr:cNvPr id="6" name="Picture 5" descr="D:\My Pictures\Picture\Picture 024.jpg">
          <a:extLst>
            <a:ext uri="{FF2B5EF4-FFF2-40B4-BE49-F238E27FC236}">
              <a16:creationId xmlns:a16="http://schemas.microsoft.com/office/drawing/2014/main" id="{DBC03E7E-3D7E-4E36-A29F-CE731A9ABE00}"/>
            </a:ext>
          </a:extLst>
        </xdr:cNvPr>
        <xdr:cNvPicPr/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0" y="190499"/>
          <a:ext cx="2400300" cy="57573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0</xdr:colOff>
      <xdr:row>1</xdr:row>
      <xdr:rowOff>0</xdr:rowOff>
    </xdr:from>
    <xdr:to>
      <xdr:col>34</xdr:col>
      <xdr:colOff>63499</xdr:colOff>
      <xdr:row>1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A0F44A-D919-48BC-A3DB-CF9B3B0021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487400" y="190500"/>
          <a:ext cx="673099" cy="190500"/>
        </a:xfrm>
        <a:prstGeom prst="rect">
          <a:avLst/>
        </a:prstGeom>
        <a:noFill/>
      </xdr:spPr>
    </xdr:pic>
    <xdr:clientData/>
  </xdr:twoCellAnchor>
  <xdr:twoCellAnchor editAs="oneCell">
    <xdr:from>
      <xdr:col>32</xdr:col>
      <xdr:colOff>0</xdr:colOff>
      <xdr:row>1</xdr:row>
      <xdr:rowOff>0</xdr:rowOff>
    </xdr:from>
    <xdr:to>
      <xdr:col>34</xdr:col>
      <xdr:colOff>63499</xdr:colOff>
      <xdr:row>1</xdr:row>
      <xdr:rowOff>190500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7A0C514-D9FA-4E21-B810-E57149AA06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487400" y="190500"/>
          <a:ext cx="673099" cy="190500"/>
        </a:xfrm>
        <a:prstGeom prst="rect">
          <a:avLst/>
        </a:prstGeom>
        <a:noFill/>
      </xdr:spPr>
    </xdr:pic>
    <xdr:clientData/>
  </xdr:twoCellAnchor>
  <xdr:twoCellAnchor editAs="oneCell">
    <xdr:from>
      <xdr:col>32</xdr:col>
      <xdr:colOff>0</xdr:colOff>
      <xdr:row>1</xdr:row>
      <xdr:rowOff>0</xdr:rowOff>
    </xdr:from>
    <xdr:to>
      <xdr:col>34</xdr:col>
      <xdr:colOff>63499</xdr:colOff>
      <xdr:row>1</xdr:row>
      <xdr:rowOff>190500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22B8D22E-0BF0-410C-BEF4-71075F8F7F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487400" y="190500"/>
          <a:ext cx="673099" cy="190500"/>
        </a:xfrm>
        <a:prstGeom prst="rect">
          <a:avLst/>
        </a:prstGeom>
        <a:noFill/>
      </xdr:spPr>
    </xdr:pic>
    <xdr:clientData/>
  </xdr:twoCellAnchor>
  <xdr:twoCellAnchor editAs="oneCell">
    <xdr:from>
      <xdr:col>32</xdr:col>
      <xdr:colOff>0</xdr:colOff>
      <xdr:row>1</xdr:row>
      <xdr:rowOff>0</xdr:rowOff>
    </xdr:from>
    <xdr:to>
      <xdr:col>34</xdr:col>
      <xdr:colOff>63499</xdr:colOff>
      <xdr:row>1</xdr:row>
      <xdr:rowOff>190500</xdr:rowOff>
    </xdr:to>
    <xdr:pic>
      <xdr:nvPicPr>
        <xdr:cNvPr id="5" name="Picture 2">
          <a:extLst>
            <a:ext uri="{FF2B5EF4-FFF2-40B4-BE49-F238E27FC236}">
              <a16:creationId xmlns:a16="http://schemas.microsoft.com/office/drawing/2014/main" id="{5A65BE32-3A1A-407D-9FB6-0D6BD891D4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487400" y="190500"/>
          <a:ext cx="673099" cy="1905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0</xdr:row>
      <xdr:rowOff>190499</xdr:rowOff>
    </xdr:from>
    <xdr:to>
      <xdr:col>4</xdr:col>
      <xdr:colOff>0</xdr:colOff>
      <xdr:row>3</xdr:row>
      <xdr:rowOff>137582</xdr:rowOff>
    </xdr:to>
    <xdr:pic>
      <xdr:nvPicPr>
        <xdr:cNvPr id="6" name="Picture 5" descr="D:\My Pictures\Picture\Picture 024.jpg">
          <a:extLst>
            <a:ext uri="{FF2B5EF4-FFF2-40B4-BE49-F238E27FC236}">
              <a16:creationId xmlns:a16="http://schemas.microsoft.com/office/drawing/2014/main" id="{3F791184-5201-4594-AEAB-DA6643E90BC8}"/>
            </a:ext>
          </a:extLst>
        </xdr:cNvPr>
        <xdr:cNvPicPr/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0" y="190499"/>
          <a:ext cx="2400300" cy="57573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7CF9F-5667-413D-950B-921303B7AED6}">
  <sheetPr>
    <tabColor rgb="FFFFFF00"/>
  </sheetPr>
  <dimension ref="A1:BC1134"/>
  <sheetViews>
    <sheetView tabSelected="1" zoomScale="90" zoomScaleNormal="90" workbookViewId="0">
      <pane ySplit="7" topLeftCell="A8" activePane="bottomLeft" state="frozen"/>
      <selection activeCell="L20" sqref="L20"/>
      <selection pane="bottomLeft" activeCell="A6" sqref="A6:A7"/>
    </sheetView>
  </sheetViews>
  <sheetFormatPr defaultRowHeight="14.25" x14ac:dyDescent="0.25"/>
  <cols>
    <col min="1" max="1" width="18.42578125" style="1" customWidth="1"/>
    <col min="2" max="3" width="5.7109375" style="1" customWidth="1"/>
    <col min="4" max="4" width="6.140625" style="1" customWidth="1"/>
    <col min="5" max="7" width="5.7109375" style="1" customWidth="1"/>
    <col min="8" max="8" width="6.7109375" style="1" customWidth="1"/>
    <col min="9" max="9" width="5.28515625" style="1" customWidth="1"/>
    <col min="10" max="12" width="5.7109375" style="1" customWidth="1"/>
    <col min="13" max="13" width="6.140625" style="1" customWidth="1"/>
    <col min="14" max="14" width="5.7109375" style="1" customWidth="1"/>
    <col min="15" max="15" width="6.5703125" style="3" customWidth="1"/>
    <col min="16" max="17" width="5.5703125" style="1" customWidth="1"/>
    <col min="18" max="19" width="5.7109375" style="1" customWidth="1"/>
    <col min="20" max="20" width="6" style="1" customWidth="1"/>
    <col min="21" max="21" width="5.28515625" style="1" customWidth="1"/>
    <col min="22" max="22" width="6.7109375" style="3" customWidth="1"/>
    <col min="23" max="23" width="5.7109375" style="3" customWidth="1"/>
    <col min="24" max="24" width="6.140625" style="1" customWidth="1"/>
    <col min="25" max="28" width="5.7109375" style="1" customWidth="1"/>
    <col min="29" max="30" width="6.5703125" style="1" customWidth="1"/>
    <col min="31" max="31" width="5.7109375" style="1" customWidth="1"/>
    <col min="32" max="32" width="7.42578125" style="84" customWidth="1"/>
    <col min="33" max="33" width="1.42578125" style="1" customWidth="1"/>
    <col min="34" max="34" width="7.7109375" style="1" customWidth="1"/>
    <col min="35" max="35" width="19" style="1" customWidth="1"/>
    <col min="36" max="36" width="24.28515625" style="1" customWidth="1"/>
    <col min="37" max="37" width="18.140625" style="1" customWidth="1"/>
    <col min="38" max="38" width="9.7109375" style="1" customWidth="1"/>
    <col min="39" max="16384" width="9.140625" style="21"/>
  </cols>
  <sheetData>
    <row r="1" spans="1:38" ht="15" thickBot="1" x14ac:dyDescent="0.3">
      <c r="A1" s="151"/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61"/>
      <c r="P1" s="152"/>
      <c r="Q1" s="152"/>
      <c r="R1" s="152"/>
      <c r="S1" s="152"/>
      <c r="T1" s="152"/>
      <c r="U1" s="152"/>
      <c r="V1" s="161"/>
      <c r="W1" s="161"/>
      <c r="X1" s="152"/>
      <c r="Y1" s="152"/>
      <c r="Z1" s="152"/>
      <c r="AA1" s="152"/>
      <c r="AB1" s="152"/>
      <c r="AC1" s="152"/>
      <c r="AD1" s="152"/>
      <c r="AE1" s="152"/>
      <c r="AF1" s="153"/>
      <c r="AG1" s="152"/>
      <c r="AH1" s="152"/>
      <c r="AI1" s="152"/>
      <c r="AJ1" s="154"/>
    </row>
    <row r="2" spans="1:38" s="22" customFormat="1" ht="17.25" customHeight="1" x14ac:dyDescent="0.25">
      <c r="A2" s="151"/>
      <c r="B2" s="152"/>
      <c r="C2" s="152"/>
      <c r="D2" s="154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52"/>
      <c r="R2" s="152"/>
      <c r="S2" s="152"/>
      <c r="T2" s="152"/>
      <c r="U2" s="152"/>
      <c r="V2" s="152"/>
      <c r="W2" s="152"/>
      <c r="X2" s="152"/>
      <c r="Y2" s="152"/>
      <c r="Z2" s="152"/>
      <c r="AA2" s="152"/>
      <c r="AB2" s="152"/>
      <c r="AC2" s="152"/>
      <c r="AD2" s="152"/>
      <c r="AE2" s="152"/>
      <c r="AF2" s="153" t="s">
        <v>31</v>
      </c>
      <c r="AG2" s="152"/>
      <c r="AH2" s="152"/>
      <c r="AI2" s="162" t="s">
        <v>103</v>
      </c>
      <c r="AJ2" s="165" t="s">
        <v>109</v>
      </c>
      <c r="AK2" s="1" t="s">
        <v>31</v>
      </c>
      <c r="AL2" s="1"/>
    </row>
    <row r="3" spans="1:38" s="22" customFormat="1" ht="17.25" customHeight="1" x14ac:dyDescent="0.25">
      <c r="A3" s="155"/>
      <c r="B3" s="1"/>
      <c r="C3" s="1"/>
      <c r="D3" s="156"/>
      <c r="E3" s="1"/>
      <c r="F3" s="1"/>
      <c r="G3" s="1"/>
      <c r="H3" s="1"/>
      <c r="I3" s="1"/>
      <c r="J3" s="1"/>
      <c r="K3" s="1"/>
      <c r="L3" s="3"/>
      <c r="M3" s="3"/>
      <c r="N3" s="177" t="s">
        <v>108</v>
      </c>
      <c r="O3" s="1"/>
      <c r="P3" s="1"/>
      <c r="Q3" s="1"/>
      <c r="R3" s="1"/>
      <c r="S3" s="1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1"/>
      <c r="AH3" s="1"/>
      <c r="AI3" s="163" t="s">
        <v>105</v>
      </c>
      <c r="AJ3" s="165" t="s">
        <v>107</v>
      </c>
      <c r="AK3" s="1"/>
      <c r="AL3" s="1"/>
    </row>
    <row r="4" spans="1:38" s="22" customFormat="1" ht="13.5" thickBot="1" x14ac:dyDescent="0.3">
      <c r="A4" s="157" t="s">
        <v>63</v>
      </c>
      <c r="B4" s="158"/>
      <c r="C4" s="158"/>
      <c r="D4" s="160"/>
      <c r="E4" s="158"/>
      <c r="F4" s="159"/>
      <c r="G4" s="159"/>
      <c r="H4" s="158"/>
      <c r="I4" s="158"/>
      <c r="J4" s="159"/>
      <c r="K4" s="159"/>
      <c r="L4" s="159"/>
      <c r="M4" s="158"/>
      <c r="N4" s="158"/>
      <c r="O4" s="159"/>
      <c r="P4" s="158"/>
      <c r="Q4" s="158"/>
      <c r="R4" s="158"/>
      <c r="S4" s="158"/>
      <c r="T4" s="159"/>
      <c r="U4" s="159"/>
      <c r="V4" s="159"/>
      <c r="W4" s="159"/>
      <c r="X4" s="159"/>
      <c r="Y4" s="159"/>
      <c r="Z4" s="159"/>
      <c r="AA4" s="159"/>
      <c r="AB4" s="159"/>
      <c r="AC4" s="159"/>
      <c r="AD4" s="159"/>
      <c r="AE4" s="159"/>
      <c r="AF4" s="159"/>
      <c r="AG4" s="158"/>
      <c r="AH4" s="160"/>
      <c r="AI4" s="164" t="s">
        <v>104</v>
      </c>
      <c r="AJ4" s="176" t="s">
        <v>106</v>
      </c>
      <c r="AK4" s="1"/>
      <c r="AL4" s="1"/>
    </row>
    <row r="5" spans="1:38" s="22" customFormat="1" ht="29.25" customHeight="1" thickBot="1" x14ac:dyDescent="0.3">
      <c r="A5" s="3" t="s">
        <v>274</v>
      </c>
      <c r="B5" s="1"/>
      <c r="C5" s="1"/>
      <c r="D5" s="1"/>
      <c r="E5" s="1"/>
      <c r="F5" s="3"/>
      <c r="G5" s="3"/>
      <c r="H5" s="1"/>
      <c r="I5" s="1"/>
      <c r="J5" s="3"/>
      <c r="K5" s="3"/>
      <c r="L5" s="3"/>
      <c r="M5" s="1"/>
      <c r="N5" s="1"/>
      <c r="O5" s="3"/>
      <c r="P5" s="1"/>
      <c r="Q5" s="1"/>
      <c r="R5" s="1"/>
      <c r="S5" s="1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1"/>
      <c r="AH5" s="1"/>
      <c r="AI5" s="1"/>
      <c r="AJ5" s="156"/>
      <c r="AK5" s="1"/>
      <c r="AL5" s="1"/>
    </row>
    <row r="6" spans="1:38" s="22" customFormat="1" ht="15" customHeight="1" x14ac:dyDescent="0.25">
      <c r="A6" s="205" t="s">
        <v>0</v>
      </c>
      <c r="B6" s="205" t="s">
        <v>1</v>
      </c>
      <c r="C6" s="205" t="s">
        <v>44</v>
      </c>
      <c r="D6" s="205" t="s">
        <v>2</v>
      </c>
      <c r="E6" s="205" t="s">
        <v>3</v>
      </c>
      <c r="F6" s="205" t="s">
        <v>4</v>
      </c>
      <c r="G6" s="205" t="s">
        <v>5</v>
      </c>
      <c r="H6" s="205" t="s">
        <v>6</v>
      </c>
      <c r="I6" s="205" t="s">
        <v>50</v>
      </c>
      <c r="J6" s="205" t="s">
        <v>7</v>
      </c>
      <c r="K6" s="208" t="s">
        <v>11</v>
      </c>
      <c r="L6" s="210"/>
      <c r="M6" s="205" t="s">
        <v>12</v>
      </c>
      <c r="N6" s="205" t="s">
        <v>13</v>
      </c>
      <c r="O6" s="4" t="s">
        <v>41</v>
      </c>
      <c r="P6" s="208" t="s">
        <v>32</v>
      </c>
      <c r="Q6" s="209"/>
      <c r="R6" s="210"/>
      <c r="S6" s="85"/>
      <c r="T6" s="208" t="s">
        <v>10</v>
      </c>
      <c r="U6" s="210"/>
      <c r="V6" s="4" t="s">
        <v>41</v>
      </c>
      <c r="W6" s="208" t="s">
        <v>43</v>
      </c>
      <c r="X6" s="209"/>
      <c r="Y6" s="209"/>
      <c r="Z6" s="209"/>
      <c r="AA6" s="209"/>
      <c r="AB6" s="209"/>
      <c r="AC6" s="209"/>
      <c r="AD6" s="209"/>
      <c r="AE6" s="210"/>
      <c r="AF6" s="4" t="s">
        <v>41</v>
      </c>
      <c r="AG6" s="37"/>
      <c r="AH6" s="217" t="s">
        <v>47</v>
      </c>
      <c r="AI6" s="219" t="s">
        <v>45</v>
      </c>
      <c r="AJ6" s="211">
        <f>V43/O43*100</f>
        <v>2.507836990595611</v>
      </c>
      <c r="AK6" s="213" t="s">
        <v>28</v>
      </c>
      <c r="AL6" s="1"/>
    </row>
    <row r="7" spans="1:38" s="22" customFormat="1" ht="12.75" customHeight="1" x14ac:dyDescent="0.25">
      <c r="A7" s="206"/>
      <c r="B7" s="206"/>
      <c r="C7" s="206"/>
      <c r="D7" s="206"/>
      <c r="E7" s="206"/>
      <c r="F7" s="206"/>
      <c r="G7" s="206"/>
      <c r="H7" s="206"/>
      <c r="I7" s="206"/>
      <c r="J7" s="206"/>
      <c r="K7" s="4" t="s">
        <v>25</v>
      </c>
      <c r="L7" s="4" t="s">
        <v>26</v>
      </c>
      <c r="M7" s="206"/>
      <c r="N7" s="206"/>
      <c r="O7" s="4" t="s">
        <v>42</v>
      </c>
      <c r="P7" s="4" t="s">
        <v>37</v>
      </c>
      <c r="Q7" s="4" t="s">
        <v>38</v>
      </c>
      <c r="R7" s="4" t="s">
        <v>39</v>
      </c>
      <c r="S7" s="4" t="s">
        <v>64</v>
      </c>
      <c r="T7" s="4" t="s">
        <v>14</v>
      </c>
      <c r="U7" s="4" t="s">
        <v>40</v>
      </c>
      <c r="V7" s="4" t="s">
        <v>8</v>
      </c>
      <c r="W7" s="4" t="s">
        <v>1</v>
      </c>
      <c r="X7" s="214" t="s">
        <v>44</v>
      </c>
      <c r="Y7" s="4" t="s">
        <v>2</v>
      </c>
      <c r="Z7" s="4" t="s">
        <v>3</v>
      </c>
      <c r="AA7" s="4" t="s">
        <v>4</v>
      </c>
      <c r="AB7" s="4" t="s">
        <v>5</v>
      </c>
      <c r="AC7" s="4" t="s">
        <v>6</v>
      </c>
      <c r="AD7" s="4" t="s">
        <v>50</v>
      </c>
      <c r="AE7" s="4" t="s">
        <v>7</v>
      </c>
      <c r="AF7" s="4" t="s">
        <v>15</v>
      </c>
      <c r="AG7" s="1"/>
      <c r="AH7" s="218"/>
      <c r="AI7" s="220"/>
      <c r="AJ7" s="212"/>
      <c r="AK7" s="213"/>
      <c r="AL7" s="1"/>
    </row>
    <row r="8" spans="1:38" s="22" customFormat="1" ht="12.75" x14ac:dyDescent="0.2">
      <c r="A8" s="5" t="s">
        <v>34</v>
      </c>
      <c r="B8" s="6"/>
      <c r="C8" s="7"/>
      <c r="D8" s="8">
        <v>1</v>
      </c>
      <c r="E8" s="7"/>
      <c r="F8" s="7"/>
      <c r="G8" s="6"/>
      <c r="H8" s="8"/>
      <c r="I8" s="7"/>
      <c r="J8" s="7"/>
      <c r="K8" s="8"/>
      <c r="L8" s="8"/>
      <c r="M8" s="56">
        <v>1</v>
      </c>
      <c r="N8" s="55"/>
      <c r="O8" s="57">
        <f t="shared" ref="O8:O20" si="0">SUM(B8:J8)</f>
        <v>1</v>
      </c>
      <c r="P8" s="8"/>
      <c r="Q8" s="8"/>
      <c r="R8" s="8"/>
      <c r="S8" s="8"/>
      <c r="T8" s="8"/>
      <c r="U8" s="8"/>
      <c r="V8" s="26">
        <f t="shared" ref="V8:V17" si="1">P8+Q8+R8+S8+T8+U8</f>
        <v>0</v>
      </c>
      <c r="W8" s="6"/>
      <c r="X8" s="215"/>
      <c r="Y8" s="8">
        <v>1</v>
      </c>
      <c r="Z8" s="7"/>
      <c r="AA8" s="7"/>
      <c r="AB8" s="6"/>
      <c r="AC8" s="8"/>
      <c r="AD8" s="7"/>
      <c r="AE8" s="7"/>
      <c r="AF8" s="9">
        <f t="shared" ref="AF8:AF20" si="2">SUM(W8:AE8)</f>
        <v>1</v>
      </c>
      <c r="AG8" s="1"/>
      <c r="AH8" s="167" t="s">
        <v>32</v>
      </c>
      <c r="AI8" s="19"/>
      <c r="AJ8" s="166"/>
      <c r="AK8" s="84"/>
      <c r="AL8" s="1"/>
    </row>
    <row r="9" spans="1:38" s="22" customFormat="1" ht="12.75" x14ac:dyDescent="0.2">
      <c r="A9" s="5" t="s">
        <v>27</v>
      </c>
      <c r="B9" s="6"/>
      <c r="C9" s="7"/>
      <c r="D9" s="7"/>
      <c r="E9" s="7"/>
      <c r="F9" s="7"/>
      <c r="G9" s="6">
        <v>1</v>
      </c>
      <c r="H9" s="7"/>
      <c r="I9" s="7"/>
      <c r="J9" s="7"/>
      <c r="K9" s="8"/>
      <c r="L9" s="8"/>
      <c r="M9" s="56">
        <v>1</v>
      </c>
      <c r="N9" s="55"/>
      <c r="O9" s="57">
        <f t="shared" si="0"/>
        <v>1</v>
      </c>
      <c r="P9" s="8"/>
      <c r="Q9" s="8"/>
      <c r="R9" s="8"/>
      <c r="S9" s="8"/>
      <c r="T9" s="7"/>
      <c r="U9" s="8"/>
      <c r="V9" s="26">
        <f t="shared" si="1"/>
        <v>0</v>
      </c>
      <c r="W9" s="6"/>
      <c r="X9" s="7"/>
      <c r="Y9" s="8">
        <v>1</v>
      </c>
      <c r="Z9" s="6"/>
      <c r="AA9" s="7"/>
      <c r="AB9" s="6"/>
      <c r="AC9" s="7"/>
      <c r="AD9" s="7"/>
      <c r="AE9" s="7"/>
      <c r="AF9" s="9">
        <f t="shared" si="2"/>
        <v>1</v>
      </c>
      <c r="AG9" s="1"/>
      <c r="AH9" s="168" t="s">
        <v>130</v>
      </c>
      <c r="AI9" s="19" t="s">
        <v>271</v>
      </c>
      <c r="AJ9" s="166" t="s">
        <v>272</v>
      </c>
      <c r="AK9" s="84"/>
      <c r="AL9" s="1"/>
    </row>
    <row r="10" spans="1:38" s="22" customFormat="1" ht="12.75" x14ac:dyDescent="0.2">
      <c r="A10" s="5" t="s">
        <v>29</v>
      </c>
      <c r="B10" s="6"/>
      <c r="C10" s="7"/>
      <c r="D10" s="7"/>
      <c r="E10" s="7"/>
      <c r="F10" s="7"/>
      <c r="G10" s="6">
        <v>2</v>
      </c>
      <c r="H10" s="8"/>
      <c r="I10" s="7"/>
      <c r="J10" s="7"/>
      <c r="K10" s="8"/>
      <c r="L10" s="8"/>
      <c r="M10" s="56">
        <v>2</v>
      </c>
      <c r="N10" s="55"/>
      <c r="O10" s="57">
        <f t="shared" si="0"/>
        <v>2</v>
      </c>
      <c r="P10" s="8"/>
      <c r="Q10" s="8"/>
      <c r="R10" s="8"/>
      <c r="S10" s="8"/>
      <c r="T10" s="7"/>
      <c r="U10" s="8"/>
      <c r="V10" s="26">
        <f t="shared" si="1"/>
        <v>0</v>
      </c>
      <c r="W10" s="6"/>
      <c r="X10" s="7"/>
      <c r="Y10" s="8">
        <v>2</v>
      </c>
      <c r="Z10" s="7"/>
      <c r="AA10" s="7"/>
      <c r="AB10" s="6"/>
      <c r="AC10" s="8"/>
      <c r="AD10" s="7"/>
      <c r="AE10" s="7"/>
      <c r="AF10" s="9">
        <f t="shared" si="2"/>
        <v>2</v>
      </c>
      <c r="AG10" s="1"/>
      <c r="AH10" s="168" t="s">
        <v>113</v>
      </c>
      <c r="AI10" s="19" t="s">
        <v>266</v>
      </c>
      <c r="AJ10" s="166" t="s">
        <v>118</v>
      </c>
      <c r="AK10" s="84"/>
      <c r="AL10" s="1"/>
    </row>
    <row r="11" spans="1:38" s="22" customFormat="1" ht="12.75" x14ac:dyDescent="0.2">
      <c r="A11" s="5" t="s">
        <v>35</v>
      </c>
      <c r="B11" s="6">
        <v>2</v>
      </c>
      <c r="C11" s="8"/>
      <c r="D11" s="7"/>
      <c r="E11" s="7"/>
      <c r="F11" s="7"/>
      <c r="G11" s="6">
        <v>1</v>
      </c>
      <c r="H11" s="7"/>
      <c r="I11" s="7"/>
      <c r="J11" s="7"/>
      <c r="K11" s="8"/>
      <c r="L11" s="8"/>
      <c r="M11" s="56">
        <v>1</v>
      </c>
      <c r="N11" s="55">
        <v>2</v>
      </c>
      <c r="O11" s="57">
        <f t="shared" si="0"/>
        <v>3</v>
      </c>
      <c r="P11" s="8"/>
      <c r="Q11" s="8"/>
      <c r="R11" s="198">
        <v>1</v>
      </c>
      <c r="S11" s="8"/>
      <c r="T11" s="7"/>
      <c r="U11" s="8"/>
      <c r="V11" s="26">
        <f t="shared" si="1"/>
        <v>1</v>
      </c>
      <c r="W11" s="6">
        <v>2</v>
      </c>
      <c r="X11" s="8"/>
      <c r="Y11" s="7"/>
      <c r="Z11" s="7"/>
      <c r="AA11" s="7"/>
      <c r="AB11" s="6"/>
      <c r="AC11" s="7"/>
      <c r="AD11" s="7"/>
      <c r="AE11" s="7"/>
      <c r="AF11" s="9">
        <f t="shared" si="2"/>
        <v>2</v>
      </c>
      <c r="AG11" s="1"/>
      <c r="AH11" s="168" t="s">
        <v>115</v>
      </c>
      <c r="AI11" s="19" t="s">
        <v>267</v>
      </c>
      <c r="AJ11" s="166" t="s">
        <v>199</v>
      </c>
      <c r="AK11" s="84"/>
      <c r="AL11" s="1"/>
    </row>
    <row r="12" spans="1:38" s="22" customFormat="1" ht="12.75" x14ac:dyDescent="0.2">
      <c r="A12" s="86" t="s">
        <v>36</v>
      </c>
      <c r="B12" s="87"/>
      <c r="C12" s="87"/>
      <c r="D12" s="88">
        <v>1</v>
      </c>
      <c r="E12" s="87"/>
      <c r="F12" s="87"/>
      <c r="G12" s="88"/>
      <c r="H12" s="87"/>
      <c r="I12" s="87"/>
      <c r="J12" s="87"/>
      <c r="K12" s="87"/>
      <c r="L12" s="8"/>
      <c r="M12" s="90">
        <v>1</v>
      </c>
      <c r="N12" s="91"/>
      <c r="O12" s="92">
        <f t="shared" si="0"/>
        <v>1</v>
      </c>
      <c r="P12" s="89"/>
      <c r="Q12" s="8"/>
      <c r="R12" s="8"/>
      <c r="S12" s="89"/>
      <c r="T12" s="93"/>
      <c r="U12" s="89"/>
      <c r="V12" s="94">
        <f t="shared" si="1"/>
        <v>0</v>
      </c>
      <c r="W12" s="87"/>
      <c r="X12" s="88"/>
      <c r="Y12" s="88">
        <v>1</v>
      </c>
      <c r="Z12" s="87"/>
      <c r="AA12" s="87"/>
      <c r="AB12" s="88"/>
      <c r="AC12" s="87"/>
      <c r="AD12" s="87"/>
      <c r="AE12" s="87"/>
      <c r="AF12" s="95">
        <f t="shared" si="2"/>
        <v>1</v>
      </c>
      <c r="AG12" s="1"/>
      <c r="AH12" s="168" t="s">
        <v>115</v>
      </c>
      <c r="AI12" s="19" t="s">
        <v>268</v>
      </c>
      <c r="AJ12" s="166" t="s">
        <v>114</v>
      </c>
      <c r="AK12" s="84"/>
      <c r="AL12" s="1"/>
    </row>
    <row r="13" spans="1:38" s="22" customFormat="1" ht="12.75" x14ac:dyDescent="0.2">
      <c r="A13" s="103" t="s">
        <v>74</v>
      </c>
      <c r="B13" s="104"/>
      <c r="C13" s="104"/>
      <c r="D13" s="73"/>
      <c r="E13" s="104"/>
      <c r="F13" s="104"/>
      <c r="G13" s="73">
        <v>1</v>
      </c>
      <c r="H13" s="104"/>
      <c r="I13" s="104"/>
      <c r="J13" s="104"/>
      <c r="K13" s="111"/>
      <c r="L13" s="8"/>
      <c r="M13" s="113"/>
      <c r="N13" s="106">
        <v>1</v>
      </c>
      <c r="O13" s="107">
        <f t="shared" si="0"/>
        <v>1</v>
      </c>
      <c r="P13" s="105"/>
      <c r="Q13" s="8"/>
      <c r="R13" s="8"/>
      <c r="S13" s="105"/>
      <c r="T13" s="108"/>
      <c r="U13" s="105"/>
      <c r="V13" s="109">
        <f t="shared" si="1"/>
        <v>0</v>
      </c>
      <c r="W13" s="104"/>
      <c r="X13" s="73"/>
      <c r="Y13" s="73">
        <v>1</v>
      </c>
      <c r="Z13" s="104"/>
      <c r="AA13" s="104"/>
      <c r="AB13" s="73"/>
      <c r="AC13" s="104"/>
      <c r="AD13" s="104"/>
      <c r="AE13" s="104"/>
      <c r="AF13" s="110">
        <f t="shared" si="2"/>
        <v>1</v>
      </c>
      <c r="AG13" s="1"/>
      <c r="AH13" s="168" t="s">
        <v>115</v>
      </c>
      <c r="AI13" s="19" t="s">
        <v>269</v>
      </c>
      <c r="AJ13" s="166" t="s">
        <v>157</v>
      </c>
      <c r="AK13" s="84"/>
      <c r="AL13" s="1"/>
    </row>
    <row r="14" spans="1:38" s="22" customFormat="1" ht="12.75" x14ac:dyDescent="0.2">
      <c r="A14" s="96" t="s">
        <v>16</v>
      </c>
      <c r="B14" s="97"/>
      <c r="C14" s="97"/>
      <c r="D14" s="97"/>
      <c r="E14" s="97"/>
      <c r="F14" s="97"/>
      <c r="G14" s="97"/>
      <c r="H14" s="72">
        <v>6</v>
      </c>
      <c r="I14" s="72"/>
      <c r="J14" s="97"/>
      <c r="K14" s="112"/>
      <c r="L14" s="105"/>
      <c r="M14" s="114">
        <v>1</v>
      </c>
      <c r="N14" s="99">
        <v>5</v>
      </c>
      <c r="O14" s="100">
        <f t="shared" si="0"/>
        <v>6</v>
      </c>
      <c r="P14" s="98"/>
      <c r="Q14" s="105"/>
      <c r="R14" s="98"/>
      <c r="S14" s="98"/>
      <c r="T14" s="98"/>
      <c r="U14" s="98"/>
      <c r="V14" s="101">
        <f t="shared" si="1"/>
        <v>0</v>
      </c>
      <c r="W14" s="97"/>
      <c r="X14" s="97"/>
      <c r="Y14" s="97"/>
      <c r="Z14" s="97"/>
      <c r="AA14" s="97"/>
      <c r="AB14" s="97"/>
      <c r="AC14" s="72">
        <v>6</v>
      </c>
      <c r="AD14" s="72"/>
      <c r="AE14" s="97"/>
      <c r="AF14" s="102">
        <f t="shared" si="2"/>
        <v>6</v>
      </c>
      <c r="AG14" s="1"/>
      <c r="AH14" s="168" t="s">
        <v>115</v>
      </c>
      <c r="AI14" s="19" t="s">
        <v>270</v>
      </c>
      <c r="AJ14" s="166" t="s">
        <v>160</v>
      </c>
      <c r="AK14" s="84"/>
      <c r="AL14" s="1"/>
    </row>
    <row r="15" spans="1:38" s="22" customFormat="1" ht="12.75" x14ac:dyDescent="0.2">
      <c r="A15" s="5" t="s">
        <v>17</v>
      </c>
      <c r="B15" s="7"/>
      <c r="C15" s="7"/>
      <c r="D15" s="7"/>
      <c r="E15" s="7"/>
      <c r="F15" s="7"/>
      <c r="G15" s="7"/>
      <c r="H15" s="6">
        <v>1</v>
      </c>
      <c r="I15" s="6"/>
      <c r="J15" s="7"/>
      <c r="K15" s="8"/>
      <c r="L15" s="98"/>
      <c r="M15" s="56"/>
      <c r="N15" s="55">
        <v>1</v>
      </c>
      <c r="O15" s="57">
        <f t="shared" si="0"/>
        <v>1</v>
      </c>
      <c r="P15" s="8"/>
      <c r="Q15" s="8"/>
      <c r="R15" s="7"/>
      <c r="S15" s="8"/>
      <c r="T15" s="7"/>
      <c r="U15" s="8"/>
      <c r="V15" s="26">
        <f t="shared" si="1"/>
        <v>0</v>
      </c>
      <c r="W15" s="7"/>
      <c r="X15" s="7"/>
      <c r="Y15" s="7"/>
      <c r="Z15" s="7"/>
      <c r="AA15" s="7"/>
      <c r="AB15" s="7"/>
      <c r="AC15" s="6">
        <v>1</v>
      </c>
      <c r="AD15" s="6"/>
      <c r="AE15" s="7"/>
      <c r="AF15" s="9">
        <f t="shared" si="2"/>
        <v>1</v>
      </c>
      <c r="AG15" s="1"/>
      <c r="AH15" s="168" t="s">
        <v>130</v>
      </c>
      <c r="AI15" s="19" t="s">
        <v>273</v>
      </c>
      <c r="AJ15" s="166" t="s">
        <v>69</v>
      </c>
      <c r="AK15" s="84"/>
      <c r="AL15" s="1"/>
    </row>
    <row r="16" spans="1:38" s="22" customFormat="1" ht="12.75" x14ac:dyDescent="0.2">
      <c r="A16" s="5" t="s">
        <v>18</v>
      </c>
      <c r="B16" s="7"/>
      <c r="C16" s="7"/>
      <c r="D16" s="7"/>
      <c r="E16" s="7"/>
      <c r="F16" s="7"/>
      <c r="G16" s="8"/>
      <c r="H16" s="6">
        <v>2</v>
      </c>
      <c r="I16" s="6"/>
      <c r="J16" s="7"/>
      <c r="K16" s="8"/>
      <c r="L16" s="6"/>
      <c r="M16" s="56"/>
      <c r="N16" s="55">
        <v>2</v>
      </c>
      <c r="O16" s="57">
        <f t="shared" si="0"/>
        <v>2</v>
      </c>
      <c r="P16" s="8"/>
      <c r="Q16" s="8"/>
      <c r="R16" s="7"/>
      <c r="S16" s="8"/>
      <c r="T16" s="7"/>
      <c r="U16" s="8"/>
      <c r="V16" s="26">
        <f t="shared" si="1"/>
        <v>0</v>
      </c>
      <c r="W16" s="7"/>
      <c r="X16" s="7"/>
      <c r="Y16" s="7"/>
      <c r="Z16" s="7"/>
      <c r="AA16" s="7"/>
      <c r="AB16" s="8"/>
      <c r="AC16" s="6">
        <v>2</v>
      </c>
      <c r="AD16" s="6"/>
      <c r="AE16" s="7"/>
      <c r="AF16" s="9">
        <f t="shared" si="2"/>
        <v>2</v>
      </c>
      <c r="AG16" s="1"/>
      <c r="AH16" s="168"/>
      <c r="AI16" s="19"/>
      <c r="AJ16" s="166"/>
      <c r="AK16" s="84"/>
      <c r="AL16" s="1"/>
    </row>
    <row r="17" spans="1:55" x14ac:dyDescent="0.25">
      <c r="A17" s="5" t="s">
        <v>19</v>
      </c>
      <c r="B17" s="7"/>
      <c r="C17" s="8"/>
      <c r="D17" s="6"/>
      <c r="E17" s="8">
        <v>1</v>
      </c>
      <c r="F17" s="7"/>
      <c r="G17" s="6">
        <v>1</v>
      </c>
      <c r="H17" s="6">
        <v>3</v>
      </c>
      <c r="I17" s="6"/>
      <c r="J17" s="6"/>
      <c r="K17" s="8"/>
      <c r="L17" s="6"/>
      <c r="M17" s="56">
        <v>2</v>
      </c>
      <c r="N17" s="55">
        <v>3</v>
      </c>
      <c r="O17" s="57">
        <f t="shared" si="0"/>
        <v>5</v>
      </c>
      <c r="P17" s="8"/>
      <c r="Q17" s="8"/>
      <c r="R17" s="7"/>
      <c r="S17" s="8"/>
      <c r="T17" s="7"/>
      <c r="U17" s="8"/>
      <c r="V17" s="26">
        <f t="shared" si="1"/>
        <v>0</v>
      </c>
      <c r="W17" s="7"/>
      <c r="X17" s="8"/>
      <c r="Y17" s="73">
        <v>1</v>
      </c>
      <c r="Z17" s="6"/>
      <c r="AA17" s="7"/>
      <c r="AB17" s="6"/>
      <c r="AC17" s="6">
        <v>4</v>
      </c>
      <c r="AD17" s="6"/>
      <c r="AE17" s="6"/>
      <c r="AF17" s="9">
        <f t="shared" si="2"/>
        <v>5</v>
      </c>
      <c r="AH17" s="169" t="s">
        <v>49</v>
      </c>
      <c r="AI17" s="58"/>
      <c r="AJ17" s="170"/>
      <c r="AK17" s="84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</row>
    <row r="18" spans="1:55" ht="15" customHeight="1" x14ac:dyDescent="0.25">
      <c r="A18" s="5" t="s">
        <v>46</v>
      </c>
      <c r="B18" s="7"/>
      <c r="C18" s="7"/>
      <c r="D18" s="6"/>
      <c r="E18" s="7"/>
      <c r="F18" s="7"/>
      <c r="G18" s="8"/>
      <c r="H18" s="6">
        <v>3</v>
      </c>
      <c r="I18" s="6"/>
      <c r="J18" s="7"/>
      <c r="K18" s="8"/>
      <c r="L18" s="6"/>
      <c r="M18" s="56">
        <v>2</v>
      </c>
      <c r="N18" s="55">
        <v>1</v>
      </c>
      <c r="O18" s="57">
        <f t="shared" si="0"/>
        <v>3</v>
      </c>
      <c r="P18" s="8"/>
      <c r="Q18" s="8"/>
      <c r="R18" s="7"/>
      <c r="S18" s="8"/>
      <c r="T18" s="7"/>
      <c r="U18" s="8"/>
      <c r="V18" s="26">
        <f>P18+Q18+R18+S18</f>
        <v>0</v>
      </c>
      <c r="W18" s="7"/>
      <c r="X18" s="7"/>
      <c r="Y18" s="73"/>
      <c r="Z18" s="8"/>
      <c r="AA18" s="7"/>
      <c r="AB18" s="7"/>
      <c r="AC18" s="6">
        <v>2</v>
      </c>
      <c r="AD18" s="6"/>
      <c r="AE18" s="7"/>
      <c r="AF18" s="9">
        <f t="shared" si="2"/>
        <v>2</v>
      </c>
      <c r="AH18" s="171"/>
      <c r="AI18" s="16"/>
      <c r="AJ18" s="170"/>
      <c r="AK18" s="84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</row>
    <row r="19" spans="1:55" ht="15" customHeight="1" x14ac:dyDescent="0.25">
      <c r="A19" s="5" t="s">
        <v>20</v>
      </c>
      <c r="B19" s="7"/>
      <c r="C19" s="8"/>
      <c r="D19" s="8"/>
      <c r="E19" s="8">
        <v>0</v>
      </c>
      <c r="F19" s="7"/>
      <c r="G19" s="6">
        <v>1</v>
      </c>
      <c r="H19" s="6">
        <v>4</v>
      </c>
      <c r="I19" s="6"/>
      <c r="J19" s="8"/>
      <c r="K19" s="8"/>
      <c r="L19" s="6"/>
      <c r="M19" s="56">
        <v>1</v>
      </c>
      <c r="N19" s="55">
        <v>4</v>
      </c>
      <c r="O19" s="83">
        <f t="shared" si="0"/>
        <v>5</v>
      </c>
      <c r="P19" s="8"/>
      <c r="Q19" s="8"/>
      <c r="R19" s="8"/>
      <c r="S19" s="8"/>
      <c r="T19" s="7"/>
      <c r="U19" s="8"/>
      <c r="V19" s="26">
        <f>P19+Q19+R19+S19</f>
        <v>0</v>
      </c>
      <c r="W19" s="7"/>
      <c r="X19" s="8"/>
      <c r="Y19" s="8"/>
      <c r="Z19" s="8">
        <v>0</v>
      </c>
      <c r="AA19" s="8"/>
      <c r="AB19" s="6">
        <v>1</v>
      </c>
      <c r="AC19" s="6">
        <v>4</v>
      </c>
      <c r="AD19" s="6"/>
      <c r="AE19" s="28"/>
      <c r="AF19" s="54">
        <f t="shared" si="2"/>
        <v>5</v>
      </c>
      <c r="AH19" s="172" t="s">
        <v>48</v>
      </c>
      <c r="AI19" s="148"/>
      <c r="AJ19" s="170"/>
      <c r="AK19" s="84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</row>
    <row r="20" spans="1:55" ht="15" customHeight="1" x14ac:dyDescent="0.25">
      <c r="A20" s="5" t="s">
        <v>60</v>
      </c>
      <c r="B20" s="7"/>
      <c r="C20" s="8"/>
      <c r="D20" s="8"/>
      <c r="E20" s="8">
        <v>0</v>
      </c>
      <c r="F20" s="7"/>
      <c r="G20" s="6"/>
      <c r="H20" s="6">
        <v>4</v>
      </c>
      <c r="I20" s="6"/>
      <c r="J20" s="8"/>
      <c r="K20" s="8"/>
      <c r="L20" s="6"/>
      <c r="M20" s="56"/>
      <c r="N20" s="55">
        <v>4</v>
      </c>
      <c r="O20" s="57">
        <f t="shared" si="0"/>
        <v>4</v>
      </c>
      <c r="P20" s="8"/>
      <c r="Q20" s="8"/>
      <c r="R20" s="8"/>
      <c r="S20" s="8"/>
      <c r="T20" s="7"/>
      <c r="U20" s="8"/>
      <c r="V20" s="26">
        <f>P20+Q20+R20+S20</f>
        <v>0</v>
      </c>
      <c r="W20" s="7"/>
      <c r="X20" s="8"/>
      <c r="Y20" s="8"/>
      <c r="Z20" s="8">
        <v>0</v>
      </c>
      <c r="AA20" s="8"/>
      <c r="AB20" s="6"/>
      <c r="AC20" s="6">
        <v>4</v>
      </c>
      <c r="AD20" s="6"/>
      <c r="AE20" s="28"/>
      <c r="AF20" s="54">
        <f t="shared" si="2"/>
        <v>4</v>
      </c>
      <c r="AH20" s="19" t="s">
        <v>171</v>
      </c>
      <c r="AI20" s="16"/>
      <c r="AJ20" s="170" t="s">
        <v>116</v>
      </c>
      <c r="AK20" s="84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</row>
    <row r="21" spans="1:55" s="23" customFormat="1" x14ac:dyDescent="0.25">
      <c r="A21" s="10" t="s">
        <v>9</v>
      </c>
      <c r="B21" s="11">
        <f>SUM(B8:B20)</f>
        <v>2</v>
      </c>
      <c r="C21" s="11">
        <f t="shared" ref="C21:AF21" si="3">SUM(C8:C20)</f>
        <v>0</v>
      </c>
      <c r="D21" s="11">
        <f t="shared" si="3"/>
        <v>2</v>
      </c>
      <c r="E21" s="11">
        <f t="shared" si="3"/>
        <v>1</v>
      </c>
      <c r="F21" s="11">
        <f t="shared" si="3"/>
        <v>0</v>
      </c>
      <c r="G21" s="11">
        <f t="shared" si="3"/>
        <v>7</v>
      </c>
      <c r="H21" s="78">
        <f t="shared" si="3"/>
        <v>23</v>
      </c>
      <c r="I21" s="78">
        <f t="shared" si="3"/>
        <v>0</v>
      </c>
      <c r="J21" s="11">
        <f t="shared" si="3"/>
        <v>0</v>
      </c>
      <c r="K21" s="11">
        <f t="shared" si="3"/>
        <v>0</v>
      </c>
      <c r="L21" s="11">
        <f t="shared" si="3"/>
        <v>0</v>
      </c>
      <c r="M21" s="11">
        <f>SUM(M8:M20)</f>
        <v>12</v>
      </c>
      <c r="N21" s="11">
        <f>SUM(N8:N20)</f>
        <v>23</v>
      </c>
      <c r="O21" s="11">
        <f>O8+O9+O10+O11+O12+O13+O14+O15+O16+O17+O18+O19+O20</f>
        <v>35</v>
      </c>
      <c r="P21" s="11">
        <f t="shared" si="3"/>
        <v>0</v>
      </c>
      <c r="Q21" s="11">
        <f t="shared" si="3"/>
        <v>0</v>
      </c>
      <c r="R21" s="11">
        <f t="shared" si="3"/>
        <v>1</v>
      </c>
      <c r="S21" s="11">
        <f t="shared" si="3"/>
        <v>0</v>
      </c>
      <c r="T21" s="11">
        <f t="shared" si="3"/>
        <v>0</v>
      </c>
      <c r="U21" s="11">
        <f t="shared" si="3"/>
        <v>0</v>
      </c>
      <c r="V21" s="11">
        <f t="shared" si="3"/>
        <v>1</v>
      </c>
      <c r="W21" s="11">
        <f t="shared" si="3"/>
        <v>2</v>
      </c>
      <c r="X21" s="11">
        <f t="shared" si="3"/>
        <v>0</v>
      </c>
      <c r="Y21" s="11">
        <f t="shared" si="3"/>
        <v>7</v>
      </c>
      <c r="Z21" s="11">
        <f t="shared" si="3"/>
        <v>0</v>
      </c>
      <c r="AA21" s="11">
        <f t="shared" si="3"/>
        <v>0</v>
      </c>
      <c r="AB21" s="11">
        <f t="shared" si="3"/>
        <v>1</v>
      </c>
      <c r="AC21" s="11">
        <f t="shared" si="3"/>
        <v>23</v>
      </c>
      <c r="AD21" s="11">
        <f t="shared" si="3"/>
        <v>0</v>
      </c>
      <c r="AE21" s="11">
        <f t="shared" si="3"/>
        <v>0</v>
      </c>
      <c r="AF21" s="11">
        <f t="shared" si="3"/>
        <v>33</v>
      </c>
      <c r="AG21" s="1"/>
      <c r="AH21" s="16"/>
      <c r="AI21" s="16"/>
      <c r="AJ21" s="170"/>
      <c r="AK21" s="84"/>
      <c r="AL21" s="1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</row>
    <row r="22" spans="1:55" s="23" customFormat="1" x14ac:dyDescent="0.25">
      <c r="A22" s="5" t="s">
        <v>33</v>
      </c>
      <c r="B22" s="7"/>
      <c r="C22" s="6"/>
      <c r="D22" s="8">
        <v>1</v>
      </c>
      <c r="E22" s="8"/>
      <c r="F22" s="6">
        <v>3</v>
      </c>
      <c r="G22" s="70">
        <v>1</v>
      </c>
      <c r="H22" s="73">
        <v>6</v>
      </c>
      <c r="I22" s="73"/>
      <c r="J22" s="178">
        <v>0</v>
      </c>
      <c r="K22" s="8"/>
      <c r="L22" s="6"/>
      <c r="M22" s="56">
        <v>1</v>
      </c>
      <c r="N22" s="55">
        <v>10</v>
      </c>
      <c r="O22" s="57">
        <f>SUM(B22:J22)</f>
        <v>11</v>
      </c>
      <c r="P22" s="8"/>
      <c r="Q22" s="8"/>
      <c r="R22" s="8"/>
      <c r="S22" s="8"/>
      <c r="T22" s="8"/>
      <c r="U22" s="8"/>
      <c r="V22" s="26">
        <f>P22+Q22+R22+S22+T22+U22</f>
        <v>0</v>
      </c>
      <c r="W22" s="7"/>
      <c r="X22" s="8"/>
      <c r="Y22" s="8">
        <v>1</v>
      </c>
      <c r="Z22" s="8"/>
      <c r="AA22" s="6">
        <v>3</v>
      </c>
      <c r="AB22" s="6">
        <v>1</v>
      </c>
      <c r="AC22" s="6">
        <v>6</v>
      </c>
      <c r="AD22" s="6"/>
      <c r="AE22" s="8"/>
      <c r="AF22" s="9">
        <f>SUM(W22:AE22)</f>
        <v>11</v>
      </c>
      <c r="AG22" s="1"/>
      <c r="AH22" s="173" t="s">
        <v>64</v>
      </c>
      <c r="AI22" s="18"/>
      <c r="AJ22" s="170"/>
      <c r="AK22" s="84"/>
      <c r="AL22" s="1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</row>
    <row r="23" spans="1:55" x14ac:dyDescent="0.25">
      <c r="A23" s="5" t="s">
        <v>83</v>
      </c>
      <c r="B23" s="7"/>
      <c r="C23" s="7"/>
      <c r="D23" s="7"/>
      <c r="E23" s="7"/>
      <c r="F23" s="7"/>
      <c r="G23" s="7"/>
      <c r="H23" s="72">
        <v>4</v>
      </c>
      <c r="I23" s="72"/>
      <c r="J23" s="8"/>
      <c r="K23" s="8"/>
      <c r="L23" s="6"/>
      <c r="M23" s="56">
        <v>4</v>
      </c>
      <c r="N23" s="55"/>
      <c r="O23" s="57">
        <f>SUM(B23:J23)</f>
        <v>4</v>
      </c>
      <c r="P23" s="8"/>
      <c r="Q23" s="8"/>
      <c r="R23" s="8"/>
      <c r="S23" s="8"/>
      <c r="T23" s="7"/>
      <c r="U23" s="8"/>
      <c r="V23" s="26">
        <f>P23+Q23+R23+S23+T23+U23</f>
        <v>0</v>
      </c>
      <c r="W23" s="7"/>
      <c r="X23" s="7"/>
      <c r="Y23" s="7"/>
      <c r="Z23" s="7"/>
      <c r="AA23" s="7"/>
      <c r="AB23" s="7"/>
      <c r="AC23" s="6">
        <v>4</v>
      </c>
      <c r="AD23" s="6"/>
      <c r="AE23" s="8"/>
      <c r="AF23" s="9">
        <f>SUM(W23:AE23)</f>
        <v>4</v>
      </c>
      <c r="AH23" s="171"/>
      <c r="AI23" s="18"/>
      <c r="AJ23" s="170"/>
      <c r="AK23" s="84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</row>
    <row r="24" spans="1:55" x14ac:dyDescent="0.25">
      <c r="A24" s="5" t="s">
        <v>70</v>
      </c>
      <c r="B24" s="7"/>
      <c r="C24" s="7"/>
      <c r="D24" s="7"/>
      <c r="E24" s="7"/>
      <c r="F24" s="7"/>
      <c r="G24" s="7"/>
      <c r="H24" s="6">
        <v>2</v>
      </c>
      <c r="I24" s="6"/>
      <c r="J24" s="8"/>
      <c r="K24" s="8"/>
      <c r="L24" s="6"/>
      <c r="M24" s="56">
        <v>2</v>
      </c>
      <c r="N24" s="55"/>
      <c r="O24" s="57">
        <f>SUM(B24:J24)</f>
        <v>2</v>
      </c>
      <c r="P24" s="8"/>
      <c r="Q24" s="8"/>
      <c r="R24" s="8"/>
      <c r="S24" s="8"/>
      <c r="T24" s="8"/>
      <c r="U24" s="8"/>
      <c r="V24" s="26">
        <f>P24+Q24+R24+S24+T24+U24</f>
        <v>0</v>
      </c>
      <c r="W24" s="7"/>
      <c r="X24" s="7"/>
      <c r="Y24" s="7"/>
      <c r="Z24" s="7"/>
      <c r="AA24" s="7"/>
      <c r="AB24" s="7"/>
      <c r="AC24" s="6">
        <v>2</v>
      </c>
      <c r="AD24" s="6"/>
      <c r="AE24" s="8"/>
      <c r="AF24" s="9">
        <f>SUM(W24:AE24)</f>
        <v>2</v>
      </c>
      <c r="AH24" s="174" t="s">
        <v>87</v>
      </c>
      <c r="AI24" s="137"/>
      <c r="AJ24" s="156"/>
      <c r="AM24" s="22"/>
      <c r="AN24" s="22"/>
      <c r="AO24" s="22"/>
      <c r="AP24" s="22"/>
      <c r="AQ24" s="22"/>
      <c r="AR24" s="22"/>
      <c r="AS24" s="22"/>
      <c r="AT24" s="22"/>
      <c r="AU24" s="22"/>
    </row>
    <row r="25" spans="1:55" x14ac:dyDescent="0.25">
      <c r="A25" s="5" t="s">
        <v>51</v>
      </c>
      <c r="B25" s="7"/>
      <c r="C25" s="7"/>
      <c r="D25" s="7"/>
      <c r="E25" s="7"/>
      <c r="F25" s="7"/>
      <c r="G25" s="7"/>
      <c r="H25" s="6">
        <v>2</v>
      </c>
      <c r="I25" s="6"/>
      <c r="J25" s="8"/>
      <c r="K25" s="6"/>
      <c r="L25" s="6"/>
      <c r="M25" s="56">
        <v>2</v>
      </c>
      <c r="N25" s="55"/>
      <c r="O25" s="57">
        <f>SUM(B25:J25)</f>
        <v>2</v>
      </c>
      <c r="P25" s="8"/>
      <c r="Q25" s="8"/>
      <c r="R25" s="8"/>
      <c r="S25" s="8"/>
      <c r="T25" s="7"/>
      <c r="U25" s="7"/>
      <c r="V25" s="26">
        <f>P25+Q25+R25+S25+T25+U25</f>
        <v>0</v>
      </c>
      <c r="W25" s="7"/>
      <c r="X25" s="7"/>
      <c r="Y25" s="7"/>
      <c r="Z25" s="7"/>
      <c r="AA25" s="7"/>
      <c r="AB25" s="7"/>
      <c r="AC25" s="6">
        <v>2</v>
      </c>
      <c r="AD25" s="6"/>
      <c r="AE25" s="8"/>
      <c r="AF25" s="9">
        <f>SUM(W25:AE25)</f>
        <v>2</v>
      </c>
      <c r="AH25" s="155"/>
      <c r="AJ25" s="156"/>
      <c r="AM25" s="22"/>
      <c r="AN25" s="22"/>
      <c r="AO25" s="22"/>
      <c r="AP25" s="22"/>
      <c r="AQ25" s="22"/>
      <c r="AR25" s="22"/>
      <c r="AS25" s="22"/>
      <c r="AT25" s="22"/>
      <c r="AU25" s="22"/>
    </row>
    <row r="26" spans="1:55" ht="14.25" customHeight="1" x14ac:dyDescent="0.25">
      <c r="A26" s="4" t="s">
        <v>9</v>
      </c>
      <c r="B26" s="11">
        <f>SUM(B22:B25)</f>
        <v>0</v>
      </c>
      <c r="C26" s="11">
        <f t="shared" ref="C26:AF26" si="4">SUM(C22:C25)</f>
        <v>0</v>
      </c>
      <c r="D26" s="11">
        <f t="shared" si="4"/>
        <v>1</v>
      </c>
      <c r="E26" s="11">
        <f t="shared" si="4"/>
        <v>0</v>
      </c>
      <c r="F26" s="11">
        <f t="shared" si="4"/>
        <v>3</v>
      </c>
      <c r="G26" s="11">
        <f t="shared" si="4"/>
        <v>1</v>
      </c>
      <c r="H26" s="11">
        <f t="shared" si="4"/>
        <v>14</v>
      </c>
      <c r="I26" s="11">
        <f t="shared" si="4"/>
        <v>0</v>
      </c>
      <c r="J26" s="11">
        <f t="shared" si="4"/>
        <v>0</v>
      </c>
      <c r="K26" s="11">
        <f t="shared" si="4"/>
        <v>0</v>
      </c>
      <c r="L26" s="11">
        <f t="shared" si="4"/>
        <v>0</v>
      </c>
      <c r="M26" s="11">
        <f>SUM(M22:M25)</f>
        <v>9</v>
      </c>
      <c r="N26" s="11">
        <f>SUM(N22:N25)</f>
        <v>10</v>
      </c>
      <c r="O26" s="11">
        <f t="shared" si="4"/>
        <v>19</v>
      </c>
      <c r="P26" s="11">
        <f t="shared" si="4"/>
        <v>0</v>
      </c>
      <c r="Q26" s="11">
        <f t="shared" si="4"/>
        <v>0</v>
      </c>
      <c r="R26" s="11">
        <f t="shared" si="4"/>
        <v>0</v>
      </c>
      <c r="S26" s="11">
        <f t="shared" si="4"/>
        <v>0</v>
      </c>
      <c r="T26" s="11" t="s">
        <v>31</v>
      </c>
      <c r="U26" s="11">
        <f t="shared" si="4"/>
        <v>0</v>
      </c>
      <c r="V26" s="11">
        <f t="shared" si="4"/>
        <v>0</v>
      </c>
      <c r="W26" s="11">
        <f t="shared" si="4"/>
        <v>0</v>
      </c>
      <c r="X26" s="11">
        <f t="shared" si="4"/>
        <v>0</v>
      </c>
      <c r="Y26" s="11">
        <f t="shared" si="4"/>
        <v>1</v>
      </c>
      <c r="Z26" s="11">
        <f t="shared" si="4"/>
        <v>0</v>
      </c>
      <c r="AA26" s="11">
        <f t="shared" si="4"/>
        <v>3</v>
      </c>
      <c r="AB26" s="11">
        <f t="shared" si="4"/>
        <v>1</v>
      </c>
      <c r="AC26" s="11">
        <f t="shared" si="4"/>
        <v>14</v>
      </c>
      <c r="AD26" s="11">
        <f t="shared" si="4"/>
        <v>0</v>
      </c>
      <c r="AE26" s="11">
        <f t="shared" si="4"/>
        <v>0</v>
      </c>
      <c r="AF26" s="11">
        <f t="shared" si="4"/>
        <v>19</v>
      </c>
      <c r="AH26" s="175" t="s">
        <v>10</v>
      </c>
      <c r="AJ26" s="156"/>
      <c r="AM26" s="22"/>
      <c r="AN26" s="22"/>
      <c r="AO26" s="22"/>
      <c r="AP26" s="22"/>
      <c r="AQ26" s="22"/>
      <c r="AR26" s="22"/>
      <c r="AS26" s="22"/>
      <c r="AT26" s="22"/>
      <c r="AU26" s="22"/>
    </row>
    <row r="27" spans="1:55" ht="13.5" customHeight="1" x14ac:dyDescent="0.25">
      <c r="A27" s="5" t="s">
        <v>68</v>
      </c>
      <c r="B27" s="6"/>
      <c r="C27" s="6">
        <v>1</v>
      </c>
      <c r="D27" s="6">
        <v>1</v>
      </c>
      <c r="E27" s="6"/>
      <c r="F27" s="6"/>
      <c r="G27" s="70">
        <v>1</v>
      </c>
      <c r="H27" s="73">
        <v>30</v>
      </c>
      <c r="I27" s="72"/>
      <c r="J27" s="71">
        <v>4</v>
      </c>
      <c r="K27" s="6"/>
      <c r="L27" s="6"/>
      <c r="M27" s="56">
        <v>34</v>
      </c>
      <c r="N27" s="55">
        <v>3</v>
      </c>
      <c r="O27" s="57">
        <f t="shared" ref="O27:O33" si="5">SUM(B27:J27)</f>
        <v>37</v>
      </c>
      <c r="P27" s="8"/>
      <c r="Q27" s="8"/>
      <c r="R27" s="8"/>
      <c r="S27" s="8"/>
      <c r="T27" s="192">
        <v>1</v>
      </c>
      <c r="U27" s="7"/>
      <c r="V27" s="26">
        <f t="shared" ref="V27:V33" si="6">P27+Q27+R27+S27+T27+U27</f>
        <v>1</v>
      </c>
      <c r="W27" s="6"/>
      <c r="X27" s="6">
        <v>1</v>
      </c>
      <c r="Y27" s="6">
        <v>1</v>
      </c>
      <c r="Z27" s="6"/>
      <c r="AA27" s="6"/>
      <c r="AB27" s="6">
        <v>1</v>
      </c>
      <c r="AC27" s="73">
        <v>29</v>
      </c>
      <c r="AD27" s="6"/>
      <c r="AE27" s="71">
        <v>4</v>
      </c>
      <c r="AF27" s="9">
        <f t="shared" ref="AF27:AF33" si="7">SUM(W27:AE27)</f>
        <v>36</v>
      </c>
      <c r="AH27" s="16" t="s">
        <v>129</v>
      </c>
      <c r="AI27" s="16"/>
      <c r="AJ27" s="196">
        <v>46175</v>
      </c>
      <c r="AM27" s="22"/>
      <c r="AN27" s="22"/>
      <c r="AO27" s="22"/>
      <c r="AP27" s="22"/>
      <c r="AQ27" s="22"/>
      <c r="AR27" s="22"/>
      <c r="AS27" s="22"/>
      <c r="AT27" s="22"/>
      <c r="AU27" s="22"/>
      <c r="AX27" s="23"/>
    </row>
    <row r="28" spans="1:55" ht="15" customHeight="1" x14ac:dyDescent="0.25">
      <c r="A28" s="5" t="s">
        <v>21</v>
      </c>
      <c r="B28" s="6"/>
      <c r="C28" s="6"/>
      <c r="D28" s="6">
        <v>1</v>
      </c>
      <c r="E28" s="6"/>
      <c r="F28" s="6"/>
      <c r="G28" s="6">
        <v>1</v>
      </c>
      <c r="H28" s="72">
        <v>33</v>
      </c>
      <c r="I28" s="72"/>
      <c r="J28" s="71">
        <v>4</v>
      </c>
      <c r="K28" s="6"/>
      <c r="L28" s="6"/>
      <c r="M28" s="56">
        <v>27</v>
      </c>
      <c r="N28" s="55">
        <v>12</v>
      </c>
      <c r="O28" s="57">
        <f t="shared" si="5"/>
        <v>39</v>
      </c>
      <c r="P28" s="8"/>
      <c r="Q28" s="193">
        <v>1</v>
      </c>
      <c r="R28" s="8"/>
      <c r="S28" s="8"/>
      <c r="T28" s="6"/>
      <c r="U28" s="8"/>
      <c r="V28" s="26">
        <f t="shared" si="6"/>
        <v>1</v>
      </c>
      <c r="W28" s="6"/>
      <c r="X28" s="6"/>
      <c r="Y28" s="6">
        <v>1</v>
      </c>
      <c r="Z28" s="6"/>
      <c r="AA28" s="6"/>
      <c r="AB28" s="6">
        <v>1</v>
      </c>
      <c r="AC28" s="72">
        <v>32</v>
      </c>
      <c r="AD28" s="6"/>
      <c r="AE28" s="71">
        <v>4</v>
      </c>
      <c r="AF28" s="9">
        <f t="shared" si="7"/>
        <v>38</v>
      </c>
      <c r="AH28" s="16"/>
      <c r="AI28" s="16"/>
      <c r="AJ28" s="170"/>
      <c r="AM28" s="22"/>
      <c r="AN28" s="22"/>
      <c r="AO28" s="22"/>
      <c r="AP28" s="22"/>
      <c r="AQ28" s="22"/>
      <c r="AR28" s="22"/>
      <c r="AS28" s="22"/>
      <c r="AT28" s="22"/>
      <c r="AU28" s="22"/>
      <c r="AV28" s="23"/>
      <c r="AW28" s="23"/>
      <c r="AX28" s="23"/>
    </row>
    <row r="29" spans="1:55" s="22" customFormat="1" x14ac:dyDescent="0.25">
      <c r="A29" s="5" t="s">
        <v>30</v>
      </c>
      <c r="B29" s="6"/>
      <c r="C29" s="6"/>
      <c r="D29" s="6">
        <v>1</v>
      </c>
      <c r="E29" s="6"/>
      <c r="F29" s="6"/>
      <c r="G29" s="6">
        <v>1</v>
      </c>
      <c r="H29" s="6">
        <v>27</v>
      </c>
      <c r="I29" s="6"/>
      <c r="J29" s="6">
        <v>4</v>
      </c>
      <c r="K29" s="6"/>
      <c r="L29" s="6"/>
      <c r="M29" s="56">
        <v>30</v>
      </c>
      <c r="N29" s="55">
        <v>3</v>
      </c>
      <c r="O29" s="57">
        <f t="shared" si="5"/>
        <v>33</v>
      </c>
      <c r="P29" s="200">
        <v>1</v>
      </c>
      <c r="Q29" s="8"/>
      <c r="R29" s="8"/>
      <c r="S29" s="8"/>
      <c r="T29" s="6"/>
      <c r="U29" s="8"/>
      <c r="V29" s="26">
        <f t="shared" si="6"/>
        <v>1</v>
      </c>
      <c r="W29" s="6"/>
      <c r="X29" s="6"/>
      <c r="Y29" s="6">
        <v>1</v>
      </c>
      <c r="Z29" s="6"/>
      <c r="AA29" s="6"/>
      <c r="AB29" s="6">
        <v>1</v>
      </c>
      <c r="AC29" s="6">
        <v>27</v>
      </c>
      <c r="AD29" s="6"/>
      <c r="AE29" s="71">
        <v>3</v>
      </c>
      <c r="AF29" s="9">
        <f t="shared" si="7"/>
        <v>32</v>
      </c>
      <c r="AG29" s="1"/>
      <c r="AH29" s="16"/>
      <c r="AI29" s="16"/>
      <c r="AJ29" s="170"/>
      <c r="AK29" s="1"/>
      <c r="AL29" s="1"/>
      <c r="AV29" s="23"/>
      <c r="AW29" s="23"/>
      <c r="AX29" s="21"/>
    </row>
    <row r="30" spans="1:55" s="22" customFormat="1" x14ac:dyDescent="0.25">
      <c r="A30" s="5" t="s">
        <v>22</v>
      </c>
      <c r="B30" s="6"/>
      <c r="C30" s="6">
        <v>1</v>
      </c>
      <c r="D30" s="6"/>
      <c r="E30" s="6">
        <v>1</v>
      </c>
      <c r="F30" s="6"/>
      <c r="G30" s="6">
        <v>1</v>
      </c>
      <c r="H30" s="6">
        <v>32</v>
      </c>
      <c r="I30" s="6" t="s">
        <v>65</v>
      </c>
      <c r="J30" s="6">
        <v>4</v>
      </c>
      <c r="K30" s="6"/>
      <c r="L30" s="6"/>
      <c r="M30" s="56">
        <v>30</v>
      </c>
      <c r="N30" s="55">
        <v>9</v>
      </c>
      <c r="O30" s="57">
        <f t="shared" si="5"/>
        <v>39</v>
      </c>
      <c r="P30" s="200">
        <v>1</v>
      </c>
      <c r="Q30" s="8"/>
      <c r="R30" s="8"/>
      <c r="S30" s="8"/>
      <c r="T30" s="6"/>
      <c r="U30" s="8"/>
      <c r="V30" s="26">
        <f t="shared" si="6"/>
        <v>1</v>
      </c>
      <c r="W30" s="6"/>
      <c r="X30" s="6">
        <v>1</v>
      </c>
      <c r="Y30" s="6"/>
      <c r="Z30" s="6">
        <v>1</v>
      </c>
      <c r="AA30" s="6"/>
      <c r="AB30" s="6">
        <v>1</v>
      </c>
      <c r="AC30" s="6">
        <v>31</v>
      </c>
      <c r="AD30" s="6"/>
      <c r="AE30" s="6">
        <v>4</v>
      </c>
      <c r="AF30" s="9">
        <f t="shared" si="7"/>
        <v>38</v>
      </c>
      <c r="AG30" s="1"/>
      <c r="AH30" s="16"/>
      <c r="AI30" s="16"/>
      <c r="AJ30" s="170"/>
      <c r="AK30" s="1"/>
      <c r="AL30" s="1"/>
      <c r="AV30" s="21"/>
      <c r="AW30" s="21"/>
      <c r="AZ30" s="16"/>
      <c r="BA30" s="23"/>
      <c r="BB30" s="21"/>
      <c r="BC30" s="21"/>
    </row>
    <row r="31" spans="1:55" s="22" customFormat="1" x14ac:dyDescent="0.25">
      <c r="A31" s="5" t="s">
        <v>71</v>
      </c>
      <c r="B31" s="6"/>
      <c r="C31" s="6"/>
      <c r="D31" s="6">
        <v>1</v>
      </c>
      <c r="E31" s="6"/>
      <c r="F31" s="6"/>
      <c r="G31" s="6">
        <v>1</v>
      </c>
      <c r="H31" s="6">
        <v>34</v>
      </c>
      <c r="I31" s="6"/>
      <c r="J31" s="6">
        <v>4</v>
      </c>
      <c r="K31" s="6"/>
      <c r="L31" s="6"/>
      <c r="M31" s="56">
        <v>28</v>
      </c>
      <c r="N31" s="55">
        <v>12</v>
      </c>
      <c r="O31" s="57">
        <f t="shared" si="5"/>
        <v>40</v>
      </c>
      <c r="P31" s="200">
        <v>1</v>
      </c>
      <c r="Q31" s="8"/>
      <c r="R31" s="8"/>
      <c r="S31" s="8"/>
      <c r="T31" s="6"/>
      <c r="U31" s="8"/>
      <c r="V31" s="26">
        <f t="shared" si="6"/>
        <v>1</v>
      </c>
      <c r="W31" s="6"/>
      <c r="X31" s="6"/>
      <c r="Y31" s="6">
        <v>1</v>
      </c>
      <c r="Z31" s="6"/>
      <c r="AA31" s="6"/>
      <c r="AB31" s="6">
        <v>1</v>
      </c>
      <c r="AC31" s="6">
        <v>33</v>
      </c>
      <c r="AD31" s="6"/>
      <c r="AE31" s="6">
        <v>4</v>
      </c>
      <c r="AF31" s="9">
        <f t="shared" si="7"/>
        <v>39</v>
      </c>
      <c r="AG31" s="1"/>
      <c r="AH31" s="16"/>
      <c r="AI31" s="16"/>
      <c r="AJ31" s="170"/>
      <c r="AK31" s="1"/>
      <c r="AL31" s="1"/>
      <c r="AV31" s="21"/>
      <c r="AW31" s="21"/>
      <c r="AZ31" s="16"/>
      <c r="BA31" s="23"/>
      <c r="BB31" s="21"/>
      <c r="BC31" s="21"/>
    </row>
    <row r="32" spans="1:55" s="22" customFormat="1" x14ac:dyDescent="0.25">
      <c r="A32" s="5" t="s">
        <v>85</v>
      </c>
      <c r="B32" s="6"/>
      <c r="C32" s="6"/>
      <c r="D32" s="6">
        <v>1</v>
      </c>
      <c r="E32" s="6"/>
      <c r="F32" s="6"/>
      <c r="G32" s="6">
        <v>1</v>
      </c>
      <c r="H32" s="6">
        <v>26</v>
      </c>
      <c r="I32" s="6"/>
      <c r="J32" s="6">
        <v>5</v>
      </c>
      <c r="K32" s="6"/>
      <c r="L32" s="6"/>
      <c r="M32" s="56">
        <v>27</v>
      </c>
      <c r="N32" s="55">
        <v>6</v>
      </c>
      <c r="O32" s="57">
        <f t="shared" si="5"/>
        <v>33</v>
      </c>
      <c r="P32" s="200">
        <v>1</v>
      </c>
      <c r="Q32" s="8"/>
      <c r="R32" s="8"/>
      <c r="S32" s="8"/>
      <c r="T32" s="6"/>
      <c r="U32" s="8"/>
      <c r="V32" s="26">
        <f t="shared" si="6"/>
        <v>1</v>
      </c>
      <c r="W32" s="6"/>
      <c r="X32" s="6"/>
      <c r="Y32" s="6">
        <v>1</v>
      </c>
      <c r="Z32" s="6">
        <v>1</v>
      </c>
      <c r="AA32" s="6"/>
      <c r="AB32" s="6">
        <v>1</v>
      </c>
      <c r="AC32" s="6">
        <v>25</v>
      </c>
      <c r="AD32" s="6"/>
      <c r="AE32" s="6">
        <v>5</v>
      </c>
      <c r="AF32" s="9">
        <f t="shared" si="7"/>
        <v>33</v>
      </c>
      <c r="AG32" s="1"/>
      <c r="AH32" s="16"/>
      <c r="AI32" s="16"/>
      <c r="AJ32" s="170"/>
      <c r="AK32" s="1"/>
      <c r="AL32" s="1"/>
      <c r="AV32" s="21"/>
      <c r="AW32" s="21"/>
      <c r="AZ32" s="16"/>
      <c r="BA32" s="23"/>
      <c r="BB32" s="21"/>
      <c r="BC32" s="21"/>
    </row>
    <row r="33" spans="1:49" s="22" customFormat="1" x14ac:dyDescent="0.25">
      <c r="A33" s="5" t="s">
        <v>119</v>
      </c>
      <c r="B33" s="6"/>
      <c r="C33" s="6"/>
      <c r="D33" s="6"/>
      <c r="E33" s="6"/>
      <c r="F33" s="6"/>
      <c r="G33" s="6"/>
      <c r="H33" s="6">
        <v>1</v>
      </c>
      <c r="I33" s="6"/>
      <c r="J33" s="6"/>
      <c r="K33" s="8"/>
      <c r="L33" s="6"/>
      <c r="M33" s="56">
        <v>1</v>
      </c>
      <c r="N33" s="55"/>
      <c r="O33" s="57">
        <f t="shared" si="5"/>
        <v>1</v>
      </c>
      <c r="P33" s="8"/>
      <c r="Q33" s="193">
        <v>1</v>
      </c>
      <c r="R33" s="8"/>
      <c r="S33" s="8"/>
      <c r="T33" s="6"/>
      <c r="U33" s="8"/>
      <c r="V33" s="26">
        <f t="shared" si="6"/>
        <v>1</v>
      </c>
      <c r="W33" s="6"/>
      <c r="X33" s="6"/>
      <c r="Y33" s="6"/>
      <c r="Z33" s="6"/>
      <c r="AA33" s="6"/>
      <c r="AB33" s="6"/>
      <c r="AC33" s="6"/>
      <c r="AD33" s="6"/>
      <c r="AE33" s="6"/>
      <c r="AF33" s="9">
        <f t="shared" si="7"/>
        <v>0</v>
      </c>
      <c r="AG33" s="1"/>
      <c r="AH33" s="16"/>
      <c r="AI33" s="16"/>
      <c r="AJ33" s="170"/>
      <c r="AK33" s="1"/>
      <c r="AL33" s="1"/>
      <c r="AV33" s="21"/>
      <c r="AW33" s="21"/>
    </row>
    <row r="34" spans="1:49" s="22" customFormat="1" x14ac:dyDescent="0.25">
      <c r="A34" s="4" t="s">
        <v>9</v>
      </c>
      <c r="B34" s="11">
        <f t="shared" ref="B34:AE34" si="8">SUM(B27:B33)</f>
        <v>0</v>
      </c>
      <c r="C34" s="11">
        <f t="shared" si="8"/>
        <v>2</v>
      </c>
      <c r="D34" s="11">
        <f t="shared" si="8"/>
        <v>5</v>
      </c>
      <c r="E34" s="11">
        <f t="shared" si="8"/>
        <v>1</v>
      </c>
      <c r="F34" s="11">
        <f t="shared" si="8"/>
        <v>0</v>
      </c>
      <c r="G34" s="11">
        <f t="shared" si="8"/>
        <v>6</v>
      </c>
      <c r="H34" s="11">
        <f>SUM(H27:H33)</f>
        <v>183</v>
      </c>
      <c r="I34" s="11">
        <f t="shared" si="8"/>
        <v>0</v>
      </c>
      <c r="J34" s="11">
        <f>SUM(J27:J33)</f>
        <v>25</v>
      </c>
      <c r="K34" s="11">
        <f t="shared" si="8"/>
        <v>0</v>
      </c>
      <c r="L34" s="11">
        <f t="shared" si="8"/>
        <v>0</v>
      </c>
      <c r="M34" s="11">
        <f t="shared" si="8"/>
        <v>177</v>
      </c>
      <c r="N34" s="11">
        <f t="shared" si="8"/>
        <v>45</v>
      </c>
      <c r="O34" s="11">
        <f t="shared" si="8"/>
        <v>222</v>
      </c>
      <c r="P34" s="11">
        <f t="shared" si="8"/>
        <v>4</v>
      </c>
      <c r="Q34" s="11">
        <f t="shared" si="8"/>
        <v>2</v>
      </c>
      <c r="R34" s="11">
        <f t="shared" si="8"/>
        <v>0</v>
      </c>
      <c r="S34" s="11">
        <f t="shared" si="8"/>
        <v>0</v>
      </c>
      <c r="T34" s="11">
        <f t="shared" si="8"/>
        <v>1</v>
      </c>
      <c r="U34" s="11">
        <f t="shared" si="8"/>
        <v>0</v>
      </c>
      <c r="V34" s="11">
        <f t="shared" si="8"/>
        <v>7</v>
      </c>
      <c r="W34" s="11">
        <f t="shared" si="8"/>
        <v>0</v>
      </c>
      <c r="X34" s="11">
        <f t="shared" si="8"/>
        <v>2</v>
      </c>
      <c r="Y34" s="11">
        <f t="shared" si="8"/>
        <v>5</v>
      </c>
      <c r="Z34" s="11">
        <f t="shared" si="8"/>
        <v>2</v>
      </c>
      <c r="AA34" s="11">
        <f t="shared" si="8"/>
        <v>0</v>
      </c>
      <c r="AB34" s="11">
        <f t="shared" si="8"/>
        <v>6</v>
      </c>
      <c r="AC34" s="11">
        <f t="shared" si="8"/>
        <v>177</v>
      </c>
      <c r="AD34" s="11">
        <f t="shared" si="8"/>
        <v>0</v>
      </c>
      <c r="AE34" s="11">
        <f t="shared" si="8"/>
        <v>24</v>
      </c>
      <c r="AF34" s="11">
        <f>SUM(AF27:AF33)</f>
        <v>216</v>
      </c>
      <c r="AG34" s="1"/>
      <c r="AH34" s="16"/>
      <c r="AI34" s="16"/>
      <c r="AJ34" s="170">
        <v>0</v>
      </c>
      <c r="AK34" s="1"/>
      <c r="AL34" s="1"/>
      <c r="AW34" s="23"/>
    </row>
    <row r="35" spans="1:49" s="22" customFormat="1" ht="15" customHeight="1" x14ac:dyDescent="0.25">
      <c r="A35" s="5" t="s">
        <v>23</v>
      </c>
      <c r="B35" s="6"/>
      <c r="C35" s="6"/>
      <c r="D35" s="6"/>
      <c r="E35" s="6"/>
      <c r="F35" s="6"/>
      <c r="G35" s="6"/>
      <c r="H35" s="6">
        <v>6</v>
      </c>
      <c r="I35" s="6"/>
      <c r="J35" s="6"/>
      <c r="K35" s="6"/>
      <c r="L35" s="6"/>
      <c r="M35" s="56">
        <v>4</v>
      </c>
      <c r="N35" s="55">
        <v>2</v>
      </c>
      <c r="O35" s="57">
        <f>SUM(B35:J35)</f>
        <v>6</v>
      </c>
      <c r="P35" s="8"/>
      <c r="Q35" s="6"/>
      <c r="R35" s="8"/>
      <c r="S35" s="8"/>
      <c r="T35" s="7"/>
      <c r="U35" s="6"/>
      <c r="V35" s="26">
        <f>P35+Q35+R35+S35+T35+U35</f>
        <v>0</v>
      </c>
      <c r="W35" s="6"/>
      <c r="X35" s="6"/>
      <c r="Y35" s="6"/>
      <c r="Z35" s="6"/>
      <c r="AA35" s="6"/>
      <c r="AB35" s="6"/>
      <c r="AC35" s="6">
        <v>6</v>
      </c>
      <c r="AD35" s="6"/>
      <c r="AE35" s="6"/>
      <c r="AF35" s="9">
        <f>SUM(W35:AE35)</f>
        <v>6</v>
      </c>
      <c r="AG35" s="1"/>
      <c r="AH35" s="16"/>
      <c r="AI35" s="16"/>
      <c r="AJ35" s="170"/>
      <c r="AK35" s="1"/>
      <c r="AL35" s="1"/>
      <c r="AV35" s="21"/>
      <c r="AW35" s="21"/>
    </row>
    <row r="36" spans="1:49" s="22" customFormat="1" ht="15" customHeight="1" x14ac:dyDescent="0.2">
      <c r="A36" s="81" t="s">
        <v>72</v>
      </c>
      <c r="B36" s="6"/>
      <c r="C36" s="6"/>
      <c r="D36" s="6"/>
      <c r="E36" s="6"/>
      <c r="F36" s="6"/>
      <c r="G36" s="6"/>
      <c r="H36" s="6">
        <v>8</v>
      </c>
      <c r="I36" s="6"/>
      <c r="J36" s="6"/>
      <c r="K36" s="6"/>
      <c r="L36" s="6"/>
      <c r="M36" s="56">
        <v>8</v>
      </c>
      <c r="N36" s="55"/>
      <c r="O36" s="57">
        <f>SUM(B36:J36)</f>
        <v>8</v>
      </c>
      <c r="P36" s="8"/>
      <c r="Q36" s="8"/>
      <c r="R36" s="8"/>
      <c r="S36" s="8"/>
      <c r="T36" s="7"/>
      <c r="U36" s="6"/>
      <c r="V36" s="26">
        <f>P36+Q36+R36+S36+T36+U36</f>
        <v>0</v>
      </c>
      <c r="W36" s="6"/>
      <c r="X36" s="6"/>
      <c r="Y36" s="6"/>
      <c r="Z36" s="6"/>
      <c r="AA36" s="6"/>
      <c r="AB36" s="6"/>
      <c r="AC36" s="6">
        <v>8</v>
      </c>
      <c r="AD36" s="6"/>
      <c r="AE36" s="6"/>
      <c r="AF36" s="9">
        <f>SUM(W36:AE36)</f>
        <v>8</v>
      </c>
      <c r="AG36" s="1"/>
      <c r="AH36" s="16"/>
      <c r="AI36" s="16"/>
      <c r="AJ36" s="170"/>
      <c r="AK36" s="1"/>
      <c r="AL36" s="1"/>
      <c r="AV36" s="21"/>
      <c r="AW36" s="21"/>
    </row>
    <row r="37" spans="1:49" s="22" customFormat="1" ht="12.75" x14ac:dyDescent="0.25">
      <c r="A37" s="5" t="s">
        <v>73</v>
      </c>
      <c r="B37" s="6"/>
      <c r="C37" s="6"/>
      <c r="D37" s="6">
        <v>1</v>
      </c>
      <c r="E37" s="6">
        <v>1</v>
      </c>
      <c r="F37" s="6"/>
      <c r="G37" s="6">
        <v>1</v>
      </c>
      <c r="H37" s="6">
        <v>2</v>
      </c>
      <c r="I37" s="6"/>
      <c r="J37" s="6"/>
      <c r="K37" s="6"/>
      <c r="L37" s="6"/>
      <c r="M37" s="56">
        <v>1</v>
      </c>
      <c r="N37" s="55">
        <v>4</v>
      </c>
      <c r="O37" s="57">
        <f>SUM(B37:J37)</f>
        <v>5</v>
      </c>
      <c r="P37" s="8"/>
      <c r="Q37" s="8"/>
      <c r="R37" s="8"/>
      <c r="S37" s="8"/>
      <c r="T37" s="6"/>
      <c r="U37" s="6"/>
      <c r="V37" s="26">
        <f>P37+Q37+R37+S37+T37+U37</f>
        <v>0</v>
      </c>
      <c r="W37" s="6"/>
      <c r="X37" s="6"/>
      <c r="Y37" s="6">
        <v>1</v>
      </c>
      <c r="Z37" s="6">
        <v>1</v>
      </c>
      <c r="AA37" s="6"/>
      <c r="AB37" s="6">
        <v>1</v>
      </c>
      <c r="AC37" s="6">
        <v>2</v>
      </c>
      <c r="AD37" s="6"/>
      <c r="AE37" s="6"/>
      <c r="AF37" s="9">
        <f>SUM(W37:AE37)</f>
        <v>5</v>
      </c>
      <c r="AG37" s="1"/>
      <c r="AH37" s="16"/>
      <c r="AI37" s="16"/>
      <c r="AJ37" s="170"/>
      <c r="AK37" s="1"/>
      <c r="AL37" s="1"/>
    </row>
    <row r="38" spans="1:49" s="22" customFormat="1" ht="18.75" customHeight="1" x14ac:dyDescent="0.25">
      <c r="A38" s="4" t="s">
        <v>9</v>
      </c>
      <c r="B38" s="11">
        <f>SUM(B35:B37)</f>
        <v>0</v>
      </c>
      <c r="C38" s="11">
        <f t="shared" ref="C38:AF38" si="9">SUM(C35:C37)</f>
        <v>0</v>
      </c>
      <c r="D38" s="11">
        <f t="shared" si="9"/>
        <v>1</v>
      </c>
      <c r="E38" s="11">
        <f t="shared" si="9"/>
        <v>1</v>
      </c>
      <c r="F38" s="11">
        <f t="shared" si="9"/>
        <v>0</v>
      </c>
      <c r="G38" s="11">
        <f t="shared" si="9"/>
        <v>1</v>
      </c>
      <c r="H38" s="11">
        <f t="shared" si="9"/>
        <v>16</v>
      </c>
      <c r="I38" s="11">
        <f t="shared" si="9"/>
        <v>0</v>
      </c>
      <c r="J38" s="11">
        <f t="shared" si="9"/>
        <v>0</v>
      </c>
      <c r="K38" s="11">
        <f t="shared" si="9"/>
        <v>0</v>
      </c>
      <c r="L38" s="78">
        <f t="shared" si="9"/>
        <v>0</v>
      </c>
      <c r="M38" s="11">
        <f t="shared" si="9"/>
        <v>13</v>
      </c>
      <c r="N38" s="11">
        <f t="shared" si="9"/>
        <v>6</v>
      </c>
      <c r="O38" s="11">
        <f>SUM(O35:O37)</f>
        <v>19</v>
      </c>
      <c r="P38" s="11">
        <f t="shared" si="9"/>
        <v>0</v>
      </c>
      <c r="Q38" s="11">
        <f t="shared" si="9"/>
        <v>0</v>
      </c>
      <c r="R38" s="11">
        <f t="shared" si="9"/>
        <v>0</v>
      </c>
      <c r="S38" s="11">
        <f t="shared" si="9"/>
        <v>0</v>
      </c>
      <c r="T38" s="11">
        <f t="shared" si="9"/>
        <v>0</v>
      </c>
      <c r="U38" s="11">
        <f t="shared" si="9"/>
        <v>0</v>
      </c>
      <c r="V38" s="11">
        <f t="shared" si="9"/>
        <v>0</v>
      </c>
      <c r="W38" s="11">
        <f t="shared" si="9"/>
        <v>0</v>
      </c>
      <c r="X38" s="11">
        <f t="shared" si="9"/>
        <v>0</v>
      </c>
      <c r="Y38" s="11">
        <f t="shared" si="9"/>
        <v>1</v>
      </c>
      <c r="Z38" s="11">
        <f t="shared" si="9"/>
        <v>1</v>
      </c>
      <c r="AA38" s="11">
        <f>SUM(AA35:AA37)</f>
        <v>0</v>
      </c>
      <c r="AB38" s="11">
        <f t="shared" si="9"/>
        <v>1</v>
      </c>
      <c r="AC38" s="11">
        <f>SUM(AC35:AC37)</f>
        <v>16</v>
      </c>
      <c r="AD38" s="11">
        <f t="shared" si="9"/>
        <v>0</v>
      </c>
      <c r="AE38" s="11">
        <f t="shared" si="9"/>
        <v>0</v>
      </c>
      <c r="AF38" s="11">
        <f t="shared" si="9"/>
        <v>19</v>
      </c>
      <c r="AG38" s="1"/>
      <c r="AH38" s="16"/>
      <c r="AI38" s="16"/>
      <c r="AJ38" s="170"/>
      <c r="AK38" s="1"/>
      <c r="AL38" s="1"/>
    </row>
    <row r="39" spans="1:49" s="22" customFormat="1" ht="12.75" x14ac:dyDescent="0.25">
      <c r="A39" s="5" t="s">
        <v>84</v>
      </c>
      <c r="B39" s="6"/>
      <c r="C39" s="6">
        <v>1</v>
      </c>
      <c r="D39" s="6"/>
      <c r="E39" s="6"/>
      <c r="F39" s="6"/>
      <c r="G39" s="6">
        <v>1</v>
      </c>
      <c r="H39" s="6">
        <v>3</v>
      </c>
      <c r="I39" s="6" t="s">
        <v>65</v>
      </c>
      <c r="J39" s="6"/>
      <c r="K39" s="8"/>
      <c r="L39" s="6"/>
      <c r="M39" s="77">
        <v>4</v>
      </c>
      <c r="N39" s="55">
        <v>1</v>
      </c>
      <c r="O39" s="57">
        <f>SUM(B39:J39)</f>
        <v>5</v>
      </c>
      <c r="P39" s="8"/>
      <c r="Q39" s="8"/>
      <c r="R39" s="8"/>
      <c r="S39" s="8"/>
      <c r="T39" s="6"/>
      <c r="U39" s="6"/>
      <c r="V39" s="26">
        <f>P39+Q39+R39+S39+T39+U39</f>
        <v>0</v>
      </c>
      <c r="W39" s="6"/>
      <c r="X39" s="6">
        <v>1</v>
      </c>
      <c r="Y39" s="6"/>
      <c r="Z39" s="6"/>
      <c r="AA39" s="6"/>
      <c r="AB39" s="6">
        <v>1</v>
      </c>
      <c r="AC39" s="6">
        <v>3</v>
      </c>
      <c r="AD39" s="6"/>
      <c r="AE39" s="6"/>
      <c r="AF39" s="9">
        <f>SUM(W39:AE39)</f>
        <v>5</v>
      </c>
      <c r="AG39" s="1"/>
      <c r="AH39" s="16"/>
      <c r="AI39" s="16" t="s">
        <v>31</v>
      </c>
      <c r="AJ39" s="170"/>
      <c r="AK39" s="1"/>
      <c r="AL39" s="1"/>
    </row>
    <row r="40" spans="1:49" s="22" customFormat="1" ht="15" customHeight="1" x14ac:dyDescent="0.25">
      <c r="A40" s="133" t="s">
        <v>86</v>
      </c>
      <c r="B40" s="6"/>
      <c r="C40" s="6"/>
      <c r="D40" s="6"/>
      <c r="E40" s="6"/>
      <c r="F40" s="6"/>
      <c r="G40" s="6"/>
      <c r="H40" s="6">
        <v>11</v>
      </c>
      <c r="I40" s="6"/>
      <c r="J40" s="6"/>
      <c r="K40" s="8"/>
      <c r="L40" s="6"/>
      <c r="M40" s="77">
        <v>11</v>
      </c>
      <c r="N40" s="55"/>
      <c r="O40" s="57">
        <f>SUM(B40:J40)</f>
        <v>11</v>
      </c>
      <c r="P40" s="8"/>
      <c r="Q40" s="8"/>
      <c r="R40" s="8"/>
      <c r="S40" s="8"/>
      <c r="T40" s="6"/>
      <c r="U40" s="6"/>
      <c r="V40" s="26">
        <f>P40+Q40+R40+S40+T40+U40</f>
        <v>0</v>
      </c>
      <c r="W40" s="6"/>
      <c r="X40" s="6"/>
      <c r="Y40" s="6"/>
      <c r="Z40" s="6"/>
      <c r="AA40" s="6"/>
      <c r="AB40" s="6"/>
      <c r="AC40" s="6">
        <v>11</v>
      </c>
      <c r="AD40" s="6"/>
      <c r="AE40" s="6"/>
      <c r="AF40" s="9">
        <f>SUM(W40:AE40)</f>
        <v>11</v>
      </c>
      <c r="AG40" s="1"/>
      <c r="AH40" s="16"/>
      <c r="AI40" s="16"/>
      <c r="AJ40" s="170"/>
      <c r="AK40" s="1"/>
      <c r="AL40" s="1"/>
    </row>
    <row r="41" spans="1:49" s="22" customFormat="1" ht="15.75" customHeight="1" x14ac:dyDescent="0.25">
      <c r="A41" s="2" t="s">
        <v>110</v>
      </c>
      <c r="B41" s="6"/>
      <c r="C41" s="6"/>
      <c r="D41" s="6"/>
      <c r="E41" s="6"/>
      <c r="F41" s="6"/>
      <c r="G41" s="6"/>
      <c r="H41" s="6">
        <v>8</v>
      </c>
      <c r="I41" s="6"/>
      <c r="J41" s="6"/>
      <c r="K41" s="6"/>
      <c r="L41" s="8"/>
      <c r="M41" s="56">
        <v>5</v>
      </c>
      <c r="N41" s="55">
        <v>3</v>
      </c>
      <c r="O41" s="57">
        <f>SUM(B41:J41)</f>
        <v>8</v>
      </c>
      <c r="P41" s="8"/>
      <c r="Q41" s="8"/>
      <c r="R41" s="8"/>
      <c r="S41" s="8"/>
      <c r="T41" s="6"/>
      <c r="U41" s="6"/>
      <c r="V41" s="26">
        <f>P41+Q41+R41+S41+T41+U41</f>
        <v>0</v>
      </c>
      <c r="W41" s="6"/>
      <c r="X41" s="6"/>
      <c r="Y41" s="6"/>
      <c r="Z41" s="6"/>
      <c r="AA41" s="6"/>
      <c r="AB41" s="6"/>
      <c r="AC41" s="6">
        <v>8</v>
      </c>
      <c r="AD41" s="6"/>
      <c r="AE41" s="6"/>
      <c r="AF41" s="9">
        <f>SUM(W41:AE41)</f>
        <v>8</v>
      </c>
      <c r="AG41" s="1"/>
      <c r="AH41" s="16"/>
      <c r="AI41" s="16"/>
      <c r="AJ41" s="170"/>
      <c r="AK41" s="1"/>
      <c r="AL41" s="1"/>
    </row>
    <row r="42" spans="1:49" s="22" customFormat="1" ht="12.75" x14ac:dyDescent="0.25">
      <c r="A42" s="4" t="s">
        <v>9</v>
      </c>
      <c r="B42" s="11">
        <f>SUM(B39:B41)</f>
        <v>0</v>
      </c>
      <c r="C42" s="11">
        <f t="shared" ref="C42:AB42" si="10">SUM(C39:C41)</f>
        <v>1</v>
      </c>
      <c r="D42" s="11">
        <f t="shared" si="10"/>
        <v>0</v>
      </c>
      <c r="E42" s="11">
        <f t="shared" si="10"/>
        <v>0</v>
      </c>
      <c r="F42" s="11">
        <f t="shared" si="10"/>
        <v>0</v>
      </c>
      <c r="G42" s="11">
        <f t="shared" si="10"/>
        <v>1</v>
      </c>
      <c r="H42" s="11">
        <f t="shared" si="10"/>
        <v>22</v>
      </c>
      <c r="I42" s="11">
        <f t="shared" si="10"/>
        <v>0</v>
      </c>
      <c r="J42" s="11">
        <f t="shared" si="10"/>
        <v>0</v>
      </c>
      <c r="K42" s="11">
        <f t="shared" si="10"/>
        <v>0</v>
      </c>
      <c r="L42" s="11">
        <f t="shared" si="10"/>
        <v>0</v>
      </c>
      <c r="M42" s="11">
        <f>SUM(M39:M41)</f>
        <v>20</v>
      </c>
      <c r="N42" s="11">
        <f t="shared" si="10"/>
        <v>4</v>
      </c>
      <c r="O42" s="11">
        <f>SUM(O39:O41)</f>
        <v>24</v>
      </c>
      <c r="P42" s="11">
        <f>SUM(P39:P41)</f>
        <v>0</v>
      </c>
      <c r="Q42" s="11">
        <f t="shared" si="10"/>
        <v>0</v>
      </c>
      <c r="R42" s="11">
        <f t="shared" si="10"/>
        <v>0</v>
      </c>
      <c r="S42" s="11">
        <f>SUM(S39:S41)</f>
        <v>0</v>
      </c>
      <c r="T42" s="11">
        <f t="shared" si="10"/>
        <v>0</v>
      </c>
      <c r="U42" s="11">
        <f t="shared" si="10"/>
        <v>0</v>
      </c>
      <c r="V42" s="11">
        <f>SUM(V39:V41)</f>
        <v>0</v>
      </c>
      <c r="W42" s="11">
        <f t="shared" si="10"/>
        <v>0</v>
      </c>
      <c r="X42" s="11">
        <f t="shared" si="10"/>
        <v>1</v>
      </c>
      <c r="Y42" s="11">
        <f t="shared" si="10"/>
        <v>0</v>
      </c>
      <c r="Z42" s="11">
        <f t="shared" si="10"/>
        <v>0</v>
      </c>
      <c r="AA42" s="11">
        <f t="shared" si="10"/>
        <v>0</v>
      </c>
      <c r="AB42" s="11">
        <f t="shared" si="10"/>
        <v>1</v>
      </c>
      <c r="AC42" s="11">
        <f>SUM(AC39:AC41)</f>
        <v>22</v>
      </c>
      <c r="AD42" s="11">
        <f>SUM(AD39:AD41)</f>
        <v>0</v>
      </c>
      <c r="AE42" s="11">
        <f>SUM(AE39:AE41)</f>
        <v>0</v>
      </c>
      <c r="AF42" s="11">
        <f>SUM(AF39:AF41)</f>
        <v>24</v>
      </c>
      <c r="AG42" s="1"/>
      <c r="AH42" s="16"/>
      <c r="AI42" s="16"/>
      <c r="AJ42" s="170"/>
      <c r="AK42" s="1"/>
      <c r="AL42" s="1"/>
    </row>
    <row r="43" spans="1:49" s="22" customFormat="1" ht="12.75" x14ac:dyDescent="0.25">
      <c r="A43" s="12" t="s">
        <v>24</v>
      </c>
      <c r="B43" s="13">
        <f t="shared" ref="B43:S43" si="11">B21+B26+B34+B38+B42</f>
        <v>2</v>
      </c>
      <c r="C43" s="13">
        <f t="shared" si="11"/>
        <v>3</v>
      </c>
      <c r="D43" s="13">
        <f t="shared" si="11"/>
        <v>9</v>
      </c>
      <c r="E43" s="13">
        <f t="shared" si="11"/>
        <v>3</v>
      </c>
      <c r="F43" s="13">
        <f t="shared" si="11"/>
        <v>3</v>
      </c>
      <c r="G43" s="13">
        <f t="shared" si="11"/>
        <v>16</v>
      </c>
      <c r="H43" s="13">
        <f t="shared" si="11"/>
        <v>258</v>
      </c>
      <c r="I43" s="13">
        <f t="shared" si="11"/>
        <v>0</v>
      </c>
      <c r="J43" s="13">
        <f t="shared" si="11"/>
        <v>25</v>
      </c>
      <c r="K43" s="13">
        <f t="shared" si="11"/>
        <v>0</v>
      </c>
      <c r="L43" s="13">
        <f t="shared" si="11"/>
        <v>0</v>
      </c>
      <c r="M43" s="13">
        <f>M21+M26+M34+M38+M42</f>
        <v>231</v>
      </c>
      <c r="N43" s="13">
        <f t="shared" si="11"/>
        <v>88</v>
      </c>
      <c r="O43" s="13">
        <f t="shared" si="11"/>
        <v>319</v>
      </c>
      <c r="P43" s="13">
        <f>P21+P26+P34+P38+P42</f>
        <v>4</v>
      </c>
      <c r="Q43" s="13">
        <f t="shared" si="11"/>
        <v>2</v>
      </c>
      <c r="R43" s="13">
        <f t="shared" si="11"/>
        <v>1</v>
      </c>
      <c r="S43" s="13">
        <f t="shared" si="11"/>
        <v>0</v>
      </c>
      <c r="T43" s="13">
        <f>T34+T42</f>
        <v>1</v>
      </c>
      <c r="U43" s="13">
        <f t="shared" ref="U43:AE43" si="12">U21+U26+U34+U38+U42</f>
        <v>0</v>
      </c>
      <c r="V43" s="13">
        <f t="shared" si="12"/>
        <v>8</v>
      </c>
      <c r="W43" s="13">
        <f t="shared" si="12"/>
        <v>2</v>
      </c>
      <c r="X43" s="13">
        <f t="shared" si="12"/>
        <v>3</v>
      </c>
      <c r="Y43" s="13">
        <f t="shared" si="12"/>
        <v>14</v>
      </c>
      <c r="Z43" s="13">
        <f t="shared" si="12"/>
        <v>3</v>
      </c>
      <c r="AA43" s="13">
        <f t="shared" si="12"/>
        <v>3</v>
      </c>
      <c r="AB43" s="13">
        <f t="shared" si="12"/>
        <v>10</v>
      </c>
      <c r="AC43" s="13">
        <f t="shared" si="12"/>
        <v>252</v>
      </c>
      <c r="AD43" s="13">
        <f t="shared" si="12"/>
        <v>0</v>
      </c>
      <c r="AE43" s="13">
        <f t="shared" si="12"/>
        <v>24</v>
      </c>
      <c r="AF43" s="13">
        <f>AF21+AF26+AF34+AF38+AF42</f>
        <v>311</v>
      </c>
      <c r="AG43" s="1"/>
      <c r="AH43" s="16"/>
      <c r="AI43" s="16"/>
      <c r="AJ43" s="170"/>
      <c r="AK43" s="1"/>
      <c r="AL43" s="134"/>
    </row>
    <row r="44" spans="1:49" s="22" customFormat="1" ht="12.75" x14ac:dyDescent="0.25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38"/>
      <c r="L44" s="38"/>
      <c r="M44" s="38"/>
      <c r="N44" s="14"/>
      <c r="O44" s="14"/>
      <c r="P44" s="38"/>
      <c r="Q44" s="38"/>
      <c r="R44" s="38"/>
      <c r="S44" s="38"/>
      <c r="T44" s="38"/>
      <c r="U44" s="3"/>
      <c r="V44" s="1"/>
      <c r="W44" s="1"/>
      <c r="X44" s="1"/>
      <c r="Y44" s="1"/>
      <c r="Z44" s="1"/>
      <c r="AA44" s="1"/>
      <c r="AB44" s="1"/>
      <c r="AC44" s="1"/>
      <c r="AD44" s="1"/>
      <c r="AE44" s="39"/>
      <c r="AF44" s="84"/>
      <c r="AG44" s="1"/>
      <c r="AH44" s="16"/>
      <c r="AI44" s="16"/>
      <c r="AJ44" s="170"/>
      <c r="AK44" s="1"/>
      <c r="AL44" s="1"/>
    </row>
    <row r="45" spans="1:49" s="22" customFormat="1" x14ac:dyDescent="0.2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38"/>
      <c r="L45" s="38"/>
      <c r="M45" s="38"/>
      <c r="N45" s="14"/>
      <c r="O45" s="14"/>
      <c r="P45" s="38"/>
      <c r="Q45" s="38"/>
      <c r="R45" s="38"/>
      <c r="S45" s="38"/>
      <c r="T45" s="38"/>
      <c r="U45" s="3"/>
      <c r="V45" s="1"/>
      <c r="W45" s="1"/>
      <c r="X45" s="1"/>
      <c r="Y45" s="1"/>
      <c r="Z45" s="1"/>
      <c r="AA45" s="1"/>
      <c r="AB45" s="1"/>
      <c r="AC45" s="1"/>
      <c r="AD45" s="1"/>
      <c r="AE45" s="39"/>
      <c r="AF45" s="80"/>
      <c r="AG45" s="1"/>
      <c r="AH45" s="16"/>
      <c r="AI45" s="16"/>
      <c r="AJ45" s="170"/>
      <c r="AK45" s="1"/>
      <c r="AL45" s="1"/>
      <c r="AQ45" s="23"/>
      <c r="AU45" s="23"/>
    </row>
    <row r="46" spans="1:49" s="22" customFormat="1" x14ac:dyDescent="0.25">
      <c r="A46" s="15"/>
      <c r="B46" s="15"/>
      <c r="C46" s="15"/>
      <c r="D46" s="15"/>
      <c r="E46" s="15"/>
      <c r="F46" s="15"/>
      <c r="G46" s="15"/>
      <c r="H46" s="82"/>
      <c r="I46" s="15"/>
      <c r="J46" s="15"/>
      <c r="K46" s="38"/>
      <c r="L46" s="38"/>
      <c r="M46" s="38"/>
      <c r="N46" s="14"/>
      <c r="O46" s="14"/>
      <c r="P46" s="38"/>
      <c r="Q46" s="38"/>
      <c r="R46" s="38"/>
      <c r="S46" s="38"/>
      <c r="T46" s="38"/>
      <c r="U46" s="3"/>
      <c r="V46" s="1"/>
      <c r="W46" s="1"/>
      <c r="X46" s="1"/>
      <c r="Y46" s="1"/>
      <c r="Z46" s="1"/>
      <c r="AA46" s="1"/>
      <c r="AB46" s="1"/>
      <c r="AC46" s="1"/>
      <c r="AD46" s="1"/>
      <c r="AE46" s="39"/>
      <c r="AF46" s="84"/>
      <c r="AG46" s="1"/>
      <c r="AH46" s="16"/>
      <c r="AI46" s="16"/>
      <c r="AJ46" s="170"/>
      <c r="AK46" s="1"/>
      <c r="AL46" s="1"/>
      <c r="AQ46" s="21"/>
      <c r="AU46" s="21"/>
    </row>
    <row r="47" spans="1:49" s="22" customFormat="1" ht="12.75" x14ac:dyDescent="0.25">
      <c r="A47" s="84"/>
      <c r="B47" s="3"/>
      <c r="C47" s="1"/>
      <c r="D47" s="16"/>
      <c r="E47" s="216"/>
      <c r="F47" s="216"/>
      <c r="G47" s="216"/>
      <c r="H47" s="216"/>
      <c r="I47" s="216"/>
      <c r="J47" s="16"/>
      <c r="K47" s="1"/>
      <c r="L47" s="1"/>
      <c r="M47" s="40"/>
      <c r="N47" s="1"/>
      <c r="O47" s="59">
        <f>AF43+V43</f>
        <v>319</v>
      </c>
      <c r="P47" s="1"/>
      <c r="Q47" s="39"/>
      <c r="R47" s="1"/>
      <c r="S47" s="39"/>
      <c r="T47" s="1"/>
      <c r="U47" s="39"/>
      <c r="V47" s="40"/>
      <c r="W47" s="3"/>
      <c r="X47" s="1"/>
      <c r="Y47" s="34"/>
      <c r="Z47" s="39"/>
      <c r="AA47" s="3"/>
      <c r="AB47" s="37"/>
      <c r="AC47" s="1"/>
      <c r="AD47" s="1"/>
      <c r="AE47" s="3"/>
      <c r="AF47" s="37"/>
      <c r="AG47" s="1"/>
      <c r="AH47" s="16"/>
      <c r="AI47" s="16"/>
      <c r="AJ47" s="170"/>
      <c r="AK47" s="1"/>
      <c r="AL47" s="1"/>
    </row>
    <row r="48" spans="1:49" s="22" customFormat="1" ht="12.75" x14ac:dyDescent="0.25">
      <c r="A48" s="19"/>
      <c r="B48" s="3"/>
      <c r="C48" s="1"/>
      <c r="D48" s="16"/>
      <c r="E48" s="207"/>
      <c r="F48" s="207"/>
      <c r="G48" s="207"/>
      <c r="H48" s="207"/>
      <c r="I48" s="16"/>
      <c r="J48" s="16"/>
      <c r="K48" s="1"/>
      <c r="L48" s="1"/>
      <c r="M48" s="40"/>
      <c r="N48" s="1"/>
      <c r="O48" s="204"/>
      <c r="P48" s="1"/>
      <c r="Q48" s="41"/>
      <c r="R48" s="39"/>
      <c r="S48" s="39"/>
      <c r="T48" s="1"/>
      <c r="U48" s="1"/>
      <c r="V48" s="3"/>
      <c r="W48" s="52"/>
      <c r="X48" s="1"/>
      <c r="Y48" s="3"/>
      <c r="Z48" s="1"/>
      <c r="AA48" s="39"/>
      <c r="AB48" s="1"/>
      <c r="AC48" s="1"/>
      <c r="AD48" s="1"/>
      <c r="AE48" s="1"/>
      <c r="AF48" s="37"/>
      <c r="AG48" s="1"/>
      <c r="AH48" s="16"/>
      <c r="AI48" s="16"/>
      <c r="AJ48" s="170"/>
      <c r="AK48" s="1"/>
      <c r="AL48" s="1"/>
    </row>
    <row r="49" spans="1:46" s="22" customFormat="1" ht="12.75" x14ac:dyDescent="0.25">
      <c r="A49" s="84"/>
      <c r="B49" s="3"/>
      <c r="C49" s="1"/>
      <c r="D49" s="16"/>
      <c r="E49" s="207"/>
      <c r="F49" s="207"/>
      <c r="G49" s="207"/>
      <c r="H49" s="207"/>
      <c r="I49" s="53"/>
      <c r="J49" s="18"/>
      <c r="K49" s="1"/>
      <c r="L49" s="1"/>
      <c r="M49" s="1"/>
      <c r="N49" s="1"/>
      <c r="O49" s="3"/>
      <c r="P49" s="1"/>
      <c r="Q49" s="41"/>
      <c r="R49" s="1"/>
      <c r="S49" s="1"/>
      <c r="T49" s="37"/>
      <c r="U49" s="39"/>
      <c r="V49" s="40"/>
      <c r="W49" s="3"/>
      <c r="X49" s="1"/>
      <c r="Y49" s="3"/>
      <c r="Z49" s="1"/>
      <c r="AA49" s="1"/>
      <c r="AB49" s="1"/>
      <c r="AC49" s="1"/>
      <c r="AD49" s="1"/>
      <c r="AE49" s="37"/>
      <c r="AF49" s="37"/>
      <c r="AG49" s="1"/>
      <c r="AH49" s="16"/>
      <c r="AI49" s="16"/>
      <c r="AJ49" s="170"/>
      <c r="AK49" s="1"/>
      <c r="AL49" s="1"/>
    </row>
    <row r="50" spans="1:46" s="22" customFormat="1" ht="12.75" x14ac:dyDescent="0.25">
      <c r="A50" s="19"/>
      <c r="B50" s="3"/>
      <c r="C50" s="1"/>
      <c r="D50" s="18"/>
      <c r="E50" s="16"/>
      <c r="F50" s="1"/>
      <c r="G50" s="1"/>
      <c r="H50" s="1"/>
      <c r="I50" s="1"/>
      <c r="J50" s="1"/>
      <c r="K50" s="1"/>
      <c r="L50" s="1"/>
      <c r="M50" s="1"/>
      <c r="N50" s="1"/>
      <c r="O50" s="52"/>
      <c r="P50" s="1"/>
      <c r="Q50" s="41"/>
      <c r="R50" s="1"/>
      <c r="S50" s="1"/>
      <c r="T50" s="37"/>
      <c r="U50" s="1"/>
      <c r="V50" s="3"/>
      <c r="W50" s="84"/>
      <c r="X50" s="1"/>
      <c r="Y50" s="3"/>
      <c r="Z50" s="1"/>
      <c r="AA50" s="1"/>
      <c r="AB50" s="1"/>
      <c r="AC50" s="1"/>
      <c r="AD50" s="1"/>
      <c r="AE50" s="37"/>
      <c r="AF50" s="37"/>
      <c r="AG50" s="1"/>
      <c r="AH50" s="16"/>
      <c r="AI50" s="16"/>
      <c r="AJ50" s="170"/>
      <c r="AK50" s="1"/>
      <c r="AL50" s="1"/>
    </row>
    <row r="51" spans="1:46" s="22" customFormat="1" ht="12.75" x14ac:dyDescent="0.25">
      <c r="A51" s="19"/>
      <c r="B51" s="3"/>
      <c r="C51" s="1"/>
      <c r="D51" s="1"/>
      <c r="E51" s="16"/>
      <c r="F51" s="1"/>
      <c r="G51" s="1"/>
      <c r="H51" s="1"/>
      <c r="I51" s="1"/>
      <c r="J51" s="1"/>
      <c r="K51" s="1"/>
      <c r="L51" s="1"/>
      <c r="M51" s="1"/>
      <c r="N51" s="1"/>
      <c r="O51" s="136"/>
      <c r="P51" s="1"/>
      <c r="Q51" s="41"/>
      <c r="R51" s="1"/>
      <c r="S51" s="1"/>
      <c r="T51" s="37"/>
      <c r="U51" s="1"/>
      <c r="V51" s="3"/>
      <c r="W51" s="52"/>
      <c r="X51" s="1"/>
      <c r="Y51" s="69"/>
      <c r="Z51" s="1"/>
      <c r="AA51" s="1"/>
      <c r="AB51" s="1"/>
      <c r="AC51" s="1"/>
      <c r="AD51" s="1"/>
      <c r="AE51" s="37"/>
      <c r="AF51" s="37"/>
      <c r="AG51" s="1"/>
      <c r="AH51" s="16"/>
      <c r="AI51" s="16"/>
      <c r="AJ51" s="170"/>
      <c r="AK51" s="1"/>
      <c r="AL51" s="1"/>
    </row>
    <row r="52" spans="1:46" s="22" customFormat="1" ht="15" customHeight="1" x14ac:dyDescent="0.25">
      <c r="A52" s="19"/>
      <c r="B52" s="3"/>
      <c r="C52" s="1"/>
      <c r="D52" s="1"/>
      <c r="E52" s="40"/>
      <c r="F52" s="1"/>
      <c r="G52" s="1"/>
      <c r="H52" s="1"/>
      <c r="I52" s="1"/>
      <c r="J52" s="1"/>
      <c r="K52" s="1"/>
      <c r="L52" s="1"/>
      <c r="M52" s="1"/>
      <c r="N52" s="39"/>
      <c r="O52" s="1"/>
      <c r="P52" s="1"/>
      <c r="Q52" s="37"/>
      <c r="R52" s="1"/>
      <c r="S52" s="1"/>
      <c r="T52" s="37"/>
      <c r="U52" s="1"/>
      <c r="V52" s="36"/>
      <c r="W52" s="36"/>
      <c r="X52" s="1"/>
      <c r="Y52" s="69"/>
      <c r="Z52" s="1"/>
      <c r="AA52" s="1"/>
      <c r="AB52" s="1"/>
      <c r="AC52" s="1"/>
      <c r="AD52" s="1"/>
      <c r="AE52" s="37"/>
      <c r="AF52" s="37"/>
      <c r="AG52" s="1"/>
      <c r="AH52" s="19"/>
      <c r="AI52" s="16"/>
      <c r="AJ52" s="166"/>
      <c r="AK52" s="1"/>
      <c r="AL52" s="1"/>
    </row>
    <row r="53" spans="1:46" s="22" customFormat="1" ht="12.75" x14ac:dyDescent="0.25">
      <c r="A53" s="1"/>
      <c r="B53" s="1"/>
      <c r="C53" s="1"/>
      <c r="D53" s="1"/>
      <c r="E53" s="1"/>
      <c r="F53" s="16"/>
      <c r="G53" s="1"/>
      <c r="H53" s="84"/>
      <c r="I53" s="84"/>
      <c r="J53" s="1"/>
      <c r="K53" s="1"/>
      <c r="L53" s="1"/>
      <c r="M53" s="40"/>
      <c r="N53" s="1"/>
      <c r="O53" s="3"/>
      <c r="P53" s="1"/>
      <c r="Q53" s="37"/>
      <c r="R53" s="1"/>
      <c r="S53" s="1"/>
      <c r="T53" s="37"/>
      <c r="U53" s="1"/>
      <c r="V53" s="1"/>
      <c r="W53" s="1"/>
      <c r="X53" s="1"/>
      <c r="Y53" s="1"/>
      <c r="Z53" s="1"/>
      <c r="AA53" s="1"/>
      <c r="AB53" s="1"/>
      <c r="AC53" s="1"/>
      <c r="AD53" s="1"/>
      <c r="AE53" s="37"/>
      <c r="AF53" s="37"/>
      <c r="AG53" s="1"/>
      <c r="AH53" s="16"/>
      <c r="AI53" s="16"/>
      <c r="AJ53" s="170"/>
      <c r="AK53" s="1"/>
      <c r="AL53" s="1"/>
    </row>
    <row r="54" spans="1:46" s="22" customFormat="1" ht="12.75" x14ac:dyDescent="0.25">
      <c r="A54" s="1"/>
      <c r="B54" s="1"/>
      <c r="C54" s="1"/>
      <c r="D54" s="1"/>
      <c r="E54" s="1"/>
      <c r="F54" s="18"/>
      <c r="G54" s="1"/>
      <c r="H54" s="1"/>
      <c r="I54" s="1"/>
      <c r="J54" s="3"/>
      <c r="K54" s="1"/>
      <c r="L54" s="1"/>
      <c r="M54" s="40"/>
      <c r="N54" s="1"/>
      <c r="O54" s="1"/>
      <c r="P54" s="37"/>
      <c r="Q54" s="37"/>
      <c r="R54" s="37"/>
      <c r="S54" s="37"/>
      <c r="T54" s="37"/>
      <c r="U54" s="1"/>
      <c r="V54" s="1"/>
      <c r="W54" s="1"/>
      <c r="X54" s="1"/>
      <c r="Y54" s="37"/>
      <c r="Z54" s="1"/>
      <c r="AA54" s="1"/>
      <c r="AB54" s="1"/>
      <c r="AC54" s="1"/>
      <c r="AD54" s="1"/>
      <c r="AE54" s="37"/>
      <c r="AF54" s="37"/>
      <c r="AG54" s="1"/>
      <c r="AH54" s="16"/>
      <c r="AI54" s="16"/>
      <c r="AJ54" s="170"/>
      <c r="AK54" s="1"/>
      <c r="AL54" s="1"/>
    </row>
    <row r="55" spans="1:46" s="22" customFormat="1" ht="12.7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7"/>
      <c r="P55" s="37"/>
      <c r="Q55" s="37"/>
      <c r="R55" s="37"/>
      <c r="S55" s="37"/>
      <c r="T55" s="37"/>
      <c r="U55" s="1"/>
      <c r="V55" s="3"/>
      <c r="W55" s="3"/>
      <c r="X55" s="1"/>
      <c r="Y55" s="37"/>
      <c r="Z55" s="1"/>
      <c r="AA55" s="1"/>
      <c r="AB55" s="1"/>
      <c r="AC55" s="1"/>
      <c r="AD55" s="1"/>
      <c r="AE55" s="37"/>
      <c r="AF55" s="37"/>
      <c r="AG55" s="1"/>
      <c r="AH55" s="16"/>
      <c r="AI55" s="16"/>
      <c r="AJ55" s="170"/>
      <c r="AK55" s="1"/>
      <c r="AL55" s="1"/>
    </row>
    <row r="56" spans="1:46" s="22" customFormat="1" ht="12.7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40"/>
      <c r="N56" s="1"/>
      <c r="O56" s="17"/>
      <c r="P56" s="37"/>
      <c r="Q56" s="37"/>
      <c r="R56" s="68"/>
      <c r="S56" s="37"/>
      <c r="T56" s="37"/>
      <c r="U56" s="1"/>
      <c r="V56" s="3"/>
      <c r="W56" s="3"/>
      <c r="X56" s="1"/>
      <c r="Y56" s="37"/>
      <c r="Z56" s="1"/>
      <c r="AA56" s="1"/>
      <c r="AB56" s="1"/>
      <c r="AC56" s="1"/>
      <c r="AD56" s="1"/>
      <c r="AE56" s="37"/>
      <c r="AF56" s="37"/>
      <c r="AG56" s="1"/>
      <c r="AH56" s="16"/>
      <c r="AI56" s="16"/>
      <c r="AJ56" s="170"/>
      <c r="AK56" s="1"/>
      <c r="AL56" s="1"/>
    </row>
    <row r="57" spans="1:46" s="22" customFormat="1" ht="12.7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7"/>
      <c r="O57" s="46"/>
      <c r="P57" s="37"/>
      <c r="Q57" s="37"/>
      <c r="R57" s="37"/>
      <c r="S57" s="37"/>
      <c r="T57" s="37"/>
      <c r="U57" s="1"/>
      <c r="V57" s="3"/>
      <c r="W57" s="3"/>
      <c r="X57" s="1"/>
      <c r="Y57" s="36"/>
      <c r="Z57" s="1"/>
      <c r="AA57" s="1"/>
      <c r="AB57" s="1"/>
      <c r="AC57" s="1"/>
      <c r="AD57" s="1"/>
      <c r="AE57" s="40"/>
      <c r="AF57" s="84"/>
      <c r="AG57" s="1"/>
      <c r="AH57" s="16"/>
      <c r="AI57" s="16"/>
      <c r="AJ57" s="170"/>
      <c r="AK57" s="1"/>
      <c r="AL57" s="1"/>
    </row>
    <row r="58" spans="1:46" s="22" customFormat="1" ht="12.75" x14ac:dyDescent="0.25">
      <c r="A58" s="84"/>
      <c r="B58" s="46"/>
      <c r="C58" s="1"/>
      <c r="D58" s="1"/>
      <c r="E58" s="1"/>
      <c r="F58" s="17"/>
      <c r="G58" s="46"/>
      <c r="H58" s="1"/>
      <c r="I58" s="1"/>
      <c r="J58" s="1"/>
      <c r="K58" s="1"/>
      <c r="L58" s="1"/>
      <c r="M58" s="1"/>
      <c r="N58" s="17"/>
      <c r="O58" s="46"/>
      <c r="P58" s="37"/>
      <c r="Q58" s="37"/>
      <c r="R58" s="37"/>
      <c r="S58" s="37" t="s">
        <v>111</v>
      </c>
      <c r="T58" s="37"/>
      <c r="U58" s="37"/>
      <c r="V58" s="36"/>
      <c r="W58" s="36"/>
      <c r="X58" s="37"/>
      <c r="Y58" s="36"/>
      <c r="Z58" s="1"/>
      <c r="AA58" s="1"/>
      <c r="AB58" s="1"/>
      <c r="AC58" s="1"/>
      <c r="AD58" s="1"/>
      <c r="AE58" s="1"/>
      <c r="AF58" s="42"/>
      <c r="AG58" s="1"/>
      <c r="AH58" s="16"/>
      <c r="AI58" s="16"/>
      <c r="AJ58" s="170"/>
      <c r="AK58" s="1"/>
      <c r="AL58" s="1"/>
    </row>
    <row r="59" spans="1:46" s="22" customFormat="1" x14ac:dyDescent="0.25">
      <c r="A59" s="1"/>
      <c r="B59" s="1"/>
      <c r="C59" s="1"/>
      <c r="D59" s="1"/>
      <c r="E59" s="1"/>
      <c r="F59" s="17"/>
      <c r="G59" s="3"/>
      <c r="H59" s="41"/>
      <c r="I59" s="41"/>
      <c r="J59" s="1"/>
      <c r="K59" s="1"/>
      <c r="L59" s="1"/>
      <c r="M59" s="1"/>
      <c r="N59" s="17"/>
      <c r="O59" s="1"/>
      <c r="P59" s="37"/>
      <c r="Q59" s="37"/>
      <c r="R59" s="37"/>
      <c r="S59" s="37"/>
      <c r="T59" s="37"/>
      <c r="U59" s="37"/>
      <c r="V59" s="36"/>
      <c r="W59" s="36"/>
      <c r="X59" s="37"/>
      <c r="Y59" s="36"/>
      <c r="Z59" s="1"/>
      <c r="AA59" s="1"/>
      <c r="AB59" s="1"/>
      <c r="AC59" s="1"/>
      <c r="AD59" s="1"/>
      <c r="AE59" s="1"/>
      <c r="AF59" s="84"/>
      <c r="AG59" s="1"/>
      <c r="AH59" s="16"/>
      <c r="AI59" s="16"/>
      <c r="AJ59" s="170"/>
      <c r="AK59" s="1"/>
      <c r="AL59" s="1"/>
      <c r="AT59" s="21"/>
    </row>
    <row r="60" spans="1:46" s="22" customFormat="1" x14ac:dyDescent="0.25">
      <c r="A60" s="1"/>
      <c r="B60" s="1"/>
      <c r="C60" s="1"/>
      <c r="D60" s="1"/>
      <c r="E60" s="1"/>
      <c r="F60" s="1"/>
      <c r="G60" s="3"/>
      <c r="H60" s="41"/>
      <c r="I60" s="41"/>
      <c r="J60" s="37"/>
      <c r="K60" s="1"/>
      <c r="L60" s="37"/>
      <c r="M60" s="1"/>
      <c r="N60" s="17"/>
      <c r="O60" s="46"/>
      <c r="P60" s="37"/>
      <c r="Q60" s="37"/>
      <c r="R60" s="37"/>
      <c r="S60" s="37"/>
      <c r="T60" s="37"/>
      <c r="U60" s="37"/>
      <c r="V60" s="36"/>
      <c r="W60" s="36"/>
      <c r="X60" s="37"/>
      <c r="Y60" s="36"/>
      <c r="Z60" s="1"/>
      <c r="AA60" s="1"/>
      <c r="AB60" s="1"/>
      <c r="AC60" s="1"/>
      <c r="AD60" s="1"/>
      <c r="AE60" s="1"/>
      <c r="AF60" s="84"/>
      <c r="AG60" s="1"/>
      <c r="AH60" s="16"/>
      <c r="AI60" s="16"/>
      <c r="AJ60" s="170"/>
      <c r="AK60" s="1"/>
      <c r="AL60" s="134"/>
      <c r="AT60" s="21"/>
    </row>
    <row r="61" spans="1:46" s="22" customFormat="1" x14ac:dyDescent="0.25">
      <c r="A61" s="1"/>
      <c r="B61" s="1"/>
      <c r="C61" s="1"/>
      <c r="D61" s="1"/>
      <c r="E61" s="1"/>
      <c r="F61" s="17"/>
      <c r="G61" s="1"/>
      <c r="H61" s="41"/>
      <c r="I61" s="41"/>
      <c r="J61" s="36"/>
      <c r="K61" s="1"/>
      <c r="L61" s="37"/>
      <c r="M61" s="1"/>
      <c r="N61" s="36"/>
      <c r="O61" s="37"/>
      <c r="P61" s="37"/>
      <c r="Q61" s="37"/>
      <c r="R61" s="37"/>
      <c r="S61" s="37"/>
      <c r="T61" s="37"/>
      <c r="U61" s="37"/>
      <c r="V61" s="36"/>
      <c r="W61" s="36"/>
      <c r="X61" s="37"/>
      <c r="Y61" s="36"/>
      <c r="Z61" s="37"/>
      <c r="AA61" s="1"/>
      <c r="AB61" s="1"/>
      <c r="AC61" s="1"/>
      <c r="AD61" s="1"/>
      <c r="AE61" s="40"/>
      <c r="AF61" s="84"/>
      <c r="AG61" s="1"/>
      <c r="AH61" s="16"/>
      <c r="AI61" s="16"/>
      <c r="AJ61" s="170"/>
      <c r="AK61" s="1"/>
      <c r="AL61" s="1"/>
      <c r="AT61" s="21"/>
    </row>
    <row r="62" spans="1:46" s="22" customFormat="1" ht="12.75" x14ac:dyDescent="0.25">
      <c r="A62" s="1"/>
      <c r="B62" s="1"/>
      <c r="C62" s="1"/>
      <c r="D62" s="1"/>
      <c r="E62" s="1"/>
      <c r="F62" s="1"/>
      <c r="G62" s="3"/>
      <c r="H62" s="41"/>
      <c r="I62" s="41"/>
      <c r="J62" s="37"/>
      <c r="K62" s="1"/>
      <c r="L62" s="37"/>
      <c r="M62" s="37"/>
      <c r="N62" s="36"/>
      <c r="O62" s="37"/>
      <c r="P62" s="37"/>
      <c r="Q62" s="37"/>
      <c r="R62" s="37"/>
      <c r="S62" s="37"/>
      <c r="T62" s="37"/>
      <c r="U62" s="37"/>
      <c r="V62" s="36"/>
      <c r="W62" s="36"/>
      <c r="X62" s="41"/>
      <c r="Y62" s="37"/>
      <c r="Z62" s="37"/>
      <c r="AA62" s="37"/>
      <c r="AB62" s="43"/>
      <c r="AC62" s="37"/>
      <c r="AD62" s="37"/>
      <c r="AE62" s="40"/>
      <c r="AF62" s="84"/>
      <c r="AG62" s="1"/>
      <c r="AH62" s="16"/>
      <c r="AI62" s="16"/>
      <c r="AJ62" s="170"/>
      <c r="AK62" s="1"/>
      <c r="AL62" s="1"/>
    </row>
    <row r="63" spans="1:46" s="22" customFormat="1" x14ac:dyDescent="0.25">
      <c r="A63" s="1"/>
      <c r="B63" s="1"/>
      <c r="C63" s="1"/>
      <c r="D63" s="1"/>
      <c r="E63" s="1"/>
      <c r="F63" s="1"/>
      <c r="G63" s="46"/>
      <c r="H63" s="41"/>
      <c r="I63" s="41"/>
      <c r="J63" s="36"/>
      <c r="K63" s="1"/>
      <c r="L63" s="37"/>
      <c r="M63" s="43"/>
      <c r="N63" s="37"/>
      <c r="O63" s="36"/>
      <c r="P63" s="37"/>
      <c r="Q63" s="37"/>
      <c r="R63" s="37"/>
      <c r="S63" s="37"/>
      <c r="T63" s="37"/>
      <c r="U63" s="37"/>
      <c r="V63" s="36"/>
      <c r="W63" s="36"/>
      <c r="X63" s="41"/>
      <c r="Y63" s="44"/>
      <c r="Z63" s="37"/>
      <c r="AA63" s="37"/>
      <c r="AB63" s="43"/>
      <c r="AC63" s="37"/>
      <c r="AD63" s="37"/>
      <c r="AE63" s="40"/>
      <c r="AF63" s="41"/>
      <c r="AG63" s="1"/>
      <c r="AH63" s="16"/>
      <c r="AI63" s="16"/>
      <c r="AJ63" s="170"/>
      <c r="AK63" s="1"/>
      <c r="AL63" s="1"/>
      <c r="AR63" s="23"/>
    </row>
    <row r="64" spans="1:46" s="22" customFormat="1" x14ac:dyDescent="0.25">
      <c r="A64" s="37"/>
      <c r="B64" s="1"/>
      <c r="C64" s="1"/>
      <c r="D64" s="1"/>
      <c r="E64" s="37"/>
      <c r="F64" s="1"/>
      <c r="G64" s="1"/>
      <c r="H64" s="41"/>
      <c r="I64" s="41"/>
      <c r="J64" s="37"/>
      <c r="K64" s="1"/>
      <c r="L64" s="37"/>
      <c r="M64" s="37"/>
      <c r="N64" s="37"/>
      <c r="O64" s="36"/>
      <c r="P64" s="37"/>
      <c r="Q64" s="37"/>
      <c r="R64" s="37"/>
      <c r="S64" s="37"/>
      <c r="T64" s="37"/>
      <c r="U64" s="37"/>
      <c r="V64" s="36"/>
      <c r="W64" s="36"/>
      <c r="X64" s="41"/>
      <c r="Y64" s="44"/>
      <c r="Z64" s="37"/>
      <c r="AA64" s="37"/>
      <c r="AB64" s="43"/>
      <c r="AC64" s="37"/>
      <c r="AD64" s="37"/>
      <c r="AE64" s="40"/>
      <c r="AF64" s="41"/>
      <c r="AG64" s="1"/>
      <c r="AH64" s="16"/>
      <c r="AI64" s="16"/>
      <c r="AJ64" s="170"/>
      <c r="AK64" s="1"/>
      <c r="AL64" s="1"/>
      <c r="AR64" s="21"/>
    </row>
    <row r="65" spans="1:49" s="22" customFormat="1" x14ac:dyDescent="0.25">
      <c r="A65" s="37"/>
      <c r="B65" s="37"/>
      <c r="C65" s="37"/>
      <c r="D65" s="1"/>
      <c r="E65" s="37"/>
      <c r="F65" s="1"/>
      <c r="G65" s="1"/>
      <c r="H65" s="44"/>
      <c r="I65" s="44"/>
      <c r="J65" s="36"/>
      <c r="K65" s="37"/>
      <c r="L65" s="37"/>
      <c r="M65" s="37"/>
      <c r="N65" s="37"/>
      <c r="O65" s="36"/>
      <c r="P65" s="37"/>
      <c r="Q65" s="37"/>
      <c r="R65" s="37"/>
      <c r="S65" s="37"/>
      <c r="T65" s="37"/>
      <c r="U65" s="37"/>
      <c r="V65" s="36"/>
      <c r="W65" s="36"/>
      <c r="X65" s="41"/>
      <c r="Y65" s="44"/>
      <c r="Z65" s="37"/>
      <c r="AA65" s="37"/>
      <c r="AB65" s="43"/>
      <c r="AC65" s="37"/>
      <c r="AD65" s="37"/>
      <c r="AE65" s="37"/>
      <c r="AF65" s="41"/>
      <c r="AG65" s="1"/>
      <c r="AH65" s="16"/>
      <c r="AI65" s="16"/>
      <c r="AJ65" s="170"/>
      <c r="AK65" s="1"/>
      <c r="AL65" s="1"/>
      <c r="AT65" s="21"/>
    </row>
    <row r="66" spans="1:49" s="22" customFormat="1" x14ac:dyDescent="0.25">
      <c r="A66" s="37"/>
      <c r="B66" s="37"/>
      <c r="C66" s="37"/>
      <c r="D66" s="1"/>
      <c r="E66" s="37"/>
      <c r="F66" s="1"/>
      <c r="G66" s="1"/>
      <c r="H66" s="44"/>
      <c r="I66" s="44"/>
      <c r="J66" s="36"/>
      <c r="K66" s="37"/>
      <c r="L66" s="37"/>
      <c r="M66" s="37"/>
      <c r="N66" s="37"/>
      <c r="O66" s="36"/>
      <c r="P66" s="37"/>
      <c r="Q66" s="37"/>
      <c r="R66" s="37"/>
      <c r="S66" s="37"/>
      <c r="T66" s="37"/>
      <c r="U66" s="37"/>
      <c r="V66" s="37"/>
      <c r="W66" s="36"/>
      <c r="X66" s="41"/>
      <c r="Y66" s="36"/>
      <c r="Z66" s="37"/>
      <c r="AA66" s="37"/>
      <c r="AB66" s="37"/>
      <c r="AC66" s="37"/>
      <c r="AD66" s="37"/>
      <c r="AE66" s="37"/>
      <c r="AF66" s="41"/>
      <c r="AG66" s="1"/>
      <c r="AH66" s="16"/>
      <c r="AI66" s="16"/>
      <c r="AJ66" s="170"/>
      <c r="AK66" s="1"/>
      <c r="AL66" s="1"/>
      <c r="AT66" s="21"/>
    </row>
    <row r="67" spans="1:49" s="22" customFormat="1" x14ac:dyDescent="0.25">
      <c r="A67" s="37"/>
      <c r="B67" s="37"/>
      <c r="C67" s="37"/>
      <c r="D67" s="1"/>
      <c r="E67" s="37"/>
      <c r="F67" s="1"/>
      <c r="G67" s="1"/>
      <c r="H67" s="44"/>
      <c r="I67" s="44"/>
      <c r="J67" s="36"/>
      <c r="K67" s="37"/>
      <c r="L67" s="37"/>
      <c r="M67" s="37"/>
      <c r="N67" s="37"/>
      <c r="O67" s="36"/>
      <c r="P67" s="37"/>
      <c r="Q67" s="37"/>
      <c r="R67" s="37"/>
      <c r="S67" s="37"/>
      <c r="T67" s="37"/>
      <c r="U67" s="37"/>
      <c r="V67" s="37"/>
      <c r="W67" s="43"/>
      <c r="X67" s="41"/>
      <c r="Y67" s="36"/>
      <c r="Z67" s="37"/>
      <c r="AA67" s="37"/>
      <c r="AB67" s="37"/>
      <c r="AC67" s="37"/>
      <c r="AD67" s="37"/>
      <c r="AE67" s="37"/>
      <c r="AF67" s="41"/>
      <c r="AG67" s="1"/>
      <c r="AH67" s="16"/>
      <c r="AI67" s="16"/>
      <c r="AJ67" s="170"/>
      <c r="AK67" s="1"/>
      <c r="AL67" s="1"/>
      <c r="AS67" s="21"/>
      <c r="AT67" s="21"/>
    </row>
    <row r="68" spans="1:49" s="22" customFormat="1" ht="12.75" x14ac:dyDescent="0.25">
      <c r="A68" s="1"/>
      <c r="B68" s="37"/>
      <c r="C68" s="37"/>
      <c r="D68" s="1"/>
      <c r="E68" s="1"/>
      <c r="F68" s="1"/>
      <c r="G68" s="1"/>
      <c r="H68" s="44"/>
      <c r="I68" s="44"/>
      <c r="J68" s="36"/>
      <c r="K68" s="37"/>
      <c r="L68" s="37"/>
      <c r="M68" s="37"/>
      <c r="N68" s="37"/>
      <c r="O68" s="36"/>
      <c r="P68" s="37"/>
      <c r="Q68" s="37"/>
      <c r="R68" s="37"/>
      <c r="S68" s="37"/>
      <c r="T68" s="37"/>
      <c r="U68" s="37"/>
      <c r="V68" s="37"/>
      <c r="W68" s="43"/>
      <c r="X68" s="41"/>
      <c r="Y68" s="37"/>
      <c r="Z68" s="1"/>
      <c r="AA68" s="37"/>
      <c r="AB68" s="37"/>
      <c r="AC68" s="43"/>
      <c r="AD68" s="43"/>
      <c r="AE68" s="37"/>
      <c r="AF68" s="41"/>
      <c r="AG68" s="1"/>
      <c r="AH68" s="16"/>
      <c r="AI68" s="16"/>
      <c r="AJ68" s="170"/>
      <c r="AK68" s="1"/>
      <c r="AL68" s="1"/>
      <c r="AT68" s="16"/>
    </row>
    <row r="69" spans="1:49" s="22" customFormat="1" ht="12.75" x14ac:dyDescent="0.25">
      <c r="A69" s="1"/>
      <c r="B69" s="1"/>
      <c r="C69" s="1"/>
      <c r="D69" s="1"/>
      <c r="E69" s="1"/>
      <c r="F69" s="1"/>
      <c r="G69" s="1"/>
      <c r="H69" s="44"/>
      <c r="I69" s="44"/>
      <c r="J69" s="36"/>
      <c r="K69" s="37"/>
      <c r="L69" s="37"/>
      <c r="M69" s="37"/>
      <c r="N69" s="37"/>
      <c r="O69" s="36"/>
      <c r="P69" s="37"/>
      <c r="Q69" s="37"/>
      <c r="R69" s="37"/>
      <c r="S69" s="37"/>
      <c r="T69" s="37"/>
      <c r="U69" s="37"/>
      <c r="V69" s="36"/>
      <c r="W69" s="37"/>
      <c r="X69" s="37"/>
      <c r="Y69" s="37"/>
      <c r="Z69" s="1"/>
      <c r="AA69" s="1"/>
      <c r="AB69" s="25"/>
      <c r="AC69" s="37"/>
      <c r="AD69" s="37"/>
      <c r="AE69" s="37"/>
      <c r="AF69" s="41"/>
      <c r="AG69" s="1"/>
      <c r="AH69" s="16"/>
      <c r="AI69" s="16"/>
      <c r="AJ69" s="170"/>
      <c r="AK69" s="1"/>
      <c r="AL69" s="1"/>
    </row>
    <row r="70" spans="1:49" s="22" customFormat="1" x14ac:dyDescent="0.25">
      <c r="A70" s="1"/>
      <c r="B70" s="1"/>
      <c r="C70" s="1"/>
      <c r="D70" s="1"/>
      <c r="E70" s="1"/>
      <c r="F70" s="1"/>
      <c r="G70" s="1"/>
      <c r="H70" s="44"/>
      <c r="I70" s="44"/>
      <c r="J70" s="36"/>
      <c r="K70" s="37"/>
      <c r="L70" s="45"/>
      <c r="M70" s="37"/>
      <c r="N70" s="37"/>
      <c r="O70" s="36"/>
      <c r="P70" s="37"/>
      <c r="Q70" s="37"/>
      <c r="R70" s="37"/>
      <c r="S70" s="37"/>
      <c r="T70" s="37"/>
      <c r="U70" s="37"/>
      <c r="V70" s="36"/>
      <c r="W70" s="37"/>
      <c r="X70" s="37"/>
      <c r="Y70" s="37"/>
      <c r="Z70" s="37"/>
      <c r="AA70" s="1"/>
      <c r="AB70" s="25"/>
      <c r="AC70" s="37"/>
      <c r="AD70" s="37"/>
      <c r="AE70" s="37"/>
      <c r="AF70" s="41"/>
      <c r="AG70" s="1"/>
      <c r="AH70" s="16"/>
      <c r="AI70" s="16"/>
      <c r="AJ70" s="170"/>
      <c r="AK70" s="1"/>
      <c r="AL70" s="1"/>
      <c r="AV70" s="21"/>
      <c r="AW70" s="21"/>
    </row>
    <row r="71" spans="1:49" s="22" customFormat="1" ht="12.75" x14ac:dyDescent="0.25">
      <c r="A71" s="1"/>
      <c r="B71" s="1"/>
      <c r="C71" s="1"/>
      <c r="D71" s="1"/>
      <c r="E71" s="1"/>
      <c r="F71" s="1"/>
      <c r="G71" s="1"/>
      <c r="H71" s="44"/>
      <c r="I71" s="44"/>
      <c r="J71" s="36"/>
      <c r="K71" s="37"/>
      <c r="L71" s="45"/>
      <c r="M71" s="37"/>
      <c r="N71" s="37"/>
      <c r="O71" s="36"/>
      <c r="P71" s="37"/>
      <c r="Q71" s="37"/>
      <c r="R71" s="37"/>
      <c r="S71" s="37"/>
      <c r="T71" s="37"/>
      <c r="U71" s="37"/>
      <c r="V71" s="36"/>
      <c r="W71" s="37"/>
      <c r="X71" s="41"/>
      <c r="Y71" s="37"/>
      <c r="Z71" s="37"/>
      <c r="AA71" s="37"/>
      <c r="AB71" s="25"/>
      <c r="AC71" s="37"/>
      <c r="AD71" s="37"/>
      <c r="AE71" s="37"/>
      <c r="AF71" s="41"/>
      <c r="AG71" s="1"/>
      <c r="AH71" s="16"/>
      <c r="AI71" s="16"/>
      <c r="AJ71" s="170"/>
      <c r="AK71" s="1"/>
      <c r="AL71" s="1"/>
    </row>
    <row r="72" spans="1:49" s="22" customFormat="1" ht="12.75" x14ac:dyDescent="0.25">
      <c r="A72" s="1"/>
      <c r="B72" s="1"/>
      <c r="C72" s="1"/>
      <c r="D72" s="1"/>
      <c r="E72" s="1"/>
      <c r="F72" s="1"/>
      <c r="G72" s="1"/>
      <c r="H72" s="44"/>
      <c r="I72" s="44"/>
      <c r="J72" s="36"/>
      <c r="K72" s="37"/>
      <c r="L72" s="37"/>
      <c r="M72" s="37"/>
      <c r="N72" s="37"/>
      <c r="O72" s="36"/>
      <c r="P72" s="37"/>
      <c r="Q72" s="1"/>
      <c r="R72" s="37"/>
      <c r="S72" s="37"/>
      <c r="T72" s="37"/>
      <c r="U72" s="37"/>
      <c r="V72" s="36"/>
      <c r="W72" s="37"/>
      <c r="X72" s="41"/>
      <c r="Y72" s="1"/>
      <c r="Z72" s="1"/>
      <c r="AA72" s="37"/>
      <c r="AB72" s="37"/>
      <c r="AC72" s="37"/>
      <c r="AD72" s="37"/>
      <c r="AE72" s="37"/>
      <c r="AF72" s="41"/>
      <c r="AG72" s="1"/>
      <c r="AH72" s="16"/>
      <c r="AI72" s="16"/>
      <c r="AJ72" s="170"/>
      <c r="AK72" s="1"/>
      <c r="AL72" s="1"/>
    </row>
    <row r="73" spans="1:49" s="22" customFormat="1" ht="12.75" x14ac:dyDescent="0.25">
      <c r="A73" s="1"/>
      <c r="B73" s="1"/>
      <c r="C73" s="1"/>
      <c r="D73" s="1"/>
      <c r="E73" s="1"/>
      <c r="F73" s="1"/>
      <c r="G73" s="1"/>
      <c r="H73" s="44"/>
      <c r="I73" s="44"/>
      <c r="J73" s="36"/>
      <c r="K73" s="37"/>
      <c r="L73" s="37"/>
      <c r="M73" s="37"/>
      <c r="N73" s="37"/>
      <c r="O73" s="36"/>
      <c r="P73" s="37"/>
      <c r="Q73" s="1"/>
      <c r="R73" s="37"/>
      <c r="S73" s="37"/>
      <c r="T73" s="37"/>
      <c r="U73" s="37"/>
      <c r="V73" s="36"/>
      <c r="W73" s="37"/>
      <c r="X73" s="37"/>
      <c r="Y73" s="1"/>
      <c r="Z73" s="1"/>
      <c r="AA73" s="1"/>
      <c r="AB73" s="37"/>
      <c r="AC73" s="37"/>
      <c r="AD73" s="37"/>
      <c r="AE73" s="37"/>
      <c r="AF73" s="41"/>
      <c r="AG73" s="1"/>
      <c r="AH73" s="16"/>
      <c r="AI73" s="16"/>
      <c r="AJ73" s="170"/>
      <c r="AK73" s="1"/>
      <c r="AL73" s="1"/>
    </row>
    <row r="74" spans="1:49" s="22" customFormat="1" ht="12.75" x14ac:dyDescent="0.25">
      <c r="A74" s="1"/>
      <c r="B74" s="1"/>
      <c r="C74" s="1"/>
      <c r="D74" s="37"/>
      <c r="E74" s="1"/>
      <c r="F74" s="1"/>
      <c r="G74" s="1"/>
      <c r="H74" s="44"/>
      <c r="I74" s="44"/>
      <c r="J74" s="36"/>
      <c r="K74" s="37"/>
      <c r="L74" s="37"/>
      <c r="M74" s="37"/>
      <c r="N74" s="37"/>
      <c r="O74" s="36"/>
      <c r="P74" s="37"/>
      <c r="Q74" s="1"/>
      <c r="R74" s="37"/>
      <c r="S74" s="37"/>
      <c r="T74" s="1"/>
      <c r="U74" s="1"/>
      <c r="V74" s="36"/>
      <c r="W74" s="36"/>
      <c r="X74" s="37"/>
      <c r="Y74" s="37"/>
      <c r="Z74" s="37"/>
      <c r="AA74" s="1"/>
      <c r="AB74" s="37"/>
      <c r="AC74" s="37"/>
      <c r="AD74" s="37"/>
      <c r="AE74" s="37"/>
      <c r="AF74" s="41"/>
      <c r="AG74" s="1"/>
      <c r="AH74" s="16"/>
      <c r="AI74" s="16"/>
      <c r="AJ74" s="170"/>
      <c r="AK74" s="1"/>
      <c r="AL74" s="1"/>
    </row>
    <row r="75" spans="1:49" s="22" customFormat="1" ht="12.75" x14ac:dyDescent="0.25">
      <c r="A75" s="1"/>
      <c r="B75" s="1"/>
      <c r="C75" s="1"/>
      <c r="D75" s="37"/>
      <c r="E75" s="1"/>
      <c r="F75" s="1"/>
      <c r="G75" s="1"/>
      <c r="H75" s="44"/>
      <c r="I75" s="44"/>
      <c r="J75" s="36"/>
      <c r="K75" s="37"/>
      <c r="L75" s="37"/>
      <c r="M75" s="37"/>
      <c r="N75" s="37"/>
      <c r="O75" s="36"/>
      <c r="P75" s="37"/>
      <c r="Q75" s="1"/>
      <c r="R75" s="37"/>
      <c r="S75" s="37"/>
      <c r="T75" s="1"/>
      <c r="U75" s="1"/>
      <c r="V75" s="36"/>
      <c r="W75" s="36"/>
      <c r="X75" s="37"/>
      <c r="Y75" s="37"/>
      <c r="Z75" s="1"/>
      <c r="AA75" s="1"/>
      <c r="AB75" s="37"/>
      <c r="AC75" s="37"/>
      <c r="AD75" s="37"/>
      <c r="AE75" s="37"/>
      <c r="AF75" s="41"/>
      <c r="AG75" s="1"/>
      <c r="AH75" s="16"/>
      <c r="AI75" s="16"/>
      <c r="AJ75" s="170"/>
      <c r="AK75" s="1"/>
      <c r="AL75" s="1"/>
    </row>
    <row r="76" spans="1:49" s="22" customFormat="1" ht="12.75" x14ac:dyDescent="0.25">
      <c r="A76" s="1"/>
      <c r="B76" s="1"/>
      <c r="C76" s="1"/>
      <c r="D76" s="37"/>
      <c r="E76" s="1"/>
      <c r="F76" s="1"/>
      <c r="G76" s="1"/>
      <c r="H76" s="44"/>
      <c r="I76" s="44"/>
      <c r="J76" s="36"/>
      <c r="K76" s="37"/>
      <c r="L76" s="37"/>
      <c r="M76" s="37"/>
      <c r="N76" s="37"/>
      <c r="O76" s="36"/>
      <c r="P76" s="1"/>
      <c r="Q76" s="1"/>
      <c r="R76" s="1"/>
      <c r="S76" s="1"/>
      <c r="T76" s="1"/>
      <c r="U76" s="1"/>
      <c r="V76" s="36"/>
      <c r="W76" s="36"/>
      <c r="X76" s="37"/>
      <c r="Y76" s="1"/>
      <c r="Z76" s="1"/>
      <c r="AA76" s="1"/>
      <c r="AB76" s="1"/>
      <c r="AC76" s="37"/>
      <c r="AD76" s="37"/>
      <c r="AE76" s="37"/>
      <c r="AF76" s="41"/>
      <c r="AG76" s="1"/>
      <c r="AH76" s="16"/>
      <c r="AI76" s="16"/>
      <c r="AJ76" s="170"/>
      <c r="AK76" s="1"/>
      <c r="AL76" s="1"/>
    </row>
    <row r="77" spans="1:49" s="22" customFormat="1" ht="12.75" x14ac:dyDescent="0.25">
      <c r="A77" s="1"/>
      <c r="B77" s="1"/>
      <c r="C77" s="1"/>
      <c r="D77" s="37"/>
      <c r="E77" s="1"/>
      <c r="F77" s="1"/>
      <c r="G77" s="1"/>
      <c r="H77" s="44"/>
      <c r="I77" s="44"/>
      <c r="J77" s="36"/>
      <c r="K77" s="37"/>
      <c r="L77" s="37"/>
      <c r="M77" s="37"/>
      <c r="N77" s="37"/>
      <c r="O77" s="36"/>
      <c r="P77" s="1"/>
      <c r="Q77" s="1"/>
      <c r="R77" s="1"/>
      <c r="S77" s="1"/>
      <c r="T77" s="1"/>
      <c r="U77" s="1"/>
      <c r="V77" s="36"/>
      <c r="W77" s="36"/>
      <c r="X77" s="1"/>
      <c r="Y77" s="1"/>
      <c r="Z77" s="1"/>
      <c r="AA77" s="1"/>
      <c r="AB77" s="1"/>
      <c r="AC77" s="37"/>
      <c r="AD77" s="37"/>
      <c r="AE77" s="37"/>
      <c r="AF77" s="41"/>
      <c r="AG77" s="1"/>
      <c r="AH77" s="16"/>
      <c r="AI77" s="16"/>
      <c r="AJ77" s="170"/>
      <c r="AK77" s="1"/>
      <c r="AL77" s="1"/>
    </row>
    <row r="78" spans="1:49" s="22" customFormat="1" x14ac:dyDescent="0.25">
      <c r="A78" s="1"/>
      <c r="B78" s="1"/>
      <c r="C78" s="1"/>
      <c r="D78" s="1"/>
      <c r="E78" s="1"/>
      <c r="F78" s="1"/>
      <c r="G78" s="1"/>
      <c r="H78" s="38"/>
      <c r="I78" s="38"/>
      <c r="J78" s="36"/>
      <c r="K78" s="37"/>
      <c r="L78" s="37"/>
      <c r="M78" s="37"/>
      <c r="N78" s="37"/>
      <c r="O78" s="36"/>
      <c r="P78" s="1"/>
      <c r="Q78" s="1"/>
      <c r="R78" s="1"/>
      <c r="S78" s="1"/>
      <c r="T78" s="1"/>
      <c r="U78" s="1"/>
      <c r="V78" s="36"/>
      <c r="W78" s="36"/>
      <c r="X78" s="1"/>
      <c r="Y78" s="3"/>
      <c r="Z78" s="1"/>
      <c r="AA78" s="1"/>
      <c r="AB78" s="37"/>
      <c r="AC78" s="37"/>
      <c r="AD78" s="37"/>
      <c r="AE78" s="37"/>
      <c r="AF78" s="41"/>
      <c r="AG78" s="1"/>
      <c r="AH78" s="1"/>
      <c r="AI78" s="1"/>
      <c r="AJ78" s="1"/>
      <c r="AK78" s="1"/>
      <c r="AL78" s="1"/>
      <c r="AS78" s="21"/>
      <c r="AT78" s="21"/>
    </row>
    <row r="79" spans="1:49" s="22" customFormat="1" x14ac:dyDescent="0.25">
      <c r="A79" s="1"/>
      <c r="B79" s="1"/>
      <c r="C79" s="1"/>
      <c r="D79" s="1"/>
      <c r="E79" s="1"/>
      <c r="F79" s="1"/>
      <c r="G79" s="1"/>
      <c r="H79" s="37"/>
      <c r="I79" s="37"/>
      <c r="J79" s="3"/>
      <c r="K79" s="37"/>
      <c r="L79" s="1"/>
      <c r="M79" s="37"/>
      <c r="N79" s="37"/>
      <c r="O79" s="36"/>
      <c r="P79" s="1"/>
      <c r="Q79" s="1"/>
      <c r="R79" s="1"/>
      <c r="S79" s="1"/>
      <c r="T79" s="1"/>
      <c r="U79" s="1"/>
      <c r="V79" s="36"/>
      <c r="W79" s="36"/>
      <c r="X79" s="84"/>
      <c r="Y79" s="37"/>
      <c r="Z79" s="1"/>
      <c r="AA79" s="1"/>
      <c r="AB79" s="37"/>
      <c r="AC79" s="37"/>
      <c r="AD79" s="37"/>
      <c r="AE79" s="37"/>
      <c r="AF79" s="41"/>
      <c r="AG79" s="1"/>
      <c r="AH79" s="1"/>
      <c r="AI79" s="1"/>
      <c r="AJ79" s="1"/>
      <c r="AK79" s="1"/>
      <c r="AL79" s="1"/>
      <c r="AS79" s="21"/>
      <c r="AT79" s="21"/>
    </row>
    <row r="80" spans="1:49" s="22" customFormat="1" x14ac:dyDescent="0.25">
      <c r="A80" s="1"/>
      <c r="B80" s="1"/>
      <c r="C80" s="1"/>
      <c r="D80" s="1"/>
      <c r="E80" s="1"/>
      <c r="F80" s="1"/>
      <c r="G80" s="1"/>
      <c r="H80" s="37"/>
      <c r="I80" s="37"/>
      <c r="J80" s="1"/>
      <c r="K80" s="45"/>
      <c r="L80" s="1"/>
      <c r="M80" s="37"/>
      <c r="N80" s="1"/>
      <c r="O80" s="3"/>
      <c r="P80" s="1"/>
      <c r="Q80" s="1"/>
      <c r="R80" s="1"/>
      <c r="S80" s="1"/>
      <c r="T80" s="1"/>
      <c r="U80" s="1"/>
      <c r="V80" s="36"/>
      <c r="W80" s="36"/>
      <c r="X80" s="84"/>
      <c r="Y80" s="37"/>
      <c r="Z80" s="1"/>
      <c r="AA80" s="1"/>
      <c r="AB80" s="1"/>
      <c r="AC80" s="37"/>
      <c r="AD80" s="37"/>
      <c r="AE80" s="37"/>
      <c r="AF80" s="41"/>
      <c r="AG80" s="1"/>
      <c r="AH80" s="1"/>
      <c r="AI80" s="1"/>
      <c r="AJ80" s="1"/>
      <c r="AK80" s="1"/>
      <c r="AL80" s="1"/>
      <c r="AS80" s="21"/>
      <c r="AT80" s="21"/>
    </row>
    <row r="81" spans="1:49" s="22" customFormat="1" x14ac:dyDescent="0.25">
      <c r="A81" s="1"/>
      <c r="B81" s="1"/>
      <c r="C81" s="1"/>
      <c r="D81" s="1"/>
      <c r="E81" s="1"/>
      <c r="F81" s="1"/>
      <c r="G81" s="1"/>
      <c r="H81" s="37"/>
      <c r="I81" s="37"/>
      <c r="J81" s="1"/>
      <c r="K81" s="45"/>
      <c r="L81" s="1"/>
      <c r="M81" s="1"/>
      <c r="N81" s="1"/>
      <c r="O81" s="3"/>
      <c r="P81" s="1"/>
      <c r="Q81" s="1"/>
      <c r="R81" s="1"/>
      <c r="S81" s="1"/>
      <c r="T81" s="1"/>
      <c r="U81" s="1"/>
      <c r="V81" s="36"/>
      <c r="W81" s="36"/>
      <c r="X81" s="84"/>
      <c r="Y81" s="1"/>
      <c r="Z81" s="1"/>
      <c r="AA81" s="1"/>
      <c r="AB81" s="1"/>
      <c r="AC81" s="37"/>
      <c r="AD81" s="37"/>
      <c r="AE81" s="37"/>
      <c r="AF81" s="41"/>
      <c r="AG81" s="1"/>
      <c r="AH81" s="1"/>
      <c r="AI81" s="1"/>
      <c r="AJ81" s="1"/>
      <c r="AK81" s="1"/>
      <c r="AL81" s="1"/>
      <c r="AT81" s="21"/>
    </row>
    <row r="82" spans="1:49" s="22" customFormat="1" x14ac:dyDescent="0.25">
      <c r="A82" s="1"/>
      <c r="B82" s="1"/>
      <c r="C82" s="1"/>
      <c r="D82" s="1"/>
      <c r="E82" s="1"/>
      <c r="F82" s="1"/>
      <c r="G82" s="1"/>
      <c r="H82" s="37"/>
      <c r="I82" s="37"/>
      <c r="J82" s="1"/>
      <c r="K82" s="37"/>
      <c r="L82" s="1"/>
      <c r="M82" s="1"/>
      <c r="N82" s="1"/>
      <c r="O82" s="3"/>
      <c r="P82" s="1"/>
      <c r="Q82" s="1"/>
      <c r="R82" s="1"/>
      <c r="S82" s="1"/>
      <c r="T82" s="1"/>
      <c r="U82" s="1"/>
      <c r="V82" s="3"/>
      <c r="W82" s="3"/>
      <c r="X82" s="84"/>
      <c r="Y82" s="1"/>
      <c r="Z82" s="1"/>
      <c r="AA82" s="1"/>
      <c r="AB82" s="1"/>
      <c r="AC82" s="37"/>
      <c r="AD82" s="37"/>
      <c r="AE82" s="37"/>
      <c r="AF82" s="41"/>
      <c r="AG82" s="1"/>
      <c r="AH82" s="1"/>
      <c r="AI82" s="1"/>
      <c r="AJ82" s="1"/>
      <c r="AK82" s="1"/>
      <c r="AL82" s="1"/>
      <c r="AT82" s="1"/>
      <c r="AU82" s="21"/>
    </row>
    <row r="83" spans="1:49" s="22" customFormat="1" x14ac:dyDescent="0.25">
      <c r="A83" s="1"/>
      <c r="B83" s="1"/>
      <c r="C83" s="1"/>
      <c r="D83" s="1"/>
      <c r="E83" s="1"/>
      <c r="F83" s="1"/>
      <c r="G83" s="1"/>
      <c r="H83" s="37"/>
      <c r="I83" s="37"/>
      <c r="J83" s="1"/>
      <c r="K83" s="37"/>
      <c r="L83" s="1"/>
      <c r="M83" s="1"/>
      <c r="N83" s="1"/>
      <c r="O83" s="3"/>
      <c r="P83" s="1"/>
      <c r="Q83" s="1"/>
      <c r="R83" s="1"/>
      <c r="S83" s="1"/>
      <c r="T83" s="1"/>
      <c r="U83" s="1"/>
      <c r="V83" s="3"/>
      <c r="W83" s="3"/>
      <c r="X83" s="37"/>
      <c r="Y83" s="1"/>
      <c r="Z83" s="1"/>
      <c r="AA83" s="1"/>
      <c r="AB83" s="1"/>
      <c r="AC83" s="37"/>
      <c r="AD83" s="37"/>
      <c r="AE83" s="37"/>
      <c r="AF83" s="41"/>
      <c r="AG83" s="1"/>
      <c r="AH83" s="1"/>
      <c r="AI83" s="1"/>
      <c r="AJ83" s="1"/>
      <c r="AK83" s="1"/>
      <c r="AL83" s="1"/>
      <c r="AT83" s="1"/>
      <c r="AU83" s="21"/>
    </row>
    <row r="84" spans="1:49" s="22" customFormat="1" x14ac:dyDescent="0.25">
      <c r="A84" s="1"/>
      <c r="B84" s="1"/>
      <c r="C84" s="1"/>
      <c r="D84" s="1"/>
      <c r="E84" s="1"/>
      <c r="F84" s="1"/>
      <c r="G84" s="1"/>
      <c r="H84" s="37"/>
      <c r="I84" s="37"/>
      <c r="J84" s="1"/>
      <c r="K84" s="37"/>
      <c r="L84" s="1"/>
      <c r="M84" s="1"/>
      <c r="N84" s="1"/>
      <c r="O84" s="3"/>
      <c r="P84" s="1"/>
      <c r="Q84" s="1"/>
      <c r="R84" s="1"/>
      <c r="S84" s="1"/>
      <c r="T84" s="1"/>
      <c r="U84" s="1"/>
      <c r="V84" s="3"/>
      <c r="W84" s="3"/>
      <c r="X84" s="1"/>
      <c r="Y84" s="1"/>
      <c r="Z84" s="1"/>
      <c r="AA84" s="1"/>
      <c r="AB84" s="1"/>
      <c r="AC84" s="1"/>
      <c r="AD84" s="1"/>
      <c r="AE84" s="37"/>
      <c r="AF84" s="41"/>
      <c r="AG84" s="1"/>
      <c r="AH84" s="1"/>
      <c r="AI84" s="1"/>
      <c r="AJ84" s="1"/>
      <c r="AK84" s="1"/>
      <c r="AL84" s="1"/>
      <c r="AS84" s="21"/>
      <c r="AT84" s="1"/>
      <c r="AU84" s="21"/>
    </row>
    <row r="85" spans="1:49" x14ac:dyDescent="0.25">
      <c r="G85" s="46"/>
      <c r="H85" s="37"/>
      <c r="I85" s="37"/>
      <c r="K85" s="37"/>
      <c r="AE85" s="37"/>
      <c r="AF85" s="41"/>
      <c r="AM85" s="22"/>
      <c r="AN85" s="22"/>
      <c r="AO85" s="22"/>
      <c r="AP85" s="22"/>
      <c r="AQ85" s="22"/>
      <c r="AR85" s="22"/>
      <c r="AT85" s="1"/>
      <c r="AU85" s="1"/>
      <c r="AV85" s="22"/>
      <c r="AW85" s="22"/>
    </row>
    <row r="86" spans="1:49" x14ac:dyDescent="0.25">
      <c r="G86" s="46"/>
      <c r="K86" s="37"/>
      <c r="AM86" s="22"/>
      <c r="AN86" s="22"/>
      <c r="AO86" s="22"/>
      <c r="AP86" s="22"/>
      <c r="AQ86" s="22"/>
      <c r="AR86" s="22"/>
      <c r="AT86" s="1"/>
      <c r="AU86" s="1"/>
      <c r="AV86" s="22"/>
      <c r="AW86" s="22"/>
    </row>
    <row r="87" spans="1:49" x14ac:dyDescent="0.25">
      <c r="G87" s="46"/>
      <c r="AM87" s="22"/>
      <c r="AN87" s="22"/>
      <c r="AO87" s="22"/>
      <c r="AP87" s="22"/>
      <c r="AQ87" s="22"/>
      <c r="AR87" s="22"/>
      <c r="AS87" s="22"/>
      <c r="AT87" s="1"/>
      <c r="AU87" s="22"/>
      <c r="AV87" s="22"/>
      <c r="AW87" s="22"/>
    </row>
    <row r="88" spans="1:49" x14ac:dyDescent="0.25">
      <c r="G88" s="46"/>
      <c r="AM88" s="22"/>
      <c r="AN88" s="22"/>
      <c r="AO88" s="22"/>
      <c r="AP88" s="22"/>
      <c r="AQ88" s="22"/>
      <c r="AR88" s="22"/>
      <c r="AS88" s="22"/>
      <c r="AT88" s="1"/>
      <c r="AV88" s="22"/>
      <c r="AW88" s="22"/>
    </row>
    <row r="89" spans="1:49" x14ac:dyDescent="0.25">
      <c r="F89" s="17"/>
      <c r="G89" s="46"/>
      <c r="Z89" s="37"/>
      <c r="AM89" s="22"/>
      <c r="AN89" s="22"/>
      <c r="AO89" s="22"/>
      <c r="AP89" s="22"/>
      <c r="AQ89" s="22"/>
      <c r="AR89" s="22"/>
      <c r="AS89" s="22"/>
      <c r="AT89" s="1"/>
      <c r="AV89" s="22"/>
      <c r="AW89" s="22"/>
    </row>
    <row r="90" spans="1:49" x14ac:dyDescent="0.25">
      <c r="F90" s="17"/>
      <c r="G90" s="46"/>
      <c r="Y90" s="37"/>
      <c r="Z90" s="37"/>
      <c r="AC90" s="37"/>
      <c r="AD90" s="37"/>
      <c r="AM90" s="22"/>
      <c r="AN90" s="22"/>
      <c r="AO90" s="22"/>
      <c r="AP90" s="22"/>
      <c r="AQ90" s="22"/>
      <c r="AR90" s="22"/>
      <c r="AS90" s="22"/>
      <c r="AT90" s="1"/>
      <c r="AV90" s="22"/>
      <c r="AW90" s="22"/>
    </row>
    <row r="91" spans="1:49" x14ac:dyDescent="0.25">
      <c r="F91" s="17"/>
      <c r="T91" s="37"/>
      <c r="U91" s="37"/>
      <c r="Y91" s="37"/>
      <c r="Z91" s="37"/>
      <c r="AA91" s="37"/>
      <c r="AB91" s="37"/>
      <c r="AC91" s="37"/>
      <c r="AD91" s="37"/>
      <c r="AM91" s="22"/>
      <c r="AN91" s="22"/>
      <c r="AO91" s="22"/>
      <c r="AP91" s="22"/>
      <c r="AQ91" s="22"/>
      <c r="AR91" s="22"/>
      <c r="AS91" s="22"/>
      <c r="AT91" s="1"/>
      <c r="AU91" s="22"/>
      <c r="AV91" s="22"/>
      <c r="AW91" s="22"/>
    </row>
    <row r="92" spans="1:49" x14ac:dyDescent="0.25">
      <c r="F92" s="17"/>
      <c r="G92" s="46"/>
      <c r="H92" s="37"/>
      <c r="I92" s="37"/>
      <c r="Q92" s="37"/>
      <c r="T92" s="37"/>
      <c r="U92" s="37"/>
      <c r="Y92" s="37"/>
      <c r="Z92" s="37"/>
      <c r="AA92" s="37"/>
      <c r="AB92" s="37"/>
      <c r="AC92" s="37"/>
      <c r="AD92" s="37"/>
      <c r="AE92" s="37"/>
      <c r="AF92" s="41"/>
      <c r="AM92" s="22"/>
      <c r="AN92" s="22"/>
      <c r="AO92" s="22"/>
      <c r="AP92" s="22"/>
      <c r="AQ92" s="22"/>
      <c r="AR92" s="22"/>
      <c r="AS92" s="22"/>
      <c r="AT92" s="1"/>
      <c r="AU92" s="16"/>
      <c r="AV92" s="22"/>
      <c r="AW92" s="22"/>
    </row>
    <row r="93" spans="1:49" x14ac:dyDescent="0.25">
      <c r="F93" s="17"/>
      <c r="G93" s="46"/>
      <c r="H93" s="37"/>
      <c r="I93" s="37"/>
      <c r="Q93" s="37"/>
      <c r="T93" s="37"/>
      <c r="U93" s="37"/>
      <c r="X93" s="37"/>
      <c r="Y93" s="37"/>
      <c r="Z93" s="37"/>
      <c r="AA93" s="37"/>
      <c r="AB93" s="37"/>
      <c r="AC93" s="37"/>
      <c r="AD93" s="37"/>
      <c r="AE93" s="37"/>
      <c r="AF93" s="41"/>
      <c r="AM93" s="22"/>
      <c r="AN93" s="22"/>
      <c r="AO93" s="22"/>
      <c r="AP93" s="22"/>
      <c r="AQ93" s="22"/>
      <c r="AR93" s="22"/>
      <c r="AS93" s="22"/>
      <c r="AT93" s="22"/>
      <c r="AU93" s="16"/>
      <c r="AV93" s="22"/>
      <c r="AW93" s="22"/>
    </row>
    <row r="94" spans="1:49" x14ac:dyDescent="0.25">
      <c r="F94" s="17"/>
      <c r="G94" s="46"/>
      <c r="H94" s="37"/>
      <c r="I94" s="37"/>
      <c r="Q94" s="37"/>
      <c r="T94" s="37"/>
      <c r="U94" s="37"/>
      <c r="X94" s="37"/>
      <c r="Y94" s="37"/>
      <c r="Z94" s="37"/>
      <c r="AA94" s="37"/>
      <c r="AB94" s="37"/>
      <c r="AC94" s="37"/>
      <c r="AD94" s="37"/>
      <c r="AE94" s="37"/>
      <c r="AF94" s="41"/>
      <c r="AM94" s="22"/>
      <c r="AN94" s="22"/>
      <c r="AO94" s="22"/>
      <c r="AP94" s="22"/>
      <c r="AQ94" s="22"/>
      <c r="AR94" s="22"/>
      <c r="AS94" s="22"/>
      <c r="AT94" s="1"/>
      <c r="AU94" s="22"/>
      <c r="AV94" s="22"/>
      <c r="AW94" s="22"/>
    </row>
    <row r="95" spans="1:49" x14ac:dyDescent="0.25">
      <c r="F95" s="17"/>
      <c r="G95" s="46"/>
      <c r="H95" s="37"/>
      <c r="I95" s="37"/>
      <c r="Q95" s="37"/>
      <c r="T95" s="37"/>
      <c r="U95" s="37"/>
      <c r="X95" s="37"/>
      <c r="Y95" s="37"/>
      <c r="Z95" s="37"/>
      <c r="AA95" s="37"/>
      <c r="AB95" s="37"/>
      <c r="AC95" s="37"/>
      <c r="AD95" s="37"/>
      <c r="AE95" s="37"/>
      <c r="AF95" s="41"/>
      <c r="AM95" s="22"/>
      <c r="AN95" s="22"/>
      <c r="AO95" s="22"/>
      <c r="AP95" s="22"/>
      <c r="AQ95" s="22"/>
      <c r="AR95" s="22"/>
      <c r="AS95" s="22"/>
      <c r="AU95" s="22"/>
      <c r="AV95" s="22"/>
      <c r="AW95" s="22"/>
    </row>
    <row r="96" spans="1:49" x14ac:dyDescent="0.25">
      <c r="F96" s="17"/>
      <c r="G96" s="46"/>
      <c r="H96" s="38"/>
      <c r="I96" s="38"/>
      <c r="P96" s="37"/>
      <c r="Q96" s="37"/>
      <c r="T96" s="37"/>
      <c r="U96" s="37"/>
      <c r="X96" s="37"/>
      <c r="Y96" s="37"/>
      <c r="Z96" s="37"/>
      <c r="AA96" s="37"/>
      <c r="AB96" s="37"/>
      <c r="AC96" s="37"/>
      <c r="AD96" s="37"/>
      <c r="AE96" s="37"/>
      <c r="AF96" s="41"/>
      <c r="AM96" s="22"/>
      <c r="AN96" s="22"/>
      <c r="AO96" s="22"/>
      <c r="AP96" s="22"/>
      <c r="AQ96" s="22"/>
      <c r="AR96" s="22"/>
      <c r="AS96" s="1"/>
      <c r="AT96" s="22"/>
      <c r="AU96" s="22"/>
      <c r="AV96" s="22"/>
      <c r="AW96" s="22"/>
    </row>
    <row r="97" spans="1:49" x14ac:dyDescent="0.25">
      <c r="F97" s="17"/>
      <c r="G97" s="46"/>
      <c r="H97" s="38"/>
      <c r="I97" s="38"/>
      <c r="P97" s="37"/>
      <c r="Q97" s="37"/>
      <c r="T97" s="37"/>
      <c r="U97" s="37"/>
      <c r="X97" s="37"/>
      <c r="Y97" s="37"/>
      <c r="Z97" s="37"/>
      <c r="AA97" s="37"/>
      <c r="AB97" s="37"/>
      <c r="AC97" s="37"/>
      <c r="AD97" s="37"/>
      <c r="AE97" s="37"/>
      <c r="AF97" s="41"/>
      <c r="AM97" s="22"/>
      <c r="AN97" s="22"/>
      <c r="AO97" s="22"/>
      <c r="AP97" s="22"/>
      <c r="AQ97" s="22"/>
      <c r="AR97" s="22"/>
      <c r="AS97" s="1"/>
      <c r="AT97" s="22"/>
      <c r="AU97" s="22"/>
      <c r="AV97" s="22"/>
      <c r="AW97" s="22"/>
    </row>
    <row r="98" spans="1:49" x14ac:dyDescent="0.25">
      <c r="F98" s="17"/>
      <c r="G98" s="47"/>
      <c r="H98" s="38"/>
      <c r="I98" s="38"/>
      <c r="P98" s="37"/>
      <c r="Q98" s="37"/>
      <c r="R98" s="37"/>
      <c r="S98" s="37"/>
      <c r="T98" s="37"/>
      <c r="U98" s="37"/>
      <c r="X98" s="37"/>
      <c r="Y98" s="37"/>
      <c r="Z98" s="37"/>
      <c r="AA98" s="37"/>
      <c r="AB98" s="37"/>
      <c r="AC98" s="37"/>
      <c r="AD98" s="37"/>
      <c r="AE98" s="37"/>
      <c r="AF98" s="41"/>
      <c r="AM98" s="22"/>
      <c r="AN98" s="22"/>
      <c r="AO98" s="22"/>
      <c r="AP98" s="22"/>
      <c r="AQ98" s="22"/>
      <c r="AR98" s="22"/>
      <c r="AS98" s="1"/>
      <c r="AT98" s="22"/>
      <c r="AU98" s="22"/>
      <c r="AV98" s="22"/>
      <c r="AW98" s="22"/>
    </row>
    <row r="99" spans="1:49" x14ac:dyDescent="0.25">
      <c r="F99" s="17"/>
      <c r="G99" s="47"/>
      <c r="H99" s="38"/>
      <c r="I99" s="38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41"/>
      <c r="AM99" s="22"/>
      <c r="AN99" s="22"/>
      <c r="AO99" s="22"/>
      <c r="AP99" s="22"/>
      <c r="AQ99" s="22"/>
      <c r="AS99" s="1"/>
      <c r="AT99" s="22"/>
      <c r="AU99" s="22"/>
      <c r="AV99" s="22"/>
      <c r="AW99" s="22"/>
    </row>
    <row r="100" spans="1:49" s="1" customFormat="1" x14ac:dyDescent="0.25">
      <c r="F100" s="17"/>
      <c r="G100" s="47"/>
      <c r="H100" s="38"/>
      <c r="I100" s="38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41"/>
      <c r="AM100" s="22"/>
      <c r="AN100" s="22"/>
      <c r="AO100" s="22"/>
      <c r="AP100" s="22"/>
      <c r="AQ100" s="22"/>
      <c r="AR100" s="21"/>
      <c r="AT100" s="22"/>
      <c r="AU100" s="22"/>
      <c r="AV100" s="22"/>
      <c r="AW100" s="22"/>
    </row>
    <row r="101" spans="1:49" s="1" customFormat="1" x14ac:dyDescent="0.25">
      <c r="F101" s="17"/>
      <c r="G101" s="47"/>
      <c r="H101" s="38"/>
      <c r="I101" s="38"/>
      <c r="M101" s="1" t="s">
        <v>31</v>
      </c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41"/>
      <c r="AM101" s="22"/>
      <c r="AN101" s="22"/>
      <c r="AO101" s="22"/>
      <c r="AP101" s="22"/>
      <c r="AQ101" s="22"/>
      <c r="AR101" s="21"/>
      <c r="AT101" s="22"/>
      <c r="AU101" s="22"/>
      <c r="AV101" s="22"/>
      <c r="AW101" s="22"/>
    </row>
    <row r="102" spans="1:49" s="1" customFormat="1" x14ac:dyDescent="0.25">
      <c r="F102" s="17"/>
      <c r="G102" s="47"/>
      <c r="H102" s="38"/>
      <c r="I102" s="38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41"/>
      <c r="AM102" s="22"/>
      <c r="AN102" s="22"/>
      <c r="AO102" s="22"/>
      <c r="AP102" s="22"/>
      <c r="AQ102" s="22"/>
      <c r="AR102" s="21"/>
      <c r="AT102" s="22"/>
      <c r="AU102" s="22"/>
      <c r="AV102" s="22"/>
      <c r="AW102" s="22"/>
    </row>
    <row r="103" spans="1:49" s="1" customFormat="1" ht="12.75" x14ac:dyDescent="0.25">
      <c r="F103" s="17"/>
      <c r="G103" s="47"/>
      <c r="H103" s="3"/>
      <c r="I103" s="3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41"/>
      <c r="AM103" s="22"/>
      <c r="AN103" s="22"/>
      <c r="AO103" s="22"/>
      <c r="AP103" s="22"/>
      <c r="AQ103" s="22"/>
      <c r="AR103" s="22"/>
      <c r="AT103" s="22"/>
      <c r="AU103" s="22"/>
      <c r="AV103" s="22"/>
      <c r="AW103" s="22"/>
    </row>
    <row r="104" spans="1:49" s="1" customFormat="1" ht="12.75" x14ac:dyDescent="0.25">
      <c r="F104" s="17"/>
      <c r="G104" s="37"/>
      <c r="H104" s="37"/>
      <c r="I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41"/>
      <c r="AM104" s="22"/>
      <c r="AN104" s="22"/>
      <c r="AO104" s="22"/>
      <c r="AP104" s="22"/>
      <c r="AQ104" s="22"/>
      <c r="AR104" s="22"/>
      <c r="AT104" s="22"/>
      <c r="AU104" s="22"/>
      <c r="AV104" s="22"/>
      <c r="AW104" s="22"/>
    </row>
    <row r="105" spans="1:49" s="1" customFormat="1" x14ac:dyDescent="0.25">
      <c r="A105" s="84"/>
      <c r="E105" s="40"/>
      <c r="F105" s="17"/>
      <c r="G105" s="37"/>
      <c r="H105" s="37"/>
      <c r="I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41"/>
      <c r="AM105" s="22"/>
      <c r="AN105" s="22"/>
      <c r="AO105" s="22"/>
      <c r="AP105" s="22"/>
      <c r="AQ105" s="22"/>
      <c r="AR105" s="22"/>
      <c r="AT105" s="22"/>
      <c r="AU105" s="21"/>
      <c r="AV105" s="22"/>
      <c r="AW105" s="22"/>
    </row>
    <row r="106" spans="1:49" s="1" customFormat="1" x14ac:dyDescent="0.25">
      <c r="A106" s="84"/>
      <c r="B106" s="3"/>
      <c r="E106" s="25"/>
      <c r="G106" s="37"/>
      <c r="H106" s="84"/>
      <c r="I106" s="84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41"/>
      <c r="AM106" s="22"/>
      <c r="AN106" s="22"/>
      <c r="AO106" s="22"/>
      <c r="AP106" s="22"/>
      <c r="AQ106" s="22"/>
      <c r="AR106" s="22"/>
      <c r="AS106" s="22"/>
      <c r="AT106" s="22"/>
      <c r="AU106" s="21"/>
      <c r="AV106" s="22"/>
      <c r="AW106" s="22"/>
    </row>
    <row r="107" spans="1:49" s="1" customFormat="1" ht="12.75" x14ac:dyDescent="0.25">
      <c r="A107" s="84"/>
      <c r="B107" s="3"/>
      <c r="E107" s="25"/>
      <c r="G107" s="37"/>
      <c r="H107" s="37"/>
      <c r="I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41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</row>
    <row r="108" spans="1:49" s="1" customFormat="1" x14ac:dyDescent="0.25">
      <c r="A108" s="84"/>
      <c r="B108" s="3"/>
      <c r="E108" s="25"/>
      <c r="G108" s="37"/>
      <c r="H108" s="84"/>
      <c r="I108" s="84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41"/>
      <c r="AM108" s="22"/>
      <c r="AN108" s="22"/>
      <c r="AO108" s="22"/>
      <c r="AP108" s="22"/>
      <c r="AQ108" s="22"/>
      <c r="AR108" s="22"/>
      <c r="AS108" s="21"/>
      <c r="AT108" s="22"/>
      <c r="AU108" s="22"/>
      <c r="AV108" s="22"/>
      <c r="AW108" s="22"/>
    </row>
    <row r="109" spans="1:49" s="1" customFormat="1" x14ac:dyDescent="0.25">
      <c r="A109" s="84"/>
      <c r="B109" s="46"/>
      <c r="E109" s="25"/>
      <c r="G109" s="37"/>
      <c r="H109" s="37"/>
      <c r="I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41"/>
      <c r="AM109" s="22"/>
      <c r="AN109" s="22"/>
      <c r="AO109" s="22"/>
      <c r="AP109" s="22"/>
      <c r="AQ109" s="22"/>
      <c r="AR109" s="22"/>
      <c r="AS109" s="21"/>
      <c r="AT109" s="22"/>
      <c r="AU109" s="22"/>
      <c r="AV109" s="22"/>
      <c r="AW109" s="22"/>
    </row>
    <row r="110" spans="1:49" s="1" customFormat="1" x14ac:dyDescent="0.25">
      <c r="A110" s="84"/>
      <c r="B110" s="3"/>
      <c r="E110" s="40"/>
      <c r="F110" s="17"/>
      <c r="G110" s="47"/>
      <c r="H110" s="84"/>
      <c r="I110" s="84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41"/>
      <c r="AM110" s="22"/>
      <c r="AN110" s="22"/>
      <c r="AO110" s="22"/>
      <c r="AP110" s="22"/>
      <c r="AQ110" s="22"/>
      <c r="AR110" s="22"/>
      <c r="AS110" s="21"/>
      <c r="AT110" s="22"/>
      <c r="AU110" s="22"/>
      <c r="AV110" s="22"/>
      <c r="AW110" s="22"/>
    </row>
    <row r="111" spans="1:49" s="1" customFormat="1" x14ac:dyDescent="0.25">
      <c r="A111" s="84"/>
      <c r="B111" s="3"/>
      <c r="E111" s="40"/>
      <c r="G111" s="47"/>
      <c r="H111" s="84"/>
      <c r="I111" s="84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41"/>
      <c r="AM111" s="22"/>
      <c r="AN111" s="22"/>
      <c r="AO111" s="22"/>
      <c r="AP111" s="22"/>
      <c r="AQ111" s="22"/>
      <c r="AR111" s="22"/>
      <c r="AS111" s="21"/>
      <c r="AT111" s="22"/>
      <c r="AU111" s="22"/>
      <c r="AV111" s="22"/>
      <c r="AW111" s="22"/>
    </row>
    <row r="112" spans="1:49" s="1" customFormat="1" ht="12.75" x14ac:dyDescent="0.25">
      <c r="A112" s="84"/>
      <c r="B112" s="3"/>
      <c r="E112" s="40"/>
      <c r="G112" s="47"/>
      <c r="H112" s="84"/>
      <c r="I112" s="84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41"/>
      <c r="AM112" s="22"/>
      <c r="AN112" s="22"/>
      <c r="AO112" s="22"/>
      <c r="AP112" s="22"/>
      <c r="AQ112" s="22"/>
      <c r="AR112" s="22"/>
      <c r="AS112" s="16"/>
      <c r="AT112" s="22"/>
      <c r="AU112" s="22"/>
      <c r="AV112" s="22"/>
      <c r="AW112" s="22"/>
    </row>
    <row r="113" spans="1:49" s="1" customFormat="1" ht="12.75" x14ac:dyDescent="0.25">
      <c r="A113" s="84"/>
      <c r="B113" s="36"/>
      <c r="E113" s="40"/>
      <c r="F113" s="17"/>
      <c r="G113" s="37"/>
      <c r="H113" s="3"/>
      <c r="I113" s="3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41"/>
      <c r="AM113" s="22"/>
      <c r="AN113" s="22"/>
      <c r="AO113" s="22"/>
      <c r="AP113" s="22"/>
      <c r="AQ113" s="22"/>
      <c r="AR113" s="22"/>
      <c r="AS113" s="16"/>
      <c r="AT113" s="22"/>
      <c r="AU113" s="22"/>
      <c r="AV113" s="22"/>
      <c r="AW113" s="22"/>
    </row>
    <row r="114" spans="1:49" s="1" customFormat="1" ht="12.75" x14ac:dyDescent="0.25">
      <c r="A114" s="84"/>
      <c r="B114" s="3"/>
      <c r="E114" s="40"/>
      <c r="F114" s="17"/>
      <c r="G114" s="37"/>
      <c r="H114" s="84"/>
      <c r="I114" s="84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41"/>
      <c r="AM114" s="22"/>
      <c r="AN114" s="22"/>
      <c r="AO114" s="22"/>
      <c r="AP114" s="22"/>
      <c r="AQ114" s="22"/>
      <c r="AR114" s="22"/>
      <c r="AS114" s="16"/>
      <c r="AT114" s="22"/>
      <c r="AU114" s="22"/>
      <c r="AV114" s="22"/>
      <c r="AW114" s="22"/>
    </row>
    <row r="115" spans="1:49" s="1" customFormat="1" ht="12.75" x14ac:dyDescent="0.25">
      <c r="A115" s="84"/>
      <c r="B115" s="3"/>
      <c r="D115" s="48"/>
      <c r="E115" s="40"/>
      <c r="F115" s="17"/>
      <c r="G115" s="37"/>
      <c r="H115" s="84"/>
      <c r="I115" s="84"/>
      <c r="J115" s="37"/>
      <c r="L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41"/>
      <c r="AM115" s="22"/>
      <c r="AN115" s="22"/>
      <c r="AO115" s="22"/>
      <c r="AP115" s="22"/>
      <c r="AQ115" s="22"/>
      <c r="AR115" s="22"/>
      <c r="AS115" s="16"/>
      <c r="AT115" s="22"/>
      <c r="AU115" s="22"/>
      <c r="AV115" s="22"/>
      <c r="AW115" s="22"/>
    </row>
    <row r="116" spans="1:49" s="1" customFormat="1" ht="12.75" x14ac:dyDescent="0.25">
      <c r="A116" s="84"/>
      <c r="B116" s="3"/>
      <c r="E116" s="40"/>
      <c r="F116" s="17"/>
      <c r="G116" s="47"/>
      <c r="H116" s="84"/>
      <c r="I116" s="84"/>
      <c r="J116" s="37"/>
      <c r="L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41"/>
      <c r="AM116" s="22"/>
      <c r="AN116" s="22"/>
      <c r="AO116" s="22"/>
      <c r="AP116" s="22"/>
      <c r="AQ116" s="22"/>
      <c r="AR116" s="22"/>
      <c r="AS116" s="16"/>
      <c r="AT116" s="22"/>
      <c r="AU116" s="22"/>
      <c r="AV116" s="22"/>
      <c r="AW116" s="22"/>
    </row>
    <row r="117" spans="1:49" s="1" customFormat="1" ht="12.75" x14ac:dyDescent="0.25">
      <c r="A117" s="84"/>
      <c r="B117" s="3"/>
      <c r="E117" s="40"/>
      <c r="F117" s="17"/>
      <c r="G117" s="49"/>
      <c r="H117" s="84"/>
      <c r="I117" s="84"/>
      <c r="J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41"/>
      <c r="AM117" s="22"/>
      <c r="AN117" s="22"/>
      <c r="AO117" s="22"/>
      <c r="AP117" s="22"/>
      <c r="AQ117" s="22"/>
      <c r="AR117" s="22"/>
      <c r="AS117" s="16"/>
      <c r="AT117" s="22"/>
      <c r="AU117" s="22"/>
      <c r="AV117" s="22"/>
      <c r="AW117" s="22"/>
    </row>
    <row r="118" spans="1:49" s="1" customFormat="1" x14ac:dyDescent="0.25">
      <c r="A118" s="84"/>
      <c r="B118" s="3"/>
      <c r="D118" s="46"/>
      <c r="E118" s="40"/>
      <c r="F118" s="17"/>
      <c r="G118" s="37"/>
      <c r="H118" s="84"/>
      <c r="I118" s="84"/>
      <c r="J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41"/>
      <c r="AM118" s="22"/>
      <c r="AN118" s="22"/>
      <c r="AO118" s="22"/>
      <c r="AP118" s="22"/>
      <c r="AQ118" s="22"/>
      <c r="AR118" s="21"/>
      <c r="AS118" s="16"/>
      <c r="AT118" s="22"/>
      <c r="AU118" s="22"/>
      <c r="AV118" s="22"/>
      <c r="AW118" s="22"/>
    </row>
    <row r="119" spans="1:49" s="1" customFormat="1" x14ac:dyDescent="0.25">
      <c r="A119" s="84"/>
      <c r="B119" s="3"/>
      <c r="E119" s="40"/>
      <c r="F119" s="17"/>
      <c r="G119" s="47"/>
      <c r="H119" s="84"/>
      <c r="I119" s="84"/>
      <c r="J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41"/>
      <c r="AM119" s="22"/>
      <c r="AN119" s="22"/>
      <c r="AO119" s="22"/>
      <c r="AP119" s="22"/>
      <c r="AQ119" s="22"/>
      <c r="AR119" s="21"/>
      <c r="AS119" s="16"/>
      <c r="AT119" s="22"/>
      <c r="AU119" s="22"/>
      <c r="AV119" s="22"/>
      <c r="AW119" s="22"/>
    </row>
    <row r="120" spans="1:49" s="1" customFormat="1" x14ac:dyDescent="0.25">
      <c r="A120" s="84"/>
      <c r="B120" s="3"/>
      <c r="E120" s="40"/>
      <c r="F120" s="17"/>
      <c r="G120" s="47"/>
      <c r="H120" s="84"/>
      <c r="I120" s="84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AA120" s="37"/>
      <c r="AB120" s="37"/>
      <c r="AC120" s="37"/>
      <c r="AD120" s="37"/>
      <c r="AE120" s="37"/>
      <c r="AF120" s="41"/>
      <c r="AM120" s="22"/>
      <c r="AN120" s="22"/>
      <c r="AO120" s="22"/>
      <c r="AP120" s="22"/>
      <c r="AQ120" s="21"/>
      <c r="AR120" s="21"/>
      <c r="AS120" s="16"/>
      <c r="AT120" s="22"/>
      <c r="AU120" s="22"/>
      <c r="AV120" s="22"/>
      <c r="AW120" s="22"/>
    </row>
    <row r="121" spans="1:49" s="1" customFormat="1" x14ac:dyDescent="0.25">
      <c r="A121" s="84"/>
      <c r="B121" s="3"/>
      <c r="E121" s="40"/>
      <c r="G121" s="46"/>
      <c r="H121" s="84"/>
      <c r="I121" s="84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Z121" s="37"/>
      <c r="AA121" s="37"/>
      <c r="AB121" s="37"/>
      <c r="AC121" s="37"/>
      <c r="AD121" s="37"/>
      <c r="AE121" s="37"/>
      <c r="AF121" s="41"/>
      <c r="AM121" s="22"/>
      <c r="AN121" s="22"/>
      <c r="AO121" s="22"/>
      <c r="AP121" s="22"/>
      <c r="AQ121" s="21"/>
      <c r="AR121" s="21"/>
      <c r="AT121" s="22"/>
      <c r="AU121" s="22"/>
      <c r="AV121" s="21"/>
      <c r="AW121" s="21"/>
    </row>
    <row r="122" spans="1:49" s="1" customFormat="1" x14ac:dyDescent="0.25">
      <c r="A122" s="84"/>
      <c r="B122" s="3"/>
      <c r="E122" s="40"/>
      <c r="F122" s="49"/>
      <c r="G122" s="46"/>
      <c r="H122" s="84"/>
      <c r="I122" s="84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V122" s="37"/>
      <c r="W122" s="37"/>
      <c r="X122" s="37"/>
      <c r="Y122" s="37"/>
      <c r="Z122" s="37"/>
      <c r="AC122" s="37"/>
      <c r="AD122" s="37"/>
      <c r="AE122" s="37"/>
      <c r="AF122" s="41"/>
      <c r="AM122" s="22"/>
      <c r="AN122" s="22"/>
      <c r="AO122" s="22"/>
      <c r="AP122" s="22"/>
      <c r="AQ122" s="21"/>
      <c r="AR122" s="22"/>
      <c r="AT122" s="22"/>
      <c r="AU122" s="22"/>
      <c r="AV122" s="21"/>
      <c r="AW122" s="21"/>
    </row>
    <row r="123" spans="1:49" s="1" customFormat="1" x14ac:dyDescent="0.25">
      <c r="A123" s="41"/>
      <c r="B123" s="3"/>
      <c r="E123" s="50"/>
      <c r="F123" s="49"/>
      <c r="G123" s="46"/>
      <c r="H123" s="84"/>
      <c r="I123" s="84"/>
      <c r="J123" s="37"/>
      <c r="K123" s="37"/>
      <c r="L123" s="37"/>
      <c r="M123" s="37"/>
      <c r="N123" s="37"/>
      <c r="O123" s="37"/>
      <c r="P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41"/>
      <c r="AM123" s="22"/>
      <c r="AN123" s="22"/>
      <c r="AO123" s="22"/>
      <c r="AP123" s="22"/>
      <c r="AQ123" s="21"/>
      <c r="AR123" s="22"/>
      <c r="AT123" s="22"/>
      <c r="AU123" s="22"/>
      <c r="AV123" s="21"/>
      <c r="AW123" s="21"/>
    </row>
    <row r="124" spans="1:49" s="1" customFormat="1" x14ac:dyDescent="0.25">
      <c r="A124" s="84"/>
      <c r="B124" s="36"/>
      <c r="C124" s="37"/>
      <c r="E124" s="40"/>
      <c r="F124" s="37"/>
      <c r="G124" s="46"/>
      <c r="H124" s="84"/>
      <c r="I124" s="84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Y124" s="37"/>
      <c r="Z124" s="37"/>
      <c r="AA124" s="37"/>
      <c r="AB124" s="37"/>
      <c r="AC124" s="37"/>
      <c r="AD124" s="37"/>
      <c r="AE124" s="37"/>
      <c r="AF124" s="41"/>
      <c r="AM124" s="22"/>
      <c r="AN124" s="22"/>
      <c r="AO124" s="22"/>
      <c r="AP124" s="22"/>
      <c r="AQ124" s="21"/>
      <c r="AR124" s="22"/>
      <c r="AT124" s="22"/>
      <c r="AU124" s="22"/>
      <c r="AV124" s="21"/>
      <c r="AW124" s="21"/>
    </row>
    <row r="125" spans="1:49" s="1" customFormat="1" x14ac:dyDescent="0.25">
      <c r="A125" s="84"/>
      <c r="B125" s="3"/>
      <c r="E125" s="40"/>
      <c r="F125" s="37"/>
      <c r="G125" s="46"/>
      <c r="H125" s="84"/>
      <c r="I125" s="84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41"/>
      <c r="AM125" s="22"/>
      <c r="AN125" s="22"/>
      <c r="AO125" s="22"/>
      <c r="AP125" s="22"/>
      <c r="AQ125" s="21"/>
      <c r="AR125" s="21"/>
      <c r="AS125" s="23"/>
      <c r="AT125" s="22"/>
      <c r="AU125" s="22"/>
      <c r="AV125" s="21"/>
      <c r="AW125" s="21"/>
    </row>
    <row r="126" spans="1:49" s="1" customFormat="1" x14ac:dyDescent="0.25">
      <c r="A126" s="84"/>
      <c r="B126" s="3"/>
      <c r="E126" s="40"/>
      <c r="F126" s="37"/>
      <c r="G126" s="17"/>
      <c r="H126" s="84"/>
      <c r="I126" s="84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41"/>
      <c r="AM126" s="22"/>
      <c r="AN126" s="22"/>
      <c r="AO126" s="22"/>
      <c r="AP126" s="22"/>
      <c r="AQ126" s="21"/>
      <c r="AR126" s="21"/>
      <c r="AS126" s="21"/>
      <c r="AT126" s="22"/>
      <c r="AU126" s="22"/>
      <c r="AV126" s="21"/>
      <c r="AW126" s="21"/>
    </row>
    <row r="127" spans="1:49" s="1" customFormat="1" x14ac:dyDescent="0.25">
      <c r="A127" s="84"/>
      <c r="B127" s="3"/>
      <c r="E127" s="25"/>
      <c r="F127" s="37"/>
      <c r="G127" s="3"/>
      <c r="H127" s="84"/>
      <c r="I127" s="84"/>
      <c r="J127" s="37"/>
      <c r="K127" s="37"/>
      <c r="L127" s="37"/>
      <c r="M127" s="37"/>
      <c r="N127" s="37"/>
      <c r="O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41"/>
      <c r="AM127" s="22"/>
      <c r="AN127" s="22"/>
      <c r="AO127" s="22"/>
      <c r="AP127" s="22"/>
      <c r="AQ127" s="22"/>
      <c r="AR127" s="21"/>
      <c r="AS127" s="21"/>
      <c r="AT127" s="22"/>
      <c r="AU127" s="22"/>
      <c r="AV127" s="21"/>
      <c r="AW127" s="21"/>
    </row>
    <row r="128" spans="1:49" s="1" customFormat="1" x14ac:dyDescent="0.25">
      <c r="B128" s="3"/>
      <c r="F128" s="37"/>
      <c r="G128" s="3"/>
      <c r="H128" s="84"/>
      <c r="I128" s="84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41"/>
      <c r="AM128" s="22"/>
      <c r="AN128" s="22"/>
      <c r="AO128" s="22"/>
      <c r="AP128" s="22"/>
      <c r="AQ128" s="22"/>
      <c r="AR128" s="21"/>
      <c r="AS128" s="21"/>
      <c r="AT128" s="22"/>
      <c r="AU128" s="22"/>
      <c r="AV128" s="21"/>
      <c r="AW128" s="21"/>
    </row>
    <row r="129" spans="1:49" s="1" customFormat="1" x14ac:dyDescent="0.25">
      <c r="F129" s="49"/>
      <c r="G129" s="3"/>
      <c r="J129" s="37"/>
      <c r="K129" s="37"/>
      <c r="L129" s="37"/>
      <c r="M129" s="37"/>
      <c r="N129" s="37"/>
      <c r="O129" s="37"/>
      <c r="P129" s="37"/>
      <c r="Q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41"/>
      <c r="AM129" s="22"/>
      <c r="AN129" s="22"/>
      <c r="AO129" s="22"/>
      <c r="AP129" s="22"/>
      <c r="AQ129" s="22"/>
      <c r="AR129" s="22"/>
      <c r="AS129" s="21"/>
      <c r="AT129" s="22"/>
      <c r="AU129" s="22"/>
      <c r="AV129" s="21"/>
      <c r="AW129" s="21"/>
    </row>
    <row r="130" spans="1:49" s="1" customFormat="1" x14ac:dyDescent="0.25">
      <c r="F130" s="37"/>
      <c r="G130" s="3"/>
      <c r="H130" s="37"/>
      <c r="I130" s="37"/>
      <c r="K130" s="37"/>
      <c r="M130" s="37"/>
      <c r="N130" s="37"/>
      <c r="O130" s="37"/>
      <c r="P130" s="37"/>
      <c r="Q130" s="37"/>
      <c r="R130" s="37"/>
      <c r="S130" s="37"/>
      <c r="T130" s="37"/>
      <c r="U130" s="37"/>
      <c r="V130" s="3"/>
      <c r="W130" s="3"/>
      <c r="X130" s="37"/>
      <c r="Y130" s="37"/>
      <c r="Z130" s="37"/>
      <c r="AA130" s="37"/>
      <c r="AB130" s="37"/>
      <c r="AC130" s="37"/>
      <c r="AD130" s="37"/>
      <c r="AE130" s="37"/>
      <c r="AF130" s="41"/>
      <c r="AM130" s="22"/>
      <c r="AN130" s="22"/>
      <c r="AO130" s="22"/>
      <c r="AP130" s="22"/>
      <c r="AQ130" s="22"/>
      <c r="AR130" s="22"/>
      <c r="AS130" s="21"/>
      <c r="AT130" s="22"/>
      <c r="AU130" s="22"/>
      <c r="AV130" s="21"/>
      <c r="AW130" s="21"/>
    </row>
    <row r="131" spans="1:49" s="1" customFormat="1" x14ac:dyDescent="0.25">
      <c r="F131" s="37"/>
      <c r="G131" s="3"/>
      <c r="H131" s="37"/>
      <c r="I131" s="37"/>
      <c r="J131" s="37"/>
      <c r="K131" s="37"/>
      <c r="L131" s="37"/>
      <c r="M131" s="37"/>
      <c r="O131" s="3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41"/>
      <c r="AM131" s="22"/>
      <c r="AN131" s="22"/>
      <c r="AO131" s="22"/>
      <c r="AP131" s="22"/>
      <c r="AQ131" s="22"/>
      <c r="AR131" s="22"/>
      <c r="AS131" s="21"/>
      <c r="AT131" s="22"/>
      <c r="AU131" s="22"/>
      <c r="AV131" s="21"/>
      <c r="AW131" s="21"/>
    </row>
    <row r="132" spans="1:49" s="1" customFormat="1" x14ac:dyDescent="0.25">
      <c r="A132" s="84"/>
      <c r="E132" s="40"/>
      <c r="F132" s="37"/>
      <c r="G132" s="3"/>
      <c r="H132" s="37"/>
      <c r="I132" s="37"/>
      <c r="J132" s="37"/>
      <c r="K132" s="37"/>
      <c r="L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41"/>
      <c r="AM132" s="22"/>
      <c r="AN132" s="22"/>
      <c r="AO132" s="22"/>
      <c r="AP132" s="22"/>
      <c r="AQ132" s="22"/>
      <c r="AR132" s="22"/>
      <c r="AS132" s="21"/>
      <c r="AT132" s="22"/>
      <c r="AU132" s="22"/>
      <c r="AV132" s="21"/>
      <c r="AW132" s="21"/>
    </row>
    <row r="133" spans="1:49" s="1" customFormat="1" x14ac:dyDescent="0.25">
      <c r="B133" s="3"/>
      <c r="D133" s="37"/>
      <c r="F133" s="37"/>
      <c r="G133" s="3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41"/>
      <c r="AM133" s="22"/>
      <c r="AN133" s="22"/>
      <c r="AO133" s="22"/>
      <c r="AP133" s="22"/>
      <c r="AQ133" s="22"/>
      <c r="AR133" s="22"/>
      <c r="AS133" s="21"/>
      <c r="AT133" s="22"/>
      <c r="AU133" s="22"/>
      <c r="AV133" s="21"/>
      <c r="AW133" s="21"/>
    </row>
    <row r="134" spans="1:49" s="1" customFormat="1" x14ac:dyDescent="0.25">
      <c r="F134" s="37"/>
      <c r="G134" s="3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41"/>
      <c r="AM134" s="22"/>
      <c r="AN134" s="22"/>
      <c r="AO134" s="22"/>
      <c r="AP134" s="22"/>
      <c r="AQ134" s="22"/>
      <c r="AR134" s="22"/>
      <c r="AS134" s="21"/>
      <c r="AT134" s="22"/>
      <c r="AU134" s="22"/>
      <c r="AV134" s="21"/>
      <c r="AW134" s="21"/>
    </row>
    <row r="135" spans="1:49" s="1" customFormat="1" x14ac:dyDescent="0.25">
      <c r="F135" s="37"/>
      <c r="G135" s="3"/>
      <c r="H135" s="37"/>
      <c r="I135" s="37"/>
      <c r="J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41"/>
      <c r="AM135" s="22"/>
      <c r="AN135" s="22"/>
      <c r="AO135" s="22"/>
      <c r="AP135" s="22"/>
      <c r="AQ135" s="22"/>
      <c r="AR135" s="22"/>
      <c r="AS135" s="21"/>
      <c r="AT135" s="22"/>
      <c r="AU135" s="22"/>
      <c r="AV135" s="21"/>
      <c r="AW135" s="21"/>
    </row>
    <row r="136" spans="1:49" s="1" customFormat="1" x14ac:dyDescent="0.25">
      <c r="F136" s="37"/>
      <c r="G136" s="3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41"/>
      <c r="AM136" s="22"/>
      <c r="AN136" s="22"/>
      <c r="AO136" s="22"/>
      <c r="AP136" s="22"/>
      <c r="AQ136" s="22"/>
      <c r="AR136" s="22"/>
      <c r="AS136" s="21"/>
      <c r="AT136" s="22"/>
      <c r="AU136" s="22"/>
    </row>
    <row r="137" spans="1:49" s="1" customFormat="1" ht="12.75" x14ac:dyDescent="0.25">
      <c r="A137" s="84"/>
      <c r="E137" s="25"/>
      <c r="F137" s="37"/>
      <c r="G137" s="3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E137" s="37"/>
      <c r="AF137" s="41"/>
      <c r="AM137" s="22"/>
      <c r="AN137" s="22"/>
      <c r="AO137" s="22"/>
      <c r="AP137" s="22"/>
      <c r="AQ137" s="22"/>
      <c r="AR137" s="22"/>
      <c r="AS137" s="22"/>
      <c r="AT137" s="22"/>
      <c r="AU137" s="22"/>
    </row>
    <row r="138" spans="1:49" s="1" customFormat="1" ht="12.75" x14ac:dyDescent="0.25">
      <c r="A138" s="84"/>
      <c r="B138" s="3"/>
      <c r="E138" s="25"/>
      <c r="F138" s="49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41"/>
      <c r="AM138" s="22"/>
      <c r="AN138" s="22"/>
      <c r="AO138" s="22"/>
      <c r="AP138" s="22"/>
      <c r="AQ138" s="22"/>
      <c r="AR138" s="22"/>
      <c r="AS138" s="22"/>
      <c r="AT138" s="22"/>
      <c r="AU138" s="22"/>
    </row>
    <row r="139" spans="1:49" s="1" customFormat="1" ht="12.75" x14ac:dyDescent="0.25">
      <c r="A139" s="84"/>
      <c r="B139" s="3"/>
      <c r="E139" s="25"/>
      <c r="F139" s="49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F139" s="84"/>
      <c r="AM139" s="22"/>
      <c r="AN139" s="22"/>
      <c r="AO139" s="22"/>
      <c r="AP139" s="22"/>
      <c r="AQ139" s="22"/>
      <c r="AR139" s="22"/>
      <c r="AS139" s="22"/>
      <c r="AT139" s="22"/>
      <c r="AU139" s="22"/>
    </row>
    <row r="140" spans="1:49" s="1" customFormat="1" ht="12.75" x14ac:dyDescent="0.25">
      <c r="A140" s="84"/>
      <c r="B140" s="3"/>
      <c r="E140" s="25"/>
      <c r="F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41"/>
      <c r="AM140" s="22"/>
      <c r="AN140" s="22"/>
      <c r="AO140" s="22"/>
      <c r="AP140" s="22"/>
      <c r="AQ140" s="22"/>
      <c r="AR140" s="22"/>
      <c r="AS140" s="22"/>
      <c r="AT140" s="22"/>
      <c r="AU140" s="22"/>
    </row>
    <row r="141" spans="1:49" s="1" customFormat="1" ht="12.75" x14ac:dyDescent="0.25">
      <c r="A141" s="84"/>
      <c r="B141" s="3"/>
      <c r="E141" s="25"/>
      <c r="F141" s="37"/>
      <c r="G141" s="3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41"/>
      <c r="AM141" s="22"/>
      <c r="AN141" s="22"/>
      <c r="AO141" s="22"/>
      <c r="AP141" s="22"/>
      <c r="AQ141" s="22"/>
      <c r="AR141" s="22"/>
      <c r="AS141" s="22"/>
      <c r="AT141" s="22"/>
      <c r="AU141" s="22"/>
    </row>
    <row r="142" spans="1:49" s="1" customFormat="1" ht="12.75" x14ac:dyDescent="0.25">
      <c r="A142" s="84"/>
      <c r="B142" s="3"/>
      <c r="E142" s="25"/>
      <c r="F142" s="37"/>
      <c r="G142" s="3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41"/>
      <c r="AM142" s="22"/>
      <c r="AN142" s="22"/>
      <c r="AO142" s="22"/>
      <c r="AP142" s="22"/>
      <c r="AQ142" s="22"/>
      <c r="AR142" s="22"/>
      <c r="AS142" s="22"/>
      <c r="AT142" s="22"/>
      <c r="AU142" s="22"/>
    </row>
    <row r="143" spans="1:49" s="1" customFormat="1" ht="12.75" x14ac:dyDescent="0.25">
      <c r="A143" s="84"/>
      <c r="B143" s="3"/>
      <c r="E143" s="25"/>
      <c r="F143" s="49"/>
      <c r="G143" s="3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41"/>
      <c r="AM143" s="22"/>
      <c r="AN143" s="22"/>
      <c r="AO143" s="22"/>
      <c r="AP143" s="22"/>
      <c r="AQ143" s="22"/>
      <c r="AR143" s="22"/>
      <c r="AS143" s="22"/>
      <c r="AT143" s="22"/>
      <c r="AU143" s="22"/>
    </row>
    <row r="144" spans="1:49" s="1" customFormat="1" ht="12.75" x14ac:dyDescent="0.25">
      <c r="A144" s="84"/>
      <c r="B144" s="3"/>
      <c r="E144" s="25"/>
      <c r="F144" s="49"/>
      <c r="G144" s="3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41"/>
      <c r="AM144" s="22"/>
      <c r="AN144" s="22"/>
      <c r="AO144" s="22"/>
      <c r="AP144" s="22"/>
      <c r="AQ144" s="22"/>
      <c r="AR144" s="22"/>
      <c r="AS144" s="22"/>
      <c r="AT144" s="22"/>
      <c r="AU144" s="22"/>
    </row>
    <row r="145" spans="1:47" s="1" customFormat="1" ht="12.75" x14ac:dyDescent="0.25">
      <c r="A145" s="41"/>
      <c r="B145" s="3"/>
      <c r="E145" s="43"/>
      <c r="G145" s="3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41"/>
      <c r="AM145" s="22"/>
      <c r="AN145" s="22"/>
      <c r="AO145" s="22"/>
      <c r="AP145" s="22"/>
      <c r="AQ145" s="22"/>
      <c r="AR145" s="22"/>
      <c r="AS145" s="22"/>
      <c r="AT145" s="22"/>
      <c r="AU145" s="22"/>
    </row>
    <row r="146" spans="1:47" s="1" customFormat="1" ht="12.75" x14ac:dyDescent="0.25">
      <c r="A146" s="41"/>
      <c r="B146" s="36"/>
      <c r="C146" s="37"/>
      <c r="E146" s="43"/>
      <c r="G146" s="3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41"/>
      <c r="AM146" s="22"/>
      <c r="AN146" s="22"/>
      <c r="AO146" s="22"/>
      <c r="AP146" s="22"/>
      <c r="AQ146" s="22"/>
      <c r="AR146" s="22"/>
      <c r="AS146" s="22"/>
      <c r="AT146" s="22"/>
      <c r="AU146" s="22"/>
    </row>
    <row r="147" spans="1:47" s="1" customFormat="1" ht="12.75" x14ac:dyDescent="0.25">
      <c r="A147" s="37"/>
      <c r="B147" s="36"/>
      <c r="C147" s="37"/>
      <c r="E147" s="37"/>
      <c r="F147" s="17"/>
      <c r="G147" s="3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41"/>
      <c r="AM147" s="22"/>
      <c r="AN147" s="22"/>
      <c r="AO147" s="22"/>
      <c r="AP147" s="22"/>
      <c r="AQ147" s="22"/>
      <c r="AR147" s="22"/>
      <c r="AS147" s="22"/>
      <c r="AT147" s="22"/>
      <c r="AU147" s="22"/>
    </row>
    <row r="148" spans="1:47" s="1" customFormat="1" x14ac:dyDescent="0.25">
      <c r="A148" s="37"/>
      <c r="B148" s="37"/>
      <c r="C148" s="37"/>
      <c r="E148" s="37"/>
      <c r="F148" s="19"/>
      <c r="G148" s="3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41"/>
      <c r="AM148" s="22"/>
      <c r="AN148" s="22"/>
      <c r="AO148" s="22"/>
      <c r="AP148" s="22"/>
      <c r="AQ148" s="21"/>
      <c r="AR148" s="22"/>
      <c r="AS148" s="22"/>
      <c r="AT148" s="22"/>
      <c r="AU148" s="22"/>
    </row>
    <row r="149" spans="1:47" s="1" customFormat="1" x14ac:dyDescent="0.25">
      <c r="A149" s="37"/>
      <c r="B149" s="37"/>
      <c r="C149" s="37"/>
      <c r="E149" s="37"/>
      <c r="F149" s="3"/>
      <c r="G149" s="46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41"/>
      <c r="AM149" s="22"/>
      <c r="AN149" s="22"/>
      <c r="AO149" s="22"/>
      <c r="AP149" s="22"/>
      <c r="AQ149" s="21"/>
      <c r="AR149" s="22"/>
      <c r="AS149" s="22"/>
      <c r="AT149" s="22"/>
      <c r="AU149" s="22"/>
    </row>
    <row r="150" spans="1:47" s="1" customFormat="1" ht="12.75" x14ac:dyDescent="0.25">
      <c r="A150" s="37"/>
      <c r="B150" s="37"/>
      <c r="C150" s="37"/>
      <c r="E150" s="37"/>
      <c r="F150" s="19"/>
      <c r="G150" s="46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41"/>
      <c r="AM150" s="22"/>
      <c r="AN150" s="22"/>
      <c r="AO150" s="22"/>
      <c r="AP150" s="22"/>
      <c r="AQ150" s="22"/>
      <c r="AR150" s="22"/>
      <c r="AS150" s="22"/>
      <c r="AT150" s="22"/>
      <c r="AU150" s="22"/>
    </row>
    <row r="151" spans="1:47" s="1" customFormat="1" ht="12.75" x14ac:dyDescent="0.25">
      <c r="A151" s="37"/>
      <c r="B151" s="37"/>
      <c r="C151" s="37"/>
      <c r="E151" s="37"/>
      <c r="F151" s="19"/>
      <c r="G151" s="46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41"/>
      <c r="AM151" s="22"/>
      <c r="AN151" s="22"/>
      <c r="AO151" s="22"/>
      <c r="AP151" s="22"/>
      <c r="AQ151" s="22"/>
      <c r="AR151" s="22"/>
      <c r="AS151" s="22"/>
      <c r="AT151" s="22"/>
      <c r="AU151" s="22"/>
    </row>
    <row r="152" spans="1:47" s="1" customFormat="1" x14ac:dyDescent="0.25">
      <c r="A152" s="41"/>
      <c r="B152" s="37"/>
      <c r="C152" s="37"/>
      <c r="E152" s="43"/>
      <c r="F152" s="17"/>
      <c r="G152" s="46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41"/>
      <c r="AM152" s="22"/>
      <c r="AN152" s="22"/>
      <c r="AO152" s="22"/>
      <c r="AP152" s="22"/>
      <c r="AQ152" s="22"/>
      <c r="AR152" s="22"/>
      <c r="AS152" s="22"/>
      <c r="AT152" s="21"/>
      <c r="AU152" s="22"/>
    </row>
    <row r="153" spans="1:47" s="1" customFormat="1" x14ac:dyDescent="0.25">
      <c r="A153" s="37"/>
      <c r="B153" s="36"/>
      <c r="C153" s="37"/>
      <c r="E153" s="37"/>
      <c r="F153" s="46"/>
      <c r="G153" s="46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41"/>
      <c r="AM153" s="22"/>
      <c r="AN153" s="22"/>
      <c r="AO153" s="22"/>
      <c r="AP153" s="22"/>
      <c r="AQ153" s="22"/>
      <c r="AR153" s="22"/>
      <c r="AS153" s="22"/>
      <c r="AT153" s="21"/>
      <c r="AU153" s="22"/>
    </row>
    <row r="154" spans="1:47" s="1" customFormat="1" x14ac:dyDescent="0.25">
      <c r="A154" s="37"/>
      <c r="B154" s="37"/>
      <c r="C154" s="37"/>
      <c r="E154" s="37"/>
      <c r="F154" s="46"/>
      <c r="G154" s="19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41"/>
      <c r="AM154" s="22"/>
      <c r="AN154" s="22"/>
      <c r="AO154" s="22"/>
      <c r="AP154" s="22"/>
      <c r="AQ154" s="22"/>
      <c r="AR154" s="22"/>
      <c r="AS154" s="22"/>
      <c r="AT154" s="21"/>
      <c r="AU154" s="22"/>
    </row>
    <row r="155" spans="1:47" s="1" customFormat="1" x14ac:dyDescent="0.25">
      <c r="A155" s="37"/>
      <c r="B155" s="37"/>
      <c r="C155" s="37"/>
      <c r="D155" s="37"/>
      <c r="E155" s="37"/>
      <c r="G155" s="46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41"/>
      <c r="AM155" s="22"/>
      <c r="AN155" s="22"/>
      <c r="AO155" s="22"/>
      <c r="AP155" s="22"/>
      <c r="AQ155" s="21"/>
      <c r="AR155" s="22"/>
      <c r="AS155" s="22"/>
      <c r="AT155" s="21"/>
      <c r="AU155" s="22"/>
    </row>
    <row r="156" spans="1:47" s="1" customFormat="1" x14ac:dyDescent="0.25">
      <c r="A156" s="37"/>
      <c r="B156" s="37"/>
      <c r="C156" s="37"/>
      <c r="D156" s="37"/>
      <c r="E156" s="37"/>
      <c r="G156" s="46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41"/>
      <c r="AM156" s="22"/>
      <c r="AN156" s="22"/>
      <c r="AO156" s="22"/>
      <c r="AP156" s="22"/>
      <c r="AQ156" s="21"/>
      <c r="AR156" s="22"/>
      <c r="AS156" s="22"/>
      <c r="AT156" s="21"/>
      <c r="AU156" s="22"/>
    </row>
    <row r="157" spans="1:47" s="1" customFormat="1" x14ac:dyDescent="0.25">
      <c r="A157" s="37"/>
      <c r="B157" s="37"/>
      <c r="C157" s="37"/>
      <c r="D157" s="37"/>
      <c r="E157" s="37"/>
      <c r="G157" s="46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41"/>
      <c r="AM157" s="22"/>
      <c r="AN157" s="22"/>
      <c r="AO157" s="22"/>
      <c r="AP157" s="22"/>
      <c r="AQ157" s="23"/>
      <c r="AR157" s="22"/>
      <c r="AS157" s="22"/>
      <c r="AT157" s="21"/>
      <c r="AU157" s="22"/>
    </row>
    <row r="158" spans="1:47" s="1" customFormat="1" x14ac:dyDescent="0.25">
      <c r="A158" s="37"/>
      <c r="B158" s="37"/>
      <c r="C158" s="37"/>
      <c r="D158" s="37"/>
      <c r="E158" s="37"/>
      <c r="G158" s="46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41"/>
      <c r="AM158" s="22"/>
      <c r="AN158" s="22"/>
      <c r="AO158" s="22"/>
      <c r="AP158" s="22"/>
      <c r="AQ158" s="21"/>
      <c r="AR158" s="22"/>
      <c r="AS158" s="22"/>
      <c r="AT158" s="21"/>
      <c r="AU158" s="22"/>
    </row>
    <row r="159" spans="1:47" s="1" customFormat="1" x14ac:dyDescent="0.25">
      <c r="A159" s="37"/>
      <c r="B159" s="37"/>
      <c r="C159" s="37"/>
      <c r="D159" s="37"/>
      <c r="E159" s="37"/>
      <c r="F159" s="19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41"/>
      <c r="AM159" s="22"/>
      <c r="AN159" s="22"/>
      <c r="AO159" s="22"/>
      <c r="AP159" s="22"/>
      <c r="AQ159" s="22"/>
      <c r="AR159" s="22"/>
      <c r="AS159" s="22"/>
      <c r="AT159" s="21"/>
      <c r="AU159" s="22"/>
    </row>
    <row r="160" spans="1:47" s="1" customFormat="1" x14ac:dyDescent="0.25">
      <c r="A160" s="37"/>
      <c r="B160" s="37"/>
      <c r="C160" s="37"/>
      <c r="D160" s="37"/>
      <c r="E160" s="37"/>
      <c r="F160" s="19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41"/>
      <c r="AM160" s="22"/>
      <c r="AN160" s="22"/>
      <c r="AO160" s="22"/>
      <c r="AP160" s="22"/>
      <c r="AQ160" s="22"/>
      <c r="AR160" s="22"/>
      <c r="AS160" s="22"/>
      <c r="AT160" s="21"/>
      <c r="AU160" s="22"/>
    </row>
    <row r="161" spans="1:47" s="1" customFormat="1" x14ac:dyDescent="0.25">
      <c r="A161" s="41"/>
      <c r="B161" s="37"/>
      <c r="C161" s="37"/>
      <c r="D161" s="37"/>
      <c r="E161" s="43"/>
      <c r="F161" s="19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41"/>
      <c r="AM161" s="22"/>
      <c r="AN161" s="22"/>
      <c r="AO161" s="22"/>
      <c r="AP161" s="22"/>
      <c r="AQ161" s="22"/>
      <c r="AR161" s="22"/>
      <c r="AS161" s="22"/>
      <c r="AT161" s="21"/>
      <c r="AU161" s="22"/>
    </row>
    <row r="162" spans="1:47" s="1" customFormat="1" x14ac:dyDescent="0.25">
      <c r="A162" s="41"/>
      <c r="B162" s="36"/>
      <c r="C162" s="37"/>
      <c r="D162" s="37"/>
      <c r="E162" s="43"/>
      <c r="F162" s="19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41"/>
      <c r="AM162" s="22"/>
      <c r="AN162" s="22"/>
      <c r="AO162" s="22"/>
      <c r="AP162" s="22"/>
      <c r="AQ162" s="22"/>
      <c r="AR162" s="22"/>
      <c r="AS162" s="22"/>
      <c r="AT162" s="21"/>
      <c r="AU162" s="22"/>
    </row>
    <row r="163" spans="1:47" s="1" customFormat="1" x14ac:dyDescent="0.25">
      <c r="A163" s="41"/>
      <c r="B163" s="36"/>
      <c r="C163" s="37"/>
      <c r="D163" s="37"/>
      <c r="E163" s="43"/>
      <c r="F163" s="19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41"/>
      <c r="AM163" s="22"/>
      <c r="AN163" s="22"/>
      <c r="AO163" s="22"/>
      <c r="AP163" s="22"/>
      <c r="AQ163" s="22"/>
      <c r="AR163" s="22"/>
      <c r="AS163" s="22"/>
      <c r="AT163" s="21"/>
      <c r="AU163" s="21"/>
    </row>
    <row r="164" spans="1:47" s="1" customFormat="1" x14ac:dyDescent="0.25">
      <c r="A164" s="37"/>
      <c r="B164" s="36"/>
      <c r="C164" s="37"/>
      <c r="D164" s="37"/>
      <c r="E164" s="37"/>
      <c r="F164" s="19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41"/>
      <c r="AM164" s="22"/>
      <c r="AN164" s="22"/>
      <c r="AO164" s="22"/>
      <c r="AP164" s="22"/>
      <c r="AQ164" s="22"/>
      <c r="AR164" s="22"/>
      <c r="AS164" s="22"/>
      <c r="AT164" s="21"/>
      <c r="AU164" s="21"/>
    </row>
    <row r="165" spans="1:47" s="1" customFormat="1" x14ac:dyDescent="0.25">
      <c r="A165" s="37"/>
      <c r="B165" s="37"/>
      <c r="C165" s="37"/>
      <c r="D165" s="37"/>
      <c r="E165" s="37"/>
      <c r="F165" s="19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41"/>
      <c r="AM165" s="22"/>
      <c r="AN165" s="22"/>
      <c r="AO165" s="22"/>
      <c r="AP165" s="22"/>
      <c r="AQ165" s="22"/>
      <c r="AR165" s="22"/>
      <c r="AS165" s="22"/>
      <c r="AT165" s="21"/>
      <c r="AU165" s="21"/>
    </row>
    <row r="166" spans="1:47" s="1" customFormat="1" x14ac:dyDescent="0.25">
      <c r="A166" s="37"/>
      <c r="B166" s="37"/>
      <c r="C166" s="37"/>
      <c r="D166" s="37"/>
      <c r="E166" s="37"/>
      <c r="F166" s="19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41"/>
      <c r="AM166" s="22"/>
      <c r="AN166" s="22"/>
      <c r="AO166" s="22"/>
      <c r="AP166" s="22"/>
      <c r="AQ166" s="22"/>
      <c r="AR166" s="22"/>
      <c r="AS166" s="22"/>
      <c r="AT166" s="21"/>
      <c r="AU166" s="21"/>
    </row>
    <row r="167" spans="1:47" s="1" customFormat="1" x14ac:dyDescent="0.25">
      <c r="A167" s="41"/>
      <c r="B167" s="37"/>
      <c r="C167" s="37"/>
      <c r="D167" s="37"/>
      <c r="E167" s="43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41"/>
      <c r="AM167" s="22"/>
      <c r="AN167" s="22"/>
      <c r="AO167" s="22"/>
      <c r="AP167" s="22"/>
      <c r="AQ167" s="22"/>
      <c r="AR167" s="22"/>
      <c r="AS167" s="22"/>
      <c r="AU167" s="21"/>
    </row>
    <row r="168" spans="1:47" s="1" customFormat="1" x14ac:dyDescent="0.25">
      <c r="A168" s="84"/>
      <c r="B168" s="36"/>
      <c r="C168" s="37"/>
      <c r="D168" s="37"/>
      <c r="E168" s="25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41"/>
      <c r="AM168" s="22"/>
      <c r="AN168" s="22"/>
      <c r="AO168" s="22"/>
      <c r="AP168" s="22"/>
      <c r="AQ168" s="22"/>
      <c r="AR168" s="22"/>
      <c r="AS168" s="22"/>
      <c r="AU168" s="21"/>
    </row>
    <row r="169" spans="1:47" s="1" customFormat="1" x14ac:dyDescent="0.25">
      <c r="B169" s="3"/>
      <c r="D169" s="37"/>
      <c r="G169" s="46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41"/>
      <c r="AM169" s="22"/>
      <c r="AN169" s="22"/>
      <c r="AO169" s="22"/>
      <c r="AP169" s="22"/>
      <c r="AQ169" s="22"/>
      <c r="AR169" s="22"/>
      <c r="AS169" s="22"/>
      <c r="AU169" s="21"/>
    </row>
    <row r="170" spans="1:47" s="1" customFormat="1" x14ac:dyDescent="0.25">
      <c r="D170" s="37"/>
      <c r="G170" s="46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41"/>
      <c r="AM170" s="22"/>
      <c r="AN170" s="22"/>
      <c r="AO170" s="22"/>
      <c r="AP170" s="22"/>
      <c r="AQ170" s="22"/>
      <c r="AR170" s="22"/>
      <c r="AS170" s="22"/>
      <c r="AU170" s="21"/>
    </row>
    <row r="171" spans="1:47" s="1" customFormat="1" x14ac:dyDescent="0.25">
      <c r="A171" s="84"/>
      <c r="D171" s="37"/>
      <c r="E171" s="25"/>
      <c r="G171" s="46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41"/>
      <c r="AM171" s="22"/>
      <c r="AN171" s="22"/>
      <c r="AO171" s="22"/>
      <c r="AP171" s="22"/>
      <c r="AQ171" s="22"/>
      <c r="AR171" s="84"/>
      <c r="AS171" s="22"/>
      <c r="AU171" s="21"/>
    </row>
    <row r="172" spans="1:47" s="1" customFormat="1" x14ac:dyDescent="0.25">
      <c r="A172" s="84"/>
      <c r="B172" s="3"/>
      <c r="D172" s="37"/>
      <c r="E172" s="25"/>
      <c r="G172" s="46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41"/>
      <c r="AM172" s="22"/>
      <c r="AN172" s="22"/>
      <c r="AO172" s="22"/>
      <c r="AP172" s="22"/>
      <c r="AQ172" s="22"/>
      <c r="AR172" s="84"/>
      <c r="AS172" s="22"/>
      <c r="AU172" s="21"/>
    </row>
    <row r="173" spans="1:47" s="1" customFormat="1" x14ac:dyDescent="0.25">
      <c r="A173" s="84"/>
      <c r="B173" s="3"/>
      <c r="D173" s="37"/>
      <c r="E173" s="25"/>
      <c r="G173" s="1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41"/>
      <c r="AM173" s="22"/>
      <c r="AN173" s="22"/>
      <c r="AO173" s="22"/>
      <c r="AP173" s="22"/>
      <c r="AQ173" s="22"/>
      <c r="AR173" s="84"/>
      <c r="AS173" s="22"/>
      <c r="AU173" s="21"/>
    </row>
    <row r="174" spans="1:47" s="1" customFormat="1" x14ac:dyDescent="0.25">
      <c r="A174" s="84"/>
      <c r="B174" s="3"/>
      <c r="D174" s="37"/>
      <c r="E174" s="37"/>
      <c r="G174" s="1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41"/>
      <c r="AM174" s="22"/>
      <c r="AN174" s="22"/>
      <c r="AO174" s="22"/>
      <c r="AP174" s="22"/>
      <c r="AQ174" s="22"/>
      <c r="AR174" s="84"/>
      <c r="AS174" s="22"/>
      <c r="AU174" s="21"/>
    </row>
    <row r="175" spans="1:47" s="1" customFormat="1" x14ac:dyDescent="0.25">
      <c r="A175" s="84"/>
      <c r="B175" s="3"/>
      <c r="D175" s="37"/>
      <c r="E175" s="25"/>
      <c r="G175" s="46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41"/>
      <c r="AM175" s="22"/>
      <c r="AN175" s="22"/>
      <c r="AO175" s="22"/>
      <c r="AP175" s="22"/>
      <c r="AQ175" s="22"/>
      <c r="AR175" s="84"/>
      <c r="AS175" s="22"/>
      <c r="AU175" s="21"/>
    </row>
    <row r="176" spans="1:47" s="1" customFormat="1" x14ac:dyDescent="0.25">
      <c r="A176" s="84"/>
      <c r="B176" s="3"/>
      <c r="D176" s="37"/>
      <c r="E176" s="25"/>
      <c r="G176" s="46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F176" s="41"/>
      <c r="AM176" s="22"/>
      <c r="AN176" s="22"/>
      <c r="AO176" s="22"/>
      <c r="AP176" s="22"/>
      <c r="AQ176" s="22"/>
      <c r="AR176" s="84"/>
      <c r="AS176" s="22"/>
      <c r="AU176" s="21"/>
    </row>
    <row r="177" spans="1:47" s="1" customFormat="1" x14ac:dyDescent="0.25">
      <c r="A177" s="84"/>
      <c r="B177" s="3"/>
      <c r="D177" s="37"/>
      <c r="E177" s="25"/>
      <c r="G177" s="1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41"/>
      <c r="AM177" s="22"/>
      <c r="AN177" s="22"/>
      <c r="AO177" s="22"/>
      <c r="AP177" s="22"/>
      <c r="AQ177" s="22"/>
      <c r="AS177" s="22"/>
      <c r="AU177" s="21"/>
    </row>
    <row r="178" spans="1:47" s="1" customFormat="1" ht="12.75" x14ac:dyDescent="0.25">
      <c r="A178" s="84"/>
      <c r="B178" s="3"/>
      <c r="E178" s="25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41"/>
      <c r="AM178" s="22"/>
      <c r="AN178" s="22"/>
      <c r="AO178" s="22"/>
      <c r="AP178" s="22"/>
      <c r="AQ178" s="22"/>
      <c r="AS178" s="22"/>
    </row>
    <row r="179" spans="1:47" s="1" customFormat="1" ht="12.75" x14ac:dyDescent="0.25">
      <c r="A179" s="84"/>
      <c r="B179" s="3"/>
      <c r="E179" s="25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41"/>
      <c r="AM179" s="22"/>
      <c r="AN179" s="22"/>
      <c r="AO179" s="22"/>
      <c r="AP179" s="22"/>
      <c r="AQ179" s="22"/>
      <c r="AR179" s="22"/>
      <c r="AS179" s="22"/>
    </row>
    <row r="180" spans="1:47" s="1" customFormat="1" ht="12.75" x14ac:dyDescent="0.25">
      <c r="A180" s="84"/>
      <c r="B180" s="3"/>
      <c r="E180" s="25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41"/>
      <c r="AM180" s="22"/>
      <c r="AN180" s="22"/>
      <c r="AO180" s="22"/>
      <c r="AP180" s="22"/>
      <c r="AQ180" s="22"/>
      <c r="AR180" s="22"/>
      <c r="AS180" s="22"/>
    </row>
    <row r="181" spans="1:47" s="1" customFormat="1" ht="12.75" x14ac:dyDescent="0.25">
      <c r="A181" s="84"/>
      <c r="B181" s="3"/>
      <c r="E181" s="25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F181" s="41"/>
      <c r="AM181" s="22"/>
      <c r="AN181" s="22"/>
      <c r="AO181" s="22"/>
      <c r="AP181" s="22"/>
      <c r="AQ181" s="22"/>
      <c r="AR181" s="22"/>
      <c r="AS181" s="22"/>
    </row>
    <row r="182" spans="1:47" s="1" customFormat="1" ht="12.75" x14ac:dyDescent="0.25">
      <c r="B182" s="3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41"/>
      <c r="AM182" s="22"/>
      <c r="AN182" s="22"/>
      <c r="AO182" s="22"/>
      <c r="AP182" s="22"/>
      <c r="AQ182" s="22"/>
      <c r="AR182" s="22"/>
      <c r="AS182" s="22"/>
    </row>
    <row r="183" spans="1:47" s="1" customFormat="1" ht="12.75" x14ac:dyDescent="0.25">
      <c r="G183" s="1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41"/>
      <c r="AM183" s="22"/>
      <c r="AN183" s="22"/>
      <c r="AO183" s="22"/>
      <c r="AP183" s="22"/>
      <c r="AQ183" s="22"/>
      <c r="AR183" s="22"/>
      <c r="AS183" s="22"/>
    </row>
    <row r="184" spans="1:47" s="1" customFormat="1" ht="12.75" x14ac:dyDescent="0.25">
      <c r="A184" s="84"/>
      <c r="E184" s="25"/>
      <c r="G184" s="1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F184" s="41"/>
      <c r="AM184" s="22"/>
      <c r="AN184" s="22"/>
      <c r="AO184" s="22"/>
      <c r="AP184" s="22"/>
      <c r="AQ184" s="22"/>
      <c r="AR184" s="22"/>
      <c r="AS184" s="22"/>
    </row>
    <row r="185" spans="1:47" s="1" customFormat="1" ht="12.75" x14ac:dyDescent="0.25">
      <c r="A185" s="84"/>
      <c r="B185" s="3"/>
      <c r="E185" s="25"/>
      <c r="F185" s="84"/>
      <c r="G185" s="1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41"/>
      <c r="AM185" s="22"/>
      <c r="AN185" s="22"/>
      <c r="AO185" s="22"/>
      <c r="AP185" s="22"/>
      <c r="AQ185" s="22"/>
      <c r="AR185" s="22"/>
      <c r="AS185" s="22"/>
    </row>
    <row r="186" spans="1:47" s="1" customFormat="1" ht="12.75" x14ac:dyDescent="0.25">
      <c r="A186" s="84"/>
      <c r="B186" s="3"/>
      <c r="E186" s="25"/>
      <c r="G186" s="1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F186" s="41"/>
      <c r="AM186" s="22"/>
      <c r="AN186" s="22"/>
      <c r="AO186" s="22"/>
      <c r="AP186" s="22"/>
      <c r="AQ186" s="22"/>
      <c r="AR186" s="22"/>
      <c r="AS186" s="22"/>
    </row>
    <row r="187" spans="1:47" s="1" customFormat="1" ht="12.75" x14ac:dyDescent="0.25">
      <c r="A187" s="84"/>
      <c r="B187" s="3"/>
      <c r="E187" s="25"/>
      <c r="F187" s="84"/>
      <c r="G187" s="1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41"/>
      <c r="AM187" s="22"/>
      <c r="AN187" s="22"/>
      <c r="AO187" s="22"/>
      <c r="AP187" s="22"/>
      <c r="AQ187" s="22"/>
      <c r="AR187" s="22"/>
      <c r="AS187" s="22"/>
    </row>
    <row r="188" spans="1:47" s="1" customFormat="1" ht="12.75" x14ac:dyDescent="0.25">
      <c r="A188" s="84"/>
      <c r="B188" s="3"/>
      <c r="E188" s="25"/>
      <c r="F188" s="84"/>
      <c r="G188" s="1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41"/>
      <c r="AM188" s="22"/>
      <c r="AN188" s="22"/>
      <c r="AO188" s="22"/>
      <c r="AP188" s="22"/>
      <c r="AQ188" s="22"/>
      <c r="AR188" s="22"/>
      <c r="AS188" s="22"/>
    </row>
    <row r="189" spans="1:47" s="1" customFormat="1" x14ac:dyDescent="0.25">
      <c r="A189" s="84"/>
      <c r="B189" s="3"/>
      <c r="E189" s="25"/>
      <c r="G189" s="46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41"/>
      <c r="AM189" s="22"/>
      <c r="AN189" s="22"/>
      <c r="AO189" s="22"/>
      <c r="AP189" s="22"/>
      <c r="AQ189" s="22"/>
      <c r="AR189" s="22"/>
      <c r="AS189" s="21"/>
    </row>
    <row r="190" spans="1:47" s="1" customFormat="1" x14ac:dyDescent="0.25">
      <c r="A190" s="84"/>
      <c r="B190" s="3"/>
      <c r="E190" s="25"/>
      <c r="F190" s="84"/>
      <c r="G190" s="1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F190" s="41"/>
      <c r="AM190" s="22"/>
      <c r="AN190" s="22"/>
      <c r="AO190" s="22"/>
      <c r="AP190" s="22"/>
      <c r="AQ190" s="22"/>
      <c r="AR190" s="22"/>
      <c r="AS190" s="21"/>
    </row>
    <row r="191" spans="1:47" s="1" customFormat="1" x14ac:dyDescent="0.25">
      <c r="A191" s="84"/>
      <c r="B191" s="3"/>
      <c r="E191" s="25"/>
      <c r="F191" s="84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F191" s="41"/>
      <c r="AM191" s="22"/>
      <c r="AN191" s="22"/>
      <c r="AO191" s="22"/>
      <c r="AP191" s="22"/>
      <c r="AQ191" s="22"/>
      <c r="AR191" s="21"/>
      <c r="AS191" s="21"/>
    </row>
    <row r="192" spans="1:47" s="1" customFormat="1" x14ac:dyDescent="0.25">
      <c r="A192" s="84"/>
      <c r="B192" s="3"/>
      <c r="E192" s="25"/>
      <c r="F192" s="84"/>
      <c r="G192" s="46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F192" s="41"/>
      <c r="AM192" s="22"/>
      <c r="AN192" s="22"/>
      <c r="AO192" s="22"/>
      <c r="AP192" s="22"/>
      <c r="AQ192" s="22"/>
      <c r="AR192" s="22"/>
      <c r="AS192" s="21"/>
    </row>
    <row r="193" spans="1:45" s="1" customFormat="1" x14ac:dyDescent="0.25">
      <c r="A193" s="84"/>
      <c r="B193" s="3"/>
      <c r="E193" s="25"/>
      <c r="F193" s="84"/>
      <c r="G193" s="84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41"/>
      <c r="AM193" s="22"/>
      <c r="AN193" s="22"/>
      <c r="AO193" s="22"/>
      <c r="AP193" s="22"/>
      <c r="AQ193" s="22"/>
      <c r="AR193" s="21"/>
      <c r="AS193" s="21"/>
    </row>
    <row r="194" spans="1:45" s="1" customFormat="1" x14ac:dyDescent="0.25">
      <c r="A194" s="84"/>
      <c r="B194" s="3"/>
      <c r="E194" s="25"/>
      <c r="F194" s="84"/>
      <c r="G194" s="84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F194" s="41"/>
      <c r="AM194" s="22"/>
      <c r="AN194" s="22"/>
      <c r="AO194" s="22"/>
      <c r="AP194" s="22"/>
      <c r="AQ194" s="22"/>
      <c r="AR194" s="16"/>
      <c r="AS194" s="21"/>
    </row>
    <row r="195" spans="1:45" s="1" customFormat="1" x14ac:dyDescent="0.25">
      <c r="B195" s="3"/>
      <c r="F195" s="84"/>
      <c r="G195" s="3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F195" s="41"/>
      <c r="AM195" s="22"/>
      <c r="AN195" s="22"/>
      <c r="AO195" s="22"/>
      <c r="AP195" s="22"/>
      <c r="AQ195" s="22"/>
      <c r="AR195" s="16"/>
      <c r="AS195" s="21"/>
    </row>
    <row r="196" spans="1:45" s="1" customFormat="1" x14ac:dyDescent="0.25">
      <c r="F196" s="84"/>
      <c r="G196" s="84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F196" s="41"/>
      <c r="AM196" s="22"/>
      <c r="AN196" s="22"/>
      <c r="AO196" s="22"/>
      <c r="AP196" s="22"/>
      <c r="AQ196" s="22"/>
      <c r="AR196" s="23"/>
      <c r="AS196" s="21"/>
    </row>
    <row r="197" spans="1:45" s="1" customFormat="1" x14ac:dyDescent="0.25">
      <c r="F197" s="84"/>
      <c r="G197" s="84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F197" s="41"/>
      <c r="AM197" s="22"/>
      <c r="AN197" s="22"/>
      <c r="AO197" s="22"/>
      <c r="AP197" s="22"/>
      <c r="AQ197" s="22"/>
      <c r="AR197" s="23"/>
      <c r="AS197" s="21"/>
    </row>
    <row r="198" spans="1:45" s="1" customFormat="1" x14ac:dyDescent="0.25">
      <c r="G198" s="84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F198" s="41"/>
      <c r="AM198" s="22"/>
      <c r="AN198" s="22"/>
      <c r="AO198" s="22"/>
      <c r="AP198" s="22"/>
      <c r="AQ198" s="22"/>
      <c r="AR198" s="21"/>
      <c r="AS198" s="21"/>
    </row>
    <row r="199" spans="1:45" s="1" customFormat="1" x14ac:dyDescent="0.25">
      <c r="A199" s="84"/>
      <c r="E199" s="25"/>
      <c r="G199" s="84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F199" s="41"/>
      <c r="AM199" s="22"/>
      <c r="AN199" s="22"/>
      <c r="AO199" s="22"/>
      <c r="AP199" s="22"/>
      <c r="AQ199" s="22"/>
      <c r="AR199" s="21"/>
      <c r="AS199" s="21"/>
    </row>
    <row r="200" spans="1:45" s="1" customFormat="1" x14ac:dyDescent="0.25">
      <c r="A200" s="84"/>
      <c r="B200" s="3"/>
      <c r="E200" s="25"/>
      <c r="G200" s="84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  <c r="AF200" s="41"/>
      <c r="AM200" s="22"/>
      <c r="AN200" s="22"/>
      <c r="AO200" s="22"/>
      <c r="AP200" s="22"/>
      <c r="AQ200" s="22"/>
      <c r="AR200" s="21"/>
      <c r="AS200" s="21"/>
    </row>
    <row r="201" spans="1:45" s="1" customFormat="1" x14ac:dyDescent="0.25">
      <c r="B201" s="3"/>
      <c r="G201" s="84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F201" s="41"/>
      <c r="AM201" s="22"/>
      <c r="AN201" s="22"/>
      <c r="AO201" s="22"/>
      <c r="AP201" s="22"/>
      <c r="AQ201" s="22"/>
      <c r="AR201" s="22"/>
      <c r="AS201" s="21"/>
    </row>
    <row r="202" spans="1:45" s="1" customFormat="1" x14ac:dyDescent="0.25">
      <c r="G202" s="84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  <c r="AF202" s="41"/>
      <c r="AM202" s="22"/>
      <c r="AN202" s="22"/>
      <c r="AO202" s="22"/>
      <c r="AP202" s="21"/>
      <c r="AQ202" s="22"/>
      <c r="AR202" s="22"/>
      <c r="AS202" s="21"/>
    </row>
    <row r="203" spans="1:45" s="1" customFormat="1" x14ac:dyDescent="0.25">
      <c r="A203" s="84"/>
      <c r="E203" s="25"/>
      <c r="F203" s="84"/>
      <c r="G203" s="84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F203" s="41"/>
      <c r="AM203" s="22"/>
      <c r="AN203" s="22"/>
      <c r="AO203" s="22"/>
      <c r="AP203" s="21"/>
      <c r="AQ203" s="22"/>
      <c r="AR203" s="22"/>
      <c r="AS203" s="21"/>
    </row>
    <row r="204" spans="1:45" s="1" customFormat="1" ht="12.75" x14ac:dyDescent="0.25">
      <c r="A204" s="84"/>
      <c r="B204" s="3"/>
      <c r="E204" s="25"/>
      <c r="G204" s="84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F204" s="41"/>
      <c r="AM204" s="22"/>
      <c r="AN204" s="22"/>
      <c r="AO204" s="22"/>
      <c r="AP204" s="22"/>
      <c r="AQ204" s="22"/>
      <c r="AR204" s="22"/>
    </row>
    <row r="205" spans="1:45" s="1" customFormat="1" ht="12.75" x14ac:dyDescent="0.25">
      <c r="B205" s="3"/>
      <c r="G205" s="84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  <c r="AE205" s="37"/>
      <c r="AF205" s="41"/>
      <c r="AM205" s="22"/>
      <c r="AN205" s="22"/>
      <c r="AO205" s="22"/>
      <c r="AP205" s="22"/>
      <c r="AQ205" s="22"/>
      <c r="AR205" s="22"/>
    </row>
    <row r="206" spans="1:45" s="1" customFormat="1" ht="12.75" x14ac:dyDescent="0.25">
      <c r="G206" s="84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  <c r="AF206" s="41"/>
      <c r="AM206" s="22"/>
      <c r="AN206" s="22"/>
      <c r="AO206" s="22"/>
      <c r="AP206" s="22"/>
      <c r="AQ206" s="22"/>
      <c r="AR206" s="22"/>
    </row>
    <row r="207" spans="1:45" s="1" customFormat="1" ht="12.75" x14ac:dyDescent="0.25">
      <c r="G207" s="84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F207" s="41"/>
      <c r="AM207" s="22"/>
      <c r="AN207" s="22"/>
      <c r="AO207" s="22"/>
      <c r="AP207" s="22"/>
      <c r="AQ207" s="22"/>
      <c r="AR207" s="22"/>
    </row>
    <row r="208" spans="1:45" s="1" customFormat="1" ht="12.75" x14ac:dyDescent="0.25"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F208" s="41"/>
      <c r="AM208" s="22"/>
      <c r="AN208" s="22"/>
      <c r="AO208" s="22"/>
      <c r="AP208" s="22"/>
      <c r="AQ208" s="22"/>
      <c r="AR208" s="22"/>
    </row>
    <row r="209" spans="1:44" s="1" customFormat="1" ht="12.75" x14ac:dyDescent="0.25"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  <c r="AF209" s="41"/>
      <c r="AM209" s="22"/>
      <c r="AN209" s="22"/>
      <c r="AO209" s="22"/>
      <c r="AP209" s="22"/>
      <c r="AQ209" s="22"/>
      <c r="AR209" s="22"/>
    </row>
    <row r="210" spans="1:44" s="1" customFormat="1" x14ac:dyDescent="0.25">
      <c r="F210" s="84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  <c r="AF210" s="41"/>
      <c r="AM210" s="22"/>
      <c r="AN210" s="22"/>
      <c r="AO210" s="22"/>
      <c r="AP210" s="22"/>
      <c r="AQ210" s="22"/>
      <c r="AR210" s="21"/>
    </row>
    <row r="211" spans="1:44" s="1" customFormat="1" x14ac:dyDescent="0.25"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  <c r="AF211" s="41"/>
      <c r="AM211" s="22"/>
      <c r="AN211" s="22"/>
      <c r="AO211" s="22"/>
      <c r="AP211" s="22"/>
      <c r="AQ211" s="22"/>
      <c r="AR211" s="21"/>
    </row>
    <row r="212" spans="1:44" s="1" customFormat="1" x14ac:dyDescent="0.25">
      <c r="F212" s="84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F212" s="41"/>
      <c r="AM212" s="22"/>
      <c r="AN212" s="22"/>
      <c r="AO212" s="22"/>
      <c r="AP212" s="22"/>
      <c r="AQ212" s="22"/>
      <c r="AR212" s="21"/>
    </row>
    <row r="213" spans="1:44" s="1" customFormat="1" x14ac:dyDescent="0.25">
      <c r="A213" s="84"/>
      <c r="E213" s="25"/>
      <c r="F213" s="84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  <c r="AF213" s="41"/>
      <c r="AM213" s="22"/>
      <c r="AN213" s="22"/>
      <c r="AO213" s="22"/>
      <c r="AP213" s="22"/>
      <c r="AQ213" s="22"/>
      <c r="AR213" s="21"/>
    </row>
    <row r="214" spans="1:44" s="1" customFormat="1" x14ac:dyDescent="0.25">
      <c r="A214" s="84"/>
      <c r="B214" s="3"/>
      <c r="E214" s="25"/>
      <c r="F214" s="84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  <c r="AE214" s="37"/>
      <c r="AF214" s="41"/>
      <c r="AM214" s="22"/>
      <c r="AN214" s="22"/>
      <c r="AO214" s="22"/>
      <c r="AP214" s="22"/>
      <c r="AQ214" s="22"/>
      <c r="AR214" s="21"/>
    </row>
    <row r="215" spans="1:44" s="1" customFormat="1" x14ac:dyDescent="0.25">
      <c r="A215" s="84"/>
      <c r="B215" s="3"/>
      <c r="E215" s="25"/>
      <c r="F215" s="84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37"/>
      <c r="AF215" s="41"/>
      <c r="AM215" s="22"/>
      <c r="AN215" s="22"/>
      <c r="AO215" s="22"/>
      <c r="AP215" s="22"/>
      <c r="AQ215" s="22"/>
      <c r="AR215" s="21"/>
    </row>
    <row r="216" spans="1:44" s="1" customFormat="1" x14ac:dyDescent="0.25">
      <c r="A216" s="84"/>
      <c r="B216" s="3"/>
      <c r="E216" s="25"/>
      <c r="F216" s="84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  <c r="AF216" s="41"/>
      <c r="AM216" s="22"/>
      <c r="AN216" s="22"/>
      <c r="AO216" s="22"/>
      <c r="AP216" s="22"/>
      <c r="AQ216" s="22"/>
      <c r="AR216" s="21"/>
    </row>
    <row r="217" spans="1:44" s="1" customFormat="1" x14ac:dyDescent="0.25">
      <c r="A217" s="84"/>
      <c r="B217" s="3"/>
      <c r="E217" s="25"/>
      <c r="F217" s="84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41"/>
      <c r="AM217" s="22"/>
      <c r="AN217" s="22"/>
      <c r="AO217" s="22"/>
      <c r="AP217" s="22"/>
      <c r="AQ217" s="22"/>
      <c r="AR217" s="23"/>
    </row>
    <row r="218" spans="1:44" s="1" customFormat="1" x14ac:dyDescent="0.25">
      <c r="A218" s="84"/>
      <c r="B218" s="3"/>
      <c r="F218" s="84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  <c r="AE218" s="37"/>
      <c r="AF218" s="41"/>
      <c r="AM218" s="22"/>
      <c r="AN218" s="22"/>
      <c r="AO218" s="22"/>
      <c r="AP218" s="22"/>
      <c r="AQ218" s="22"/>
      <c r="AR218" s="23"/>
    </row>
    <row r="219" spans="1:44" s="1" customFormat="1" x14ac:dyDescent="0.25">
      <c r="A219" s="84"/>
      <c r="B219" s="3"/>
      <c r="E219" s="25"/>
      <c r="F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  <c r="AE219" s="37"/>
      <c r="AF219" s="41"/>
      <c r="AM219" s="22"/>
      <c r="AN219" s="22"/>
      <c r="AO219" s="22"/>
      <c r="AP219" s="22"/>
      <c r="AQ219" s="22"/>
      <c r="AR219" s="21"/>
    </row>
    <row r="220" spans="1:44" s="1" customFormat="1" x14ac:dyDescent="0.25">
      <c r="A220" s="84"/>
      <c r="B220" s="3"/>
      <c r="E220" s="25"/>
      <c r="F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41"/>
      <c r="AM220" s="22"/>
      <c r="AN220" s="22"/>
      <c r="AO220" s="22"/>
      <c r="AP220" s="22"/>
      <c r="AQ220" s="22"/>
      <c r="AR220" s="21"/>
    </row>
    <row r="221" spans="1:44" s="1" customFormat="1" x14ac:dyDescent="0.25">
      <c r="A221" s="84"/>
      <c r="B221" s="3"/>
      <c r="E221" s="25"/>
      <c r="F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  <c r="AE221" s="37"/>
      <c r="AF221" s="41"/>
      <c r="AM221" s="22"/>
      <c r="AN221" s="22"/>
      <c r="AO221" s="22"/>
      <c r="AP221" s="22"/>
      <c r="AQ221" s="22"/>
      <c r="AR221" s="21"/>
    </row>
    <row r="222" spans="1:44" s="1" customFormat="1" x14ac:dyDescent="0.25">
      <c r="A222" s="84"/>
      <c r="B222" s="3"/>
      <c r="E222" s="25"/>
      <c r="F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  <c r="AE222" s="37"/>
      <c r="AF222" s="41"/>
      <c r="AM222" s="22"/>
      <c r="AN222" s="22"/>
      <c r="AO222" s="22"/>
      <c r="AP222" s="22"/>
      <c r="AQ222" s="22"/>
      <c r="AR222" s="21"/>
    </row>
    <row r="223" spans="1:44" s="1" customFormat="1" ht="12.75" x14ac:dyDescent="0.25">
      <c r="A223" s="84"/>
      <c r="B223" s="3"/>
      <c r="E223" s="25"/>
      <c r="F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  <c r="AE223" s="37"/>
      <c r="AF223" s="41"/>
      <c r="AM223" s="22"/>
      <c r="AN223" s="22"/>
      <c r="AO223" s="22"/>
      <c r="AP223" s="22"/>
      <c r="AQ223" s="22"/>
      <c r="AR223" s="22"/>
    </row>
    <row r="224" spans="1:44" s="1" customFormat="1" ht="12.75" x14ac:dyDescent="0.25">
      <c r="A224" s="84"/>
      <c r="B224" s="3"/>
      <c r="E224" s="25"/>
      <c r="F224" s="84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  <c r="AE224" s="37"/>
      <c r="AF224" s="41"/>
      <c r="AM224" s="22"/>
      <c r="AN224" s="22"/>
      <c r="AO224" s="22"/>
      <c r="AP224" s="22"/>
      <c r="AQ224" s="22"/>
      <c r="AR224" s="22"/>
    </row>
    <row r="225" spans="1:44" s="1" customFormat="1" ht="12.75" x14ac:dyDescent="0.25">
      <c r="A225" s="84"/>
      <c r="B225" s="3"/>
      <c r="E225" s="25"/>
      <c r="F225" s="84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  <c r="AE225" s="37"/>
      <c r="AF225" s="41"/>
      <c r="AM225" s="22"/>
      <c r="AN225" s="22"/>
      <c r="AO225" s="22"/>
      <c r="AP225" s="22"/>
      <c r="AQ225" s="22"/>
      <c r="AR225" s="22"/>
    </row>
    <row r="226" spans="1:44" s="1" customFormat="1" ht="12.75" x14ac:dyDescent="0.25">
      <c r="A226" s="84"/>
      <c r="B226" s="3"/>
      <c r="E226" s="25"/>
      <c r="F226" s="84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  <c r="AE226" s="37"/>
      <c r="AF226" s="41"/>
      <c r="AM226" s="22"/>
      <c r="AN226" s="22"/>
      <c r="AO226" s="22"/>
      <c r="AP226" s="22"/>
      <c r="AQ226" s="22"/>
      <c r="AR226" s="22"/>
    </row>
    <row r="227" spans="1:44" s="1" customFormat="1" ht="12.75" x14ac:dyDescent="0.25">
      <c r="A227" s="84"/>
      <c r="B227" s="3"/>
      <c r="E227" s="25"/>
      <c r="F227" s="84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  <c r="AE227" s="37"/>
      <c r="AF227" s="41"/>
      <c r="AM227" s="22"/>
      <c r="AN227" s="22"/>
      <c r="AO227" s="22"/>
      <c r="AP227" s="22"/>
      <c r="AQ227" s="22"/>
      <c r="AR227" s="22"/>
    </row>
    <row r="228" spans="1:44" s="1" customFormat="1" ht="12.75" x14ac:dyDescent="0.25">
      <c r="A228" s="84"/>
      <c r="B228" s="3"/>
      <c r="E228" s="25"/>
      <c r="F228" s="84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  <c r="AE228" s="37"/>
      <c r="AF228" s="41"/>
      <c r="AM228" s="22"/>
      <c r="AN228" s="22"/>
      <c r="AO228" s="22"/>
      <c r="AP228" s="22"/>
      <c r="AQ228" s="22"/>
      <c r="AR228" s="22"/>
    </row>
    <row r="229" spans="1:44" s="1" customFormat="1" ht="12.75" x14ac:dyDescent="0.25">
      <c r="A229" s="84"/>
      <c r="B229" s="3"/>
      <c r="E229" s="25"/>
      <c r="F229" s="84"/>
      <c r="G229" s="25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  <c r="AE229" s="37"/>
      <c r="AF229" s="41"/>
      <c r="AM229" s="22"/>
      <c r="AN229" s="22"/>
      <c r="AO229" s="22"/>
      <c r="AP229" s="22"/>
      <c r="AQ229" s="22"/>
      <c r="AR229" s="22"/>
    </row>
    <row r="230" spans="1:44" s="1" customFormat="1" ht="12.75" x14ac:dyDescent="0.25">
      <c r="A230" s="84"/>
      <c r="B230" s="3"/>
      <c r="E230" s="25"/>
      <c r="F230" s="84"/>
      <c r="G230" s="84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  <c r="AE230" s="37"/>
      <c r="AF230" s="41"/>
      <c r="AM230" s="22"/>
      <c r="AN230" s="22"/>
      <c r="AO230" s="22"/>
      <c r="AP230" s="22"/>
      <c r="AQ230" s="22"/>
      <c r="AR230" s="22"/>
    </row>
    <row r="231" spans="1:44" s="1" customFormat="1" ht="12.75" x14ac:dyDescent="0.25">
      <c r="A231" s="84"/>
      <c r="B231" s="3"/>
      <c r="E231" s="25"/>
      <c r="F231" s="84"/>
      <c r="G231" s="84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  <c r="AE231" s="37"/>
      <c r="AF231" s="41"/>
      <c r="AM231" s="22"/>
      <c r="AN231" s="22"/>
      <c r="AO231" s="22"/>
      <c r="AP231" s="22"/>
      <c r="AQ231" s="22"/>
      <c r="AR231" s="22"/>
    </row>
    <row r="232" spans="1:44" s="1" customFormat="1" ht="12.75" x14ac:dyDescent="0.25">
      <c r="B232" s="3"/>
      <c r="F232" s="84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  <c r="AE232" s="37"/>
      <c r="AF232" s="41"/>
      <c r="AM232" s="22"/>
      <c r="AN232" s="22"/>
      <c r="AO232" s="22"/>
      <c r="AP232" s="22"/>
      <c r="AQ232" s="22"/>
      <c r="AR232" s="22"/>
    </row>
    <row r="233" spans="1:44" s="1" customFormat="1" ht="12.75" x14ac:dyDescent="0.25">
      <c r="F233" s="84"/>
      <c r="G233" s="84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  <c r="AE233" s="37"/>
      <c r="AF233" s="41"/>
      <c r="AM233" s="22"/>
      <c r="AN233" s="22"/>
      <c r="AO233" s="22"/>
      <c r="AP233" s="22"/>
      <c r="AQ233" s="22"/>
      <c r="AR233" s="22"/>
    </row>
    <row r="234" spans="1:44" s="1" customFormat="1" ht="12.75" x14ac:dyDescent="0.25">
      <c r="F234" s="84"/>
      <c r="G234" s="84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  <c r="AE234" s="37"/>
      <c r="AF234" s="41"/>
      <c r="AM234" s="22"/>
      <c r="AN234" s="22"/>
      <c r="AO234" s="22"/>
      <c r="AP234" s="22"/>
      <c r="AQ234" s="22"/>
      <c r="AR234" s="22"/>
    </row>
    <row r="235" spans="1:44" s="1" customFormat="1" ht="12.75" x14ac:dyDescent="0.25">
      <c r="F235" s="84"/>
      <c r="G235" s="84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  <c r="AE235" s="37"/>
      <c r="AF235" s="41"/>
      <c r="AM235" s="22"/>
      <c r="AN235" s="22"/>
      <c r="AO235" s="22"/>
      <c r="AP235" s="22"/>
      <c r="AQ235" s="22"/>
      <c r="AR235" s="22"/>
    </row>
    <row r="236" spans="1:44" s="1" customFormat="1" ht="12.75" x14ac:dyDescent="0.25">
      <c r="F236" s="84"/>
      <c r="G236" s="84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41"/>
      <c r="AM236" s="22"/>
      <c r="AN236" s="22"/>
      <c r="AO236" s="22"/>
      <c r="AP236" s="22"/>
      <c r="AQ236" s="22"/>
      <c r="AR236" s="22"/>
    </row>
    <row r="237" spans="1:44" s="1" customFormat="1" ht="12.75" x14ac:dyDescent="0.25"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  <c r="AE237" s="37"/>
      <c r="AF237" s="41"/>
      <c r="AM237" s="22"/>
      <c r="AN237" s="22"/>
      <c r="AO237" s="22"/>
      <c r="AP237" s="22"/>
      <c r="AQ237" s="22"/>
      <c r="AR237" s="22"/>
    </row>
    <row r="238" spans="1:44" s="1" customFormat="1" ht="12.75" x14ac:dyDescent="0.25">
      <c r="F238" s="84"/>
      <c r="G238" s="84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  <c r="AE238" s="37"/>
      <c r="AF238" s="41"/>
      <c r="AM238" s="22"/>
      <c r="AN238" s="22"/>
      <c r="AO238" s="22"/>
      <c r="AP238" s="22"/>
      <c r="AQ238" s="22"/>
      <c r="AR238" s="22"/>
    </row>
    <row r="239" spans="1:44" s="1" customFormat="1" ht="12.75" x14ac:dyDescent="0.25">
      <c r="F239" s="84"/>
      <c r="G239" s="84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  <c r="AE239" s="37"/>
      <c r="AF239" s="41"/>
      <c r="AM239" s="22"/>
      <c r="AN239" s="22"/>
      <c r="AO239" s="22"/>
      <c r="AP239" s="22"/>
      <c r="AQ239" s="22"/>
      <c r="AR239" s="22"/>
    </row>
    <row r="240" spans="1:44" s="1" customFormat="1" ht="12.75" x14ac:dyDescent="0.25">
      <c r="F240" s="84"/>
      <c r="G240" s="84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  <c r="AE240" s="37"/>
      <c r="AF240" s="41"/>
      <c r="AM240" s="22"/>
      <c r="AN240" s="22"/>
      <c r="AO240" s="22"/>
      <c r="AP240" s="22"/>
      <c r="AQ240" s="22"/>
      <c r="AR240" s="22"/>
    </row>
    <row r="241" spans="1:44" s="1" customFormat="1" ht="12.75" x14ac:dyDescent="0.25">
      <c r="A241" s="84"/>
      <c r="E241" s="25"/>
      <c r="F241" s="84"/>
      <c r="G241" s="3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  <c r="AE241" s="37"/>
      <c r="AF241" s="41"/>
      <c r="AM241" s="22"/>
      <c r="AN241" s="22"/>
      <c r="AO241" s="22"/>
      <c r="AP241" s="22"/>
      <c r="AQ241" s="22"/>
      <c r="AR241" s="22"/>
    </row>
    <row r="242" spans="1:44" s="1" customFormat="1" ht="12.75" x14ac:dyDescent="0.25">
      <c r="A242" s="84"/>
      <c r="B242" s="3"/>
      <c r="E242" s="25"/>
      <c r="F242" s="84"/>
      <c r="G242" s="3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  <c r="AE242" s="37"/>
      <c r="AF242" s="41"/>
      <c r="AM242" s="22"/>
      <c r="AN242" s="22"/>
      <c r="AO242" s="22"/>
      <c r="AP242" s="22"/>
      <c r="AQ242" s="22"/>
      <c r="AR242" s="22"/>
    </row>
    <row r="243" spans="1:44" s="1" customFormat="1" x14ac:dyDescent="0.25">
      <c r="A243" s="84"/>
      <c r="B243" s="3"/>
      <c r="E243" s="25"/>
      <c r="F243" s="84"/>
      <c r="G243" s="41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  <c r="AE243" s="37"/>
      <c r="AF243" s="41"/>
      <c r="AM243" s="22"/>
      <c r="AN243" s="22"/>
      <c r="AO243" s="22"/>
      <c r="AP243" s="21"/>
      <c r="AQ243" s="22"/>
      <c r="AR243" s="22"/>
    </row>
    <row r="244" spans="1:44" s="1" customFormat="1" x14ac:dyDescent="0.25">
      <c r="A244" s="84"/>
      <c r="B244" s="3"/>
      <c r="E244" s="25"/>
      <c r="F244" s="84"/>
      <c r="G244" s="51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  <c r="AC244" s="37"/>
      <c r="AD244" s="37"/>
      <c r="AE244" s="37"/>
      <c r="AF244" s="41"/>
      <c r="AM244" s="22"/>
      <c r="AN244" s="22"/>
      <c r="AO244" s="22"/>
      <c r="AP244" s="21"/>
      <c r="AQ244" s="22"/>
      <c r="AR244" s="22"/>
    </row>
    <row r="245" spans="1:44" s="1" customFormat="1" ht="12.75" x14ac:dyDescent="0.25">
      <c r="A245" s="84"/>
      <c r="B245" s="3"/>
      <c r="E245" s="25"/>
      <c r="F245" s="84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  <c r="AC245" s="37"/>
      <c r="AD245" s="37"/>
      <c r="AE245" s="37"/>
      <c r="AF245" s="41"/>
      <c r="AM245" s="22"/>
      <c r="AN245" s="22"/>
      <c r="AO245" s="22"/>
      <c r="AP245" s="22"/>
      <c r="AQ245" s="22"/>
      <c r="AR245" s="22"/>
    </row>
    <row r="246" spans="1:44" s="1" customFormat="1" ht="12.75" x14ac:dyDescent="0.25">
      <c r="A246" s="84"/>
      <c r="B246" s="3"/>
      <c r="E246" s="25"/>
      <c r="F246" s="84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  <c r="AC246" s="37"/>
      <c r="AD246" s="37"/>
      <c r="AE246" s="37"/>
      <c r="AF246" s="41"/>
      <c r="AM246" s="22"/>
      <c r="AN246" s="22"/>
      <c r="AO246" s="22"/>
      <c r="AP246" s="22"/>
      <c r="AQ246" s="22"/>
      <c r="AR246" s="22"/>
    </row>
    <row r="247" spans="1:44" s="1" customFormat="1" ht="12.75" x14ac:dyDescent="0.25">
      <c r="A247" s="84"/>
      <c r="B247" s="3"/>
      <c r="E247" s="25"/>
      <c r="F247" s="84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  <c r="AD247" s="37"/>
      <c r="AE247" s="37"/>
      <c r="AF247" s="41"/>
      <c r="AM247" s="22"/>
      <c r="AN247" s="22"/>
      <c r="AO247" s="22"/>
      <c r="AP247" s="22"/>
      <c r="AQ247" s="22"/>
      <c r="AR247" s="22"/>
    </row>
    <row r="248" spans="1:44" s="1" customFormat="1" ht="12.75" x14ac:dyDescent="0.25">
      <c r="A248" s="84"/>
      <c r="B248" s="3"/>
      <c r="E248" s="25"/>
      <c r="F248" s="84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  <c r="AC248" s="37"/>
      <c r="AD248" s="37"/>
      <c r="AE248" s="37"/>
      <c r="AF248" s="41"/>
      <c r="AM248" s="22"/>
      <c r="AN248" s="22"/>
      <c r="AO248" s="22"/>
      <c r="AP248" s="22"/>
      <c r="AQ248" s="22"/>
      <c r="AR248" s="22"/>
    </row>
    <row r="249" spans="1:44" s="1" customFormat="1" ht="12.75" x14ac:dyDescent="0.25">
      <c r="A249" s="84"/>
      <c r="B249" s="3"/>
      <c r="E249" s="25"/>
      <c r="F249" s="84"/>
      <c r="G249" s="49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  <c r="AD249" s="37"/>
      <c r="AE249" s="37"/>
      <c r="AF249" s="41"/>
      <c r="AM249" s="22"/>
      <c r="AN249" s="22"/>
      <c r="AO249" s="22"/>
      <c r="AP249" s="22"/>
      <c r="AQ249" s="22"/>
      <c r="AR249" s="22"/>
    </row>
    <row r="250" spans="1:44" s="1" customFormat="1" x14ac:dyDescent="0.25">
      <c r="A250" s="37"/>
      <c r="B250" s="3"/>
      <c r="E250" s="37"/>
      <c r="F250" s="84"/>
      <c r="G250" s="49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  <c r="AC250" s="37"/>
      <c r="AD250" s="37"/>
      <c r="AE250" s="37"/>
      <c r="AF250" s="41"/>
      <c r="AM250" s="22"/>
      <c r="AN250" s="21"/>
      <c r="AO250" s="22"/>
      <c r="AP250" s="22"/>
      <c r="AQ250" s="22"/>
      <c r="AR250" s="22"/>
    </row>
    <row r="251" spans="1:44" s="1" customFormat="1" x14ac:dyDescent="0.25">
      <c r="A251" s="37"/>
      <c r="B251" s="37"/>
      <c r="C251" s="37"/>
      <c r="E251" s="37"/>
      <c r="F251" s="84"/>
      <c r="G251" s="49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  <c r="AC251" s="37"/>
      <c r="AD251" s="37"/>
      <c r="AE251" s="37"/>
      <c r="AF251" s="41"/>
      <c r="AM251" s="22"/>
      <c r="AN251" s="21"/>
      <c r="AO251" s="22"/>
      <c r="AP251" s="22"/>
      <c r="AQ251" s="22"/>
      <c r="AR251" s="22"/>
    </row>
    <row r="252" spans="1:44" s="1" customFormat="1" x14ac:dyDescent="0.25">
      <c r="A252" s="37"/>
      <c r="B252" s="37"/>
      <c r="C252" s="37"/>
      <c r="E252" s="37"/>
      <c r="F252" s="37"/>
      <c r="G252" s="49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  <c r="AC252" s="37"/>
      <c r="AD252" s="37"/>
      <c r="AE252" s="37"/>
      <c r="AF252" s="41"/>
      <c r="AM252" s="22"/>
      <c r="AN252" s="22"/>
      <c r="AO252" s="22"/>
      <c r="AP252" s="21"/>
      <c r="AQ252" s="22"/>
      <c r="AR252" s="22"/>
    </row>
    <row r="253" spans="1:44" s="1" customFormat="1" ht="12.75" x14ac:dyDescent="0.25">
      <c r="A253" s="37"/>
      <c r="B253" s="37"/>
      <c r="C253" s="37"/>
      <c r="E253" s="37"/>
      <c r="F253" s="37"/>
      <c r="G253" s="1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  <c r="AD253" s="37"/>
      <c r="AE253" s="37"/>
      <c r="AF253" s="41"/>
      <c r="AM253" s="22"/>
      <c r="AN253" s="22"/>
      <c r="AO253" s="22"/>
      <c r="AP253" s="22"/>
      <c r="AQ253" s="22"/>
      <c r="AR253" s="22"/>
    </row>
    <row r="254" spans="1:44" s="1" customFormat="1" ht="12.75" x14ac:dyDescent="0.25">
      <c r="A254" s="37"/>
      <c r="B254" s="37"/>
      <c r="C254" s="37"/>
      <c r="E254" s="37"/>
      <c r="F254" s="37"/>
      <c r="G254" s="1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  <c r="AC254" s="37"/>
      <c r="AD254" s="37"/>
      <c r="AE254" s="37"/>
      <c r="AF254" s="41"/>
      <c r="AM254" s="22"/>
      <c r="AN254" s="22"/>
      <c r="AO254" s="22"/>
      <c r="AP254" s="22"/>
      <c r="AQ254" s="22"/>
      <c r="AR254" s="22"/>
    </row>
    <row r="255" spans="1:44" s="1" customFormat="1" ht="12.75" x14ac:dyDescent="0.25">
      <c r="A255" s="37"/>
      <c r="B255" s="37"/>
      <c r="C255" s="37"/>
      <c r="E255" s="37"/>
      <c r="F255" s="37"/>
      <c r="G255" s="1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  <c r="AE255" s="37"/>
      <c r="AF255" s="41"/>
      <c r="AM255" s="22"/>
      <c r="AN255" s="22"/>
      <c r="AO255" s="22"/>
      <c r="AP255" s="22"/>
      <c r="AQ255" s="22"/>
      <c r="AR255" s="22"/>
    </row>
    <row r="256" spans="1:44" s="1" customFormat="1" ht="12.75" x14ac:dyDescent="0.25">
      <c r="A256" s="37"/>
      <c r="B256" s="37"/>
      <c r="C256" s="37"/>
      <c r="E256" s="37"/>
      <c r="F256" s="37"/>
      <c r="G256" s="1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  <c r="AC256" s="37"/>
      <c r="AD256" s="37"/>
      <c r="AE256" s="37"/>
      <c r="AF256" s="41"/>
      <c r="AM256" s="22"/>
      <c r="AN256" s="22"/>
      <c r="AO256" s="22"/>
      <c r="AP256" s="22"/>
      <c r="AQ256" s="22"/>
      <c r="AR256" s="22"/>
    </row>
    <row r="257" spans="1:44" s="1" customFormat="1" ht="12.75" x14ac:dyDescent="0.25">
      <c r="A257" s="84"/>
      <c r="B257" s="37"/>
      <c r="C257" s="37"/>
      <c r="E257" s="25"/>
      <c r="F257" s="37"/>
      <c r="G257" s="1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37"/>
      <c r="AD257" s="37"/>
      <c r="AE257" s="37"/>
      <c r="AF257" s="41"/>
      <c r="AM257" s="22"/>
      <c r="AN257" s="22"/>
      <c r="AO257" s="22"/>
      <c r="AP257" s="22"/>
      <c r="AQ257" s="22"/>
      <c r="AR257" s="22"/>
    </row>
    <row r="258" spans="1:44" s="1" customFormat="1" ht="12.75" x14ac:dyDescent="0.25">
      <c r="A258" s="84"/>
      <c r="B258" s="3"/>
      <c r="E258" s="25"/>
      <c r="F258" s="37"/>
      <c r="G258" s="1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  <c r="AE258" s="37"/>
      <c r="AF258" s="41"/>
      <c r="AM258" s="22"/>
      <c r="AN258" s="22"/>
      <c r="AO258" s="22"/>
      <c r="AP258" s="22"/>
      <c r="AQ258" s="22"/>
      <c r="AR258" s="22"/>
    </row>
    <row r="259" spans="1:44" s="1" customFormat="1" ht="12.75" x14ac:dyDescent="0.25">
      <c r="A259" s="84"/>
      <c r="B259" s="3"/>
      <c r="E259" s="25"/>
      <c r="G259" s="1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  <c r="AC259" s="37"/>
      <c r="AD259" s="37"/>
      <c r="AE259" s="37"/>
      <c r="AF259" s="41"/>
      <c r="AM259" s="22"/>
      <c r="AN259" s="22"/>
      <c r="AO259" s="22"/>
      <c r="AP259" s="22"/>
      <c r="AQ259" s="22"/>
      <c r="AR259" s="22"/>
    </row>
    <row r="260" spans="1:44" s="1" customFormat="1" ht="12.75" x14ac:dyDescent="0.25">
      <c r="A260" s="84"/>
      <c r="B260" s="3"/>
      <c r="D260" s="37"/>
      <c r="E260" s="25"/>
      <c r="G260" s="1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  <c r="AD260" s="37"/>
      <c r="AE260" s="37"/>
      <c r="AF260" s="41"/>
      <c r="AM260" s="22"/>
      <c r="AN260" s="22"/>
      <c r="AO260" s="22"/>
      <c r="AP260" s="22"/>
      <c r="AQ260" s="22"/>
      <c r="AR260" s="22"/>
    </row>
    <row r="261" spans="1:44" s="1" customFormat="1" ht="12.75" x14ac:dyDescent="0.25">
      <c r="A261" s="84"/>
      <c r="B261" s="3"/>
      <c r="D261" s="37"/>
      <c r="E261" s="25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  <c r="AD261" s="37"/>
      <c r="AE261" s="37"/>
      <c r="AF261" s="41"/>
      <c r="AM261" s="115"/>
      <c r="AN261" s="22"/>
      <c r="AO261" s="22"/>
      <c r="AP261" s="22"/>
      <c r="AQ261" s="22"/>
      <c r="AR261" s="22"/>
    </row>
    <row r="262" spans="1:44" s="1" customFormat="1" ht="12.75" x14ac:dyDescent="0.25">
      <c r="A262" s="84"/>
      <c r="B262" s="3"/>
      <c r="D262" s="37"/>
      <c r="E262" s="25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  <c r="AD262" s="37"/>
      <c r="AE262" s="37"/>
      <c r="AF262" s="41"/>
      <c r="AM262" s="22"/>
      <c r="AN262" s="22"/>
      <c r="AO262" s="22"/>
      <c r="AP262" s="22"/>
      <c r="AQ262" s="22"/>
      <c r="AR262" s="22"/>
    </row>
    <row r="263" spans="1:44" s="1" customFormat="1" ht="12.75" x14ac:dyDescent="0.25">
      <c r="A263" s="37"/>
      <c r="B263" s="3"/>
      <c r="D263" s="37"/>
      <c r="E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  <c r="AD263" s="37"/>
      <c r="AE263" s="37"/>
      <c r="AF263" s="41"/>
      <c r="AM263" s="22"/>
      <c r="AN263" s="22"/>
      <c r="AO263" s="22"/>
      <c r="AP263" s="22"/>
      <c r="AQ263" s="22"/>
      <c r="AR263" s="22"/>
    </row>
    <row r="264" spans="1:44" s="1" customFormat="1" ht="12.75" x14ac:dyDescent="0.25">
      <c r="A264" s="84"/>
      <c r="B264" s="37"/>
      <c r="C264" s="37"/>
      <c r="D264" s="37"/>
      <c r="E264" s="25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7"/>
      <c r="AD264" s="37"/>
      <c r="AE264" s="37"/>
      <c r="AF264" s="41"/>
      <c r="AM264" s="22"/>
      <c r="AN264" s="22"/>
      <c r="AO264" s="22"/>
      <c r="AP264" s="22"/>
      <c r="AQ264" s="22"/>
      <c r="AR264" s="22"/>
    </row>
    <row r="265" spans="1:44" s="1" customFormat="1" ht="12.75" x14ac:dyDescent="0.25">
      <c r="A265" s="84"/>
      <c r="B265" s="3"/>
      <c r="D265" s="37"/>
      <c r="E265" s="25"/>
      <c r="F265" s="3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  <c r="AC265" s="37"/>
      <c r="AD265" s="37"/>
      <c r="AE265" s="37"/>
      <c r="AF265" s="41"/>
      <c r="AM265" s="22"/>
      <c r="AN265" s="22"/>
      <c r="AO265" s="22"/>
      <c r="AP265" s="22"/>
      <c r="AQ265" s="22"/>
      <c r="AR265" s="22"/>
    </row>
    <row r="266" spans="1:44" s="1" customFormat="1" ht="12.75" x14ac:dyDescent="0.25">
      <c r="A266" s="37"/>
      <c r="B266" s="3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  <c r="AC266" s="37"/>
      <c r="AD266" s="37"/>
      <c r="AE266" s="37"/>
      <c r="AF266" s="41"/>
      <c r="AM266" s="22"/>
      <c r="AN266" s="22"/>
      <c r="AO266" s="22"/>
      <c r="AP266" s="22"/>
      <c r="AQ266" s="22"/>
      <c r="AR266" s="22"/>
    </row>
    <row r="267" spans="1:44" s="1" customFormat="1" ht="12.75" x14ac:dyDescent="0.25">
      <c r="A267" s="37"/>
      <c r="B267" s="37"/>
      <c r="C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  <c r="AC267" s="37"/>
      <c r="AD267" s="37"/>
      <c r="AE267" s="37"/>
      <c r="AF267" s="41"/>
      <c r="AM267" s="22"/>
      <c r="AN267" s="22"/>
      <c r="AO267" s="22"/>
      <c r="AP267" s="22"/>
      <c r="AQ267" s="22"/>
      <c r="AR267" s="22"/>
    </row>
    <row r="268" spans="1:44" s="1" customFormat="1" x14ac:dyDescent="0.25">
      <c r="A268" s="84"/>
      <c r="B268" s="37"/>
      <c r="C268" s="37"/>
      <c r="E268" s="25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  <c r="AC268" s="37"/>
      <c r="AD268" s="37"/>
      <c r="AE268" s="37"/>
      <c r="AF268" s="41"/>
      <c r="AM268" s="22"/>
      <c r="AN268" s="22"/>
      <c r="AO268" s="22"/>
      <c r="AP268" s="22"/>
      <c r="AQ268" s="21"/>
      <c r="AR268" s="22"/>
    </row>
    <row r="269" spans="1:44" s="1" customFormat="1" x14ac:dyDescent="0.25">
      <c r="A269" s="84"/>
      <c r="B269" s="3"/>
      <c r="E269" s="25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  <c r="AC269" s="37"/>
      <c r="AD269" s="37"/>
      <c r="AE269" s="37"/>
      <c r="AF269" s="41"/>
      <c r="AM269" s="22"/>
      <c r="AN269" s="22"/>
      <c r="AO269" s="22"/>
      <c r="AP269" s="22"/>
      <c r="AQ269" s="21"/>
      <c r="AR269" s="22"/>
    </row>
    <row r="270" spans="1:44" s="1" customFormat="1" x14ac:dyDescent="0.25">
      <c r="A270" s="37"/>
      <c r="B270" s="3"/>
      <c r="E270" s="25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  <c r="AC270" s="37"/>
      <c r="AD270" s="37"/>
      <c r="AE270" s="37"/>
      <c r="AF270" s="41"/>
      <c r="AM270" s="22"/>
      <c r="AN270" s="22"/>
      <c r="AO270" s="22"/>
      <c r="AP270" s="22"/>
      <c r="AQ270" s="21"/>
      <c r="AR270" s="22"/>
    </row>
    <row r="271" spans="1:44" s="1" customFormat="1" x14ac:dyDescent="0.25">
      <c r="A271" s="37"/>
      <c r="B271" s="37"/>
      <c r="E271" s="37"/>
      <c r="F271" s="84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  <c r="AD271" s="37"/>
      <c r="AE271" s="37"/>
      <c r="AF271" s="41"/>
      <c r="AM271" s="22"/>
      <c r="AN271" s="22"/>
      <c r="AO271" s="22"/>
      <c r="AP271" s="22"/>
      <c r="AQ271" s="21"/>
      <c r="AR271" s="22"/>
    </row>
    <row r="272" spans="1:44" s="1" customFormat="1" x14ac:dyDescent="0.25">
      <c r="A272" s="84"/>
      <c r="B272" s="37"/>
      <c r="C272" s="37"/>
      <c r="E272" s="25"/>
      <c r="F272" s="84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  <c r="AC272" s="37"/>
      <c r="AD272" s="37"/>
      <c r="AE272" s="37"/>
      <c r="AF272" s="41"/>
      <c r="AM272" s="22"/>
      <c r="AN272" s="22"/>
      <c r="AO272" s="22"/>
      <c r="AP272" s="22"/>
      <c r="AQ272" s="22"/>
      <c r="AR272" s="21"/>
    </row>
    <row r="273" spans="1:44" s="1" customFormat="1" x14ac:dyDescent="0.25">
      <c r="A273" s="37"/>
      <c r="B273" s="3"/>
      <c r="D273" s="37"/>
      <c r="E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  <c r="AC273" s="37"/>
      <c r="AD273" s="37"/>
      <c r="AE273" s="37"/>
      <c r="AF273" s="41"/>
      <c r="AM273" s="22"/>
      <c r="AN273" s="22"/>
      <c r="AO273" s="22"/>
      <c r="AP273" s="22"/>
      <c r="AQ273" s="22"/>
      <c r="AR273" s="21"/>
    </row>
    <row r="274" spans="1:44" s="1" customFormat="1" x14ac:dyDescent="0.25">
      <c r="A274" s="37"/>
      <c r="B274" s="37"/>
      <c r="C274" s="37"/>
      <c r="E274" s="37"/>
      <c r="F274" s="84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  <c r="AC274" s="37"/>
      <c r="AD274" s="37"/>
      <c r="AE274" s="37"/>
      <c r="AF274" s="41"/>
      <c r="AM274" s="22"/>
      <c r="AN274" s="22"/>
      <c r="AO274" s="22"/>
      <c r="AP274" s="22"/>
      <c r="AQ274" s="22"/>
      <c r="AR274" s="21"/>
    </row>
    <row r="275" spans="1:44" s="1" customFormat="1" x14ac:dyDescent="0.25">
      <c r="A275" s="37"/>
      <c r="B275" s="37"/>
      <c r="C275" s="37"/>
      <c r="E275" s="37"/>
      <c r="F275" s="84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  <c r="AC275" s="37"/>
      <c r="AD275" s="37"/>
      <c r="AE275" s="37"/>
      <c r="AF275" s="41"/>
      <c r="AM275" s="22"/>
      <c r="AN275" s="22"/>
      <c r="AO275" s="22"/>
      <c r="AP275" s="22"/>
      <c r="AQ275" s="22"/>
      <c r="AR275" s="21"/>
    </row>
    <row r="276" spans="1:44" s="1" customFormat="1" x14ac:dyDescent="0.25">
      <c r="A276" s="37"/>
      <c r="B276" s="37"/>
      <c r="C276" s="37"/>
      <c r="D276" s="37"/>
      <c r="E276" s="37"/>
      <c r="F276" s="84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  <c r="AB276" s="37"/>
      <c r="AC276" s="37"/>
      <c r="AD276" s="37"/>
      <c r="AE276" s="37"/>
      <c r="AF276" s="41"/>
      <c r="AM276" s="22"/>
      <c r="AN276" s="22"/>
      <c r="AO276" s="22"/>
      <c r="AP276" s="22"/>
      <c r="AQ276" s="18"/>
      <c r="AR276" s="21"/>
    </row>
    <row r="277" spans="1:44" s="1" customFormat="1" x14ac:dyDescent="0.25">
      <c r="A277" s="84"/>
      <c r="B277" s="37"/>
      <c r="C277" s="37"/>
      <c r="D277" s="37"/>
      <c r="E277" s="25"/>
      <c r="F277" s="84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  <c r="AC277" s="37"/>
      <c r="AD277" s="37"/>
      <c r="AE277" s="37"/>
      <c r="AF277" s="41"/>
      <c r="AM277" s="22"/>
      <c r="AN277" s="22"/>
      <c r="AO277" s="22"/>
      <c r="AP277" s="22"/>
      <c r="AQ277" s="18"/>
      <c r="AR277" s="21"/>
    </row>
    <row r="278" spans="1:44" s="1" customFormat="1" x14ac:dyDescent="0.25">
      <c r="A278" s="84"/>
      <c r="B278" s="3"/>
      <c r="E278" s="25"/>
      <c r="F278" s="84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  <c r="AB278" s="37"/>
      <c r="AC278" s="37"/>
      <c r="AD278" s="37"/>
      <c r="AE278" s="37"/>
      <c r="AF278" s="41"/>
      <c r="AM278" s="22"/>
      <c r="AN278" s="22"/>
      <c r="AO278" s="22"/>
      <c r="AP278" s="22"/>
      <c r="AQ278" s="18"/>
      <c r="AR278" s="21"/>
    </row>
    <row r="279" spans="1:44" s="1" customFormat="1" x14ac:dyDescent="0.25">
      <c r="A279" s="84"/>
      <c r="B279" s="3"/>
      <c r="E279" s="25"/>
      <c r="F279" s="84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  <c r="AC279" s="37"/>
      <c r="AD279" s="37"/>
      <c r="AE279" s="37"/>
      <c r="AF279" s="41"/>
      <c r="AM279" s="22"/>
      <c r="AN279" s="22"/>
      <c r="AO279" s="22"/>
      <c r="AP279" s="22"/>
      <c r="AQ279" s="18"/>
      <c r="AR279" s="21"/>
    </row>
    <row r="280" spans="1:44" s="1" customFormat="1" x14ac:dyDescent="0.25">
      <c r="A280" s="84"/>
      <c r="B280" s="3"/>
      <c r="E280" s="25"/>
      <c r="F280" s="25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  <c r="AB280" s="37"/>
      <c r="AC280" s="37"/>
      <c r="AD280" s="37"/>
      <c r="AE280" s="37"/>
      <c r="AF280" s="41"/>
      <c r="AM280" s="22" t="s">
        <v>31</v>
      </c>
      <c r="AN280" s="22"/>
      <c r="AO280" s="22"/>
      <c r="AP280" s="22"/>
      <c r="AQ280" s="18"/>
      <c r="AR280" s="21"/>
    </row>
    <row r="281" spans="1:44" s="1" customFormat="1" x14ac:dyDescent="0.25">
      <c r="A281" s="84"/>
      <c r="B281" s="3"/>
      <c r="D281" s="37"/>
      <c r="E281" s="25"/>
      <c r="F281" s="84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  <c r="AC281" s="37"/>
      <c r="AD281" s="37"/>
      <c r="AE281" s="37"/>
      <c r="AF281" s="41"/>
      <c r="AM281" s="22"/>
      <c r="AN281" s="22"/>
      <c r="AO281" s="22"/>
      <c r="AP281" s="22"/>
      <c r="AR281" s="21"/>
    </row>
    <row r="282" spans="1:44" s="1" customFormat="1" x14ac:dyDescent="0.25">
      <c r="A282" s="84"/>
      <c r="B282" s="3"/>
      <c r="E282" s="25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  <c r="AE282" s="37"/>
      <c r="AF282" s="41"/>
      <c r="AM282" s="22"/>
      <c r="AN282" s="22"/>
      <c r="AO282" s="22"/>
      <c r="AP282" s="22"/>
      <c r="AR282" s="21"/>
    </row>
    <row r="283" spans="1:44" s="1" customFormat="1" x14ac:dyDescent="0.25">
      <c r="A283" s="84"/>
      <c r="B283" s="3"/>
      <c r="D283" s="37"/>
      <c r="E283" s="25"/>
      <c r="F283" s="3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  <c r="AC283" s="37"/>
      <c r="AD283" s="37"/>
      <c r="AE283" s="37"/>
      <c r="AF283" s="41"/>
      <c r="AM283" s="22"/>
      <c r="AN283" s="22"/>
      <c r="AO283" s="22"/>
      <c r="AP283" s="22"/>
      <c r="AR283" s="21"/>
    </row>
    <row r="284" spans="1:44" s="1" customFormat="1" x14ac:dyDescent="0.25">
      <c r="A284" s="84"/>
      <c r="B284" s="3"/>
      <c r="D284" s="37"/>
      <c r="E284" s="25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  <c r="AB284" s="37"/>
      <c r="AC284" s="37"/>
      <c r="AD284" s="37"/>
      <c r="AE284" s="37"/>
      <c r="AF284" s="41"/>
      <c r="AM284" s="22"/>
      <c r="AN284" s="22"/>
      <c r="AO284" s="22"/>
      <c r="AP284" s="22"/>
      <c r="AR284" s="21"/>
    </row>
    <row r="285" spans="1:44" s="1" customFormat="1" x14ac:dyDescent="0.25">
      <c r="A285" s="84"/>
      <c r="B285" s="3"/>
      <c r="D285" s="37"/>
      <c r="E285" s="25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  <c r="AC285" s="37"/>
      <c r="AD285" s="37"/>
      <c r="AE285" s="37"/>
      <c r="AF285" s="41"/>
      <c r="AM285" s="22"/>
      <c r="AN285" s="22"/>
      <c r="AO285" s="22"/>
      <c r="AP285" s="22"/>
      <c r="AQ285" s="22"/>
      <c r="AR285" s="21"/>
    </row>
    <row r="286" spans="1:44" s="1" customFormat="1" x14ac:dyDescent="0.25">
      <c r="A286" s="84"/>
      <c r="B286" s="3"/>
      <c r="D286" s="37"/>
      <c r="E286" s="25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  <c r="AB286" s="37"/>
      <c r="AC286" s="37"/>
      <c r="AD286" s="37"/>
      <c r="AE286" s="37"/>
      <c r="AF286" s="41"/>
      <c r="AM286" s="22"/>
      <c r="AN286" s="22"/>
      <c r="AO286" s="22"/>
      <c r="AP286" s="22"/>
      <c r="AQ286" s="22"/>
      <c r="AR286" s="21"/>
    </row>
    <row r="287" spans="1:44" s="1" customFormat="1" ht="12.75" x14ac:dyDescent="0.25">
      <c r="A287" s="84"/>
      <c r="B287" s="3"/>
      <c r="E287" s="25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  <c r="AB287" s="37"/>
      <c r="AC287" s="37"/>
      <c r="AD287" s="37"/>
      <c r="AE287" s="37"/>
      <c r="AF287" s="41"/>
      <c r="AM287" s="22"/>
      <c r="AN287" s="22"/>
      <c r="AO287" s="22"/>
      <c r="AP287" s="22"/>
      <c r="AQ287" s="22"/>
    </row>
    <row r="288" spans="1:44" s="1" customFormat="1" ht="12.75" x14ac:dyDescent="0.25">
      <c r="A288" s="84"/>
      <c r="B288" s="3"/>
      <c r="E288" s="25"/>
      <c r="F288" s="51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  <c r="AB288" s="37"/>
      <c r="AC288" s="37"/>
      <c r="AD288" s="37"/>
      <c r="AE288" s="37"/>
      <c r="AF288" s="41"/>
      <c r="AM288" s="22"/>
      <c r="AN288" s="22"/>
      <c r="AO288" s="22"/>
      <c r="AP288" s="22"/>
      <c r="AQ288" s="22"/>
    </row>
    <row r="289" spans="1:43" s="1" customFormat="1" ht="12.75" x14ac:dyDescent="0.25">
      <c r="A289" s="84"/>
      <c r="B289" s="3"/>
      <c r="E289" s="25"/>
      <c r="F289" s="51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  <c r="AB289" s="37"/>
      <c r="AC289" s="37"/>
      <c r="AD289" s="37"/>
      <c r="AE289" s="37"/>
      <c r="AF289" s="41"/>
      <c r="AM289" s="22"/>
      <c r="AN289" s="22"/>
      <c r="AO289" s="22"/>
      <c r="AP289" s="22"/>
      <c r="AQ289" s="22"/>
    </row>
    <row r="290" spans="1:43" s="1" customFormat="1" ht="12.75" x14ac:dyDescent="0.25">
      <c r="A290" s="84"/>
      <c r="B290" s="3"/>
      <c r="E290" s="25"/>
      <c r="F290" s="51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  <c r="AB290" s="37"/>
      <c r="AC290" s="37"/>
      <c r="AD290" s="37"/>
      <c r="AE290" s="37"/>
      <c r="AF290" s="41"/>
      <c r="AM290" s="22"/>
      <c r="AN290" s="22"/>
      <c r="AO290" s="22"/>
      <c r="AP290" s="22"/>
      <c r="AQ290" s="22"/>
    </row>
    <row r="291" spans="1:43" s="1" customFormat="1" ht="12.75" x14ac:dyDescent="0.25">
      <c r="A291" s="84"/>
      <c r="B291" s="3"/>
      <c r="E291" s="25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  <c r="AC291" s="37"/>
      <c r="AD291" s="37"/>
      <c r="AE291" s="37"/>
      <c r="AF291" s="41"/>
      <c r="AM291" s="22"/>
      <c r="AN291" s="22"/>
      <c r="AO291" s="22"/>
      <c r="AP291" s="22"/>
      <c r="AQ291" s="22"/>
    </row>
    <row r="292" spans="1:43" s="1" customFormat="1" ht="12.75" x14ac:dyDescent="0.25">
      <c r="A292" s="84"/>
      <c r="B292" s="3"/>
      <c r="E292" s="25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  <c r="AB292" s="37"/>
      <c r="AC292" s="37"/>
      <c r="AD292" s="37"/>
      <c r="AE292" s="37"/>
      <c r="AF292" s="41"/>
      <c r="AM292" s="22"/>
      <c r="AN292" s="22"/>
      <c r="AO292" s="22"/>
      <c r="AP292" s="22"/>
      <c r="AQ292" s="22"/>
    </row>
    <row r="293" spans="1:43" s="1" customFormat="1" x14ac:dyDescent="0.25">
      <c r="A293" s="84"/>
      <c r="B293" s="3"/>
      <c r="E293" s="25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  <c r="AE293" s="37"/>
      <c r="AF293" s="41"/>
      <c r="AM293" s="22"/>
      <c r="AN293" s="22"/>
      <c r="AO293" s="21"/>
      <c r="AP293" s="22"/>
      <c r="AQ293" s="22"/>
    </row>
    <row r="294" spans="1:43" s="1" customFormat="1" x14ac:dyDescent="0.25">
      <c r="A294" s="84"/>
      <c r="B294" s="3"/>
      <c r="E294" s="25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  <c r="AC294" s="37"/>
      <c r="AD294" s="37"/>
      <c r="AE294" s="37"/>
      <c r="AF294" s="41"/>
      <c r="AM294" s="22"/>
      <c r="AN294" s="22"/>
      <c r="AO294" s="21"/>
      <c r="AP294" s="22"/>
      <c r="AQ294" s="21"/>
    </row>
    <row r="295" spans="1:43" s="1" customFormat="1" ht="12.75" x14ac:dyDescent="0.25">
      <c r="A295" s="84"/>
      <c r="B295" s="3"/>
      <c r="E295" s="25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  <c r="AB295" s="37"/>
      <c r="AC295" s="37"/>
      <c r="AD295" s="37"/>
      <c r="AE295" s="37"/>
      <c r="AF295" s="41"/>
      <c r="AM295" s="22"/>
      <c r="AN295" s="22"/>
      <c r="AO295" s="22"/>
      <c r="AP295" s="22"/>
      <c r="AQ295" s="22"/>
    </row>
    <row r="296" spans="1:43" s="1" customFormat="1" x14ac:dyDescent="0.25">
      <c r="A296" s="84"/>
      <c r="B296" s="3"/>
      <c r="E296" s="25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  <c r="AE296" s="37"/>
      <c r="AF296" s="41"/>
      <c r="AM296" s="22"/>
      <c r="AN296" s="22"/>
      <c r="AO296" s="22"/>
      <c r="AP296" s="22"/>
      <c r="AQ296" s="21"/>
    </row>
    <row r="297" spans="1:43" s="1" customFormat="1" ht="12.75" x14ac:dyDescent="0.25">
      <c r="A297" s="84"/>
      <c r="B297" s="3"/>
      <c r="E297" s="25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  <c r="AC297" s="37"/>
      <c r="AD297" s="37"/>
      <c r="AE297" s="37"/>
      <c r="AF297" s="41"/>
      <c r="AM297" s="22"/>
      <c r="AN297" s="22"/>
      <c r="AO297" s="22"/>
      <c r="AP297" s="22"/>
      <c r="AQ297" s="16"/>
    </row>
    <row r="298" spans="1:43" s="1" customFormat="1" ht="12.75" x14ac:dyDescent="0.25">
      <c r="A298" s="84"/>
      <c r="B298" s="3"/>
      <c r="E298" s="25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  <c r="AC298" s="37"/>
      <c r="AD298" s="37"/>
      <c r="AE298" s="37"/>
      <c r="AF298" s="41"/>
      <c r="AM298" s="22"/>
      <c r="AN298" s="22"/>
      <c r="AO298" s="22"/>
      <c r="AP298" s="22"/>
      <c r="AQ298" s="16"/>
    </row>
    <row r="299" spans="1:43" s="1" customFormat="1" ht="12.75" x14ac:dyDescent="0.25">
      <c r="A299" s="84"/>
      <c r="B299" s="3"/>
      <c r="E299" s="25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  <c r="AC299" s="37"/>
      <c r="AD299" s="37"/>
      <c r="AE299" s="37"/>
      <c r="AF299" s="41"/>
      <c r="AM299" s="22"/>
      <c r="AN299" s="22"/>
      <c r="AO299" s="22"/>
      <c r="AP299" s="22"/>
      <c r="AQ299" s="16"/>
    </row>
    <row r="300" spans="1:43" s="1" customFormat="1" x14ac:dyDescent="0.25">
      <c r="A300" s="84"/>
      <c r="B300" s="3"/>
      <c r="E300" s="25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  <c r="AB300" s="37"/>
      <c r="AC300" s="37"/>
      <c r="AD300" s="37"/>
      <c r="AE300" s="37"/>
      <c r="AF300" s="41"/>
      <c r="AM300" s="22"/>
      <c r="AN300" s="22"/>
      <c r="AO300" s="22"/>
      <c r="AP300" s="22"/>
      <c r="AQ300" s="23"/>
    </row>
    <row r="301" spans="1:43" s="1" customFormat="1" x14ac:dyDescent="0.25">
      <c r="A301" s="84"/>
      <c r="B301" s="3"/>
      <c r="E301" s="25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  <c r="AB301" s="37"/>
      <c r="AC301" s="37"/>
      <c r="AD301" s="37"/>
      <c r="AE301" s="37"/>
      <c r="AF301" s="41"/>
      <c r="AM301" s="22"/>
      <c r="AN301" s="22"/>
      <c r="AO301" s="22"/>
      <c r="AP301" s="22"/>
      <c r="AQ301" s="23"/>
    </row>
    <row r="302" spans="1:43" s="1" customFormat="1" x14ac:dyDescent="0.25">
      <c r="A302" s="84"/>
      <c r="B302" s="3"/>
      <c r="E302" s="25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  <c r="AB302" s="37"/>
      <c r="AC302" s="37"/>
      <c r="AD302" s="37"/>
      <c r="AE302" s="37"/>
      <c r="AF302" s="41"/>
      <c r="AM302" s="22"/>
      <c r="AN302" s="22"/>
      <c r="AO302" s="22"/>
      <c r="AP302" s="22"/>
      <c r="AQ302" s="23"/>
    </row>
    <row r="303" spans="1:43" s="1" customFormat="1" x14ac:dyDescent="0.25">
      <c r="A303" s="37"/>
      <c r="B303" s="3"/>
      <c r="E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  <c r="AB303" s="37"/>
      <c r="AC303" s="37"/>
      <c r="AD303" s="37"/>
      <c r="AE303" s="37"/>
      <c r="AF303" s="41"/>
      <c r="AM303" s="22"/>
      <c r="AN303" s="22"/>
      <c r="AO303" s="22"/>
      <c r="AP303" s="22"/>
      <c r="AQ303" s="21"/>
    </row>
    <row r="304" spans="1:43" s="1" customFormat="1" x14ac:dyDescent="0.25">
      <c r="A304" s="37"/>
      <c r="B304" s="37"/>
      <c r="C304" s="37"/>
      <c r="E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  <c r="AB304" s="37"/>
      <c r="AC304" s="37"/>
      <c r="AD304" s="37"/>
      <c r="AE304" s="37"/>
      <c r="AF304" s="41"/>
      <c r="AM304" s="22"/>
      <c r="AN304" s="22"/>
      <c r="AO304" s="22"/>
      <c r="AP304" s="22"/>
      <c r="AQ304" s="21"/>
    </row>
    <row r="305" spans="1:43" s="1" customFormat="1" x14ac:dyDescent="0.25">
      <c r="A305" s="37"/>
      <c r="B305" s="37"/>
      <c r="C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  <c r="AB305" s="37"/>
      <c r="AC305" s="37"/>
      <c r="AD305" s="37"/>
      <c r="AE305" s="37"/>
      <c r="AF305" s="41"/>
      <c r="AM305" s="22"/>
      <c r="AN305" s="22"/>
      <c r="AO305" s="22"/>
      <c r="AP305" s="22"/>
      <c r="AQ305" s="21"/>
    </row>
    <row r="306" spans="1:43" s="1" customFormat="1" ht="12.75" x14ac:dyDescent="0.25">
      <c r="A306" s="37"/>
      <c r="B306" s="37"/>
      <c r="C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  <c r="AB306" s="37"/>
      <c r="AC306" s="37"/>
      <c r="AD306" s="37"/>
      <c r="AE306" s="37"/>
      <c r="AF306" s="41"/>
      <c r="AM306" s="22"/>
      <c r="AN306" s="22"/>
      <c r="AO306" s="22"/>
      <c r="AP306" s="22"/>
      <c r="AQ306" s="74"/>
    </row>
    <row r="307" spans="1:43" s="1" customFormat="1" ht="12.75" x14ac:dyDescent="0.25">
      <c r="A307" s="37"/>
      <c r="B307" s="37"/>
      <c r="C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  <c r="AB307" s="37"/>
      <c r="AC307" s="37"/>
      <c r="AD307" s="37"/>
      <c r="AE307" s="37"/>
      <c r="AF307" s="41"/>
      <c r="AM307" s="22"/>
      <c r="AN307" s="22"/>
      <c r="AO307" s="22"/>
      <c r="AP307" s="22"/>
      <c r="AQ307" s="22"/>
    </row>
    <row r="308" spans="1:43" s="1" customFormat="1" ht="12.75" x14ac:dyDescent="0.25">
      <c r="A308" s="37"/>
      <c r="B308" s="37"/>
      <c r="C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  <c r="AB308" s="37"/>
      <c r="AC308" s="37"/>
      <c r="AD308" s="37"/>
      <c r="AE308" s="37"/>
      <c r="AF308" s="41"/>
      <c r="AM308" s="22"/>
      <c r="AN308" s="22"/>
      <c r="AO308" s="22"/>
      <c r="AP308" s="22"/>
      <c r="AQ308" s="22"/>
    </row>
    <row r="309" spans="1:43" s="1" customFormat="1" ht="12.75" x14ac:dyDescent="0.25">
      <c r="A309" s="37"/>
      <c r="B309" s="37"/>
      <c r="C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  <c r="AB309" s="37"/>
      <c r="AC309" s="37"/>
      <c r="AD309" s="37"/>
      <c r="AE309" s="37"/>
      <c r="AF309" s="41"/>
      <c r="AM309" s="22"/>
      <c r="AN309" s="22"/>
      <c r="AO309" s="22"/>
      <c r="AP309" s="22"/>
      <c r="AQ309" s="22"/>
    </row>
    <row r="310" spans="1:43" s="1" customFormat="1" ht="12.75" x14ac:dyDescent="0.25">
      <c r="B310" s="37"/>
      <c r="C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  <c r="AB310" s="37"/>
      <c r="AC310" s="37"/>
      <c r="AD310" s="37"/>
      <c r="AE310" s="37"/>
      <c r="AF310" s="41"/>
      <c r="AM310" s="22"/>
      <c r="AN310" s="22"/>
      <c r="AO310" s="22"/>
      <c r="AP310" s="22"/>
      <c r="AQ310" s="22"/>
    </row>
    <row r="311" spans="1:43" s="1" customFormat="1" ht="12.75" x14ac:dyDescent="0.25"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  <c r="AB311" s="37"/>
      <c r="AC311" s="37"/>
      <c r="AD311" s="37"/>
      <c r="AE311" s="37"/>
      <c r="AF311" s="41"/>
      <c r="AM311" s="22"/>
      <c r="AN311" s="22"/>
      <c r="AO311" s="22"/>
      <c r="AP311" s="22"/>
      <c r="AQ311" s="22">
        <v>0</v>
      </c>
    </row>
    <row r="312" spans="1:43" s="1" customFormat="1" ht="12.75" x14ac:dyDescent="0.25"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  <c r="AB312" s="37"/>
      <c r="AC312" s="37"/>
      <c r="AD312" s="37"/>
      <c r="AE312" s="37"/>
      <c r="AF312" s="41"/>
      <c r="AM312" s="22"/>
      <c r="AN312" s="22"/>
      <c r="AO312" s="22"/>
      <c r="AP312" s="22"/>
      <c r="AQ312" s="22"/>
    </row>
    <row r="313" spans="1:43" s="1" customFormat="1" x14ac:dyDescent="0.25">
      <c r="D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  <c r="AB313" s="37"/>
      <c r="AC313" s="37"/>
      <c r="AD313" s="37"/>
      <c r="AE313" s="37"/>
      <c r="AF313" s="41"/>
      <c r="AM313" s="22"/>
      <c r="AN313" s="22"/>
      <c r="AO313" s="22"/>
      <c r="AP313" s="22"/>
      <c r="AQ313" s="23"/>
    </row>
    <row r="314" spans="1:43" s="1" customFormat="1" x14ac:dyDescent="0.25">
      <c r="D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  <c r="AB314" s="37"/>
      <c r="AC314" s="37"/>
      <c r="AD314" s="37"/>
      <c r="AE314" s="37"/>
      <c r="AF314" s="41"/>
      <c r="AM314" s="22"/>
      <c r="AN314" s="22"/>
      <c r="AO314" s="22"/>
      <c r="AP314" s="22"/>
      <c r="AQ314" s="23"/>
    </row>
    <row r="315" spans="1:43" s="1" customFormat="1" x14ac:dyDescent="0.25">
      <c r="D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  <c r="AB315" s="37"/>
      <c r="AC315" s="37"/>
      <c r="AD315" s="37"/>
      <c r="AE315" s="37"/>
      <c r="AF315" s="41"/>
      <c r="AM315" s="22"/>
      <c r="AN315" s="22"/>
      <c r="AO315" s="22"/>
      <c r="AP315" s="22"/>
      <c r="AQ315" s="23"/>
    </row>
    <row r="316" spans="1:43" s="1" customFormat="1" x14ac:dyDescent="0.25">
      <c r="A316" s="84"/>
      <c r="D316" s="37"/>
      <c r="E316" s="25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  <c r="AB316" s="37"/>
      <c r="AC316" s="37"/>
      <c r="AD316" s="37"/>
      <c r="AE316" s="37"/>
      <c r="AF316" s="41"/>
      <c r="AM316" s="22"/>
      <c r="AN316" s="22"/>
      <c r="AO316" s="22"/>
      <c r="AP316" s="22"/>
      <c r="AQ316" s="23"/>
    </row>
    <row r="317" spans="1:43" s="1" customFormat="1" x14ac:dyDescent="0.25">
      <c r="A317" s="37"/>
      <c r="B317" s="3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37"/>
      <c r="AB317" s="37"/>
      <c r="AC317" s="37"/>
      <c r="AD317" s="37"/>
      <c r="AE317" s="37"/>
      <c r="AF317" s="41"/>
      <c r="AM317" s="22"/>
      <c r="AN317" s="22"/>
      <c r="AO317" s="22"/>
      <c r="AP317" s="22"/>
      <c r="AQ317" s="23"/>
    </row>
    <row r="318" spans="1:43" s="1" customFormat="1" x14ac:dyDescent="0.25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  <c r="AB318" s="37"/>
      <c r="AC318" s="37"/>
      <c r="AD318" s="37"/>
      <c r="AE318" s="37"/>
      <c r="AF318" s="41"/>
      <c r="AM318" s="22"/>
      <c r="AN318" s="22"/>
      <c r="AO318" s="22"/>
      <c r="AP318" s="22"/>
      <c r="AQ318" s="21"/>
    </row>
    <row r="319" spans="1:43" s="1" customFormat="1" x14ac:dyDescent="0.25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  <c r="AB319" s="37"/>
      <c r="AC319" s="37"/>
      <c r="AD319" s="37"/>
      <c r="AE319" s="37"/>
      <c r="AF319" s="41"/>
      <c r="AM319" s="22"/>
      <c r="AN319" s="22"/>
      <c r="AO319" s="22"/>
      <c r="AP319" s="22"/>
      <c r="AQ319" s="21"/>
    </row>
    <row r="320" spans="1:43" s="1" customFormat="1" x14ac:dyDescent="0.25">
      <c r="A320" s="37"/>
      <c r="B320" s="37"/>
      <c r="C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  <c r="AB320" s="37"/>
      <c r="AC320" s="37"/>
      <c r="AD320" s="37"/>
      <c r="AE320" s="37"/>
      <c r="AF320" s="41"/>
      <c r="AM320" s="22"/>
      <c r="AN320" s="22"/>
      <c r="AO320" s="22"/>
      <c r="AP320" s="22"/>
      <c r="AQ320" s="21"/>
    </row>
    <row r="321" spans="1:43" s="1" customFormat="1" x14ac:dyDescent="0.25">
      <c r="A321" s="38"/>
      <c r="B321" s="37"/>
      <c r="C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  <c r="AB321" s="37"/>
      <c r="AC321" s="37"/>
      <c r="AD321" s="37"/>
      <c r="AE321" s="37"/>
      <c r="AF321" s="41"/>
      <c r="AM321" s="22"/>
      <c r="AN321" s="22"/>
      <c r="AO321" s="22"/>
      <c r="AP321" s="22"/>
      <c r="AQ321" s="21"/>
    </row>
    <row r="322" spans="1:43" s="1" customFormat="1" x14ac:dyDescent="0.25">
      <c r="A322" s="84"/>
      <c r="C322" s="19"/>
      <c r="E322" s="25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  <c r="AB322" s="37"/>
      <c r="AC322" s="37"/>
      <c r="AD322" s="37"/>
      <c r="AE322" s="37"/>
      <c r="AF322" s="41"/>
      <c r="AM322" s="22"/>
      <c r="AN322" s="22"/>
      <c r="AO322" s="22"/>
      <c r="AP322" s="22"/>
      <c r="AQ322" s="21"/>
    </row>
    <row r="323" spans="1:43" s="1" customFormat="1" ht="12.75" x14ac:dyDescent="0.25">
      <c r="A323" s="84"/>
      <c r="B323" s="3"/>
      <c r="E323" s="25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  <c r="AB323" s="37"/>
      <c r="AC323" s="37"/>
      <c r="AD323" s="37"/>
      <c r="AE323" s="37"/>
      <c r="AF323" s="41"/>
      <c r="AM323" s="22"/>
      <c r="AN323" s="22"/>
      <c r="AO323" s="22"/>
      <c r="AP323" s="22"/>
      <c r="AQ323" s="22"/>
    </row>
    <row r="324" spans="1:43" s="1" customFormat="1" ht="12.75" x14ac:dyDescent="0.25">
      <c r="A324" s="84"/>
      <c r="B324" s="3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  <c r="AB324" s="37"/>
      <c r="AC324" s="37"/>
      <c r="AD324" s="37"/>
      <c r="AE324" s="37"/>
      <c r="AF324" s="41"/>
      <c r="AM324" s="22"/>
      <c r="AN324" s="22"/>
      <c r="AO324" s="22"/>
      <c r="AP324" s="22"/>
      <c r="AQ324" s="22"/>
    </row>
    <row r="325" spans="1:43" s="1" customFormat="1" ht="12.75" x14ac:dyDescent="0.25">
      <c r="A325" s="84"/>
      <c r="B325" s="3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  <c r="AB325" s="37"/>
      <c r="AC325" s="37"/>
      <c r="AD325" s="37"/>
      <c r="AE325" s="37"/>
      <c r="AF325" s="41"/>
      <c r="AM325" s="22"/>
      <c r="AN325" s="22"/>
      <c r="AO325" s="22"/>
      <c r="AP325" s="22"/>
      <c r="AQ325" s="22"/>
    </row>
    <row r="326" spans="1:43" s="1" customFormat="1" ht="12.75" x14ac:dyDescent="0.25">
      <c r="A326" s="84"/>
      <c r="B326" s="3"/>
      <c r="E326" s="25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  <c r="AB326" s="37"/>
      <c r="AC326" s="37"/>
      <c r="AD326" s="37"/>
      <c r="AE326" s="37"/>
      <c r="AF326" s="41"/>
      <c r="AM326" s="22"/>
      <c r="AN326" s="22"/>
      <c r="AO326" s="22"/>
      <c r="AP326" s="22"/>
      <c r="AQ326" s="22"/>
    </row>
    <row r="327" spans="1:43" s="1" customFormat="1" ht="12.75" x14ac:dyDescent="0.25">
      <c r="A327" s="84"/>
      <c r="B327" s="3"/>
      <c r="D327" s="37"/>
      <c r="E327" s="25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  <c r="AC327" s="37"/>
      <c r="AD327" s="37"/>
      <c r="AE327" s="37"/>
      <c r="AF327" s="41"/>
      <c r="AM327" s="22"/>
      <c r="AN327" s="22"/>
      <c r="AO327" s="22"/>
      <c r="AP327" s="22"/>
      <c r="AQ327" s="22"/>
    </row>
    <row r="328" spans="1:43" s="1" customFormat="1" ht="12.75" x14ac:dyDescent="0.25">
      <c r="A328" s="84"/>
      <c r="B328" s="3"/>
      <c r="D328" s="37"/>
      <c r="E328" s="25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  <c r="AB328" s="37"/>
      <c r="AC328" s="37"/>
      <c r="AD328" s="37"/>
      <c r="AE328" s="37"/>
      <c r="AF328" s="41"/>
      <c r="AM328" s="22"/>
      <c r="AN328" s="22"/>
      <c r="AO328" s="22"/>
      <c r="AP328" s="22"/>
      <c r="AQ328" s="22"/>
    </row>
    <row r="329" spans="1:43" s="1" customFormat="1" x14ac:dyDescent="0.25">
      <c r="A329" s="84"/>
      <c r="B329" s="3"/>
      <c r="D329" s="37"/>
      <c r="E329" s="25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  <c r="AC329" s="37"/>
      <c r="AD329" s="37"/>
      <c r="AE329" s="37"/>
      <c r="AF329" s="41"/>
      <c r="AM329" s="22"/>
      <c r="AN329" s="22"/>
      <c r="AO329" s="21"/>
      <c r="AP329" s="22"/>
      <c r="AQ329" s="22"/>
    </row>
    <row r="330" spans="1:43" s="1" customFormat="1" ht="12.75" x14ac:dyDescent="0.25">
      <c r="A330" s="84"/>
      <c r="B330" s="3"/>
      <c r="D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  <c r="AC330" s="37"/>
      <c r="AD330" s="37"/>
      <c r="AE330" s="37"/>
      <c r="AF330" s="41"/>
      <c r="AM330" s="22"/>
      <c r="AN330" s="22"/>
      <c r="AO330" s="22"/>
      <c r="AP330" s="22"/>
      <c r="AQ330" s="22"/>
    </row>
    <row r="331" spans="1:43" s="1" customFormat="1" ht="12.75" x14ac:dyDescent="0.25">
      <c r="A331" s="84"/>
      <c r="B331" s="3"/>
      <c r="D331" s="3"/>
      <c r="E331" s="25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  <c r="AE331" s="37"/>
      <c r="AF331" s="41"/>
      <c r="AM331" s="22"/>
      <c r="AN331" s="22"/>
      <c r="AO331" s="22"/>
      <c r="AP331" s="22"/>
      <c r="AQ331" s="22"/>
    </row>
    <row r="332" spans="1:43" s="1" customFormat="1" ht="12.75" x14ac:dyDescent="0.25">
      <c r="A332" s="84"/>
      <c r="B332" s="3"/>
      <c r="C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  <c r="AC332" s="37"/>
      <c r="AD332" s="37"/>
      <c r="AE332" s="37"/>
      <c r="AF332" s="41"/>
      <c r="AM332" s="22"/>
      <c r="AN332" s="22"/>
      <c r="AO332" s="22"/>
      <c r="AP332" s="22"/>
      <c r="AQ332" s="22"/>
    </row>
    <row r="333" spans="1:43" s="1" customFormat="1" ht="12.75" x14ac:dyDescent="0.25">
      <c r="A333" s="84"/>
      <c r="B333" s="3"/>
      <c r="E333" s="25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  <c r="AC333" s="37"/>
      <c r="AD333" s="37"/>
      <c r="AE333" s="37"/>
      <c r="AF333" s="41"/>
      <c r="AM333" s="22"/>
      <c r="AN333" s="22"/>
      <c r="AO333" s="22"/>
      <c r="AP333" s="22"/>
      <c r="AQ333" s="22"/>
    </row>
    <row r="334" spans="1:43" s="1" customFormat="1" x14ac:dyDescent="0.25">
      <c r="A334" s="84"/>
      <c r="B334" s="3"/>
      <c r="E334" s="25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  <c r="AE334" s="37"/>
      <c r="AF334" s="41"/>
      <c r="AM334" s="22"/>
      <c r="AN334" s="21"/>
      <c r="AO334" s="22"/>
      <c r="AP334" s="22"/>
      <c r="AQ334" s="22"/>
    </row>
    <row r="335" spans="1:43" s="1" customFormat="1" x14ac:dyDescent="0.25">
      <c r="A335" s="84"/>
      <c r="B335" s="3"/>
      <c r="E335" s="25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  <c r="AC335" s="37"/>
      <c r="AD335" s="37"/>
      <c r="AE335" s="37"/>
      <c r="AF335" s="41"/>
      <c r="AM335" s="22"/>
      <c r="AN335" s="21"/>
      <c r="AO335" s="22"/>
      <c r="AP335" s="22"/>
      <c r="AQ335" s="22"/>
    </row>
    <row r="336" spans="1:43" s="1" customFormat="1" ht="12.75" x14ac:dyDescent="0.25">
      <c r="A336" s="84"/>
      <c r="B336" s="3"/>
      <c r="C336" s="37"/>
      <c r="E336" s="25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  <c r="AC336" s="37"/>
      <c r="AD336" s="37"/>
      <c r="AE336" s="37"/>
      <c r="AF336" s="41"/>
      <c r="AM336" s="22"/>
      <c r="AN336" s="22"/>
      <c r="AO336" s="22"/>
      <c r="AP336" s="22"/>
      <c r="AQ336" s="22"/>
    </row>
    <row r="337" spans="1:43" s="1" customFormat="1" ht="12.75" x14ac:dyDescent="0.25">
      <c r="A337" s="84"/>
      <c r="B337" s="3"/>
      <c r="C337" s="37"/>
      <c r="E337" s="25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  <c r="AB337" s="37"/>
      <c r="AC337" s="37"/>
      <c r="AD337" s="37"/>
      <c r="AE337" s="37"/>
      <c r="AF337" s="41"/>
      <c r="AM337" s="22"/>
      <c r="AN337" s="22"/>
      <c r="AO337" s="22"/>
      <c r="AP337" s="22"/>
      <c r="AQ337" s="22"/>
    </row>
    <row r="338" spans="1:43" s="1" customFormat="1" ht="12.75" x14ac:dyDescent="0.25">
      <c r="A338" s="84"/>
      <c r="B338" s="3"/>
      <c r="C338" s="37"/>
      <c r="E338" s="25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  <c r="AB338" s="37"/>
      <c r="AC338" s="37"/>
      <c r="AD338" s="37"/>
      <c r="AE338" s="37"/>
      <c r="AF338" s="41"/>
      <c r="AM338" s="22"/>
      <c r="AN338" s="22"/>
      <c r="AO338" s="22"/>
      <c r="AP338" s="22"/>
      <c r="AQ338" s="22"/>
    </row>
    <row r="339" spans="1:43" s="1" customFormat="1" ht="12.75" x14ac:dyDescent="0.25">
      <c r="A339" s="37"/>
      <c r="B339" s="3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  <c r="AB339" s="37"/>
      <c r="AC339" s="37"/>
      <c r="AD339" s="37"/>
      <c r="AE339" s="37"/>
      <c r="AF339" s="41"/>
      <c r="AM339" s="22"/>
      <c r="AN339" s="22"/>
      <c r="AO339" s="22"/>
      <c r="AP339" s="22"/>
      <c r="AQ339" s="22"/>
    </row>
    <row r="340" spans="1:43" s="1" customFormat="1" ht="12.75" x14ac:dyDescent="0.25">
      <c r="A340" s="84"/>
      <c r="B340" s="37"/>
      <c r="C340" s="37"/>
      <c r="E340" s="25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  <c r="AB340" s="37"/>
      <c r="AC340" s="37"/>
      <c r="AD340" s="37"/>
      <c r="AE340" s="37"/>
      <c r="AF340" s="41"/>
      <c r="AM340" s="22"/>
      <c r="AN340" s="22"/>
      <c r="AO340" s="22"/>
      <c r="AP340" s="22"/>
      <c r="AQ340" s="22"/>
    </row>
    <row r="341" spans="1:43" s="1" customFormat="1" ht="12.75" x14ac:dyDescent="0.25">
      <c r="A341" s="37"/>
      <c r="B341" s="3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  <c r="AB341" s="37"/>
      <c r="AC341" s="37"/>
      <c r="AD341" s="37"/>
      <c r="AE341" s="37"/>
      <c r="AF341" s="41"/>
      <c r="AM341" s="22"/>
      <c r="AN341" s="22"/>
      <c r="AO341" s="22"/>
      <c r="AP341" s="22"/>
      <c r="AQ341" s="22"/>
    </row>
    <row r="342" spans="1:43" s="1" customFormat="1" ht="12.75" x14ac:dyDescent="0.25">
      <c r="A342" s="37"/>
      <c r="B342" s="37"/>
      <c r="C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  <c r="AB342" s="37"/>
      <c r="AC342" s="37"/>
      <c r="AD342" s="37"/>
      <c r="AE342" s="37"/>
      <c r="AF342" s="41"/>
      <c r="AM342" s="22"/>
      <c r="AN342" s="22"/>
      <c r="AO342" s="22"/>
      <c r="AP342" s="22"/>
      <c r="AQ342" s="22"/>
    </row>
    <row r="343" spans="1:43" s="1" customFormat="1" ht="12.75" x14ac:dyDescent="0.25">
      <c r="A343" s="37"/>
      <c r="B343" s="37"/>
      <c r="C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  <c r="AB343" s="37"/>
      <c r="AC343" s="37"/>
      <c r="AD343" s="37"/>
      <c r="AE343" s="37"/>
      <c r="AF343" s="41"/>
      <c r="AM343" s="22"/>
      <c r="AN343" s="16"/>
      <c r="AO343" s="22"/>
      <c r="AP343" s="22"/>
      <c r="AQ343" s="22"/>
    </row>
    <row r="344" spans="1:43" s="1" customFormat="1" ht="12.75" x14ac:dyDescent="0.25">
      <c r="A344" s="37"/>
      <c r="B344" s="37"/>
      <c r="C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  <c r="AB344" s="37"/>
      <c r="AC344" s="37"/>
      <c r="AD344" s="37"/>
      <c r="AE344" s="37"/>
      <c r="AF344" s="41"/>
      <c r="AM344" s="22"/>
      <c r="AN344" s="22"/>
      <c r="AO344" s="22"/>
      <c r="AP344" s="22"/>
      <c r="AQ344" s="22"/>
    </row>
    <row r="345" spans="1:43" s="1" customFormat="1" ht="12.75" x14ac:dyDescent="0.25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  <c r="AB345" s="37"/>
      <c r="AC345" s="37"/>
      <c r="AD345" s="37"/>
      <c r="AE345" s="37"/>
      <c r="AF345" s="41"/>
      <c r="AM345" s="22"/>
      <c r="AN345" s="22"/>
      <c r="AO345" s="22"/>
      <c r="AP345" s="22"/>
      <c r="AQ345" s="22"/>
    </row>
    <row r="346" spans="1:43" s="1" customFormat="1" ht="12.75" x14ac:dyDescent="0.25">
      <c r="A346" s="84"/>
      <c r="B346" s="37"/>
      <c r="C346" s="37"/>
      <c r="D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  <c r="AB346" s="37"/>
      <c r="AC346" s="37"/>
      <c r="AD346" s="37"/>
      <c r="AE346" s="37"/>
      <c r="AF346" s="41"/>
      <c r="AM346" s="22"/>
      <c r="AN346" s="22"/>
      <c r="AO346" s="22"/>
      <c r="AP346" s="22"/>
      <c r="AQ346" s="22"/>
    </row>
    <row r="347" spans="1:43" s="1" customFormat="1" ht="12.75" x14ac:dyDescent="0.25">
      <c r="A347" s="84"/>
      <c r="B347" s="3"/>
      <c r="C347" s="37"/>
      <c r="D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  <c r="AB347" s="37"/>
      <c r="AC347" s="37"/>
      <c r="AD347" s="37"/>
      <c r="AE347" s="37"/>
      <c r="AF347" s="41"/>
      <c r="AM347" s="22"/>
      <c r="AN347" s="22"/>
      <c r="AO347" s="22"/>
      <c r="AP347" s="22"/>
      <c r="AQ347" s="22"/>
    </row>
    <row r="348" spans="1:43" s="1" customFormat="1" ht="12.75" x14ac:dyDescent="0.25">
      <c r="A348" s="84"/>
      <c r="B348" s="3"/>
      <c r="C348" s="37"/>
      <c r="D348" s="3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37"/>
      <c r="AB348" s="37"/>
      <c r="AC348" s="37"/>
      <c r="AD348" s="37"/>
      <c r="AE348" s="37"/>
      <c r="AF348" s="41"/>
      <c r="AM348" s="22"/>
      <c r="AN348" s="22"/>
      <c r="AO348" s="22"/>
      <c r="AP348" s="22"/>
      <c r="AQ348" s="22"/>
    </row>
    <row r="349" spans="1:43" s="1" customFormat="1" ht="12.75" x14ac:dyDescent="0.25">
      <c r="A349" s="37"/>
      <c r="B349" s="3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  <c r="AB349" s="37"/>
      <c r="AC349" s="37"/>
      <c r="AD349" s="37"/>
      <c r="AE349" s="37"/>
      <c r="AF349" s="41"/>
      <c r="AM349" s="22"/>
      <c r="AN349" s="22"/>
      <c r="AO349" s="22"/>
      <c r="AP349" s="22"/>
      <c r="AQ349" s="22"/>
    </row>
    <row r="350" spans="1:43" s="1" customFormat="1" ht="12.75" x14ac:dyDescent="0.25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37"/>
      <c r="AB350" s="37"/>
      <c r="AC350" s="37"/>
      <c r="AD350" s="37"/>
      <c r="AE350" s="37"/>
      <c r="AF350" s="41"/>
      <c r="AM350" s="22"/>
      <c r="AN350" s="22"/>
      <c r="AO350" s="22"/>
      <c r="AP350" s="22"/>
      <c r="AQ350" s="22"/>
    </row>
    <row r="351" spans="1:43" s="1" customFormat="1" ht="12.75" x14ac:dyDescent="0.25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  <c r="AB351" s="37"/>
      <c r="AC351" s="37"/>
      <c r="AD351" s="37"/>
      <c r="AE351" s="37"/>
      <c r="AF351" s="41"/>
      <c r="AM351" s="22"/>
      <c r="AN351" s="22"/>
      <c r="AO351" s="22"/>
      <c r="AP351" s="22"/>
      <c r="AQ351" s="22"/>
    </row>
    <row r="352" spans="1:43" s="1" customFormat="1" ht="12.75" x14ac:dyDescent="0.25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37"/>
      <c r="AB352" s="37"/>
      <c r="AC352" s="37"/>
      <c r="AD352" s="37"/>
      <c r="AE352" s="37"/>
      <c r="AF352" s="41"/>
      <c r="AM352" s="22"/>
      <c r="AN352" s="22"/>
      <c r="AO352" s="22"/>
      <c r="AP352" s="22"/>
      <c r="AQ352" s="22"/>
    </row>
    <row r="353" spans="1:43" s="1" customFormat="1" ht="12.75" x14ac:dyDescent="0.25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  <c r="AB353" s="37"/>
      <c r="AC353" s="37"/>
      <c r="AD353" s="37"/>
      <c r="AE353" s="37"/>
      <c r="AF353" s="41"/>
      <c r="AM353" s="22"/>
      <c r="AN353" s="22"/>
      <c r="AO353" s="22"/>
      <c r="AP353" s="22"/>
      <c r="AQ353" s="22"/>
    </row>
    <row r="354" spans="1:43" s="1" customFormat="1" ht="12.75" x14ac:dyDescent="0.25">
      <c r="A354" s="84"/>
      <c r="B354" s="37"/>
      <c r="C354" s="37"/>
      <c r="D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AA354" s="37"/>
      <c r="AB354" s="37"/>
      <c r="AC354" s="37"/>
      <c r="AD354" s="37"/>
      <c r="AE354" s="37"/>
      <c r="AF354" s="41"/>
      <c r="AM354" s="22"/>
      <c r="AN354" s="22"/>
      <c r="AO354" s="22"/>
      <c r="AP354" s="22"/>
      <c r="AQ354" s="22"/>
    </row>
    <row r="355" spans="1:43" s="1" customFormat="1" ht="12.75" x14ac:dyDescent="0.25">
      <c r="A355" s="84"/>
      <c r="B355" s="3"/>
      <c r="C355" s="37"/>
      <c r="D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AA355" s="37"/>
      <c r="AB355" s="37"/>
      <c r="AC355" s="37"/>
      <c r="AD355" s="37"/>
      <c r="AE355" s="37"/>
      <c r="AF355" s="41"/>
      <c r="AM355" s="22"/>
      <c r="AN355" s="22"/>
      <c r="AO355" s="22"/>
      <c r="AP355" s="22"/>
      <c r="AQ355" s="22"/>
    </row>
    <row r="356" spans="1:43" s="1" customFormat="1" ht="12.75" x14ac:dyDescent="0.25">
      <c r="A356" s="37"/>
      <c r="B356" s="3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V356" s="37"/>
      <c r="W356" s="37"/>
      <c r="X356" s="37"/>
      <c r="Z356" s="37"/>
      <c r="AC356" s="37"/>
      <c r="AD356" s="37"/>
      <c r="AE356" s="37"/>
      <c r="AF356" s="41"/>
      <c r="AM356" s="22"/>
      <c r="AN356" s="22"/>
      <c r="AO356" s="22"/>
      <c r="AP356" s="22"/>
      <c r="AQ356" s="22"/>
    </row>
    <row r="357" spans="1:43" s="1" customFormat="1" ht="12.75" x14ac:dyDescent="0.25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R357" s="37"/>
      <c r="S357" s="37"/>
      <c r="V357" s="37"/>
      <c r="W357" s="37"/>
      <c r="X357" s="37"/>
      <c r="Y357" s="37"/>
      <c r="Z357" s="37"/>
      <c r="AC357" s="37"/>
      <c r="AD357" s="37"/>
      <c r="AE357" s="37"/>
      <c r="AF357" s="41"/>
      <c r="AM357" s="22"/>
      <c r="AN357" s="22"/>
      <c r="AO357" s="22"/>
      <c r="AP357" s="22"/>
      <c r="AQ357" s="22"/>
    </row>
    <row r="358" spans="1:43" s="1" customFormat="1" x14ac:dyDescent="0.25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R358" s="37"/>
      <c r="S358" s="37"/>
      <c r="T358" s="37"/>
      <c r="U358" s="37"/>
      <c r="V358" s="37"/>
      <c r="W358" s="37"/>
      <c r="Y358" s="37"/>
      <c r="Z358" s="37"/>
      <c r="AA358" s="37"/>
      <c r="AB358" s="37"/>
      <c r="AC358" s="37"/>
      <c r="AD358" s="37"/>
      <c r="AE358" s="37"/>
      <c r="AF358" s="41"/>
      <c r="AM358" s="22"/>
      <c r="AN358" s="22"/>
      <c r="AO358" s="22"/>
      <c r="AP358" s="22"/>
      <c r="AQ358" s="21"/>
    </row>
    <row r="359" spans="1:43" s="1" customFormat="1" x14ac:dyDescent="0.25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Y359" s="37"/>
      <c r="Z359" s="37"/>
      <c r="AA359" s="37"/>
      <c r="AB359" s="37"/>
      <c r="AC359" s="37"/>
      <c r="AD359" s="37"/>
      <c r="AE359" s="37"/>
      <c r="AF359" s="41"/>
      <c r="AM359" s="22"/>
      <c r="AN359" s="22"/>
      <c r="AO359" s="22"/>
      <c r="AP359" s="22"/>
      <c r="AQ359" s="21"/>
    </row>
    <row r="360" spans="1:43" s="1" customFormat="1" x14ac:dyDescent="0.25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37"/>
      <c r="AB360" s="37"/>
      <c r="AC360" s="37"/>
      <c r="AD360" s="37"/>
      <c r="AE360" s="37"/>
      <c r="AF360" s="41"/>
      <c r="AM360" s="22"/>
      <c r="AN360" s="22"/>
      <c r="AO360" s="22"/>
      <c r="AP360" s="22"/>
      <c r="AQ360" s="21"/>
    </row>
    <row r="361" spans="1:43" s="1" customFormat="1" x14ac:dyDescent="0.25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37"/>
      <c r="AB361" s="37"/>
      <c r="AC361" s="37"/>
      <c r="AD361" s="37"/>
      <c r="AE361" s="37"/>
      <c r="AF361" s="41"/>
      <c r="AM361" s="22"/>
      <c r="AN361" s="22"/>
      <c r="AO361" s="22"/>
      <c r="AP361" s="22"/>
      <c r="AQ361" s="21"/>
    </row>
    <row r="362" spans="1:43" s="1" customFormat="1" x14ac:dyDescent="0.25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37"/>
      <c r="AB362" s="37"/>
      <c r="AC362" s="37"/>
      <c r="AD362" s="37"/>
      <c r="AE362" s="37"/>
      <c r="AF362" s="41"/>
      <c r="AM362" s="22"/>
      <c r="AN362" s="22"/>
      <c r="AO362" s="22"/>
      <c r="AP362" s="22"/>
      <c r="AQ362" s="21"/>
    </row>
    <row r="363" spans="1:43" s="1" customFormat="1" x14ac:dyDescent="0.25">
      <c r="A363" s="37"/>
      <c r="B363" s="37"/>
      <c r="C363" s="37"/>
      <c r="D363" s="37"/>
      <c r="E363" s="37"/>
      <c r="F363" s="37"/>
      <c r="G363" s="37"/>
      <c r="J363" s="37"/>
      <c r="K363" s="37"/>
      <c r="L363" s="37"/>
      <c r="M363" s="37"/>
      <c r="N363" s="37"/>
      <c r="O363" s="37"/>
      <c r="P363" s="37"/>
      <c r="Q363" s="37"/>
      <c r="T363" s="37"/>
      <c r="U363" s="37"/>
      <c r="V363" s="37"/>
      <c r="W363" s="37"/>
      <c r="X363" s="37"/>
      <c r="Y363" s="37"/>
      <c r="AA363" s="37"/>
      <c r="AB363" s="37"/>
      <c r="AC363" s="37"/>
      <c r="AD363" s="37"/>
      <c r="AE363" s="37"/>
      <c r="AF363" s="41"/>
      <c r="AM363" s="22"/>
      <c r="AN363" s="22"/>
      <c r="AO363" s="22"/>
      <c r="AP363" s="22"/>
      <c r="AQ363" s="21"/>
    </row>
    <row r="364" spans="1:43" s="1" customFormat="1" x14ac:dyDescent="0.25">
      <c r="A364" s="37"/>
      <c r="B364" s="37"/>
      <c r="C364" s="37"/>
      <c r="D364" s="37"/>
      <c r="E364" s="37"/>
      <c r="F364" s="37"/>
      <c r="G364" s="37"/>
      <c r="K364" s="37"/>
      <c r="M364" s="37"/>
      <c r="N364" s="37"/>
      <c r="O364" s="37"/>
      <c r="P364" s="37"/>
      <c r="Q364" s="37"/>
      <c r="T364" s="37"/>
      <c r="U364" s="37"/>
      <c r="V364" s="3"/>
      <c r="W364" s="3"/>
      <c r="X364" s="37"/>
      <c r="AA364" s="37"/>
      <c r="AB364" s="37"/>
      <c r="AC364" s="37"/>
      <c r="AD364" s="37"/>
      <c r="AE364" s="37"/>
      <c r="AF364" s="41"/>
      <c r="AM364" s="22"/>
      <c r="AN364" s="22"/>
      <c r="AO364" s="22"/>
      <c r="AP364" s="22"/>
      <c r="AQ364" s="21"/>
    </row>
    <row r="365" spans="1:43" s="1" customFormat="1" x14ac:dyDescent="0.25">
      <c r="A365" s="37"/>
      <c r="B365" s="37"/>
      <c r="C365" s="37"/>
      <c r="E365" s="37"/>
      <c r="F365" s="37"/>
      <c r="G365" s="37"/>
      <c r="H365" s="37"/>
      <c r="I365" s="37"/>
      <c r="K365" s="37"/>
      <c r="M365" s="37"/>
      <c r="O365" s="3"/>
      <c r="P365" s="37"/>
      <c r="Q365" s="37"/>
      <c r="R365" s="37"/>
      <c r="S365" s="37"/>
      <c r="V365" s="3"/>
      <c r="W365" s="3"/>
      <c r="X365" s="37"/>
      <c r="Z365" s="37"/>
      <c r="AC365" s="37"/>
      <c r="AD365" s="37"/>
      <c r="AE365" s="37"/>
      <c r="AF365" s="41"/>
      <c r="AM365" s="22"/>
      <c r="AN365" s="22"/>
      <c r="AO365" s="22"/>
      <c r="AP365" s="22"/>
      <c r="AQ365" s="21"/>
    </row>
    <row r="366" spans="1:43" s="1" customFormat="1" x14ac:dyDescent="0.25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O366" s="3"/>
      <c r="P366" s="37"/>
      <c r="R366" s="37"/>
      <c r="S366" s="37"/>
      <c r="V366" s="37"/>
      <c r="W366" s="37"/>
      <c r="X366" s="37"/>
      <c r="Y366" s="37"/>
      <c r="Z366" s="37"/>
      <c r="AC366" s="37"/>
      <c r="AD366" s="37"/>
      <c r="AE366" s="37"/>
      <c r="AF366" s="41"/>
      <c r="AM366" s="22"/>
      <c r="AN366" s="22"/>
      <c r="AO366" s="22"/>
      <c r="AP366" s="22"/>
      <c r="AQ366" s="21"/>
    </row>
    <row r="367" spans="1:43" s="1" customFormat="1" x14ac:dyDescent="0.25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N367" s="37"/>
      <c r="O367" s="37"/>
      <c r="P367" s="37"/>
      <c r="R367" s="37"/>
      <c r="S367" s="37"/>
      <c r="T367" s="37"/>
      <c r="U367" s="37"/>
      <c r="V367" s="37"/>
      <c r="W367" s="37"/>
      <c r="Y367" s="37"/>
      <c r="Z367" s="37"/>
      <c r="AA367" s="37"/>
      <c r="AB367" s="37"/>
      <c r="AC367" s="37"/>
      <c r="AD367" s="37"/>
      <c r="AE367" s="37"/>
      <c r="AF367" s="41"/>
      <c r="AM367" s="22"/>
      <c r="AN367" s="22"/>
      <c r="AO367" s="22"/>
      <c r="AP367" s="22"/>
      <c r="AQ367" s="21"/>
    </row>
    <row r="368" spans="1:43" s="1" customFormat="1" x14ac:dyDescent="0.25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Y368" s="37"/>
      <c r="Z368" s="37"/>
      <c r="AA368" s="37"/>
      <c r="AB368" s="37"/>
      <c r="AC368" s="37"/>
      <c r="AD368" s="37"/>
      <c r="AE368" s="37"/>
      <c r="AF368" s="41"/>
      <c r="AM368" s="22"/>
      <c r="AN368" s="22"/>
      <c r="AO368" s="22"/>
      <c r="AP368" s="22"/>
      <c r="AQ368" s="21"/>
    </row>
    <row r="369" spans="1:43" s="1" customFormat="1" x14ac:dyDescent="0.25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  <c r="AD369" s="37"/>
      <c r="AE369" s="37"/>
      <c r="AF369" s="41"/>
      <c r="AM369" s="22"/>
      <c r="AN369" s="22"/>
      <c r="AO369" s="22"/>
      <c r="AP369" s="22"/>
      <c r="AQ369" s="21"/>
    </row>
    <row r="370" spans="1:43" s="1" customFormat="1" x14ac:dyDescent="0.25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L370" s="37"/>
      <c r="M370" s="37"/>
      <c r="N370" s="37"/>
      <c r="O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37"/>
      <c r="AB370" s="37"/>
      <c r="AC370" s="37"/>
      <c r="AD370" s="37"/>
      <c r="AE370" s="37"/>
      <c r="AF370" s="41"/>
      <c r="AM370" s="22"/>
      <c r="AN370" s="22"/>
      <c r="AO370" s="22"/>
      <c r="AP370" s="22"/>
      <c r="AQ370" s="21"/>
    </row>
    <row r="371" spans="1:43" s="1" customFormat="1" x14ac:dyDescent="0.25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s="37"/>
      <c r="AB371" s="37"/>
      <c r="AE371" s="37"/>
      <c r="AF371" s="41"/>
      <c r="AM371" s="22"/>
      <c r="AN371" s="22"/>
      <c r="AO371" s="22"/>
      <c r="AP371" s="22"/>
      <c r="AQ371" s="21"/>
    </row>
    <row r="372" spans="1:43" s="1" customFormat="1" x14ac:dyDescent="0.25">
      <c r="A372" s="37"/>
      <c r="B372" s="37"/>
      <c r="C372" s="37"/>
      <c r="D372" s="37"/>
      <c r="E372" s="37"/>
      <c r="F372" s="37"/>
      <c r="G372" s="37"/>
      <c r="J372" s="37"/>
      <c r="K372" s="37"/>
      <c r="L372" s="37"/>
      <c r="M372" s="37"/>
      <c r="N372" s="37"/>
      <c r="O372" s="37"/>
      <c r="P372" s="37"/>
      <c r="Q372" s="37"/>
      <c r="T372" s="37"/>
      <c r="U372" s="37"/>
      <c r="V372" s="37"/>
      <c r="W372" s="37"/>
      <c r="X372" s="37"/>
      <c r="Y372" s="37"/>
      <c r="Z372" s="37"/>
      <c r="AA372" s="37"/>
      <c r="AB372" s="37"/>
      <c r="AE372" s="37"/>
      <c r="AF372" s="41"/>
      <c r="AM372" s="22"/>
      <c r="AN372" s="22"/>
      <c r="AO372" s="22"/>
      <c r="AP372" s="22"/>
      <c r="AQ372" s="21"/>
    </row>
    <row r="373" spans="1:43" s="1" customFormat="1" ht="12.75" x14ac:dyDescent="0.25">
      <c r="A373" s="84"/>
      <c r="B373" s="37"/>
      <c r="C373" s="37"/>
      <c r="D373" s="37"/>
      <c r="E373" s="25"/>
      <c r="F373" s="37"/>
      <c r="G373" s="37"/>
      <c r="K373" s="37"/>
      <c r="M373" s="37"/>
      <c r="N373" s="37"/>
      <c r="O373" s="37"/>
      <c r="P373" s="37"/>
      <c r="Q373" s="37"/>
      <c r="T373" s="37"/>
      <c r="U373" s="37"/>
      <c r="V373" s="3"/>
      <c r="W373" s="3"/>
      <c r="X373" s="37"/>
      <c r="Y373" s="37"/>
      <c r="Z373" s="37"/>
      <c r="AA373" s="37"/>
      <c r="AB373" s="37"/>
      <c r="AC373" s="37"/>
      <c r="AD373" s="37"/>
      <c r="AF373" s="84"/>
      <c r="AM373" s="22"/>
      <c r="AN373" s="22"/>
      <c r="AO373" s="22"/>
      <c r="AP373" s="22"/>
    </row>
    <row r="374" spans="1:43" s="1" customFormat="1" ht="12.75" x14ac:dyDescent="0.25">
      <c r="A374" s="37"/>
      <c r="B374" s="36"/>
      <c r="D374" s="37"/>
      <c r="E374" s="37"/>
      <c r="F374" s="37"/>
      <c r="G374" s="37"/>
      <c r="H374" s="37"/>
      <c r="I374" s="37"/>
      <c r="K374" s="37"/>
      <c r="M374" s="37"/>
      <c r="O374" s="3"/>
      <c r="P374" s="37"/>
      <c r="Q374" s="37"/>
      <c r="R374" s="37"/>
      <c r="S374" s="37"/>
      <c r="T374" s="37"/>
      <c r="U374" s="37"/>
      <c r="V374" s="3"/>
      <c r="W374" s="3"/>
      <c r="X374" s="37"/>
      <c r="Y374" s="37"/>
      <c r="Z374" s="37"/>
      <c r="AA374" s="37"/>
      <c r="AB374" s="37"/>
      <c r="AC374" s="37"/>
      <c r="AD374" s="37"/>
      <c r="AF374" s="84"/>
      <c r="AM374" s="22"/>
      <c r="AN374" s="22"/>
      <c r="AO374" s="22"/>
      <c r="AP374" s="22"/>
    </row>
    <row r="375" spans="1:43" s="1" customFormat="1" ht="12.75" x14ac:dyDescent="0.25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O375" s="3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  <c r="AA375" s="37"/>
      <c r="AB375" s="37"/>
      <c r="AC375" s="37"/>
      <c r="AD375" s="37"/>
      <c r="AE375" s="37"/>
      <c r="AF375" s="41"/>
      <c r="AM375" s="22"/>
      <c r="AN375" s="22"/>
      <c r="AO375" s="22"/>
      <c r="AP375" s="22"/>
    </row>
    <row r="376" spans="1:43" s="1" customFormat="1" ht="12.75" x14ac:dyDescent="0.25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37"/>
      <c r="AB376" s="37"/>
      <c r="AC376" s="37"/>
      <c r="AD376" s="37"/>
      <c r="AE376" s="37"/>
      <c r="AF376" s="41"/>
      <c r="AM376" s="22"/>
      <c r="AN376" s="22"/>
      <c r="AO376" s="22"/>
      <c r="AP376" s="22"/>
    </row>
    <row r="377" spans="1:43" s="1" customFormat="1" ht="12.75" x14ac:dyDescent="0.25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AA377" s="37"/>
      <c r="AB377" s="37"/>
      <c r="AC377" s="37"/>
      <c r="AD377" s="37"/>
      <c r="AE377" s="37"/>
      <c r="AF377" s="41"/>
      <c r="AM377" s="22"/>
      <c r="AN377" s="22"/>
      <c r="AO377" s="22"/>
      <c r="AP377" s="22"/>
    </row>
    <row r="378" spans="1:43" s="1" customFormat="1" ht="12.75" x14ac:dyDescent="0.25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AA378" s="37"/>
      <c r="AB378" s="37"/>
      <c r="AC378" s="37"/>
      <c r="AD378" s="37"/>
      <c r="AE378" s="37"/>
      <c r="AF378" s="41"/>
      <c r="AM378" s="22"/>
      <c r="AN378" s="22"/>
      <c r="AO378" s="22"/>
      <c r="AP378" s="22"/>
    </row>
    <row r="379" spans="1:43" s="1" customFormat="1" ht="12.75" x14ac:dyDescent="0.25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L379" s="37"/>
      <c r="M379" s="37"/>
      <c r="N379" s="37"/>
      <c r="O379" s="37"/>
      <c r="P379" s="37"/>
      <c r="Q379" s="37"/>
      <c r="R379" s="37"/>
      <c r="S379" s="37"/>
      <c r="V379" s="37"/>
      <c r="W379" s="37"/>
      <c r="X379" s="37"/>
      <c r="AC379" s="37"/>
      <c r="AD379" s="37"/>
      <c r="AE379" s="37"/>
      <c r="AF379" s="41"/>
      <c r="AM379" s="22"/>
      <c r="AN379" s="22"/>
      <c r="AO379" s="22"/>
      <c r="AP379" s="22"/>
    </row>
    <row r="380" spans="1:43" s="1" customFormat="1" x14ac:dyDescent="0.25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R380" s="37"/>
      <c r="S380" s="37"/>
      <c r="V380" s="37"/>
      <c r="W380" s="37"/>
      <c r="X380" s="37"/>
      <c r="Z380" s="37"/>
      <c r="AE380" s="37"/>
      <c r="AF380" s="41"/>
      <c r="AM380" s="22"/>
      <c r="AN380" s="22"/>
      <c r="AO380" s="22"/>
      <c r="AP380" s="21"/>
    </row>
    <row r="381" spans="1:43" s="1" customFormat="1" x14ac:dyDescent="0.25">
      <c r="A381" s="84"/>
      <c r="B381" s="37"/>
      <c r="C381" s="37"/>
      <c r="D381" s="37"/>
      <c r="E381" s="25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R381" s="37"/>
      <c r="S381" s="37"/>
      <c r="V381" s="37"/>
      <c r="W381" s="37"/>
      <c r="Y381" s="37"/>
      <c r="Z381" s="37"/>
      <c r="AE381" s="37"/>
      <c r="AF381" s="41"/>
      <c r="AM381" s="22"/>
      <c r="AN381" s="22"/>
      <c r="AO381" s="22"/>
      <c r="AP381" s="21"/>
    </row>
    <row r="382" spans="1:43" s="1" customFormat="1" x14ac:dyDescent="0.25">
      <c r="A382" s="84"/>
      <c r="B382" s="3"/>
      <c r="C382" s="25"/>
      <c r="D382" s="37"/>
      <c r="E382" s="25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R382" s="37"/>
      <c r="S382" s="37"/>
      <c r="T382" s="37"/>
      <c r="U382" s="37"/>
      <c r="V382" s="37"/>
      <c r="W382" s="37"/>
      <c r="Y382" s="37"/>
      <c r="Z382" s="37"/>
      <c r="AA382" s="37"/>
      <c r="AB382" s="37"/>
      <c r="AC382" s="37"/>
      <c r="AD382" s="37"/>
      <c r="AF382" s="84"/>
      <c r="AN382" s="22"/>
      <c r="AO382" s="22"/>
      <c r="AP382" s="21"/>
    </row>
    <row r="383" spans="1:43" s="1" customFormat="1" x14ac:dyDescent="0.25">
      <c r="A383" s="84"/>
      <c r="B383" s="3"/>
      <c r="C383" s="25"/>
      <c r="E383" s="25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Y383" s="37"/>
      <c r="Z383" s="37"/>
      <c r="AA383" s="37"/>
      <c r="AB383" s="37"/>
      <c r="AC383" s="37"/>
      <c r="AD383" s="37"/>
      <c r="AF383" s="84"/>
      <c r="AN383" s="22"/>
      <c r="AO383" s="22"/>
      <c r="AP383" s="21"/>
    </row>
    <row r="384" spans="1:43" s="1" customFormat="1" ht="12.75" x14ac:dyDescent="0.25">
      <c r="A384" s="84"/>
      <c r="B384" s="3"/>
      <c r="C384" s="25"/>
      <c r="D384" s="37"/>
      <c r="E384" s="25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s="37"/>
      <c r="AB384" s="37"/>
      <c r="AC384" s="37"/>
      <c r="AD384" s="37"/>
      <c r="AE384" s="37"/>
      <c r="AF384" s="41"/>
      <c r="AM384" s="22"/>
      <c r="AN384" s="22"/>
      <c r="AO384" s="22"/>
      <c r="AP384" s="22"/>
    </row>
    <row r="385" spans="1:42" s="1" customFormat="1" ht="12.75" x14ac:dyDescent="0.25">
      <c r="A385" s="37"/>
      <c r="B385" s="3"/>
      <c r="C385" s="25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37"/>
      <c r="AB385" s="37"/>
      <c r="AC385" s="37"/>
      <c r="AD385" s="37"/>
      <c r="AE385" s="37"/>
      <c r="AF385" s="41"/>
      <c r="AM385" s="22"/>
      <c r="AN385" s="22"/>
      <c r="AO385" s="22"/>
      <c r="AP385" s="22"/>
    </row>
    <row r="386" spans="1:42" s="1" customFormat="1" ht="12.75" x14ac:dyDescent="0.25">
      <c r="A386" s="37"/>
      <c r="B386" s="37"/>
      <c r="C386" s="37"/>
      <c r="D386" s="37"/>
      <c r="E386" s="37"/>
      <c r="F386" s="37"/>
      <c r="G386" s="37"/>
      <c r="J386" s="37"/>
      <c r="K386" s="37"/>
      <c r="L386" s="37"/>
      <c r="M386" s="37"/>
      <c r="N386" s="37"/>
      <c r="O386" s="37"/>
      <c r="Q386" s="37"/>
      <c r="T386" s="37"/>
      <c r="U386" s="37"/>
      <c r="V386" s="37"/>
      <c r="W386" s="37"/>
      <c r="X386" s="37"/>
      <c r="Y386" s="37"/>
      <c r="Z386" s="37"/>
      <c r="AA386" s="37"/>
      <c r="AB386" s="37"/>
      <c r="AC386" s="37"/>
      <c r="AD386" s="37"/>
      <c r="AE386" s="37"/>
      <c r="AF386" s="41"/>
      <c r="AM386" s="22"/>
      <c r="AN386" s="22"/>
      <c r="AO386" s="22"/>
      <c r="AP386" s="22"/>
    </row>
    <row r="387" spans="1:42" s="1" customFormat="1" ht="12.75" x14ac:dyDescent="0.25">
      <c r="A387" s="37"/>
      <c r="B387" s="37"/>
      <c r="C387" s="37"/>
      <c r="D387" s="37"/>
      <c r="E387" s="37"/>
      <c r="F387" s="37"/>
      <c r="G387" s="37"/>
      <c r="K387" s="37"/>
      <c r="M387" s="37"/>
      <c r="N387" s="37"/>
      <c r="O387" s="37"/>
      <c r="P387" s="37"/>
      <c r="Q387" s="37"/>
      <c r="T387" s="37"/>
      <c r="U387" s="37"/>
      <c r="V387" s="3"/>
      <c r="W387" s="3"/>
      <c r="X387" s="37"/>
      <c r="Y387" s="37"/>
      <c r="Z387" s="37"/>
      <c r="AA387" s="37"/>
      <c r="AB387" s="37"/>
      <c r="AC387" s="37"/>
      <c r="AD387" s="37"/>
      <c r="AE387" s="37"/>
      <c r="AF387" s="41"/>
      <c r="AM387" s="22"/>
      <c r="AN387" s="22"/>
      <c r="AO387" s="22"/>
      <c r="AP387" s="22"/>
    </row>
    <row r="388" spans="1:42" s="1" customFormat="1" ht="12.75" x14ac:dyDescent="0.25">
      <c r="A388" s="37"/>
      <c r="B388" s="37"/>
      <c r="C388" s="37"/>
      <c r="D388" s="37"/>
      <c r="E388" s="37"/>
      <c r="F388" s="37"/>
      <c r="G388" s="37"/>
      <c r="K388" s="37"/>
      <c r="M388" s="37"/>
      <c r="O388" s="3"/>
      <c r="P388" s="37"/>
      <c r="Q388" s="37"/>
      <c r="T388" s="37"/>
      <c r="U388" s="37"/>
      <c r="V388" s="3"/>
      <c r="W388" s="3"/>
      <c r="X388" s="37"/>
      <c r="Y388" s="37"/>
      <c r="Z388" s="37"/>
      <c r="AA388" s="37"/>
      <c r="AB388" s="37"/>
      <c r="AC388" s="37"/>
      <c r="AD388" s="37"/>
      <c r="AE388" s="37"/>
      <c r="AF388" s="41"/>
      <c r="AM388" s="22"/>
      <c r="AN388" s="22"/>
      <c r="AO388" s="22"/>
      <c r="AP388" s="22"/>
    </row>
    <row r="389" spans="1:42" s="1" customFormat="1" ht="12.75" x14ac:dyDescent="0.25">
      <c r="A389" s="84"/>
      <c r="B389" s="37"/>
      <c r="C389" s="37"/>
      <c r="D389" s="37"/>
      <c r="E389" s="25"/>
      <c r="F389" s="37"/>
      <c r="G389" s="37"/>
      <c r="H389" s="37"/>
      <c r="I389" s="37"/>
      <c r="K389" s="37"/>
      <c r="O389" s="3"/>
      <c r="P389" s="37"/>
      <c r="Q389" s="37"/>
      <c r="R389" s="37"/>
      <c r="S389" s="37"/>
      <c r="T389" s="37"/>
      <c r="U389" s="37"/>
      <c r="V389" s="3"/>
      <c r="W389" s="3"/>
      <c r="X389" s="37"/>
      <c r="Y389" s="37"/>
      <c r="Z389" s="37"/>
      <c r="AA389" s="37"/>
      <c r="AB389" s="37"/>
      <c r="AC389" s="37"/>
      <c r="AD389" s="37"/>
      <c r="AE389" s="37"/>
      <c r="AF389" s="41"/>
      <c r="AM389" s="22"/>
      <c r="AN389" s="22"/>
      <c r="AO389" s="22"/>
      <c r="AP389" s="22"/>
    </row>
    <row r="390" spans="1:42" s="1" customFormat="1" ht="12.75" x14ac:dyDescent="0.25">
      <c r="A390" s="37"/>
      <c r="B390" s="46"/>
      <c r="D390" s="37"/>
      <c r="E390" s="37"/>
      <c r="F390" s="37"/>
      <c r="G390" s="37"/>
      <c r="H390" s="37"/>
      <c r="I390" s="37"/>
      <c r="J390" s="37"/>
      <c r="K390" s="37"/>
      <c r="L390" s="37"/>
      <c r="O390" s="3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37"/>
      <c r="AB390" s="37"/>
      <c r="AC390" s="37"/>
      <c r="AD390" s="37"/>
      <c r="AE390" s="37"/>
      <c r="AF390" s="41"/>
      <c r="AM390" s="22"/>
      <c r="AN390" s="22"/>
      <c r="AO390" s="22"/>
      <c r="AP390" s="22"/>
    </row>
    <row r="391" spans="1:42" s="1" customFormat="1" ht="12.75" x14ac:dyDescent="0.25">
      <c r="A391" s="37"/>
      <c r="B391" s="37"/>
      <c r="C391" s="37"/>
      <c r="E391" s="37"/>
      <c r="F391" s="37"/>
      <c r="G391" s="37"/>
      <c r="H391" s="37"/>
      <c r="I391" s="37"/>
      <c r="J391" s="37"/>
      <c r="K391" s="37"/>
      <c r="L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  <c r="AB391" s="37"/>
      <c r="AC391" s="37"/>
      <c r="AD391" s="37"/>
      <c r="AE391" s="37"/>
      <c r="AF391" s="41"/>
      <c r="AM391" s="22"/>
      <c r="AN391" s="22"/>
      <c r="AO391" s="22"/>
      <c r="AP391" s="22"/>
    </row>
    <row r="392" spans="1:42" s="1" customFormat="1" ht="12.75" x14ac:dyDescent="0.25">
      <c r="A392" s="37"/>
      <c r="B392" s="37"/>
      <c r="C392" s="37"/>
      <c r="E392" s="37"/>
      <c r="F392" s="37"/>
      <c r="G392" s="37"/>
      <c r="H392" s="37"/>
      <c r="I392" s="37"/>
      <c r="J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37"/>
      <c r="AB392" s="37"/>
      <c r="AC392" s="37"/>
      <c r="AD392" s="37"/>
      <c r="AE392" s="37"/>
      <c r="AF392" s="41"/>
      <c r="AM392" s="22"/>
      <c r="AN392" s="22"/>
      <c r="AO392" s="22"/>
      <c r="AP392" s="22"/>
    </row>
    <row r="393" spans="1:42" s="1" customFormat="1" ht="12.75" x14ac:dyDescent="0.25">
      <c r="A393" s="37"/>
      <c r="B393" s="37"/>
      <c r="C393" s="37"/>
      <c r="E393" s="37"/>
      <c r="F393" s="37"/>
      <c r="G393" s="37"/>
      <c r="H393" s="37"/>
      <c r="I393" s="37"/>
      <c r="J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  <c r="AB393" s="37"/>
      <c r="AC393" s="37"/>
      <c r="AD393" s="37"/>
      <c r="AE393" s="37"/>
      <c r="AF393" s="41"/>
      <c r="AM393" s="22"/>
      <c r="AN393" s="22"/>
      <c r="AO393" s="22"/>
      <c r="AP393" s="22"/>
    </row>
    <row r="394" spans="1:42" s="1" customFormat="1" ht="12.75" x14ac:dyDescent="0.25">
      <c r="A394" s="37"/>
      <c r="B394" s="37"/>
      <c r="C394" s="37"/>
      <c r="E394" s="37"/>
      <c r="F394" s="37"/>
      <c r="G394" s="37"/>
      <c r="H394" s="37"/>
      <c r="I394" s="37"/>
      <c r="J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  <c r="AA394" s="37"/>
      <c r="AB394" s="37"/>
      <c r="AE394" s="37"/>
      <c r="AF394" s="41"/>
      <c r="AM394" s="22"/>
      <c r="AN394" s="22"/>
      <c r="AO394" s="22"/>
      <c r="AP394" s="22"/>
    </row>
    <row r="395" spans="1:42" s="1" customFormat="1" ht="12.75" x14ac:dyDescent="0.25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  <c r="AB395" s="37"/>
      <c r="AE395" s="37"/>
      <c r="AF395" s="41"/>
      <c r="AM395" s="22"/>
      <c r="AN395" s="22"/>
      <c r="AO395" s="22"/>
      <c r="AP395" s="22"/>
    </row>
    <row r="396" spans="1:42" s="1" customFormat="1" ht="12.75" x14ac:dyDescent="0.25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37"/>
      <c r="AB396" s="37"/>
      <c r="AF396" s="84"/>
      <c r="AM396" s="22"/>
      <c r="AN396" s="22"/>
      <c r="AO396" s="22"/>
      <c r="AP396" s="22"/>
    </row>
    <row r="397" spans="1:42" s="1" customFormat="1" ht="12.75" x14ac:dyDescent="0.25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37"/>
      <c r="AB397" s="37"/>
      <c r="AC397" s="37"/>
      <c r="AD397" s="37"/>
      <c r="AF397" s="84"/>
      <c r="AM397" s="22"/>
      <c r="AN397" s="22"/>
      <c r="AO397" s="22"/>
      <c r="AP397" s="22"/>
    </row>
    <row r="398" spans="1:42" s="1" customFormat="1" ht="12.75" x14ac:dyDescent="0.25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AA398" s="37"/>
      <c r="AB398" s="37"/>
      <c r="AC398" s="37"/>
      <c r="AD398" s="37"/>
      <c r="AF398" s="84"/>
      <c r="AM398" s="22"/>
      <c r="AN398" s="22"/>
      <c r="AO398" s="22"/>
      <c r="AP398" s="22"/>
    </row>
    <row r="399" spans="1:42" s="1" customFormat="1" ht="12.75" x14ac:dyDescent="0.25">
      <c r="A399" s="37"/>
      <c r="B399" s="37"/>
      <c r="C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AA399" s="37"/>
      <c r="AB399" s="37"/>
      <c r="AC399" s="37"/>
      <c r="AD399" s="37"/>
      <c r="AE399" s="37"/>
      <c r="AF399" s="41"/>
      <c r="AM399" s="22"/>
      <c r="AN399" s="22"/>
      <c r="AO399" s="22"/>
      <c r="AP399" s="22"/>
    </row>
    <row r="400" spans="1:42" s="1" customFormat="1" x14ac:dyDescent="0.25">
      <c r="A400" s="84"/>
      <c r="B400" s="37"/>
      <c r="C400" s="37"/>
      <c r="D400" s="37"/>
      <c r="E400" s="25"/>
      <c r="F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V400" s="37"/>
      <c r="W400" s="37"/>
      <c r="X400" s="37"/>
      <c r="AC400" s="37"/>
      <c r="AD400" s="37"/>
      <c r="AE400" s="37"/>
      <c r="AF400" s="41"/>
      <c r="AM400" s="21"/>
      <c r="AN400" s="22"/>
      <c r="AO400" s="22"/>
      <c r="AP400" s="22"/>
    </row>
    <row r="401" spans="1:42" s="1" customFormat="1" x14ac:dyDescent="0.25">
      <c r="A401" s="37"/>
      <c r="B401" s="36"/>
      <c r="D401" s="37"/>
      <c r="E401" s="37"/>
      <c r="F401" s="37"/>
      <c r="H401" s="37"/>
      <c r="I401" s="37"/>
      <c r="J401" s="37"/>
      <c r="K401" s="37"/>
      <c r="L401" s="37"/>
      <c r="M401" s="37"/>
      <c r="N401" s="37"/>
      <c r="O401" s="37"/>
      <c r="P401" s="37"/>
      <c r="R401" s="37"/>
      <c r="S401" s="37"/>
      <c r="V401" s="37"/>
      <c r="W401" s="37"/>
      <c r="X401" s="37"/>
      <c r="AC401" s="37"/>
      <c r="AD401" s="37"/>
      <c r="AE401" s="37"/>
      <c r="AF401" s="41"/>
      <c r="AM401" s="21"/>
      <c r="AN401" s="22"/>
      <c r="AO401" s="22"/>
      <c r="AP401" s="22"/>
    </row>
    <row r="402" spans="1:42" s="1" customFormat="1" x14ac:dyDescent="0.25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R402" s="37"/>
      <c r="S402" s="37"/>
      <c r="V402" s="37"/>
      <c r="W402" s="37"/>
      <c r="Z402" s="37"/>
      <c r="AC402" s="37"/>
      <c r="AD402" s="37"/>
      <c r="AE402" s="37"/>
      <c r="AF402" s="41"/>
      <c r="AM402" s="21"/>
      <c r="AN402" s="22"/>
      <c r="AO402" s="22"/>
      <c r="AP402" s="22"/>
    </row>
    <row r="403" spans="1:42" s="1" customFormat="1" x14ac:dyDescent="0.25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R403" s="37"/>
      <c r="S403" s="37"/>
      <c r="V403" s="37"/>
      <c r="W403" s="37"/>
      <c r="Y403" s="37"/>
      <c r="Z403" s="37"/>
      <c r="AC403" s="37"/>
      <c r="AD403" s="37"/>
      <c r="AE403" s="37"/>
      <c r="AF403" s="41"/>
      <c r="AM403" s="21"/>
      <c r="AN403" s="22"/>
      <c r="AO403" s="22"/>
      <c r="AP403" s="22"/>
    </row>
    <row r="404" spans="1:42" s="1" customFormat="1" x14ac:dyDescent="0.25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R404" s="37"/>
      <c r="S404" s="37"/>
      <c r="T404" s="37"/>
      <c r="U404" s="37"/>
      <c r="V404" s="37"/>
      <c r="W404" s="37"/>
      <c r="Y404" s="37"/>
      <c r="Z404" s="37"/>
      <c r="AA404" s="37"/>
      <c r="AB404" s="37"/>
      <c r="AC404" s="37"/>
      <c r="AD404" s="37"/>
      <c r="AE404" s="37"/>
      <c r="AF404" s="41"/>
      <c r="AM404" s="21"/>
      <c r="AN404" s="22"/>
      <c r="AO404" s="22"/>
      <c r="AP404" s="22"/>
    </row>
    <row r="405" spans="1:42" s="1" customFormat="1" ht="12.75" x14ac:dyDescent="0.25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Q405" s="37"/>
      <c r="R405" s="37"/>
      <c r="S405" s="37"/>
      <c r="T405" s="37"/>
      <c r="U405" s="37"/>
      <c r="V405" s="37"/>
      <c r="W405" s="37"/>
      <c r="Y405" s="37"/>
      <c r="Z405" s="37"/>
      <c r="AA405" s="37"/>
      <c r="AB405" s="37"/>
      <c r="AC405" s="37"/>
      <c r="AD405" s="37"/>
      <c r="AE405" s="37"/>
      <c r="AF405" s="41"/>
      <c r="AM405" s="22"/>
      <c r="AN405" s="22"/>
      <c r="AO405" s="22"/>
      <c r="AP405" s="24"/>
    </row>
    <row r="406" spans="1:42" s="1" customFormat="1" ht="12.75" x14ac:dyDescent="0.25">
      <c r="A406" s="84"/>
      <c r="B406" s="37"/>
      <c r="C406" s="37"/>
      <c r="D406" s="37"/>
      <c r="E406" s="25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  <c r="AA406" s="37"/>
      <c r="AB406" s="37"/>
      <c r="AC406" s="37"/>
      <c r="AD406" s="37"/>
      <c r="AE406" s="37"/>
      <c r="AF406" s="41"/>
      <c r="AM406" s="22"/>
      <c r="AN406" s="22"/>
      <c r="AO406" s="22"/>
      <c r="AP406" s="24"/>
    </row>
    <row r="407" spans="1:42" s="1" customFormat="1" ht="12.75" x14ac:dyDescent="0.25">
      <c r="A407" s="37"/>
      <c r="B407" s="3"/>
      <c r="D407" s="37"/>
      <c r="E407" s="37"/>
      <c r="F407" s="37"/>
      <c r="G407" s="37"/>
      <c r="J407" s="37"/>
      <c r="K407" s="37"/>
      <c r="L407" s="37"/>
      <c r="M407" s="37"/>
      <c r="N407" s="37"/>
      <c r="O407" s="37"/>
      <c r="Q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  <c r="AD407" s="37"/>
      <c r="AE407" s="37"/>
      <c r="AF407" s="41"/>
      <c r="AM407" s="22"/>
      <c r="AN407" s="22"/>
      <c r="AO407" s="22"/>
      <c r="AP407" s="24"/>
    </row>
    <row r="408" spans="1:42" s="1" customFormat="1" x14ac:dyDescent="0.25">
      <c r="A408" s="37"/>
      <c r="B408" s="37"/>
      <c r="C408" s="37"/>
      <c r="D408" s="37"/>
      <c r="E408" s="37"/>
      <c r="F408" s="37"/>
      <c r="G408" s="37"/>
      <c r="K408" s="37"/>
      <c r="M408" s="37"/>
      <c r="N408" s="37"/>
      <c r="O408" s="37"/>
      <c r="Q408" s="37"/>
      <c r="T408" s="37"/>
      <c r="U408" s="37"/>
      <c r="V408" s="3"/>
      <c r="W408" s="3"/>
      <c r="X408" s="37"/>
      <c r="Y408" s="37"/>
      <c r="Z408" s="37"/>
      <c r="AA408" s="37"/>
      <c r="AB408" s="37"/>
      <c r="AC408" s="37"/>
      <c r="AD408" s="37"/>
      <c r="AE408" s="37"/>
      <c r="AF408" s="41"/>
      <c r="AM408" s="21"/>
      <c r="AN408" s="22"/>
      <c r="AO408" s="22"/>
      <c r="AP408" s="24"/>
    </row>
    <row r="409" spans="1:42" s="1" customFormat="1" x14ac:dyDescent="0.25">
      <c r="A409" s="37"/>
      <c r="B409" s="37"/>
      <c r="C409" s="37"/>
      <c r="D409" s="37"/>
      <c r="E409" s="37"/>
      <c r="F409" s="37"/>
      <c r="K409" s="37"/>
      <c r="M409" s="37"/>
      <c r="O409" s="3"/>
      <c r="P409" s="37"/>
      <c r="Q409" s="37"/>
      <c r="T409" s="37"/>
      <c r="U409" s="37"/>
      <c r="V409" s="3"/>
      <c r="W409" s="3"/>
      <c r="X409" s="37"/>
      <c r="Y409" s="37"/>
      <c r="Z409" s="37"/>
      <c r="AA409" s="37"/>
      <c r="AB409" s="37"/>
      <c r="AC409" s="37"/>
      <c r="AD409" s="37"/>
      <c r="AE409" s="37"/>
      <c r="AF409" s="41"/>
      <c r="AM409" s="21"/>
      <c r="AN409" s="22"/>
      <c r="AO409" s="22"/>
      <c r="AP409" s="24"/>
    </row>
    <row r="410" spans="1:42" s="1" customFormat="1" x14ac:dyDescent="0.25">
      <c r="A410" s="37"/>
      <c r="B410" s="37"/>
      <c r="C410" s="37"/>
      <c r="E410" s="37"/>
      <c r="K410" s="37"/>
      <c r="O410" s="3"/>
      <c r="P410" s="37"/>
      <c r="Q410" s="37"/>
      <c r="T410" s="37"/>
      <c r="U410" s="37"/>
      <c r="V410" s="3"/>
      <c r="W410" s="3"/>
      <c r="X410" s="37"/>
      <c r="Y410" s="37"/>
      <c r="Z410" s="37"/>
      <c r="AA410" s="37"/>
      <c r="AB410" s="37"/>
      <c r="AC410" s="37"/>
      <c r="AD410" s="37"/>
      <c r="AE410" s="37"/>
      <c r="AF410" s="41"/>
      <c r="AM410" s="21"/>
      <c r="AN410" s="22"/>
      <c r="AO410" s="22"/>
      <c r="AP410" s="24"/>
    </row>
    <row r="411" spans="1:42" s="1" customFormat="1" x14ac:dyDescent="0.25">
      <c r="A411" s="37"/>
      <c r="B411" s="37"/>
      <c r="C411" s="37"/>
      <c r="D411" s="37"/>
      <c r="E411" s="37"/>
      <c r="G411" s="37"/>
      <c r="H411" s="37"/>
      <c r="I411" s="37"/>
      <c r="K411" s="37"/>
      <c r="O411" s="3"/>
      <c r="P411" s="37"/>
      <c r="Q411" s="37"/>
      <c r="R411" s="37"/>
      <c r="S411" s="37"/>
      <c r="T411" s="37"/>
      <c r="U411" s="37"/>
      <c r="V411" s="3"/>
      <c r="W411" s="3"/>
      <c r="X411" s="37"/>
      <c r="Y411" s="37"/>
      <c r="Z411" s="37"/>
      <c r="AA411" s="37"/>
      <c r="AB411" s="37"/>
      <c r="AC411" s="37"/>
      <c r="AD411" s="37"/>
      <c r="AE411" s="37"/>
      <c r="AF411" s="41"/>
      <c r="AM411" s="21"/>
      <c r="AN411" s="22"/>
      <c r="AO411" s="22"/>
      <c r="AP411" s="24"/>
    </row>
    <row r="412" spans="1:42" s="1" customFormat="1" x14ac:dyDescent="0.25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O412" s="3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  <c r="AA412" s="37"/>
      <c r="AB412" s="37"/>
      <c r="AC412" s="37"/>
      <c r="AD412" s="37"/>
      <c r="AE412" s="37"/>
      <c r="AF412" s="41"/>
      <c r="AM412" s="21"/>
      <c r="AN412" s="22"/>
      <c r="AO412" s="22"/>
      <c r="AP412" s="24"/>
    </row>
    <row r="413" spans="1:42" s="1" customFormat="1" x14ac:dyDescent="0.25">
      <c r="A413" s="84"/>
      <c r="B413" s="37"/>
      <c r="C413" s="37"/>
      <c r="D413" s="37"/>
      <c r="E413" s="25"/>
      <c r="F413" s="37"/>
      <c r="G413" s="37"/>
      <c r="H413" s="37"/>
      <c r="I413" s="37"/>
      <c r="J413" s="37"/>
      <c r="L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37"/>
      <c r="AB413" s="37"/>
      <c r="AC413" s="37"/>
      <c r="AD413" s="37"/>
      <c r="AE413" s="37"/>
      <c r="AF413" s="41"/>
      <c r="AM413" s="21"/>
      <c r="AN413" s="22"/>
      <c r="AO413" s="22"/>
    </row>
    <row r="414" spans="1:42" s="1" customFormat="1" x14ac:dyDescent="0.25">
      <c r="A414" s="84"/>
      <c r="B414" s="3"/>
      <c r="D414" s="37"/>
      <c r="E414" s="25"/>
      <c r="F414" s="37"/>
      <c r="G414" s="37"/>
      <c r="H414" s="37"/>
      <c r="I414" s="37"/>
      <c r="J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37"/>
      <c r="AB414" s="37"/>
      <c r="AC414" s="37"/>
      <c r="AD414" s="37"/>
      <c r="AE414" s="37"/>
      <c r="AF414" s="41"/>
      <c r="AM414" s="21"/>
      <c r="AN414" s="22"/>
      <c r="AO414" s="22"/>
    </row>
    <row r="415" spans="1:42" s="1" customFormat="1" x14ac:dyDescent="0.25">
      <c r="A415" s="84"/>
      <c r="B415" s="3"/>
      <c r="D415" s="37"/>
      <c r="E415" s="25"/>
      <c r="F415" s="37"/>
      <c r="G415" s="37"/>
      <c r="H415" s="37"/>
      <c r="I415" s="37"/>
      <c r="J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  <c r="AB415" s="37"/>
      <c r="AE415" s="37"/>
      <c r="AF415" s="41"/>
      <c r="AM415" s="21"/>
      <c r="AN415" s="22"/>
      <c r="AO415" s="22"/>
    </row>
    <row r="416" spans="1:42" s="1" customFormat="1" x14ac:dyDescent="0.25">
      <c r="A416" s="37"/>
      <c r="B416" s="3"/>
      <c r="C416" s="37"/>
      <c r="E416" s="37"/>
      <c r="F416" s="37"/>
      <c r="G416" s="37"/>
      <c r="H416" s="37"/>
      <c r="I416" s="37"/>
      <c r="J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37"/>
      <c r="AB416" s="37"/>
      <c r="AE416" s="37"/>
      <c r="AF416" s="41"/>
      <c r="AM416" s="21"/>
      <c r="AN416" s="22"/>
      <c r="AO416" s="22"/>
    </row>
    <row r="417" spans="1:42" s="1" customFormat="1" x14ac:dyDescent="0.25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  <c r="AB417" s="37"/>
      <c r="AF417" s="84"/>
      <c r="AM417" s="21"/>
      <c r="AN417" s="22"/>
      <c r="AO417" s="22"/>
      <c r="AP417" s="22"/>
    </row>
    <row r="418" spans="1:42" s="1" customFormat="1" x14ac:dyDescent="0.25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37"/>
      <c r="AB418" s="37"/>
      <c r="AF418" s="84"/>
      <c r="AM418" s="21"/>
      <c r="AN418" s="22"/>
      <c r="AO418" s="22"/>
      <c r="AP418" s="22"/>
    </row>
    <row r="419" spans="1:42" s="1" customFormat="1" x14ac:dyDescent="0.25">
      <c r="A419" s="37"/>
      <c r="B419" s="37"/>
      <c r="C419" s="37"/>
      <c r="D419" s="37"/>
      <c r="E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  <c r="AB419" s="37"/>
      <c r="AC419" s="37"/>
      <c r="AD419" s="37"/>
      <c r="AF419" s="84"/>
      <c r="AM419" s="21"/>
      <c r="AN419" s="22"/>
      <c r="AO419" s="22"/>
      <c r="AP419" s="22"/>
    </row>
    <row r="420" spans="1:42" s="1" customFormat="1" x14ac:dyDescent="0.25">
      <c r="A420" s="37"/>
      <c r="B420" s="37"/>
      <c r="C420" s="37"/>
      <c r="D420" s="37"/>
      <c r="E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AA420" s="37"/>
      <c r="AB420" s="37"/>
      <c r="AC420" s="37"/>
      <c r="AD420" s="37"/>
      <c r="AF420" s="84"/>
      <c r="AM420" s="21"/>
      <c r="AN420" s="22"/>
      <c r="AO420" s="22"/>
      <c r="AP420" s="22"/>
    </row>
    <row r="421" spans="1:42" s="1" customFormat="1" x14ac:dyDescent="0.25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AA421" s="37"/>
      <c r="AB421" s="37"/>
      <c r="AC421" s="37"/>
      <c r="AD421" s="37"/>
      <c r="AE421" s="37"/>
      <c r="AF421" s="41"/>
      <c r="AM421" s="21"/>
      <c r="AN421" s="22"/>
      <c r="AO421" s="22"/>
      <c r="AP421" s="22"/>
    </row>
    <row r="422" spans="1:42" s="1" customFormat="1" x14ac:dyDescent="0.25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V422" s="37"/>
      <c r="W422" s="37"/>
      <c r="X422" s="37"/>
      <c r="AC422" s="37"/>
      <c r="AD422" s="37"/>
      <c r="AE422" s="37"/>
      <c r="AF422" s="41"/>
      <c r="AM422" s="21"/>
      <c r="AN422" s="22"/>
      <c r="AO422" s="22"/>
      <c r="AP422" s="22"/>
    </row>
    <row r="423" spans="1:42" s="1" customFormat="1" x14ac:dyDescent="0.25">
      <c r="A423" s="84"/>
      <c r="B423" s="37"/>
      <c r="C423" s="37"/>
      <c r="E423" s="25"/>
      <c r="F423" s="37"/>
      <c r="H423" s="37"/>
      <c r="I423" s="37"/>
      <c r="J423" s="37"/>
      <c r="K423" s="37"/>
      <c r="L423" s="37"/>
      <c r="M423" s="37"/>
      <c r="N423" s="37"/>
      <c r="O423" s="37"/>
      <c r="P423" s="37"/>
      <c r="R423" s="37"/>
      <c r="S423" s="37"/>
      <c r="V423" s="37"/>
      <c r="W423" s="37"/>
      <c r="X423" s="37"/>
      <c r="AC423" s="37"/>
      <c r="AD423" s="37"/>
      <c r="AE423" s="37"/>
      <c r="AF423" s="41"/>
      <c r="AM423" s="21"/>
      <c r="AN423" s="22"/>
      <c r="AO423" s="22"/>
      <c r="AP423" s="22"/>
    </row>
    <row r="424" spans="1:42" s="1" customFormat="1" x14ac:dyDescent="0.25">
      <c r="A424" s="37"/>
      <c r="B424" s="3"/>
      <c r="E424" s="37"/>
      <c r="F424" s="37"/>
      <c r="H424" s="37"/>
      <c r="I424" s="37"/>
      <c r="J424" s="37"/>
      <c r="K424" s="37"/>
      <c r="L424" s="37"/>
      <c r="M424" s="37"/>
      <c r="N424" s="37"/>
      <c r="O424" s="37"/>
      <c r="P424" s="37"/>
      <c r="R424" s="37"/>
      <c r="S424" s="37"/>
      <c r="V424" s="37"/>
      <c r="W424" s="37"/>
      <c r="AC424" s="37"/>
      <c r="AD424" s="37"/>
      <c r="AE424" s="37"/>
      <c r="AF424" s="41"/>
      <c r="AM424" s="21"/>
      <c r="AN424" s="22"/>
      <c r="AO424" s="22"/>
      <c r="AP424" s="22"/>
    </row>
    <row r="425" spans="1:42" s="1" customFormat="1" x14ac:dyDescent="0.25">
      <c r="A425" s="37"/>
      <c r="B425" s="37"/>
      <c r="C425" s="37"/>
      <c r="D425" s="37"/>
      <c r="E425" s="37"/>
      <c r="F425" s="37"/>
      <c r="H425" s="37"/>
      <c r="I425" s="37"/>
      <c r="J425" s="37"/>
      <c r="K425" s="37"/>
      <c r="L425" s="37"/>
      <c r="M425" s="37"/>
      <c r="N425" s="37"/>
      <c r="O425" s="37"/>
      <c r="P425" s="37"/>
      <c r="R425" s="37"/>
      <c r="S425" s="37"/>
      <c r="V425" s="37"/>
      <c r="W425" s="37"/>
      <c r="AC425" s="37"/>
      <c r="AD425" s="37"/>
      <c r="AE425" s="37"/>
      <c r="AF425" s="41"/>
      <c r="AM425" s="21"/>
      <c r="AN425" s="22"/>
      <c r="AO425" s="22"/>
      <c r="AP425" s="22"/>
    </row>
    <row r="426" spans="1:42" s="1" customFormat="1" x14ac:dyDescent="0.25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R426" s="37"/>
      <c r="S426" s="37"/>
      <c r="V426" s="37"/>
      <c r="W426" s="37"/>
      <c r="AC426" s="37"/>
      <c r="AD426" s="37"/>
      <c r="AE426" s="37"/>
      <c r="AF426" s="41"/>
      <c r="AM426" s="21"/>
      <c r="AN426" s="22"/>
      <c r="AO426" s="22"/>
      <c r="AP426" s="22"/>
    </row>
    <row r="427" spans="1:42" s="1" customFormat="1" x14ac:dyDescent="0.25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R427" s="37"/>
      <c r="S427" s="37"/>
      <c r="V427" s="37"/>
      <c r="W427" s="37"/>
      <c r="AC427" s="37"/>
      <c r="AD427" s="37"/>
      <c r="AE427" s="37"/>
      <c r="AF427" s="41"/>
      <c r="AM427" s="21"/>
      <c r="AN427" s="22"/>
      <c r="AO427" s="22"/>
      <c r="AP427" s="22"/>
    </row>
    <row r="428" spans="1:42" s="1" customFormat="1" x14ac:dyDescent="0.25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R428" s="37"/>
      <c r="S428" s="37"/>
      <c r="V428" s="37"/>
      <c r="W428" s="37"/>
      <c r="AC428" s="37"/>
      <c r="AD428" s="37"/>
      <c r="AE428" s="37"/>
      <c r="AF428" s="41"/>
      <c r="AM428" s="21"/>
      <c r="AN428" s="22"/>
      <c r="AO428" s="22"/>
      <c r="AP428" s="22"/>
    </row>
    <row r="429" spans="1:42" s="1" customFormat="1" x14ac:dyDescent="0.25">
      <c r="A429" s="37"/>
      <c r="B429" s="37"/>
      <c r="C429" s="37"/>
      <c r="D429" s="37"/>
      <c r="E429" s="37"/>
      <c r="F429" s="37"/>
      <c r="G429" s="37"/>
      <c r="J429" s="37"/>
      <c r="K429" s="37"/>
      <c r="L429" s="37"/>
      <c r="M429" s="37"/>
      <c r="N429" s="37"/>
      <c r="O429" s="37"/>
      <c r="V429" s="37"/>
      <c r="W429" s="37"/>
      <c r="AC429" s="37"/>
      <c r="AD429" s="37"/>
      <c r="AE429" s="37"/>
      <c r="AF429" s="41"/>
      <c r="AM429" s="21"/>
      <c r="AN429" s="22"/>
      <c r="AO429" s="22"/>
      <c r="AP429" s="22"/>
    </row>
    <row r="430" spans="1:42" s="1" customFormat="1" x14ac:dyDescent="0.25">
      <c r="A430" s="37"/>
      <c r="B430" s="37"/>
      <c r="C430" s="37"/>
      <c r="D430" s="37"/>
      <c r="E430" s="37"/>
      <c r="F430" s="37"/>
      <c r="G430" s="37"/>
      <c r="K430" s="37"/>
      <c r="M430" s="37"/>
      <c r="N430" s="37"/>
      <c r="O430" s="37"/>
      <c r="V430" s="3"/>
      <c r="W430" s="3"/>
      <c r="AC430" s="37"/>
      <c r="AD430" s="37"/>
      <c r="AE430" s="37"/>
      <c r="AF430" s="41"/>
      <c r="AM430" s="21"/>
      <c r="AN430" s="22"/>
      <c r="AO430" s="22"/>
      <c r="AP430" s="22"/>
    </row>
    <row r="431" spans="1:42" s="1" customFormat="1" x14ac:dyDescent="0.25">
      <c r="A431" s="37"/>
      <c r="B431" s="37"/>
      <c r="C431" s="37"/>
      <c r="D431" s="37"/>
      <c r="E431" s="37"/>
      <c r="F431" s="37"/>
      <c r="G431" s="37"/>
      <c r="K431" s="37"/>
      <c r="M431" s="37"/>
      <c r="O431" s="3"/>
      <c r="V431" s="3"/>
      <c r="W431" s="3"/>
      <c r="AC431" s="37"/>
      <c r="AD431" s="37"/>
      <c r="AE431" s="37"/>
      <c r="AF431" s="41"/>
      <c r="AM431" s="21"/>
      <c r="AN431" s="22"/>
      <c r="AO431" s="22"/>
      <c r="AP431" s="22"/>
    </row>
    <row r="432" spans="1:42" s="1" customFormat="1" x14ac:dyDescent="0.25">
      <c r="B432" s="37"/>
      <c r="C432" s="37"/>
      <c r="D432" s="37"/>
      <c r="F432" s="37"/>
      <c r="G432" s="37"/>
      <c r="K432" s="37"/>
      <c r="O432" s="3"/>
      <c r="V432" s="3"/>
      <c r="W432" s="3"/>
      <c r="AC432" s="37"/>
      <c r="AD432" s="37"/>
      <c r="AE432" s="37"/>
      <c r="AF432" s="41"/>
      <c r="AM432" s="21"/>
      <c r="AN432" s="22"/>
      <c r="AO432" s="22"/>
      <c r="AP432" s="22"/>
    </row>
    <row r="433" spans="1:42" s="1" customFormat="1" x14ac:dyDescent="0.25">
      <c r="G433" s="37"/>
      <c r="K433" s="37"/>
      <c r="O433" s="3"/>
      <c r="V433" s="3"/>
      <c r="W433" s="3"/>
      <c r="AC433" s="37"/>
      <c r="AD433" s="37"/>
      <c r="AE433" s="37"/>
      <c r="AF433" s="41"/>
      <c r="AM433" s="21"/>
      <c r="AN433" s="22"/>
      <c r="AO433" s="22"/>
      <c r="AP433" s="22"/>
    </row>
    <row r="434" spans="1:42" s="1" customFormat="1" x14ac:dyDescent="0.25">
      <c r="A434" s="84"/>
      <c r="D434" s="37"/>
      <c r="E434" s="25"/>
      <c r="G434" s="37"/>
      <c r="K434" s="37"/>
      <c r="O434" s="3"/>
      <c r="V434" s="3"/>
      <c r="W434" s="3"/>
      <c r="AC434" s="37"/>
      <c r="AD434" s="37"/>
      <c r="AE434" s="37"/>
      <c r="AF434" s="41"/>
      <c r="AM434" s="21"/>
      <c r="AN434" s="22"/>
      <c r="AO434" s="22"/>
      <c r="AP434" s="22"/>
    </row>
    <row r="435" spans="1:42" s="1" customFormat="1" x14ac:dyDescent="0.25">
      <c r="A435" s="84"/>
      <c r="B435" s="3"/>
      <c r="D435" s="37"/>
      <c r="E435" s="25"/>
      <c r="G435" s="37"/>
      <c r="O435" s="3"/>
      <c r="V435" s="3"/>
      <c r="W435" s="3"/>
      <c r="AC435" s="37"/>
      <c r="AD435" s="37"/>
      <c r="AE435" s="37"/>
      <c r="AF435" s="41"/>
      <c r="AM435" s="21"/>
      <c r="AN435" s="22"/>
      <c r="AO435" s="22"/>
      <c r="AP435" s="22"/>
    </row>
    <row r="436" spans="1:42" s="1" customFormat="1" x14ac:dyDescent="0.25">
      <c r="A436" s="84"/>
      <c r="B436" s="3"/>
      <c r="D436" s="37"/>
      <c r="E436" s="25"/>
      <c r="F436" s="37"/>
      <c r="G436" s="37"/>
      <c r="O436" s="3"/>
      <c r="V436" s="3"/>
      <c r="W436" s="3"/>
      <c r="AC436" s="37"/>
      <c r="AD436" s="37"/>
      <c r="AE436" s="37"/>
      <c r="AF436" s="41"/>
      <c r="AM436" s="21"/>
      <c r="AN436" s="22"/>
      <c r="AO436" s="22"/>
      <c r="AP436" s="22"/>
    </row>
    <row r="437" spans="1:42" s="1" customFormat="1" x14ac:dyDescent="0.25">
      <c r="A437" s="84"/>
      <c r="B437" s="3"/>
      <c r="D437" s="37"/>
      <c r="E437" s="25"/>
      <c r="F437" s="37"/>
      <c r="G437" s="37"/>
      <c r="O437" s="3"/>
      <c r="V437" s="3"/>
      <c r="W437" s="3"/>
      <c r="AE437" s="37"/>
      <c r="AF437" s="41"/>
      <c r="AM437" s="21"/>
      <c r="AN437" s="22"/>
      <c r="AO437" s="22"/>
      <c r="AP437" s="22"/>
    </row>
    <row r="438" spans="1:42" s="1" customFormat="1" x14ac:dyDescent="0.25">
      <c r="A438" s="84"/>
      <c r="B438" s="3"/>
      <c r="D438" s="37"/>
      <c r="E438" s="25"/>
      <c r="F438" s="37"/>
      <c r="G438" s="37"/>
      <c r="O438" s="3"/>
      <c r="V438" s="3"/>
      <c r="W438" s="3"/>
      <c r="AE438" s="37"/>
      <c r="AF438" s="41"/>
      <c r="AM438" s="21"/>
      <c r="AN438" s="22"/>
      <c r="AO438" s="22"/>
      <c r="AP438" s="22"/>
    </row>
    <row r="439" spans="1:42" s="1" customFormat="1" x14ac:dyDescent="0.25">
      <c r="A439" s="84"/>
      <c r="B439" s="3"/>
      <c r="D439" s="37"/>
      <c r="E439" s="25"/>
      <c r="F439" s="37"/>
      <c r="G439" s="37"/>
      <c r="O439" s="3"/>
      <c r="V439" s="3"/>
      <c r="W439" s="3"/>
      <c r="Z439" s="37"/>
      <c r="AF439" s="84"/>
      <c r="AM439" s="21"/>
      <c r="AN439" s="22"/>
      <c r="AO439" s="22"/>
      <c r="AP439" s="22"/>
    </row>
    <row r="440" spans="1:42" s="1" customFormat="1" x14ac:dyDescent="0.25">
      <c r="A440" s="84"/>
      <c r="B440" s="3"/>
      <c r="D440" s="37"/>
      <c r="E440" s="25"/>
      <c r="F440" s="37"/>
      <c r="G440" s="37"/>
      <c r="O440" s="3"/>
      <c r="V440" s="3"/>
      <c r="W440" s="3"/>
      <c r="Y440" s="37"/>
      <c r="AF440" s="84"/>
      <c r="AM440" s="21"/>
      <c r="AN440" s="22"/>
      <c r="AO440" s="22"/>
      <c r="AP440" s="22"/>
    </row>
    <row r="441" spans="1:42" s="1" customFormat="1" x14ac:dyDescent="0.25">
      <c r="B441" s="3"/>
      <c r="D441" s="37"/>
      <c r="F441" s="37"/>
      <c r="G441" s="37"/>
      <c r="O441" s="3"/>
      <c r="T441" s="37"/>
      <c r="U441" s="37"/>
      <c r="V441" s="3"/>
      <c r="W441" s="3"/>
      <c r="AA441" s="37"/>
      <c r="AB441" s="37"/>
      <c r="AF441" s="84"/>
      <c r="AM441" s="21"/>
      <c r="AN441" s="22"/>
      <c r="AO441" s="22"/>
      <c r="AP441" s="22"/>
    </row>
    <row r="442" spans="1:42" s="1" customFormat="1" x14ac:dyDescent="0.25">
      <c r="F442" s="37"/>
      <c r="G442" s="37"/>
      <c r="O442" s="3"/>
      <c r="Q442" s="37"/>
      <c r="V442" s="3"/>
      <c r="W442" s="3"/>
      <c r="AF442" s="84"/>
      <c r="AM442" s="21"/>
      <c r="AN442" s="22"/>
      <c r="AO442" s="22"/>
      <c r="AP442" s="22"/>
    </row>
    <row r="443" spans="1:42" s="1" customFormat="1" x14ac:dyDescent="0.25">
      <c r="A443" s="84"/>
      <c r="F443" s="37"/>
      <c r="G443" s="37"/>
      <c r="O443" s="3"/>
      <c r="V443" s="3"/>
      <c r="W443" s="3"/>
      <c r="X443" s="37"/>
      <c r="AF443" s="84"/>
      <c r="AM443" s="21"/>
      <c r="AN443" s="22"/>
      <c r="AO443" s="22"/>
      <c r="AP443" s="22"/>
    </row>
    <row r="444" spans="1:42" s="1" customFormat="1" x14ac:dyDescent="0.25">
      <c r="A444" s="84"/>
      <c r="B444" s="3"/>
      <c r="F444" s="37"/>
      <c r="O444" s="3"/>
      <c r="V444" s="3"/>
      <c r="W444" s="3"/>
      <c r="AF444" s="84"/>
      <c r="AM444" s="21"/>
      <c r="AN444" s="22"/>
      <c r="AO444" s="22"/>
      <c r="AP444" s="22"/>
    </row>
    <row r="445" spans="1:42" s="1" customFormat="1" x14ac:dyDescent="0.25">
      <c r="A445" s="84"/>
      <c r="B445" s="3"/>
      <c r="F445" s="37"/>
      <c r="O445" s="3"/>
      <c r="V445" s="3"/>
      <c r="W445" s="3"/>
      <c r="AF445" s="84"/>
      <c r="AM445" s="21"/>
      <c r="AN445" s="22"/>
      <c r="AO445" s="22"/>
      <c r="AP445" s="22"/>
    </row>
    <row r="446" spans="1:42" s="1" customFormat="1" x14ac:dyDescent="0.25">
      <c r="A446" s="84"/>
      <c r="B446" s="3"/>
      <c r="F446" s="37"/>
      <c r="O446" s="3"/>
      <c r="P446" s="37"/>
      <c r="V446" s="3"/>
      <c r="W446" s="3"/>
      <c r="AF446" s="84"/>
      <c r="AM446" s="21"/>
      <c r="AN446" s="22"/>
      <c r="AO446" s="22"/>
      <c r="AP446" s="22"/>
    </row>
    <row r="447" spans="1:42" s="1" customFormat="1" x14ac:dyDescent="0.25">
      <c r="A447" s="84"/>
      <c r="B447" s="3"/>
      <c r="F447" s="37"/>
      <c r="O447" s="3"/>
      <c r="V447" s="3"/>
      <c r="W447" s="3"/>
      <c r="AF447" s="84"/>
      <c r="AM447" s="21"/>
      <c r="AN447" s="22"/>
      <c r="AO447" s="22"/>
      <c r="AP447" s="22"/>
    </row>
    <row r="448" spans="1:42" s="1" customFormat="1" x14ac:dyDescent="0.25">
      <c r="A448" s="84"/>
      <c r="B448" s="3"/>
      <c r="F448" s="37"/>
      <c r="G448" s="37"/>
      <c r="H448" s="37"/>
      <c r="I448" s="37"/>
      <c r="O448" s="3"/>
      <c r="R448" s="37"/>
      <c r="S448" s="37"/>
      <c r="V448" s="3"/>
      <c r="W448" s="3"/>
      <c r="AF448" s="84"/>
      <c r="AM448" s="21"/>
      <c r="AN448" s="22"/>
      <c r="AO448" s="22"/>
      <c r="AP448" s="22"/>
    </row>
    <row r="449" spans="1:42" s="1" customFormat="1" x14ac:dyDescent="0.25">
      <c r="A449" s="84"/>
      <c r="B449" s="3"/>
      <c r="F449" s="37"/>
      <c r="G449" s="37"/>
      <c r="J449" s="37"/>
      <c r="L449" s="37"/>
      <c r="O449" s="3"/>
      <c r="V449" s="37"/>
      <c r="W449" s="37"/>
      <c r="Z449" s="37"/>
      <c r="AF449" s="84"/>
      <c r="AM449" s="21"/>
      <c r="AN449" s="22"/>
      <c r="AO449" s="22"/>
      <c r="AP449" s="22"/>
    </row>
    <row r="450" spans="1:42" s="1" customFormat="1" x14ac:dyDescent="0.25">
      <c r="A450" s="84"/>
      <c r="B450" s="3"/>
      <c r="F450" s="37"/>
      <c r="G450" s="37"/>
      <c r="N450" s="37"/>
      <c r="O450" s="37"/>
      <c r="V450" s="3"/>
      <c r="W450" s="3"/>
      <c r="Y450" s="37"/>
      <c r="AF450" s="84"/>
      <c r="AM450" s="21"/>
      <c r="AN450" s="22"/>
      <c r="AO450" s="22"/>
      <c r="AP450" s="22"/>
    </row>
    <row r="451" spans="1:42" s="1" customFormat="1" x14ac:dyDescent="0.25">
      <c r="A451" s="84"/>
      <c r="B451" s="3"/>
      <c r="F451" s="37"/>
      <c r="G451" s="37"/>
      <c r="M451" s="37"/>
      <c r="O451" s="3"/>
      <c r="T451" s="37"/>
      <c r="U451" s="37"/>
      <c r="V451" s="3"/>
      <c r="W451" s="3"/>
      <c r="AA451" s="37"/>
      <c r="AB451" s="37"/>
      <c r="AF451" s="84"/>
      <c r="AM451" s="21"/>
      <c r="AN451" s="22"/>
      <c r="AO451" s="21"/>
      <c r="AP451" s="21"/>
    </row>
    <row r="452" spans="1:42" s="1" customFormat="1" x14ac:dyDescent="0.25">
      <c r="A452" s="84"/>
      <c r="B452" s="3"/>
      <c r="F452" s="37"/>
      <c r="G452" s="37"/>
      <c r="O452" s="3"/>
      <c r="Q452" s="37"/>
      <c r="V452" s="3"/>
      <c r="W452" s="3"/>
      <c r="AF452" s="84"/>
      <c r="AM452" s="21"/>
      <c r="AN452" s="22"/>
      <c r="AO452" s="21"/>
      <c r="AP452" s="22"/>
    </row>
    <row r="453" spans="1:42" s="1" customFormat="1" x14ac:dyDescent="0.25">
      <c r="A453" s="84"/>
      <c r="B453" s="3"/>
      <c r="F453" s="37"/>
      <c r="G453" s="37"/>
      <c r="O453" s="3"/>
      <c r="V453" s="3"/>
      <c r="W453" s="3"/>
      <c r="X453" s="37"/>
      <c r="AF453" s="84"/>
      <c r="AM453" s="21"/>
      <c r="AN453" s="22"/>
      <c r="AO453" s="21"/>
      <c r="AP453" s="22"/>
    </row>
    <row r="454" spans="1:42" s="1" customFormat="1" x14ac:dyDescent="0.25">
      <c r="A454" s="84"/>
      <c r="B454" s="3"/>
      <c r="G454" s="37"/>
      <c r="K454" s="37"/>
      <c r="O454" s="3"/>
      <c r="V454" s="3"/>
      <c r="W454" s="3"/>
      <c r="AF454" s="84"/>
      <c r="AM454" s="21"/>
      <c r="AN454" s="22"/>
      <c r="AO454" s="21"/>
      <c r="AP454" s="22"/>
    </row>
    <row r="455" spans="1:42" s="1" customFormat="1" x14ac:dyDescent="0.25">
      <c r="B455" s="3"/>
      <c r="G455" s="37"/>
      <c r="O455" s="3"/>
      <c r="V455" s="3"/>
      <c r="W455" s="3"/>
      <c r="Z455" s="37"/>
      <c r="AF455" s="84"/>
      <c r="AM455" s="21"/>
      <c r="AN455" s="22"/>
      <c r="AO455" s="22"/>
      <c r="AP455" s="22"/>
    </row>
    <row r="456" spans="1:42" s="1" customFormat="1" x14ac:dyDescent="0.25">
      <c r="G456" s="37"/>
      <c r="O456" s="3"/>
      <c r="P456" s="37"/>
      <c r="V456" s="3"/>
      <c r="W456" s="3"/>
      <c r="Y456" s="37"/>
      <c r="AC456" s="37"/>
      <c r="AD456" s="37"/>
      <c r="AF456" s="84"/>
      <c r="AM456" s="21"/>
      <c r="AN456" s="22"/>
      <c r="AO456" s="22"/>
      <c r="AP456" s="22"/>
    </row>
    <row r="457" spans="1:42" s="1" customFormat="1" x14ac:dyDescent="0.25">
      <c r="G457" s="37"/>
      <c r="O457" s="3"/>
      <c r="T457" s="37"/>
      <c r="U457" s="37"/>
      <c r="V457" s="3"/>
      <c r="W457" s="3"/>
      <c r="AA457" s="37"/>
      <c r="AB457" s="37"/>
      <c r="AF457" s="84"/>
      <c r="AM457" s="21"/>
      <c r="AN457" s="22"/>
      <c r="AO457" s="22"/>
      <c r="AP457" s="22"/>
    </row>
    <row r="458" spans="1:42" s="1" customFormat="1" x14ac:dyDescent="0.25">
      <c r="A458" s="84"/>
      <c r="F458" s="37"/>
      <c r="G458" s="37"/>
      <c r="H458" s="37"/>
      <c r="I458" s="37"/>
      <c r="O458" s="3"/>
      <c r="Q458" s="37"/>
      <c r="R458" s="37"/>
      <c r="S458" s="37"/>
      <c r="V458" s="3"/>
      <c r="W458" s="3"/>
      <c r="AE458" s="37"/>
      <c r="AF458" s="41"/>
      <c r="AM458" s="21"/>
      <c r="AN458" s="22"/>
      <c r="AO458" s="22"/>
      <c r="AP458" s="22"/>
    </row>
    <row r="459" spans="1:42" s="1" customFormat="1" x14ac:dyDescent="0.25">
      <c r="A459" s="84"/>
      <c r="B459" s="3"/>
      <c r="F459" s="37"/>
      <c r="G459" s="37"/>
      <c r="J459" s="37"/>
      <c r="L459" s="37"/>
      <c r="O459" s="3"/>
      <c r="V459" s="37"/>
      <c r="W459" s="37"/>
      <c r="X459" s="37"/>
      <c r="AF459" s="84"/>
      <c r="AM459" s="21"/>
      <c r="AN459" s="22"/>
      <c r="AO459" s="22"/>
      <c r="AP459" s="22"/>
    </row>
    <row r="460" spans="1:42" s="1" customFormat="1" x14ac:dyDescent="0.25">
      <c r="A460" s="84"/>
      <c r="B460" s="3"/>
      <c r="F460" s="37"/>
      <c r="G460" s="37"/>
      <c r="N460" s="37"/>
      <c r="O460" s="37"/>
      <c r="V460" s="3"/>
      <c r="W460" s="3"/>
      <c r="AF460" s="84"/>
      <c r="AM460" s="21"/>
      <c r="AN460" s="22"/>
      <c r="AO460" s="22"/>
      <c r="AP460" s="22"/>
    </row>
    <row r="461" spans="1:42" s="1" customFormat="1" x14ac:dyDescent="0.25">
      <c r="A461" s="84"/>
      <c r="B461" s="3"/>
      <c r="F461" s="37"/>
      <c r="G461" s="37"/>
      <c r="M461" s="37"/>
      <c r="O461" s="3"/>
      <c r="V461" s="3"/>
      <c r="W461" s="3"/>
      <c r="AF461" s="84"/>
      <c r="AM461" s="21"/>
      <c r="AN461" s="22"/>
      <c r="AO461" s="22"/>
      <c r="AP461" s="22"/>
    </row>
    <row r="462" spans="1:42" s="1" customFormat="1" x14ac:dyDescent="0.25">
      <c r="A462" s="84"/>
      <c r="B462" s="3"/>
      <c r="F462" s="37"/>
      <c r="G462" s="37"/>
      <c r="O462" s="3"/>
      <c r="P462" s="37"/>
      <c r="V462" s="3"/>
      <c r="W462" s="3"/>
      <c r="AF462" s="84"/>
      <c r="AM462" s="21"/>
      <c r="AN462" s="22"/>
      <c r="AO462" s="22"/>
      <c r="AP462" s="22"/>
    </row>
    <row r="463" spans="1:42" s="1" customFormat="1" x14ac:dyDescent="0.25">
      <c r="A463" s="84"/>
      <c r="B463" s="3"/>
      <c r="C463" s="1" t="s">
        <v>31</v>
      </c>
      <c r="F463" s="37"/>
      <c r="G463" s="37"/>
      <c r="O463" s="3"/>
      <c r="V463" s="3"/>
      <c r="W463" s="3"/>
      <c r="AF463" s="84"/>
      <c r="AM463" s="21"/>
      <c r="AN463" s="22"/>
      <c r="AO463" s="22"/>
      <c r="AP463" s="22"/>
    </row>
    <row r="464" spans="1:42" s="1" customFormat="1" x14ac:dyDescent="0.25">
      <c r="A464" s="84"/>
      <c r="B464" s="3"/>
      <c r="F464" s="37"/>
      <c r="G464" s="37"/>
      <c r="H464" s="37"/>
      <c r="I464" s="37"/>
      <c r="K464" s="37"/>
      <c r="O464" s="3"/>
      <c r="R464" s="37"/>
      <c r="S464" s="37"/>
      <c r="V464" s="3"/>
      <c r="W464" s="3"/>
      <c r="AF464" s="84"/>
      <c r="AM464" s="21"/>
      <c r="AN464" s="22"/>
      <c r="AO464" s="22"/>
      <c r="AP464" s="22"/>
    </row>
    <row r="465" spans="1:49" s="1" customFormat="1" x14ac:dyDescent="0.25">
      <c r="A465" s="84"/>
      <c r="B465" s="3"/>
      <c r="F465" s="37"/>
      <c r="G465" s="37"/>
      <c r="J465" s="37"/>
      <c r="L465" s="37"/>
      <c r="O465" s="3"/>
      <c r="V465" s="37"/>
      <c r="W465" s="37"/>
      <c r="AF465" s="84"/>
      <c r="AM465" s="21"/>
      <c r="AN465" s="22"/>
      <c r="AO465" s="22"/>
      <c r="AP465" s="22"/>
    </row>
    <row r="466" spans="1:49" s="1" customFormat="1" x14ac:dyDescent="0.25">
      <c r="A466" s="84"/>
      <c r="B466" s="3"/>
      <c r="F466" s="37"/>
      <c r="N466" s="37"/>
      <c r="O466" s="37"/>
      <c r="V466" s="3"/>
      <c r="W466" s="3"/>
      <c r="AC466" s="37"/>
      <c r="AD466" s="37"/>
      <c r="AF466" s="84"/>
      <c r="AM466" s="21"/>
      <c r="AN466" s="22"/>
      <c r="AO466" s="22"/>
      <c r="AP466" s="22"/>
    </row>
    <row r="467" spans="1:49" s="1" customFormat="1" x14ac:dyDescent="0.25">
      <c r="A467" s="84"/>
      <c r="B467" s="3"/>
      <c r="F467" s="37"/>
      <c r="M467" s="37"/>
      <c r="O467" s="3"/>
      <c r="V467" s="3"/>
      <c r="W467" s="3"/>
      <c r="AF467" s="84"/>
      <c r="AM467" s="21"/>
      <c r="AN467" s="22"/>
      <c r="AO467" s="22"/>
      <c r="AP467" s="22"/>
    </row>
    <row r="468" spans="1:49" s="1" customFormat="1" x14ac:dyDescent="0.25">
      <c r="A468" s="84"/>
      <c r="B468" s="3"/>
      <c r="F468" s="37"/>
      <c r="O468" s="3"/>
      <c r="V468" s="3"/>
      <c r="W468" s="3"/>
      <c r="AE468" s="37"/>
      <c r="AF468" s="41"/>
      <c r="AM468" s="21"/>
      <c r="AN468" s="22"/>
      <c r="AO468" s="22"/>
      <c r="AP468" s="22"/>
    </row>
    <row r="469" spans="1:49" s="1" customFormat="1" x14ac:dyDescent="0.25">
      <c r="A469" s="84"/>
      <c r="B469" s="3"/>
      <c r="F469" s="37"/>
      <c r="O469" s="3"/>
      <c r="V469" s="3"/>
      <c r="W469" s="3"/>
      <c r="AF469" s="84"/>
      <c r="AM469" s="21"/>
      <c r="AN469" s="22"/>
      <c r="AO469" s="22"/>
      <c r="AP469" s="22"/>
    </row>
    <row r="470" spans="1:49" s="1" customFormat="1" x14ac:dyDescent="0.25">
      <c r="A470" s="84"/>
      <c r="B470" s="3"/>
      <c r="F470" s="37"/>
      <c r="K470" s="37"/>
      <c r="O470" s="3"/>
      <c r="V470" s="3"/>
      <c r="W470" s="3"/>
      <c r="AF470" s="84"/>
      <c r="AM470" s="21"/>
      <c r="AN470" s="22"/>
      <c r="AO470" s="22"/>
      <c r="AP470" s="22"/>
    </row>
    <row r="471" spans="1:49" s="1" customFormat="1" x14ac:dyDescent="0.25">
      <c r="A471" s="84"/>
      <c r="B471" s="3"/>
      <c r="F471" s="37"/>
      <c r="O471" s="3"/>
      <c r="V471" s="3"/>
      <c r="W471" s="3"/>
      <c r="AF471" s="84"/>
      <c r="AM471" s="21"/>
      <c r="AN471" s="22"/>
      <c r="AO471" s="22"/>
      <c r="AP471" s="22"/>
    </row>
    <row r="472" spans="1:49" s="1" customFormat="1" x14ac:dyDescent="0.25">
      <c r="A472" s="84"/>
      <c r="B472" s="3"/>
      <c r="F472" s="37"/>
      <c r="O472" s="3"/>
      <c r="V472" s="3"/>
      <c r="W472" s="3"/>
      <c r="AC472" s="37"/>
      <c r="AD472" s="37"/>
      <c r="AF472" s="84"/>
      <c r="AM472" s="21"/>
      <c r="AN472" s="22"/>
      <c r="AO472" s="22"/>
      <c r="AP472" s="22"/>
    </row>
    <row r="473" spans="1:49" s="1" customFormat="1" x14ac:dyDescent="0.25">
      <c r="A473" s="84"/>
      <c r="B473" s="3"/>
      <c r="F473" s="37"/>
      <c r="O473" s="3"/>
      <c r="V473" s="3"/>
      <c r="W473" s="3"/>
      <c r="AF473" s="84"/>
      <c r="AM473" s="21"/>
      <c r="AN473" s="22"/>
      <c r="AO473" s="22"/>
      <c r="AP473" s="22"/>
    </row>
    <row r="474" spans="1:49" s="1" customFormat="1" x14ac:dyDescent="0.25">
      <c r="A474" s="84"/>
      <c r="B474" s="3"/>
      <c r="F474" s="37"/>
      <c r="O474" s="3"/>
      <c r="V474" s="3"/>
      <c r="W474" s="3"/>
      <c r="AE474" s="37"/>
      <c r="AF474" s="41"/>
      <c r="AM474" s="21"/>
      <c r="AN474" s="21"/>
      <c r="AO474" s="22"/>
      <c r="AP474" s="22"/>
    </row>
    <row r="475" spans="1:49" s="1" customFormat="1" x14ac:dyDescent="0.25">
      <c r="A475" s="84"/>
      <c r="B475" s="3"/>
      <c r="F475" s="37"/>
      <c r="O475" s="3"/>
      <c r="V475" s="3"/>
      <c r="W475" s="3"/>
      <c r="AF475" s="84"/>
      <c r="AM475" s="21"/>
      <c r="AN475" s="22"/>
      <c r="AP475" s="22"/>
    </row>
    <row r="476" spans="1:49" s="1" customFormat="1" x14ac:dyDescent="0.25">
      <c r="B476" s="3"/>
      <c r="O476" s="3"/>
      <c r="V476" s="3"/>
      <c r="W476" s="3"/>
      <c r="AF476" s="84"/>
      <c r="AM476" s="21"/>
      <c r="AN476" s="21"/>
      <c r="AP476" s="22"/>
    </row>
    <row r="477" spans="1:49" x14ac:dyDescent="0.25">
      <c r="AN477" s="23"/>
      <c r="AO477" s="1"/>
      <c r="AP477" s="22"/>
      <c r="AQ477" s="1"/>
      <c r="AR477" s="1"/>
      <c r="AS477" s="1"/>
      <c r="AT477" s="1"/>
      <c r="AU477" s="1"/>
      <c r="AV477" s="1"/>
      <c r="AW477" s="1"/>
    </row>
    <row r="478" spans="1:49" x14ac:dyDescent="0.25">
      <c r="AN478" s="22"/>
      <c r="AO478" s="1"/>
      <c r="AP478" s="22"/>
      <c r="AQ478" s="1"/>
      <c r="AR478" s="1"/>
      <c r="AS478" s="1"/>
      <c r="AT478" s="1"/>
      <c r="AU478" s="1"/>
      <c r="AV478" s="1"/>
      <c r="AW478" s="1"/>
    </row>
    <row r="479" spans="1:49" x14ac:dyDescent="0.25">
      <c r="AN479" s="22"/>
      <c r="AO479" s="1"/>
      <c r="AP479" s="22"/>
      <c r="AQ479" s="1"/>
      <c r="AR479" s="1"/>
      <c r="AS479" s="1"/>
      <c r="AT479" s="1"/>
      <c r="AU479" s="1"/>
      <c r="AV479" s="1"/>
      <c r="AW479" s="1"/>
    </row>
    <row r="480" spans="1:49" s="1" customFormat="1" x14ac:dyDescent="0.25">
      <c r="A480" s="84"/>
      <c r="O480" s="3"/>
      <c r="V480" s="3"/>
      <c r="W480" s="3"/>
      <c r="AF480" s="84"/>
      <c r="AM480" s="21"/>
      <c r="AN480" s="22"/>
      <c r="AP480" s="21"/>
    </row>
    <row r="481" spans="1:49" s="1" customFormat="1" x14ac:dyDescent="0.25">
      <c r="A481" s="84"/>
      <c r="B481" s="3"/>
      <c r="O481" s="3"/>
      <c r="V481" s="3"/>
      <c r="W481" s="3"/>
      <c r="AF481" s="84"/>
      <c r="AM481" s="21"/>
      <c r="AN481" s="22"/>
      <c r="AP481" s="21"/>
    </row>
    <row r="482" spans="1:49" s="1" customFormat="1" x14ac:dyDescent="0.25">
      <c r="A482" s="84"/>
      <c r="B482" s="3"/>
      <c r="O482" s="3"/>
      <c r="V482" s="3"/>
      <c r="W482" s="3"/>
      <c r="AF482" s="84"/>
      <c r="AM482" s="21"/>
      <c r="AN482" s="22"/>
      <c r="AP482" s="21"/>
    </row>
    <row r="483" spans="1:49" s="1" customFormat="1" x14ac:dyDescent="0.25">
      <c r="A483" s="84"/>
      <c r="B483" s="3"/>
      <c r="O483" s="3"/>
      <c r="V483" s="3"/>
      <c r="W483" s="3"/>
      <c r="AF483" s="84"/>
      <c r="AM483" s="21"/>
      <c r="AN483" s="22"/>
      <c r="AP483" s="22"/>
    </row>
    <row r="484" spans="1:49" x14ac:dyDescent="0.25">
      <c r="A484" s="84"/>
      <c r="B484" s="3"/>
      <c r="AN484" s="22"/>
      <c r="AO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84"/>
      <c r="B485" s="3"/>
      <c r="G485" s="37"/>
      <c r="AN485" s="22"/>
      <c r="AO485" s="22"/>
      <c r="AP485" s="22"/>
      <c r="AQ485" s="1"/>
      <c r="AR485" s="1"/>
      <c r="AS485" s="1"/>
      <c r="AT485" s="1"/>
      <c r="AU485" s="1"/>
      <c r="AV485" s="1"/>
      <c r="AW485" s="1"/>
    </row>
    <row r="486" spans="1:49" x14ac:dyDescent="0.25">
      <c r="A486" s="84"/>
      <c r="B486" s="3"/>
      <c r="AN486" s="22"/>
      <c r="AO486" s="22"/>
      <c r="AP486" s="22"/>
      <c r="AQ486" s="1"/>
      <c r="AR486" s="1"/>
      <c r="AS486" s="1"/>
      <c r="AT486" s="1"/>
      <c r="AU486" s="1"/>
      <c r="AV486" s="1"/>
      <c r="AW486" s="1"/>
    </row>
    <row r="487" spans="1:49" x14ac:dyDescent="0.25">
      <c r="A487" s="84"/>
      <c r="B487" s="3"/>
      <c r="AN487" s="22"/>
      <c r="AO487" s="22"/>
      <c r="AP487" s="22"/>
      <c r="AQ487" s="1"/>
      <c r="AR487" s="1"/>
      <c r="AS487" s="1"/>
      <c r="AT487" s="1"/>
      <c r="AU487" s="1"/>
      <c r="AV487" s="1"/>
      <c r="AW487" s="1"/>
    </row>
    <row r="488" spans="1:49" x14ac:dyDescent="0.25">
      <c r="A488" s="84"/>
      <c r="B488" s="3"/>
      <c r="AN488" s="22"/>
      <c r="AO488" s="22"/>
      <c r="AP488" s="22"/>
      <c r="AQ488" s="1"/>
      <c r="AR488" s="1"/>
      <c r="AS488" s="1"/>
      <c r="AT488" s="1"/>
      <c r="AU488" s="1"/>
      <c r="AV488" s="1"/>
      <c r="AW488" s="1"/>
    </row>
    <row r="489" spans="1:49" x14ac:dyDescent="0.25">
      <c r="A489" s="84"/>
      <c r="B489" s="3"/>
      <c r="AN489" s="22"/>
      <c r="AO489" s="22"/>
      <c r="AP489" s="22"/>
      <c r="AQ489" s="1"/>
      <c r="AR489" s="1"/>
      <c r="AS489" s="1"/>
      <c r="AT489" s="1"/>
      <c r="AU489" s="1"/>
      <c r="AV489" s="1"/>
      <c r="AW489" s="1"/>
    </row>
    <row r="490" spans="1:49" x14ac:dyDescent="0.25">
      <c r="A490" s="84"/>
      <c r="B490" s="3"/>
      <c r="AN490" s="22"/>
      <c r="AO490" s="22"/>
      <c r="AP490" s="22"/>
      <c r="AQ490" s="1"/>
      <c r="AR490" s="1"/>
      <c r="AS490" s="1"/>
      <c r="AT490" s="1"/>
      <c r="AU490" s="1"/>
      <c r="AV490" s="1"/>
      <c r="AW490" s="1"/>
    </row>
    <row r="491" spans="1:49" x14ac:dyDescent="0.25">
      <c r="A491" s="84"/>
      <c r="B491" s="3"/>
      <c r="AN491" s="22"/>
      <c r="AO491" s="22"/>
      <c r="AP491" s="22"/>
      <c r="AQ491" s="1"/>
      <c r="AR491" s="1"/>
      <c r="AS491" s="1"/>
      <c r="AT491" s="1"/>
      <c r="AU491" s="1"/>
      <c r="AV491" s="1"/>
      <c r="AW491" s="1"/>
    </row>
    <row r="492" spans="1:49" x14ac:dyDescent="0.25">
      <c r="A492" s="84"/>
      <c r="B492" s="3"/>
      <c r="AN492" s="1"/>
      <c r="AO492" s="22"/>
      <c r="AP492" s="22"/>
      <c r="AQ492" s="1"/>
      <c r="AR492" s="1"/>
      <c r="AS492" s="1"/>
      <c r="AT492" s="1"/>
      <c r="AU492" s="1"/>
      <c r="AV492" s="1"/>
      <c r="AW492" s="1"/>
    </row>
    <row r="493" spans="1:49" x14ac:dyDescent="0.25">
      <c r="A493" s="84"/>
      <c r="B493" s="3"/>
      <c r="AN493" s="1"/>
      <c r="AO493" s="22"/>
      <c r="AP493" s="22"/>
      <c r="AQ493" s="1"/>
      <c r="AR493" s="1"/>
      <c r="AS493" s="1"/>
      <c r="AT493" s="1"/>
      <c r="AU493" s="1"/>
      <c r="AV493" s="1"/>
      <c r="AW493" s="1"/>
    </row>
    <row r="494" spans="1:49" x14ac:dyDescent="0.25">
      <c r="A494" s="84"/>
      <c r="B494" s="3"/>
      <c r="AN494" s="1"/>
      <c r="AO494" s="22"/>
      <c r="AP494" s="22"/>
      <c r="AQ494" s="1"/>
      <c r="AR494" s="1"/>
      <c r="AS494" s="1"/>
      <c r="AT494" s="1"/>
      <c r="AU494" s="1"/>
      <c r="AV494" s="1"/>
      <c r="AW494" s="1"/>
    </row>
    <row r="495" spans="1:49" x14ac:dyDescent="0.25">
      <c r="A495" s="84"/>
      <c r="B495" s="3"/>
      <c r="F495" s="37"/>
      <c r="G495" s="37"/>
      <c r="AN495" s="1"/>
      <c r="AO495" s="22"/>
      <c r="AP495" s="22"/>
      <c r="AQ495" s="1"/>
      <c r="AR495" s="1"/>
      <c r="AS495" s="1"/>
      <c r="AT495" s="1"/>
      <c r="AU495" s="1"/>
      <c r="AV495" s="1"/>
      <c r="AW495" s="1"/>
    </row>
    <row r="496" spans="1:49" x14ac:dyDescent="0.25">
      <c r="A496" s="84"/>
      <c r="B496" s="3"/>
      <c r="AN496" s="1"/>
      <c r="AO496" s="22"/>
      <c r="AP496" s="22"/>
      <c r="AQ496" s="1"/>
      <c r="AR496" s="1"/>
      <c r="AS496" s="1"/>
      <c r="AT496" s="1"/>
      <c r="AU496" s="1"/>
      <c r="AV496" s="1"/>
      <c r="AW496" s="1"/>
    </row>
    <row r="497" spans="1:49" x14ac:dyDescent="0.25">
      <c r="A497" s="84"/>
      <c r="B497" s="3"/>
      <c r="AN497" s="1"/>
      <c r="AO497" s="22"/>
      <c r="AP497" s="22"/>
      <c r="AQ497" s="1"/>
      <c r="AR497" s="1"/>
      <c r="AS497" s="1"/>
      <c r="AT497" s="1"/>
      <c r="AU497" s="1"/>
      <c r="AV497" s="1"/>
      <c r="AW497" s="1"/>
    </row>
    <row r="498" spans="1:49" x14ac:dyDescent="0.25">
      <c r="B498" s="3"/>
      <c r="AN498" s="1"/>
      <c r="AO498" s="22"/>
      <c r="AP498" s="22"/>
      <c r="AQ498" s="1"/>
      <c r="AR498" s="1"/>
      <c r="AS498" s="1"/>
      <c r="AT498" s="1"/>
      <c r="AU498" s="1"/>
      <c r="AV498" s="1"/>
      <c r="AW498" s="1"/>
    </row>
    <row r="499" spans="1:49" x14ac:dyDescent="0.25">
      <c r="AN499" s="1"/>
      <c r="AO499" s="22"/>
      <c r="AP499" s="22"/>
      <c r="AQ499" s="1"/>
      <c r="AR499" s="1"/>
      <c r="AS499" s="1"/>
      <c r="AT499" s="1"/>
      <c r="AU499" s="1"/>
      <c r="AV499" s="1"/>
      <c r="AW499" s="1"/>
    </row>
    <row r="500" spans="1:49" x14ac:dyDescent="0.25">
      <c r="AN500" s="22"/>
      <c r="AO500" s="22"/>
      <c r="AP500" s="22"/>
      <c r="AQ500" s="1"/>
      <c r="AR500" s="1"/>
      <c r="AS500" s="1"/>
      <c r="AT500" s="1"/>
      <c r="AU500" s="1"/>
      <c r="AV500" s="1"/>
      <c r="AW500" s="1"/>
    </row>
    <row r="501" spans="1:49" s="1" customFormat="1" x14ac:dyDescent="0.25">
      <c r="G501" s="37"/>
      <c r="O501" s="3"/>
      <c r="V501" s="3"/>
      <c r="W501" s="3"/>
      <c r="AF501" s="84"/>
      <c r="AM501" s="21"/>
      <c r="AN501" s="22"/>
      <c r="AO501" s="22"/>
      <c r="AP501" s="22"/>
    </row>
    <row r="502" spans="1:49" x14ac:dyDescent="0.25">
      <c r="AN502" s="22"/>
      <c r="AO502" s="22"/>
      <c r="AP502" s="22"/>
      <c r="AQ502" s="1"/>
      <c r="AR502" s="1"/>
      <c r="AS502" s="1"/>
      <c r="AT502" s="1"/>
      <c r="AU502" s="1"/>
      <c r="AV502" s="1"/>
      <c r="AW502" s="1"/>
    </row>
    <row r="503" spans="1:49" x14ac:dyDescent="0.25">
      <c r="AN503" s="22"/>
      <c r="AO503" s="22"/>
      <c r="AP503" s="22"/>
      <c r="AQ503" s="1"/>
      <c r="AR503" s="1"/>
      <c r="AS503" s="1"/>
      <c r="AT503" s="1"/>
      <c r="AU503" s="1"/>
      <c r="AV503" s="1"/>
      <c r="AW503" s="1"/>
    </row>
    <row r="504" spans="1:49" x14ac:dyDescent="0.25">
      <c r="AN504" s="22"/>
      <c r="AO504" s="22"/>
      <c r="AP504" s="22"/>
      <c r="AQ504" s="1"/>
      <c r="AR504" s="1"/>
      <c r="AS504" s="1"/>
      <c r="AT504" s="1"/>
      <c r="AU504" s="1"/>
      <c r="AV504" s="1"/>
      <c r="AW504" s="1"/>
    </row>
    <row r="505" spans="1:49" s="1" customFormat="1" x14ac:dyDescent="0.25">
      <c r="F505" s="37"/>
      <c r="O505" s="3"/>
      <c r="V505" s="3"/>
      <c r="W505" s="3"/>
      <c r="AF505" s="84"/>
      <c r="AM505" s="21"/>
      <c r="AN505" s="22"/>
      <c r="AO505" s="22"/>
      <c r="AP505" s="22"/>
    </row>
    <row r="506" spans="1:49" x14ac:dyDescent="0.25">
      <c r="AN506" s="22"/>
      <c r="AO506" s="22"/>
      <c r="AP506" s="22"/>
      <c r="AQ506" s="1"/>
      <c r="AR506" s="1"/>
      <c r="AS506" s="1"/>
      <c r="AT506" s="1"/>
      <c r="AU506" s="1"/>
      <c r="AV506" s="1"/>
      <c r="AW506" s="1"/>
    </row>
    <row r="507" spans="1:49" x14ac:dyDescent="0.25">
      <c r="AN507" s="22"/>
      <c r="AO507" s="22"/>
      <c r="AP507" s="22"/>
      <c r="AQ507" s="1"/>
      <c r="AR507" s="1"/>
      <c r="AS507" s="1"/>
      <c r="AT507" s="1"/>
      <c r="AU507" s="1"/>
      <c r="AV507" s="1"/>
      <c r="AW507" s="1"/>
    </row>
    <row r="508" spans="1:49" x14ac:dyDescent="0.25">
      <c r="AN508" s="22"/>
      <c r="AO508" s="22"/>
      <c r="AP508" s="22"/>
      <c r="AQ508" s="1"/>
      <c r="AR508" s="1"/>
      <c r="AS508" s="1"/>
      <c r="AT508" s="1"/>
      <c r="AU508" s="1"/>
      <c r="AV508" s="1"/>
      <c r="AW508" s="1"/>
    </row>
    <row r="509" spans="1:49" x14ac:dyDescent="0.25">
      <c r="AN509" s="22"/>
      <c r="AO509" s="22"/>
      <c r="AP509" s="22"/>
      <c r="AQ509" s="1"/>
      <c r="AR509" s="1"/>
      <c r="AS509" s="1"/>
      <c r="AT509" s="1"/>
      <c r="AU509" s="1"/>
      <c r="AV509" s="1"/>
      <c r="AW509" s="1"/>
    </row>
    <row r="510" spans="1:49" x14ac:dyDescent="0.25">
      <c r="AN510" s="22"/>
      <c r="AO510" s="22"/>
      <c r="AP510" s="22"/>
      <c r="AQ510" s="1"/>
      <c r="AR510" s="1"/>
      <c r="AS510" s="1"/>
      <c r="AT510" s="1"/>
      <c r="AU510" s="1"/>
      <c r="AV510" s="1"/>
      <c r="AW510" s="1"/>
    </row>
    <row r="511" spans="1:49" s="1" customFormat="1" x14ac:dyDescent="0.25">
      <c r="F511" s="37"/>
      <c r="O511" s="3"/>
      <c r="V511" s="3"/>
      <c r="W511" s="3"/>
      <c r="AF511" s="84"/>
      <c r="AM511" s="21"/>
      <c r="AN511" s="22"/>
      <c r="AO511" s="22"/>
      <c r="AP511" s="22"/>
    </row>
    <row r="512" spans="1:49" x14ac:dyDescent="0.25">
      <c r="AN512" s="22"/>
      <c r="AO512" s="22"/>
      <c r="AP512" s="22"/>
      <c r="AQ512" s="1"/>
      <c r="AR512" s="1"/>
      <c r="AS512" s="1"/>
      <c r="AT512" s="1"/>
      <c r="AU512" s="1"/>
      <c r="AV512" s="1"/>
      <c r="AW512" s="1"/>
    </row>
    <row r="513" spans="1:49" x14ac:dyDescent="0.25">
      <c r="AN513" s="22"/>
      <c r="AO513" s="22"/>
      <c r="AP513" s="22"/>
      <c r="AQ513" s="1"/>
      <c r="AR513" s="1"/>
      <c r="AS513" s="1"/>
      <c r="AT513" s="1"/>
      <c r="AU513" s="1"/>
    </row>
    <row r="514" spans="1:49" x14ac:dyDescent="0.25">
      <c r="AN514" s="22"/>
      <c r="AO514" s="22"/>
      <c r="AP514" s="22"/>
      <c r="AQ514" s="1"/>
      <c r="AR514" s="1"/>
      <c r="AS514" s="1"/>
      <c r="AT514" s="1"/>
      <c r="AU514" s="1"/>
    </row>
    <row r="515" spans="1:49" x14ac:dyDescent="0.25">
      <c r="AN515" s="22"/>
      <c r="AO515" s="22"/>
      <c r="AP515" s="22"/>
      <c r="AQ515" s="1"/>
      <c r="AR515" s="1"/>
      <c r="AS515" s="1"/>
      <c r="AT515" s="1"/>
      <c r="AU515" s="1"/>
    </row>
    <row r="516" spans="1:49" x14ac:dyDescent="0.25">
      <c r="AN516" s="22"/>
      <c r="AO516" s="22"/>
      <c r="AP516" s="22"/>
      <c r="AQ516" s="1"/>
      <c r="AR516" s="1"/>
      <c r="AS516" s="1"/>
      <c r="AT516" s="1"/>
      <c r="AU516" s="1"/>
      <c r="AV516" s="1"/>
      <c r="AW516" s="1"/>
    </row>
    <row r="517" spans="1:49" s="22" customFormat="1" x14ac:dyDescent="0.25">
      <c r="A517" s="84"/>
      <c r="B517" s="1"/>
      <c r="C517" s="1"/>
      <c r="D517" s="1"/>
      <c r="E517" s="37"/>
      <c r="F517" s="1"/>
      <c r="G517" s="1"/>
      <c r="H517" s="1"/>
      <c r="I517" s="1"/>
      <c r="J517" s="1"/>
      <c r="K517" s="1"/>
      <c r="L517" s="1"/>
      <c r="M517" s="1"/>
      <c r="N517" s="1"/>
      <c r="O517" s="3"/>
      <c r="P517" s="1"/>
      <c r="Q517" s="1"/>
      <c r="R517" s="1"/>
      <c r="S517" s="1"/>
      <c r="T517" s="1"/>
      <c r="U517" s="1"/>
      <c r="V517" s="3"/>
      <c r="W517" s="3"/>
      <c r="X517" s="1"/>
      <c r="Y517" s="1"/>
      <c r="Z517" s="1"/>
      <c r="AA517" s="1"/>
      <c r="AB517" s="1"/>
      <c r="AC517" s="1"/>
      <c r="AD517" s="1"/>
      <c r="AE517" s="1"/>
      <c r="AF517" s="84"/>
      <c r="AG517" s="1"/>
      <c r="AH517" s="1"/>
      <c r="AI517" s="1"/>
      <c r="AJ517" s="1"/>
      <c r="AK517" s="1"/>
      <c r="AL517" s="1"/>
      <c r="AM517" s="21"/>
      <c r="AQ517" s="1"/>
      <c r="AR517" s="1"/>
      <c r="AS517" s="1"/>
      <c r="AT517" s="1"/>
      <c r="AU517" s="1"/>
      <c r="AV517" s="1"/>
      <c r="AW517" s="1"/>
    </row>
    <row r="518" spans="1:49" x14ac:dyDescent="0.25">
      <c r="B518" s="3"/>
      <c r="C518" s="19"/>
      <c r="AN518" s="22"/>
      <c r="AO518" s="22"/>
      <c r="AP518" s="22"/>
      <c r="AQ518" s="1"/>
      <c r="AR518" s="1"/>
      <c r="AS518" s="1"/>
      <c r="AT518" s="1"/>
      <c r="AU518" s="1"/>
      <c r="AV518" s="1"/>
      <c r="AW518" s="1"/>
    </row>
    <row r="519" spans="1:49" x14ac:dyDescent="0.25">
      <c r="AN519" s="22"/>
      <c r="AO519" s="22"/>
      <c r="AP519" s="22"/>
      <c r="AQ519" s="1"/>
      <c r="AR519" s="1"/>
      <c r="AS519" s="1"/>
      <c r="AT519" s="1"/>
      <c r="AU519" s="1"/>
      <c r="AV519" s="1"/>
      <c r="AW519" s="1"/>
    </row>
    <row r="520" spans="1:49" x14ac:dyDescent="0.25">
      <c r="AN520" s="22"/>
      <c r="AO520" s="22"/>
      <c r="AP520" s="22"/>
      <c r="AQ520" s="1"/>
      <c r="AR520" s="1"/>
      <c r="AS520" s="1"/>
      <c r="AT520" s="1"/>
      <c r="AU520" s="1"/>
    </row>
    <row r="521" spans="1:49" x14ac:dyDescent="0.25">
      <c r="AN521" s="22"/>
      <c r="AO521" s="22"/>
      <c r="AP521" s="22"/>
      <c r="AQ521" s="1"/>
      <c r="AR521" s="1"/>
      <c r="AS521" s="1"/>
      <c r="AT521" s="1"/>
      <c r="AU521" s="1"/>
    </row>
    <row r="522" spans="1:49" x14ac:dyDescent="0.25">
      <c r="AN522" s="22"/>
      <c r="AO522" s="22"/>
      <c r="AQ522" s="1"/>
      <c r="AR522" s="1"/>
      <c r="AS522" s="1"/>
      <c r="AT522" s="1"/>
      <c r="AU522" s="1"/>
    </row>
    <row r="523" spans="1:49" s="22" customForma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3"/>
      <c r="P523" s="1"/>
      <c r="Q523" s="1"/>
      <c r="R523" s="1"/>
      <c r="S523" s="1"/>
      <c r="T523" s="1"/>
      <c r="U523" s="1"/>
      <c r="V523" s="3"/>
      <c r="W523" s="3"/>
      <c r="X523" s="1"/>
      <c r="Y523" s="1"/>
      <c r="Z523" s="1"/>
      <c r="AA523" s="1"/>
      <c r="AB523" s="1"/>
      <c r="AC523" s="1"/>
      <c r="AD523" s="1"/>
      <c r="AE523" s="1"/>
      <c r="AF523" s="84"/>
      <c r="AG523" s="1"/>
      <c r="AH523" s="1"/>
      <c r="AI523" s="1"/>
      <c r="AJ523" s="1"/>
      <c r="AK523" s="1"/>
      <c r="AL523" s="1"/>
      <c r="AM523" s="21"/>
      <c r="AQ523" s="1"/>
      <c r="AR523" s="1"/>
      <c r="AS523" s="1"/>
      <c r="AT523" s="1"/>
      <c r="AU523" s="1"/>
      <c r="AV523" s="21"/>
      <c r="AW523" s="21"/>
    </row>
    <row r="524" spans="1:49" x14ac:dyDescent="0.25">
      <c r="AN524" s="22"/>
      <c r="AO524" s="22"/>
      <c r="AP524" s="22"/>
      <c r="AQ524" s="1"/>
      <c r="AR524" s="1"/>
      <c r="AS524" s="1"/>
      <c r="AT524" s="1"/>
      <c r="AU524" s="1"/>
    </row>
    <row r="525" spans="1:49" x14ac:dyDescent="0.25">
      <c r="AN525" s="22"/>
      <c r="AO525" s="22"/>
      <c r="AP525" s="22"/>
      <c r="AQ525" s="1"/>
      <c r="AR525" s="1"/>
      <c r="AS525" s="1"/>
      <c r="AT525" s="1"/>
      <c r="AU525" s="1"/>
    </row>
    <row r="526" spans="1:49" x14ac:dyDescent="0.25">
      <c r="AN526" s="22"/>
      <c r="AO526" s="22"/>
      <c r="AP526" s="22"/>
      <c r="AQ526" s="1"/>
      <c r="AR526" s="1"/>
      <c r="AS526" s="1"/>
      <c r="AT526" s="1"/>
      <c r="AU526" s="1"/>
    </row>
    <row r="527" spans="1:49" x14ac:dyDescent="0.25">
      <c r="A527" s="84"/>
      <c r="D527" s="37"/>
      <c r="E527" s="37"/>
      <c r="AN527" s="22"/>
      <c r="AO527" s="22"/>
      <c r="AP527" s="22"/>
      <c r="AQ527" s="1"/>
      <c r="AR527" s="1"/>
      <c r="AS527" s="1"/>
      <c r="AT527" s="1"/>
      <c r="AU527" s="1"/>
    </row>
    <row r="528" spans="1:49" s="22" customFormat="1" x14ac:dyDescent="0.25">
      <c r="A528" s="1"/>
      <c r="B528" s="37"/>
      <c r="C528" s="37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3"/>
      <c r="P528" s="1"/>
      <c r="Q528" s="1"/>
      <c r="R528" s="1"/>
      <c r="S528" s="1"/>
      <c r="T528" s="1"/>
      <c r="U528" s="1"/>
      <c r="V528" s="3"/>
      <c r="W528" s="3"/>
      <c r="X528" s="1"/>
      <c r="Y528" s="1"/>
      <c r="Z528" s="1"/>
      <c r="AA528" s="1"/>
      <c r="AB528" s="1"/>
      <c r="AC528" s="1"/>
      <c r="AD528" s="1"/>
      <c r="AE528" s="1"/>
      <c r="AF528" s="84"/>
      <c r="AG528" s="1"/>
      <c r="AH528" s="1"/>
      <c r="AI528" s="1"/>
      <c r="AJ528" s="1"/>
      <c r="AK528" s="1"/>
      <c r="AL528" s="1"/>
      <c r="AM528" s="21"/>
      <c r="AQ528" s="1"/>
      <c r="AR528" s="1"/>
      <c r="AS528" s="1"/>
      <c r="AT528" s="1"/>
      <c r="AU528" s="1"/>
      <c r="AV528" s="21"/>
      <c r="AW528" s="21"/>
    </row>
    <row r="529" spans="1:49" x14ac:dyDescent="0.25">
      <c r="AN529" s="22"/>
      <c r="AO529" s="22"/>
      <c r="AP529" s="22"/>
      <c r="AQ529" s="1"/>
      <c r="AR529" s="1"/>
      <c r="AS529" s="1"/>
      <c r="AT529" s="1"/>
      <c r="AU529" s="1"/>
    </row>
    <row r="530" spans="1:49" s="22" customForma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3"/>
      <c r="P530" s="1"/>
      <c r="Q530" s="1"/>
      <c r="R530" s="1"/>
      <c r="S530" s="1"/>
      <c r="T530" s="1"/>
      <c r="U530" s="1"/>
      <c r="V530" s="3"/>
      <c r="W530" s="3"/>
      <c r="X530" s="1"/>
      <c r="Y530" s="1"/>
      <c r="Z530" s="1"/>
      <c r="AA530" s="1"/>
      <c r="AB530" s="1"/>
      <c r="AC530" s="1"/>
      <c r="AD530" s="1"/>
      <c r="AE530" s="1"/>
      <c r="AF530" s="84"/>
      <c r="AG530" s="1"/>
      <c r="AH530" s="1"/>
      <c r="AI530" s="1"/>
      <c r="AJ530" s="1"/>
      <c r="AK530" s="1"/>
      <c r="AL530" s="1"/>
      <c r="AM530" s="21"/>
      <c r="AQ530" s="1"/>
      <c r="AR530" s="1"/>
      <c r="AS530" s="1"/>
      <c r="AT530" s="1"/>
      <c r="AU530" s="1"/>
      <c r="AV530" s="21"/>
      <c r="AW530" s="21"/>
    </row>
    <row r="531" spans="1:49" x14ac:dyDescent="0.25">
      <c r="AN531" s="22"/>
      <c r="AO531" s="22"/>
      <c r="AP531" s="22"/>
      <c r="AQ531" s="1"/>
      <c r="AR531" s="1"/>
      <c r="AS531" s="1"/>
      <c r="AT531" s="1"/>
      <c r="AU531" s="1"/>
    </row>
    <row r="532" spans="1:49" s="22" customForma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3"/>
      <c r="P532" s="1"/>
      <c r="Q532" s="1"/>
      <c r="R532" s="1"/>
      <c r="S532" s="1"/>
      <c r="T532" s="1"/>
      <c r="U532" s="1"/>
      <c r="V532" s="3"/>
      <c r="W532" s="3"/>
      <c r="X532" s="1"/>
      <c r="Y532" s="1"/>
      <c r="Z532" s="1"/>
      <c r="AA532" s="1"/>
      <c r="AB532" s="1"/>
      <c r="AC532" s="1"/>
      <c r="AD532" s="1"/>
      <c r="AE532" s="1"/>
      <c r="AF532" s="84"/>
      <c r="AG532" s="1"/>
      <c r="AH532" s="1"/>
      <c r="AI532" s="1"/>
      <c r="AJ532" s="1"/>
      <c r="AK532" s="1"/>
      <c r="AL532" s="1"/>
      <c r="AM532" s="21"/>
      <c r="AQ532" s="1"/>
      <c r="AR532" s="1"/>
      <c r="AS532" s="1"/>
      <c r="AT532" s="1"/>
      <c r="AU532" s="1"/>
      <c r="AV532" s="21"/>
      <c r="AW532" s="21"/>
    </row>
    <row r="533" spans="1:49" s="22" customFormat="1" x14ac:dyDescent="0.25">
      <c r="A533" s="20"/>
      <c r="B533" s="1"/>
      <c r="C533" s="1"/>
      <c r="D533" s="1"/>
      <c r="E533" s="37"/>
      <c r="F533" s="1"/>
      <c r="G533" s="1"/>
      <c r="H533" s="1"/>
      <c r="I533" s="1"/>
      <c r="J533" s="1"/>
      <c r="K533" s="1"/>
      <c r="L533" s="1"/>
      <c r="M533" s="1"/>
      <c r="N533" s="1"/>
      <c r="O533" s="3"/>
      <c r="P533" s="1"/>
      <c r="Q533" s="1"/>
      <c r="R533" s="1"/>
      <c r="S533" s="1"/>
      <c r="T533" s="1"/>
      <c r="U533" s="1"/>
      <c r="V533" s="3"/>
      <c r="W533" s="3"/>
      <c r="X533" s="1"/>
      <c r="Y533" s="1"/>
      <c r="Z533" s="1"/>
      <c r="AA533" s="1"/>
      <c r="AB533" s="1"/>
      <c r="AC533" s="1"/>
      <c r="AD533" s="1"/>
      <c r="AE533" s="1"/>
      <c r="AF533" s="84"/>
      <c r="AG533" s="1"/>
      <c r="AH533" s="1"/>
      <c r="AI533" s="1"/>
      <c r="AJ533" s="1"/>
      <c r="AK533" s="1"/>
      <c r="AL533" s="1"/>
      <c r="AM533" s="21"/>
      <c r="AQ533" s="1"/>
      <c r="AR533" s="1"/>
      <c r="AS533" s="1"/>
      <c r="AT533" s="1"/>
      <c r="AU533" s="1"/>
      <c r="AV533" s="21"/>
      <c r="AW533" s="21"/>
    </row>
    <row r="534" spans="1:49" s="22" customFormat="1" x14ac:dyDescent="0.25">
      <c r="A534" s="1"/>
      <c r="B534" s="37"/>
      <c r="C534" s="37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3"/>
      <c r="P534" s="1"/>
      <c r="Q534" s="1"/>
      <c r="R534" s="1"/>
      <c r="S534" s="1"/>
      <c r="T534" s="1"/>
      <c r="U534" s="1"/>
      <c r="V534" s="3"/>
      <c r="W534" s="3"/>
      <c r="X534" s="1"/>
      <c r="Y534" s="1"/>
      <c r="Z534" s="1"/>
      <c r="AA534" s="1"/>
      <c r="AB534" s="1"/>
      <c r="AC534" s="1"/>
      <c r="AD534" s="1"/>
      <c r="AE534" s="1"/>
      <c r="AF534" s="84"/>
      <c r="AG534" s="1"/>
      <c r="AH534" s="1"/>
      <c r="AI534" s="1"/>
      <c r="AJ534" s="1"/>
      <c r="AK534" s="1"/>
      <c r="AL534" s="1"/>
      <c r="AM534" s="21"/>
      <c r="AQ534" s="1"/>
      <c r="AR534" s="1"/>
      <c r="AS534" s="1"/>
      <c r="AT534" s="1"/>
      <c r="AU534" s="1"/>
      <c r="AV534" s="21"/>
      <c r="AW534" s="21"/>
    </row>
    <row r="535" spans="1:49" x14ac:dyDescent="0.25">
      <c r="AN535" s="22"/>
      <c r="AP535" s="22"/>
      <c r="AQ535" s="1"/>
      <c r="AR535" s="1"/>
      <c r="AS535" s="1"/>
      <c r="AT535" s="1"/>
      <c r="AU535" s="1"/>
    </row>
    <row r="536" spans="1:49" x14ac:dyDescent="0.25">
      <c r="AN536" s="22"/>
      <c r="AO536" s="23"/>
      <c r="AP536" s="22"/>
      <c r="AQ536" s="1"/>
      <c r="AR536" s="1"/>
      <c r="AS536" s="1"/>
      <c r="AT536" s="1"/>
      <c r="AU536" s="1"/>
    </row>
    <row r="537" spans="1:49" x14ac:dyDescent="0.25">
      <c r="D537" s="37"/>
      <c r="AN537" s="22"/>
      <c r="AO537" s="22"/>
      <c r="AP537" s="22"/>
      <c r="AQ537" s="1"/>
      <c r="AR537" s="1"/>
      <c r="AS537" s="1"/>
      <c r="AT537" s="1"/>
      <c r="AU537" s="1"/>
      <c r="AV537" s="1"/>
      <c r="AW537" s="1"/>
    </row>
    <row r="538" spans="1:49" x14ac:dyDescent="0.25">
      <c r="AN538" s="22"/>
      <c r="AO538" s="22"/>
      <c r="AP538" s="22"/>
      <c r="AQ538" s="1"/>
      <c r="AR538" s="1"/>
      <c r="AS538" s="1"/>
      <c r="AT538" s="1"/>
      <c r="AU538" s="1"/>
    </row>
    <row r="539" spans="1:49" x14ac:dyDescent="0.25">
      <c r="AN539" s="22"/>
      <c r="AO539" s="22"/>
      <c r="AP539" s="22"/>
      <c r="AQ539" s="1"/>
      <c r="AR539" s="1"/>
      <c r="AS539" s="1"/>
      <c r="AT539" s="1"/>
      <c r="AU539" s="1"/>
    </row>
    <row r="540" spans="1:49" x14ac:dyDescent="0.25">
      <c r="AN540" s="22"/>
      <c r="AO540" s="22"/>
      <c r="AP540" s="22"/>
      <c r="AQ540" s="1"/>
      <c r="AR540" s="1"/>
      <c r="AS540" s="1"/>
      <c r="AT540" s="1"/>
      <c r="AU540" s="1"/>
    </row>
    <row r="541" spans="1:49" x14ac:dyDescent="0.25">
      <c r="AN541" s="22"/>
      <c r="AO541" s="22"/>
      <c r="AP541" s="22"/>
      <c r="AQ541" s="1"/>
      <c r="AR541" s="1"/>
      <c r="AS541" s="1"/>
      <c r="AT541" s="1"/>
      <c r="AU541" s="1"/>
      <c r="AV541" s="1"/>
      <c r="AW541" s="1"/>
    </row>
    <row r="542" spans="1:49" s="22" customForma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3"/>
      <c r="P542" s="1"/>
      <c r="Q542" s="1"/>
      <c r="R542" s="1"/>
      <c r="S542" s="1"/>
      <c r="T542" s="1"/>
      <c r="U542" s="1"/>
      <c r="V542" s="3"/>
      <c r="W542" s="3"/>
      <c r="X542" s="1"/>
      <c r="Y542" s="1"/>
      <c r="Z542" s="1"/>
      <c r="AA542" s="1"/>
      <c r="AB542" s="1"/>
      <c r="AC542" s="1"/>
      <c r="AD542" s="1"/>
      <c r="AE542" s="1"/>
      <c r="AF542" s="84"/>
      <c r="AG542" s="1"/>
      <c r="AH542" s="1"/>
      <c r="AI542" s="1"/>
      <c r="AJ542" s="1"/>
      <c r="AK542" s="1"/>
      <c r="AL542" s="1"/>
      <c r="AM542" s="21"/>
      <c r="AQ542" s="1"/>
      <c r="AR542" s="1"/>
      <c r="AS542" s="1"/>
      <c r="AT542" s="1"/>
      <c r="AU542" s="1"/>
      <c r="AV542" s="21"/>
      <c r="AW542" s="21"/>
    </row>
    <row r="543" spans="1:49" s="22" customFormat="1" x14ac:dyDescent="0.25">
      <c r="A543" s="1"/>
      <c r="B543" s="1"/>
      <c r="C543" s="1"/>
      <c r="D543" s="37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3"/>
      <c r="P543" s="1"/>
      <c r="Q543" s="1"/>
      <c r="R543" s="1"/>
      <c r="S543" s="1"/>
      <c r="T543" s="1"/>
      <c r="U543" s="1"/>
      <c r="V543" s="3"/>
      <c r="W543" s="3"/>
      <c r="X543" s="1"/>
      <c r="Y543" s="1"/>
      <c r="Z543" s="1"/>
      <c r="AA543" s="1"/>
      <c r="AB543" s="1"/>
      <c r="AC543" s="1"/>
      <c r="AD543" s="1"/>
      <c r="AE543" s="1"/>
      <c r="AF543" s="84"/>
      <c r="AG543" s="1"/>
      <c r="AH543" s="1"/>
      <c r="AI543" s="1"/>
      <c r="AJ543" s="1"/>
      <c r="AK543" s="1"/>
      <c r="AL543" s="1"/>
      <c r="AM543" s="21"/>
      <c r="AQ543" s="1"/>
      <c r="AR543" s="1"/>
      <c r="AS543" s="1"/>
      <c r="AT543" s="1"/>
      <c r="AU543" s="1"/>
      <c r="AV543" s="21"/>
      <c r="AW543" s="21"/>
    </row>
    <row r="544" spans="1:49" x14ac:dyDescent="0.25">
      <c r="AN544" s="22"/>
      <c r="AO544" s="22"/>
      <c r="AP544" s="22"/>
      <c r="AQ544" s="1"/>
      <c r="AR544" s="1"/>
      <c r="AS544" s="1"/>
      <c r="AU544" s="1"/>
    </row>
    <row r="545" spans="1:49" x14ac:dyDescent="0.25">
      <c r="AN545" s="22"/>
      <c r="AO545" s="22"/>
      <c r="AP545" s="22"/>
      <c r="AQ545" s="1"/>
      <c r="AR545" s="1"/>
      <c r="AS545" s="1"/>
      <c r="AU545" s="1"/>
    </row>
    <row r="546" spans="1:49" x14ac:dyDescent="0.25">
      <c r="AN546" s="22"/>
      <c r="AO546" s="22"/>
      <c r="AP546" s="22"/>
      <c r="AQ546" s="1"/>
      <c r="AR546" s="1"/>
      <c r="AS546" s="1"/>
      <c r="AU546" s="1"/>
    </row>
    <row r="547" spans="1:49" x14ac:dyDescent="0.25">
      <c r="AO547" s="22"/>
      <c r="AP547" s="22"/>
      <c r="AQ547" s="1"/>
      <c r="AR547" s="1"/>
      <c r="AS547" s="1"/>
      <c r="AT547" s="1"/>
      <c r="AU547" s="1"/>
      <c r="AV547" s="1"/>
      <c r="AW547" s="1"/>
    </row>
    <row r="548" spans="1:49" s="22" customForma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3"/>
      <c r="P548" s="1"/>
      <c r="Q548" s="1"/>
      <c r="R548" s="1"/>
      <c r="S548" s="1"/>
      <c r="T548" s="1"/>
      <c r="U548" s="1"/>
      <c r="V548" s="3"/>
      <c r="W548" s="3"/>
      <c r="X548" s="1"/>
      <c r="Y548" s="1"/>
      <c r="Z548" s="1"/>
      <c r="AA548" s="1"/>
      <c r="AB548" s="1"/>
      <c r="AC548" s="1"/>
      <c r="AD548" s="1"/>
      <c r="AE548" s="1"/>
      <c r="AF548" s="84"/>
      <c r="AG548" s="1"/>
      <c r="AH548" s="1"/>
      <c r="AI548" s="1"/>
      <c r="AJ548" s="1"/>
      <c r="AK548" s="1"/>
      <c r="AL548" s="1"/>
      <c r="AM548" s="21"/>
      <c r="AQ548" s="1"/>
      <c r="AR548" s="1"/>
      <c r="AS548" s="1"/>
      <c r="AT548" s="1"/>
      <c r="AU548" s="1"/>
      <c r="AV548" s="21"/>
      <c r="AW548" s="21"/>
    </row>
    <row r="549" spans="1:49" x14ac:dyDescent="0.25">
      <c r="AN549" s="22"/>
      <c r="AO549" s="22"/>
      <c r="AP549" s="22"/>
      <c r="AQ549" s="1"/>
      <c r="AR549" s="1"/>
      <c r="AS549" s="1"/>
      <c r="AT549" s="1"/>
      <c r="AU549" s="1"/>
    </row>
    <row r="550" spans="1:49" x14ac:dyDescent="0.25">
      <c r="AN550" s="22"/>
      <c r="AO550" s="22"/>
      <c r="AP550" s="22"/>
      <c r="AQ550" s="1"/>
      <c r="AR550" s="1"/>
      <c r="AS550" s="1"/>
      <c r="AT550" s="1"/>
      <c r="AU550" s="1"/>
    </row>
    <row r="551" spans="1:49" x14ac:dyDescent="0.25">
      <c r="AN551" s="22"/>
      <c r="AO551" s="22"/>
      <c r="AP551" s="22"/>
      <c r="AQ551" s="1"/>
      <c r="AR551" s="1"/>
      <c r="AS551" s="1"/>
      <c r="AU551" s="1"/>
    </row>
    <row r="552" spans="1:49" x14ac:dyDescent="0.25">
      <c r="AN552" s="22"/>
      <c r="AO552" s="22"/>
      <c r="AP552" s="22"/>
      <c r="AQ552" s="1"/>
      <c r="AR552" s="1"/>
      <c r="AS552" s="1"/>
      <c r="AU552" s="1"/>
    </row>
    <row r="553" spans="1:49" x14ac:dyDescent="0.25">
      <c r="AN553" s="22"/>
      <c r="AO553" s="22"/>
      <c r="AP553" s="22"/>
      <c r="AQ553" s="1"/>
      <c r="AR553" s="1"/>
      <c r="AS553" s="1"/>
      <c r="AU553" s="1"/>
      <c r="AV553" s="22"/>
      <c r="AW553" s="22"/>
    </row>
    <row r="554" spans="1:49" x14ac:dyDescent="0.25">
      <c r="AN554" s="22"/>
      <c r="AO554" s="22"/>
      <c r="AP554" s="22"/>
      <c r="AQ554" s="1"/>
      <c r="AR554" s="1"/>
      <c r="AS554" s="1"/>
      <c r="AU554" s="1"/>
    </row>
    <row r="555" spans="1:49" x14ac:dyDescent="0.25">
      <c r="AN555" s="22"/>
      <c r="AO555" s="22"/>
      <c r="AP555" s="22"/>
      <c r="AQ555" s="1"/>
      <c r="AR555" s="1"/>
      <c r="AS555" s="1"/>
    </row>
    <row r="556" spans="1:49" x14ac:dyDescent="0.25">
      <c r="AN556" s="22"/>
      <c r="AO556" s="22"/>
      <c r="AP556" s="22"/>
      <c r="AQ556" s="1"/>
      <c r="AR556" s="1"/>
      <c r="AS556" s="1"/>
    </row>
    <row r="557" spans="1:49" x14ac:dyDescent="0.25">
      <c r="AN557" s="22"/>
      <c r="AO557" s="22"/>
      <c r="AP557" s="22"/>
      <c r="AQ557" s="1"/>
      <c r="AR557" s="1"/>
      <c r="AS557" s="1"/>
    </row>
    <row r="558" spans="1:49" x14ac:dyDescent="0.25">
      <c r="AN558" s="22"/>
      <c r="AO558" s="22"/>
      <c r="AQ558" s="1"/>
      <c r="AR558" s="1"/>
      <c r="AS558" s="1"/>
      <c r="AU558" s="1"/>
    </row>
    <row r="559" spans="1:49" x14ac:dyDescent="0.25">
      <c r="AN559" s="22"/>
      <c r="AO559" s="22"/>
      <c r="AQ559" s="1"/>
      <c r="AR559" s="1"/>
      <c r="AS559" s="1"/>
      <c r="AU559" s="1"/>
      <c r="AV559" s="22"/>
      <c r="AW559" s="22"/>
    </row>
    <row r="560" spans="1:49" x14ac:dyDescent="0.25">
      <c r="AN560" s="22"/>
      <c r="AO560" s="22"/>
      <c r="AQ560" s="1"/>
      <c r="AR560" s="1"/>
      <c r="AS560" s="1"/>
      <c r="AU560" s="1"/>
    </row>
    <row r="561" spans="40:49" x14ac:dyDescent="0.25">
      <c r="AN561" s="22"/>
      <c r="AO561" s="22"/>
      <c r="AQ561" s="1"/>
      <c r="AR561" s="1"/>
      <c r="AS561" s="1"/>
      <c r="AU561" s="1"/>
    </row>
    <row r="562" spans="40:49" x14ac:dyDescent="0.25">
      <c r="AN562" s="22"/>
      <c r="AO562" s="22"/>
      <c r="AQ562" s="1"/>
      <c r="AR562" s="1"/>
      <c r="AS562" s="1"/>
    </row>
    <row r="563" spans="40:49" x14ac:dyDescent="0.25">
      <c r="AN563" s="22"/>
      <c r="AO563" s="22"/>
      <c r="AQ563" s="1"/>
      <c r="AR563" s="1"/>
      <c r="AS563" s="1"/>
    </row>
    <row r="564" spans="40:49" x14ac:dyDescent="0.25">
      <c r="AN564" s="22"/>
      <c r="AO564" s="22"/>
      <c r="AQ564" s="1"/>
      <c r="AR564" s="1"/>
      <c r="AS564" s="1"/>
      <c r="AV564" s="22"/>
      <c r="AW564" s="22"/>
    </row>
    <row r="565" spans="40:49" x14ac:dyDescent="0.25">
      <c r="AN565" s="22"/>
      <c r="AO565" s="22"/>
      <c r="AQ565" s="1"/>
      <c r="AR565" s="1"/>
      <c r="AS565" s="1"/>
    </row>
    <row r="566" spans="40:49" x14ac:dyDescent="0.25">
      <c r="AN566" s="22"/>
      <c r="AO566" s="22"/>
      <c r="AQ566" s="1"/>
      <c r="AR566" s="1"/>
      <c r="AS566" s="1"/>
      <c r="AV566" s="22"/>
      <c r="AW566" s="22"/>
    </row>
    <row r="567" spans="40:49" x14ac:dyDescent="0.25">
      <c r="AN567" s="22"/>
      <c r="AO567" s="22"/>
      <c r="AQ567" s="1"/>
      <c r="AR567" s="1"/>
      <c r="AS567" s="1"/>
    </row>
    <row r="568" spans="40:49" x14ac:dyDescent="0.25">
      <c r="AN568" s="22"/>
      <c r="AO568" s="22"/>
      <c r="AQ568" s="1"/>
      <c r="AR568" s="1"/>
      <c r="AS568" s="1"/>
      <c r="AT568" s="1"/>
      <c r="AV568" s="22"/>
      <c r="AW568" s="22"/>
    </row>
    <row r="569" spans="40:49" x14ac:dyDescent="0.25">
      <c r="AN569" s="22"/>
      <c r="AQ569" s="1"/>
      <c r="AR569" s="1"/>
      <c r="AS569" s="1"/>
      <c r="AV569" s="22"/>
      <c r="AW569" s="22"/>
    </row>
    <row r="570" spans="40:49" x14ac:dyDescent="0.25">
      <c r="AN570" s="22"/>
      <c r="AQ570" s="1"/>
      <c r="AR570" s="1"/>
      <c r="AS570" s="1"/>
      <c r="AV570" s="22"/>
      <c r="AW570" s="22"/>
    </row>
    <row r="571" spans="40:49" x14ac:dyDescent="0.25">
      <c r="AN571" s="22"/>
      <c r="AQ571" s="1"/>
      <c r="AR571" s="1"/>
      <c r="AS571" s="1"/>
    </row>
    <row r="572" spans="40:49" x14ac:dyDescent="0.25">
      <c r="AN572" s="22"/>
      <c r="AO572" s="22"/>
      <c r="AQ572" s="1"/>
      <c r="AR572" s="1"/>
      <c r="AS572" s="1"/>
      <c r="AT572" s="1"/>
    </row>
    <row r="573" spans="40:49" x14ac:dyDescent="0.25">
      <c r="AN573" s="22"/>
      <c r="AO573" s="22"/>
      <c r="AP573" s="1"/>
      <c r="AQ573" s="1"/>
      <c r="AR573" s="1"/>
      <c r="AS573" s="1"/>
    </row>
    <row r="574" spans="40:49" x14ac:dyDescent="0.25">
      <c r="AN574" s="22"/>
      <c r="AP574" s="1"/>
      <c r="AQ574" s="1"/>
      <c r="AR574" s="1"/>
      <c r="AS574" s="1"/>
    </row>
    <row r="575" spans="40:49" x14ac:dyDescent="0.25">
      <c r="AN575" s="22"/>
      <c r="AO575" s="22"/>
      <c r="AP575" s="1"/>
      <c r="AQ575" s="1"/>
      <c r="AR575" s="1"/>
      <c r="AS575" s="1"/>
    </row>
    <row r="576" spans="40:49" x14ac:dyDescent="0.25">
      <c r="AN576" s="22"/>
      <c r="AO576" s="22"/>
      <c r="AP576" s="1"/>
      <c r="AQ576" s="1"/>
      <c r="AR576" s="1"/>
      <c r="AS576" s="1"/>
    </row>
    <row r="577" spans="40:49" x14ac:dyDescent="0.25">
      <c r="AN577" s="22"/>
      <c r="AO577" s="22"/>
      <c r="AP577" s="1"/>
      <c r="AQ577" s="1"/>
      <c r="AR577" s="1"/>
      <c r="AS577" s="1"/>
    </row>
    <row r="578" spans="40:49" x14ac:dyDescent="0.25">
      <c r="AN578" s="22"/>
      <c r="AO578" s="22"/>
      <c r="AP578" s="1"/>
      <c r="AQ578" s="1"/>
      <c r="AR578" s="1"/>
      <c r="AS578" s="1"/>
      <c r="AT578" s="1"/>
      <c r="AV578" s="22"/>
      <c r="AW578" s="22"/>
    </row>
    <row r="579" spans="40:49" x14ac:dyDescent="0.25">
      <c r="AN579" s="22"/>
      <c r="AO579" s="22"/>
      <c r="AP579" s="1"/>
      <c r="AQ579" s="1"/>
      <c r="AR579" s="1"/>
      <c r="AS579" s="1"/>
      <c r="AU579" s="1"/>
      <c r="AV579" s="22"/>
      <c r="AW579" s="22"/>
    </row>
    <row r="580" spans="40:49" x14ac:dyDescent="0.25">
      <c r="AN580" s="22"/>
      <c r="AO580" s="22"/>
      <c r="AP580" s="1"/>
      <c r="AQ580" s="1"/>
      <c r="AR580" s="1"/>
      <c r="AS580" s="1"/>
    </row>
    <row r="581" spans="40:49" x14ac:dyDescent="0.25">
      <c r="AN581" s="22"/>
      <c r="AO581" s="22"/>
      <c r="AP581" s="1"/>
      <c r="AQ581" s="1"/>
      <c r="AR581" s="1"/>
    </row>
    <row r="582" spans="40:49" x14ac:dyDescent="0.25">
      <c r="AN582" s="22"/>
      <c r="AO582" s="22"/>
      <c r="AP582" s="1"/>
      <c r="AQ582" s="1"/>
      <c r="AR582" s="1"/>
    </row>
    <row r="583" spans="40:49" x14ac:dyDescent="0.25">
      <c r="AN583" s="22"/>
      <c r="AO583" s="22"/>
      <c r="AP583" s="1"/>
      <c r="AQ583" s="1"/>
      <c r="AR583" s="1"/>
      <c r="AU583" s="1"/>
    </row>
    <row r="584" spans="40:49" x14ac:dyDescent="0.25">
      <c r="AN584" s="22"/>
      <c r="AO584" s="22"/>
      <c r="AP584" s="1"/>
      <c r="AQ584" s="1"/>
      <c r="AR584" s="1"/>
      <c r="AS584" s="1"/>
      <c r="AT584" s="22"/>
      <c r="AV584" s="22"/>
      <c r="AW584" s="22"/>
    </row>
    <row r="585" spans="40:49" x14ac:dyDescent="0.25">
      <c r="AN585" s="22"/>
      <c r="AO585" s="22"/>
      <c r="AP585" s="1"/>
      <c r="AQ585" s="1"/>
      <c r="AR585" s="1"/>
      <c r="AS585" s="1"/>
    </row>
    <row r="586" spans="40:49" x14ac:dyDescent="0.25">
      <c r="AN586" s="22"/>
      <c r="AO586" s="22"/>
      <c r="AP586" s="1"/>
      <c r="AQ586" s="1"/>
      <c r="AR586" s="1"/>
      <c r="AS586" s="1"/>
    </row>
    <row r="587" spans="40:49" x14ac:dyDescent="0.25">
      <c r="AN587" s="22"/>
      <c r="AO587" s="22"/>
      <c r="AP587" s="1"/>
      <c r="AQ587" s="1"/>
      <c r="AR587" s="1"/>
      <c r="AS587" s="1"/>
    </row>
    <row r="588" spans="40:49" x14ac:dyDescent="0.25">
      <c r="AN588" s="22"/>
      <c r="AO588" s="22"/>
      <c r="AP588" s="1"/>
      <c r="AQ588" s="1"/>
      <c r="AR588" s="1"/>
    </row>
    <row r="589" spans="40:49" x14ac:dyDescent="0.25">
      <c r="AN589" s="22"/>
      <c r="AO589" s="22"/>
      <c r="AP589" s="1"/>
      <c r="AQ589" s="1"/>
      <c r="AR589" s="1"/>
      <c r="AU589" s="1"/>
    </row>
    <row r="590" spans="40:49" x14ac:dyDescent="0.25">
      <c r="AN590" s="22"/>
      <c r="AO590" s="22"/>
      <c r="AP590" s="1"/>
      <c r="AQ590" s="1"/>
      <c r="AR590" s="1"/>
      <c r="AT590" s="22"/>
    </row>
    <row r="591" spans="40:49" x14ac:dyDescent="0.25">
      <c r="AN591" s="22"/>
      <c r="AO591" s="22"/>
      <c r="AP591" s="1"/>
      <c r="AQ591" s="1"/>
      <c r="AR591" s="1"/>
    </row>
    <row r="592" spans="40:49" x14ac:dyDescent="0.25">
      <c r="AN592" s="16"/>
      <c r="AO592" s="22"/>
      <c r="AP592" s="1"/>
      <c r="AQ592" s="1"/>
      <c r="AR592" s="1"/>
    </row>
    <row r="593" spans="40:47" x14ac:dyDescent="0.25">
      <c r="AN593" s="16"/>
      <c r="AO593" s="22"/>
      <c r="AP593" s="1"/>
      <c r="AQ593" s="1"/>
      <c r="AR593" s="1"/>
    </row>
    <row r="594" spans="40:47" x14ac:dyDescent="0.25">
      <c r="AN594" s="22"/>
      <c r="AO594" s="22"/>
      <c r="AP594" s="1"/>
      <c r="AQ594" s="1"/>
      <c r="AR594" s="1"/>
    </row>
    <row r="595" spans="40:47" x14ac:dyDescent="0.25">
      <c r="AN595" s="22"/>
      <c r="AO595" s="22"/>
      <c r="AP595" s="1"/>
      <c r="AQ595" s="1"/>
      <c r="AR595" s="1"/>
      <c r="AT595" s="22"/>
      <c r="AU595" s="22"/>
    </row>
    <row r="596" spans="40:47" x14ac:dyDescent="0.25">
      <c r="AN596" s="22"/>
      <c r="AO596" s="22"/>
      <c r="AP596" s="1"/>
      <c r="AQ596" s="1"/>
      <c r="AR596" s="1"/>
    </row>
    <row r="597" spans="40:47" x14ac:dyDescent="0.25">
      <c r="AN597" s="22"/>
      <c r="AO597" s="22"/>
      <c r="AP597" s="1"/>
      <c r="AQ597" s="1"/>
      <c r="AR597" s="1"/>
      <c r="AT597" s="22"/>
    </row>
    <row r="598" spans="40:47" x14ac:dyDescent="0.25">
      <c r="AN598" s="22"/>
      <c r="AP598" s="1"/>
      <c r="AQ598" s="1"/>
      <c r="AR598" s="1"/>
    </row>
    <row r="599" spans="40:47" x14ac:dyDescent="0.25">
      <c r="AN599" s="1"/>
      <c r="AP599" s="1"/>
      <c r="AQ599" s="1"/>
      <c r="AR599" s="1"/>
      <c r="AT599" s="22"/>
    </row>
    <row r="600" spans="40:47" x14ac:dyDescent="0.25">
      <c r="AN600" s="1"/>
      <c r="AP600" s="1"/>
      <c r="AQ600" s="1"/>
      <c r="AR600" s="1"/>
      <c r="AT600" s="22"/>
    </row>
    <row r="601" spans="40:47" x14ac:dyDescent="0.25">
      <c r="AN601" s="1"/>
      <c r="AO601" s="22"/>
      <c r="AP601" s="1"/>
      <c r="AQ601" s="1"/>
      <c r="AR601" s="1"/>
      <c r="AT601" s="22"/>
      <c r="AU601" s="22"/>
    </row>
    <row r="602" spans="40:47" x14ac:dyDescent="0.25">
      <c r="AN602" s="1"/>
      <c r="AO602" s="22"/>
      <c r="AP602" s="1"/>
      <c r="AQ602" s="1"/>
      <c r="AR602" s="1"/>
    </row>
    <row r="603" spans="40:47" x14ac:dyDescent="0.25">
      <c r="AN603" s="1"/>
      <c r="AP603" s="1"/>
      <c r="AQ603" s="1"/>
      <c r="AR603" s="1"/>
    </row>
    <row r="604" spans="40:47" x14ac:dyDescent="0.25">
      <c r="AN604" s="22"/>
      <c r="AO604" s="22"/>
      <c r="AP604" s="1"/>
      <c r="AQ604" s="1"/>
      <c r="AR604" s="1"/>
    </row>
    <row r="605" spans="40:47" x14ac:dyDescent="0.25">
      <c r="AN605" s="22"/>
      <c r="AO605" s="22"/>
      <c r="AP605" s="1"/>
      <c r="AQ605" s="1"/>
      <c r="AR605" s="1"/>
      <c r="AS605" s="1"/>
    </row>
    <row r="606" spans="40:47" x14ac:dyDescent="0.25">
      <c r="AN606" s="22"/>
      <c r="AO606" s="22"/>
      <c r="AP606" s="1"/>
      <c r="AQ606" s="1"/>
      <c r="AR606" s="1"/>
      <c r="AU606" s="22"/>
    </row>
    <row r="607" spans="40:47" x14ac:dyDescent="0.25">
      <c r="AN607" s="22"/>
      <c r="AO607" s="22"/>
      <c r="AP607" s="1"/>
      <c r="AQ607" s="1"/>
      <c r="AR607" s="1"/>
    </row>
    <row r="608" spans="40:47" x14ac:dyDescent="0.25">
      <c r="AN608" s="22"/>
      <c r="AO608" s="22"/>
      <c r="AP608" s="1"/>
      <c r="AQ608" s="1"/>
      <c r="AR608" s="1"/>
      <c r="AU608" s="22"/>
    </row>
    <row r="609" spans="40:47" x14ac:dyDescent="0.25">
      <c r="AN609" s="22"/>
      <c r="AO609" s="22"/>
      <c r="AP609" s="1"/>
      <c r="AQ609" s="1"/>
      <c r="AR609" s="1"/>
      <c r="AS609" s="1"/>
      <c r="AT609" s="22"/>
    </row>
    <row r="610" spans="40:47" x14ac:dyDescent="0.25">
      <c r="AN610" s="22"/>
      <c r="AO610" s="22"/>
      <c r="AP610" s="1"/>
      <c r="AQ610" s="1"/>
      <c r="AR610" s="1"/>
      <c r="AT610" s="22"/>
      <c r="AU610" s="22"/>
    </row>
    <row r="611" spans="40:47" x14ac:dyDescent="0.25">
      <c r="AN611" s="22"/>
      <c r="AO611" s="22"/>
      <c r="AP611" s="1"/>
      <c r="AQ611" s="1"/>
      <c r="AR611" s="1"/>
      <c r="AU611" s="22"/>
    </row>
    <row r="612" spans="40:47" x14ac:dyDescent="0.25">
      <c r="AN612" s="22"/>
      <c r="AO612" s="22"/>
      <c r="AP612" s="1"/>
      <c r="AQ612" s="1"/>
      <c r="AR612" s="1"/>
      <c r="AU612" s="22"/>
    </row>
    <row r="613" spans="40:47" x14ac:dyDescent="0.25">
      <c r="AN613" s="22"/>
      <c r="AO613" s="22"/>
      <c r="AP613" s="1"/>
      <c r="AQ613" s="1"/>
      <c r="AR613" s="1"/>
    </row>
    <row r="614" spans="40:47" x14ac:dyDescent="0.25">
      <c r="AN614" s="22"/>
      <c r="AO614" s="22"/>
      <c r="AP614" s="1"/>
      <c r="AQ614" s="1"/>
      <c r="AR614" s="1"/>
    </row>
    <row r="615" spans="40:47" x14ac:dyDescent="0.25">
      <c r="AN615" s="22"/>
      <c r="AO615" s="22"/>
      <c r="AP615" s="1"/>
      <c r="AQ615" s="1"/>
      <c r="AR615" s="1"/>
      <c r="AS615" s="1"/>
      <c r="AT615" s="22"/>
    </row>
    <row r="616" spans="40:47" x14ac:dyDescent="0.25">
      <c r="AN616" s="22"/>
      <c r="AO616" s="22"/>
      <c r="AP616" s="1"/>
      <c r="AQ616" s="1"/>
      <c r="AR616" s="1"/>
    </row>
    <row r="617" spans="40:47" x14ac:dyDescent="0.25">
      <c r="AN617" s="22"/>
      <c r="AO617" s="22"/>
      <c r="AP617" s="1"/>
      <c r="AQ617" s="1"/>
      <c r="AR617" s="1"/>
    </row>
    <row r="618" spans="40:47" x14ac:dyDescent="0.25">
      <c r="AN618" s="22"/>
      <c r="AO618" s="22"/>
      <c r="AP618" s="1"/>
      <c r="AQ618" s="1"/>
      <c r="AR618" s="1"/>
    </row>
    <row r="619" spans="40:47" x14ac:dyDescent="0.25">
      <c r="AN619" s="22"/>
      <c r="AO619" s="22"/>
      <c r="AP619" s="1"/>
      <c r="AQ619" s="1"/>
      <c r="AR619" s="1"/>
    </row>
    <row r="620" spans="40:47" x14ac:dyDescent="0.25">
      <c r="AN620" s="22"/>
      <c r="AO620" s="22"/>
      <c r="AP620" s="1"/>
      <c r="AQ620" s="1"/>
      <c r="AR620" s="1"/>
      <c r="AU620" s="22"/>
    </row>
    <row r="621" spans="40:47" x14ac:dyDescent="0.25">
      <c r="AN621" s="22"/>
      <c r="AO621" s="22"/>
      <c r="AP621" s="1"/>
      <c r="AQ621" s="1"/>
      <c r="AR621" s="1"/>
      <c r="AS621" s="22"/>
      <c r="AU621" s="22"/>
    </row>
    <row r="622" spans="40:47" x14ac:dyDescent="0.25">
      <c r="AN622" s="22"/>
      <c r="AO622" s="22"/>
      <c r="AP622" s="1"/>
      <c r="AQ622" s="1"/>
      <c r="AR622" s="1"/>
    </row>
    <row r="623" spans="40:47" x14ac:dyDescent="0.25">
      <c r="AN623" s="22"/>
      <c r="AO623" s="22"/>
      <c r="AP623" s="1"/>
      <c r="AQ623" s="1"/>
      <c r="AR623" s="1"/>
    </row>
    <row r="624" spans="40:47" x14ac:dyDescent="0.25">
      <c r="AN624" s="22"/>
      <c r="AO624" s="22"/>
      <c r="AP624" s="1"/>
      <c r="AQ624" s="1"/>
      <c r="AR624" s="1"/>
    </row>
    <row r="625" spans="40:47" x14ac:dyDescent="0.25">
      <c r="AN625" s="22"/>
      <c r="AO625" s="22"/>
      <c r="AP625" s="1"/>
      <c r="AQ625" s="1"/>
      <c r="AR625" s="1"/>
    </row>
    <row r="626" spans="40:47" x14ac:dyDescent="0.25">
      <c r="AN626" s="22"/>
      <c r="AO626" s="22"/>
      <c r="AP626" s="1"/>
      <c r="AQ626" s="1"/>
      <c r="AR626" s="1"/>
      <c r="AU626" s="22"/>
    </row>
    <row r="627" spans="40:47" x14ac:dyDescent="0.25">
      <c r="AN627" s="22"/>
      <c r="AO627" s="22"/>
      <c r="AP627" s="1"/>
      <c r="AQ627" s="1"/>
      <c r="AR627" s="1"/>
      <c r="AS627" s="22"/>
    </row>
    <row r="628" spans="40:47" x14ac:dyDescent="0.25">
      <c r="AN628" s="22"/>
      <c r="AO628" s="22"/>
      <c r="AP628" s="1"/>
      <c r="AQ628" s="1"/>
      <c r="AR628" s="1"/>
    </row>
    <row r="629" spans="40:47" x14ac:dyDescent="0.25">
      <c r="AO629" s="22"/>
      <c r="AP629" s="1"/>
      <c r="AQ629" s="1"/>
      <c r="AR629" s="1"/>
    </row>
    <row r="630" spans="40:47" x14ac:dyDescent="0.25">
      <c r="AO630" s="22"/>
      <c r="AP630" s="1"/>
      <c r="AQ630" s="1"/>
      <c r="AR630" s="1"/>
    </row>
    <row r="631" spans="40:47" x14ac:dyDescent="0.25">
      <c r="AO631" s="22"/>
      <c r="AP631" s="1"/>
      <c r="AQ631" s="1"/>
      <c r="AR631" s="1"/>
    </row>
    <row r="632" spans="40:47" x14ac:dyDescent="0.25">
      <c r="AO632" s="22"/>
      <c r="AP632" s="1"/>
      <c r="AQ632" s="1"/>
      <c r="AR632" s="1"/>
      <c r="AS632" s="22"/>
    </row>
    <row r="633" spans="40:47" x14ac:dyDescent="0.25">
      <c r="AO633" s="22"/>
      <c r="AP633" s="1"/>
      <c r="AQ633" s="1"/>
      <c r="AR633" s="1"/>
    </row>
    <row r="634" spans="40:47" x14ac:dyDescent="0.25">
      <c r="AN634" s="22"/>
      <c r="AO634" s="22"/>
      <c r="AP634" s="1"/>
      <c r="AQ634" s="1"/>
      <c r="AR634" s="1"/>
      <c r="AS634" s="22"/>
    </row>
    <row r="635" spans="40:47" x14ac:dyDescent="0.25">
      <c r="AN635" s="22"/>
      <c r="AO635" s="22"/>
      <c r="AP635" s="1"/>
      <c r="AQ635" s="1"/>
      <c r="AR635" s="1"/>
    </row>
    <row r="636" spans="40:47" x14ac:dyDescent="0.25">
      <c r="AO636" s="22"/>
      <c r="AP636" s="1"/>
      <c r="AQ636" s="1"/>
      <c r="AR636" s="1"/>
      <c r="AS636" s="22"/>
    </row>
    <row r="637" spans="40:47" x14ac:dyDescent="0.25">
      <c r="AO637" s="22"/>
      <c r="AP637" s="1"/>
      <c r="AQ637" s="1"/>
      <c r="AR637" s="1"/>
      <c r="AS637" s="22"/>
    </row>
    <row r="638" spans="40:47" x14ac:dyDescent="0.25">
      <c r="AO638" s="22"/>
      <c r="AP638" s="1"/>
      <c r="AQ638" s="1"/>
      <c r="AR638" s="1"/>
      <c r="AS638" s="22"/>
    </row>
    <row r="639" spans="40:47" x14ac:dyDescent="0.25">
      <c r="AN639" s="22"/>
      <c r="AP639" s="1"/>
      <c r="AQ639" s="1"/>
      <c r="AR639" s="1"/>
    </row>
    <row r="640" spans="40:47" x14ac:dyDescent="0.25">
      <c r="AN640" s="22"/>
      <c r="AP640" s="1"/>
      <c r="AQ640" s="1"/>
      <c r="AR640" s="1"/>
    </row>
    <row r="641" spans="40:45" x14ac:dyDescent="0.25">
      <c r="AP641" s="1"/>
      <c r="AQ641" s="1"/>
      <c r="AR641" s="1"/>
    </row>
    <row r="642" spans="40:45" x14ac:dyDescent="0.25">
      <c r="AN642" s="22"/>
      <c r="AP642" s="1"/>
      <c r="AQ642" s="1"/>
      <c r="AR642" s="1"/>
    </row>
    <row r="643" spans="40:45" x14ac:dyDescent="0.25">
      <c r="AN643" s="22"/>
      <c r="AP643" s="1"/>
      <c r="AQ643" s="1"/>
      <c r="AR643" s="1"/>
    </row>
    <row r="644" spans="40:45" x14ac:dyDescent="0.25">
      <c r="AN644" s="22"/>
      <c r="AP644" s="1"/>
      <c r="AQ644" s="1"/>
      <c r="AR644" s="1"/>
    </row>
    <row r="645" spans="40:45" x14ac:dyDescent="0.25">
      <c r="AN645" s="22"/>
      <c r="AP645" s="1"/>
      <c r="AQ645" s="1"/>
      <c r="AR645" s="1"/>
    </row>
    <row r="646" spans="40:45" x14ac:dyDescent="0.25">
      <c r="AN646" s="22"/>
      <c r="AP646" s="1"/>
      <c r="AQ646" s="1"/>
      <c r="AR646" s="1"/>
      <c r="AS646" s="22"/>
    </row>
    <row r="647" spans="40:45" x14ac:dyDescent="0.25">
      <c r="AN647" s="22"/>
      <c r="AP647" s="1"/>
      <c r="AQ647" s="1"/>
      <c r="AR647" s="1"/>
      <c r="AS647" s="22"/>
    </row>
    <row r="648" spans="40:45" x14ac:dyDescent="0.25">
      <c r="AN648" s="22"/>
      <c r="AP648" s="1"/>
      <c r="AQ648" s="1"/>
      <c r="AR648" s="1"/>
    </row>
    <row r="649" spans="40:45" x14ac:dyDescent="0.25">
      <c r="AN649" s="22"/>
      <c r="AP649" s="1"/>
      <c r="AQ649" s="1"/>
      <c r="AR649" s="1"/>
    </row>
    <row r="650" spans="40:45" x14ac:dyDescent="0.25">
      <c r="AN650" s="22"/>
      <c r="AP650" s="1"/>
      <c r="AQ650" s="1"/>
      <c r="AR650" s="1"/>
    </row>
    <row r="651" spans="40:45" x14ac:dyDescent="0.25">
      <c r="AN651" s="22"/>
      <c r="AP651" s="1"/>
      <c r="AQ651" s="1"/>
      <c r="AR651" s="1"/>
    </row>
    <row r="652" spans="40:45" x14ac:dyDescent="0.25">
      <c r="AN652" s="22"/>
      <c r="AP652" s="1"/>
      <c r="AQ652" s="1"/>
      <c r="AR652" s="1"/>
      <c r="AS652" s="22"/>
    </row>
    <row r="653" spans="40:45" x14ac:dyDescent="0.25">
      <c r="AN653" s="22"/>
      <c r="AP653" s="1"/>
      <c r="AQ653" s="1"/>
      <c r="AR653" s="1"/>
    </row>
    <row r="654" spans="40:45" x14ac:dyDescent="0.25">
      <c r="AN654" s="22"/>
      <c r="AO654" s="1"/>
      <c r="AP654" s="1"/>
      <c r="AQ654" s="1"/>
      <c r="AR654" s="1"/>
    </row>
    <row r="655" spans="40:45" x14ac:dyDescent="0.25">
      <c r="AN655" s="22"/>
      <c r="AO655" s="1"/>
      <c r="AP655" s="1"/>
      <c r="AQ655" s="1"/>
      <c r="AR655" s="1"/>
    </row>
    <row r="656" spans="40:45" x14ac:dyDescent="0.25">
      <c r="AN656" s="22"/>
      <c r="AO656" s="1"/>
      <c r="AP656" s="1"/>
      <c r="AQ656" s="1"/>
      <c r="AR656" s="1"/>
    </row>
    <row r="657" spans="40:44" x14ac:dyDescent="0.25">
      <c r="AN657" s="22"/>
      <c r="AO657" s="1"/>
      <c r="AP657" s="1"/>
      <c r="AQ657" s="1"/>
      <c r="AR657" s="1"/>
    </row>
    <row r="658" spans="40:44" x14ac:dyDescent="0.25">
      <c r="AN658" s="22"/>
      <c r="AO658" s="1"/>
      <c r="AP658" s="1"/>
      <c r="AQ658" s="1"/>
      <c r="AR658" s="1"/>
    </row>
    <row r="659" spans="40:44" x14ac:dyDescent="0.25">
      <c r="AN659" s="22"/>
      <c r="AO659" s="1"/>
      <c r="AP659" s="1"/>
      <c r="AQ659" s="1"/>
      <c r="AR659" s="1"/>
    </row>
    <row r="660" spans="40:44" x14ac:dyDescent="0.25">
      <c r="AN660" s="22"/>
      <c r="AO660" s="1"/>
      <c r="AP660" s="1"/>
      <c r="AQ660" s="1"/>
      <c r="AR660" s="1"/>
    </row>
    <row r="661" spans="40:44" x14ac:dyDescent="0.25">
      <c r="AN661" s="22"/>
      <c r="AO661" s="1"/>
      <c r="AP661" s="1"/>
      <c r="AQ661" s="1"/>
      <c r="AR661" s="1"/>
    </row>
    <row r="662" spans="40:44" x14ac:dyDescent="0.25">
      <c r="AN662" s="22"/>
      <c r="AO662" s="1"/>
      <c r="AP662" s="1"/>
      <c r="AQ662" s="1"/>
      <c r="AR662" s="1"/>
    </row>
    <row r="663" spans="40:44" x14ac:dyDescent="0.25">
      <c r="AN663" s="22"/>
      <c r="AO663" s="1"/>
      <c r="AP663" s="1"/>
      <c r="AQ663" s="1"/>
      <c r="AR663" s="1"/>
    </row>
    <row r="664" spans="40:44" x14ac:dyDescent="0.25">
      <c r="AN664" s="22"/>
      <c r="AO664" s="1"/>
      <c r="AP664" s="1"/>
      <c r="AQ664" s="1"/>
    </row>
    <row r="665" spans="40:44" x14ac:dyDescent="0.25">
      <c r="AN665" s="22"/>
      <c r="AO665" s="1"/>
      <c r="AP665" s="1"/>
      <c r="AQ665" s="1"/>
    </row>
    <row r="666" spans="40:44" x14ac:dyDescent="0.25">
      <c r="AN666" s="22"/>
      <c r="AO666" s="1"/>
      <c r="AP666" s="1"/>
      <c r="AQ666" s="1"/>
    </row>
    <row r="667" spans="40:44" x14ac:dyDescent="0.25">
      <c r="AN667" s="22"/>
      <c r="AO667" s="1"/>
      <c r="AP667" s="1"/>
      <c r="AQ667" s="1"/>
      <c r="AR667" s="1"/>
    </row>
    <row r="668" spans="40:44" x14ac:dyDescent="0.25">
      <c r="AN668" s="22"/>
      <c r="AO668" s="1"/>
      <c r="AP668" s="1"/>
      <c r="AQ668" s="1"/>
      <c r="AR668" s="1"/>
    </row>
    <row r="669" spans="40:44" x14ac:dyDescent="0.25">
      <c r="AN669" s="22"/>
      <c r="AO669" s="1"/>
      <c r="AP669" s="1"/>
      <c r="AQ669" s="1"/>
      <c r="AR669" s="1"/>
    </row>
    <row r="670" spans="40:44" x14ac:dyDescent="0.25">
      <c r="AN670" s="22"/>
      <c r="AO670" s="1"/>
      <c r="AP670" s="1"/>
      <c r="AQ670" s="1"/>
      <c r="AR670" s="1"/>
    </row>
    <row r="671" spans="40:44" x14ac:dyDescent="0.25">
      <c r="AN671" s="22"/>
      <c r="AO671" s="1"/>
      <c r="AP671" s="1"/>
      <c r="AQ671" s="1"/>
    </row>
    <row r="672" spans="40:44" x14ac:dyDescent="0.25">
      <c r="AO672" s="1"/>
      <c r="AP672" s="1"/>
      <c r="AQ672" s="1"/>
    </row>
    <row r="673" spans="41:44" x14ac:dyDescent="0.25">
      <c r="AO673" s="1"/>
      <c r="AP673" s="1"/>
      <c r="AQ673" s="1"/>
    </row>
    <row r="674" spans="41:44" x14ac:dyDescent="0.25">
      <c r="AO674" s="1"/>
      <c r="AP674" s="1"/>
      <c r="AQ674" s="1"/>
    </row>
    <row r="675" spans="41:44" x14ac:dyDescent="0.25">
      <c r="AO675" s="1"/>
      <c r="AP675" s="1"/>
      <c r="AQ675" s="1"/>
    </row>
    <row r="676" spans="41:44" x14ac:dyDescent="0.25">
      <c r="AO676" s="1"/>
      <c r="AP676" s="1"/>
      <c r="AQ676" s="1"/>
    </row>
    <row r="677" spans="41:44" x14ac:dyDescent="0.25">
      <c r="AO677" s="1"/>
      <c r="AP677" s="1"/>
      <c r="AQ677" s="1"/>
    </row>
    <row r="678" spans="41:44" x14ac:dyDescent="0.25">
      <c r="AO678" s="1"/>
      <c r="AP678" s="1"/>
      <c r="AQ678" s="1"/>
    </row>
    <row r="679" spans="41:44" x14ac:dyDescent="0.25">
      <c r="AO679" s="1"/>
      <c r="AP679" s="1"/>
      <c r="AQ679" s="1"/>
    </row>
    <row r="680" spans="41:44" x14ac:dyDescent="0.25">
      <c r="AO680" s="1"/>
      <c r="AP680" s="1"/>
      <c r="AQ680" s="1"/>
    </row>
    <row r="681" spans="41:44" x14ac:dyDescent="0.25">
      <c r="AO681" s="1"/>
      <c r="AP681" s="1"/>
      <c r="AQ681" s="1"/>
    </row>
    <row r="682" spans="41:44" x14ac:dyDescent="0.25">
      <c r="AO682" s="1"/>
      <c r="AP682" s="1"/>
      <c r="AQ682" s="1"/>
    </row>
    <row r="683" spans="41:44" x14ac:dyDescent="0.25">
      <c r="AO683" s="1"/>
      <c r="AP683" s="1"/>
      <c r="AQ683" s="1"/>
    </row>
    <row r="684" spans="41:44" x14ac:dyDescent="0.25">
      <c r="AO684" s="1"/>
      <c r="AP684" s="1"/>
      <c r="AQ684" s="1"/>
    </row>
    <row r="685" spans="41:44" x14ac:dyDescent="0.25">
      <c r="AO685" s="1"/>
      <c r="AP685" s="1"/>
      <c r="AQ685" s="1"/>
    </row>
    <row r="686" spans="41:44" x14ac:dyDescent="0.25">
      <c r="AO686" s="1"/>
      <c r="AP686" s="1"/>
      <c r="AQ686" s="1"/>
    </row>
    <row r="687" spans="41:44" x14ac:dyDescent="0.25">
      <c r="AO687" s="1"/>
      <c r="AP687" s="1"/>
      <c r="AQ687" s="1"/>
    </row>
    <row r="688" spans="41:44" x14ac:dyDescent="0.25">
      <c r="AO688" s="1"/>
      <c r="AP688" s="1"/>
      <c r="AQ688" s="1"/>
      <c r="AR688" s="1"/>
    </row>
    <row r="689" spans="41:44" x14ac:dyDescent="0.25">
      <c r="AO689" s="1"/>
      <c r="AP689" s="1"/>
      <c r="AQ689" s="1"/>
    </row>
    <row r="690" spans="41:44" x14ac:dyDescent="0.25">
      <c r="AO690" s="1"/>
      <c r="AP690" s="1"/>
      <c r="AQ690" s="1"/>
    </row>
    <row r="691" spans="41:44" x14ac:dyDescent="0.25">
      <c r="AO691" s="1"/>
      <c r="AP691" s="1"/>
      <c r="AQ691" s="1"/>
    </row>
    <row r="692" spans="41:44" x14ac:dyDescent="0.25">
      <c r="AO692" s="1"/>
      <c r="AP692" s="1"/>
      <c r="AQ692" s="1"/>
      <c r="AR692" s="1"/>
    </row>
    <row r="693" spans="41:44" x14ac:dyDescent="0.25">
      <c r="AO693" s="1"/>
      <c r="AP693" s="1"/>
      <c r="AQ693" s="1"/>
    </row>
    <row r="694" spans="41:44" x14ac:dyDescent="0.25">
      <c r="AO694" s="1"/>
      <c r="AP694" s="1"/>
      <c r="AQ694" s="1"/>
    </row>
    <row r="695" spans="41:44" x14ac:dyDescent="0.25">
      <c r="AO695" s="1"/>
      <c r="AP695" s="1"/>
      <c r="AQ695" s="1"/>
    </row>
    <row r="696" spans="41:44" x14ac:dyDescent="0.25">
      <c r="AO696" s="1"/>
      <c r="AP696" s="1"/>
      <c r="AQ696" s="1"/>
    </row>
    <row r="697" spans="41:44" x14ac:dyDescent="0.25">
      <c r="AO697" s="1"/>
      <c r="AP697" s="1"/>
      <c r="AQ697" s="1"/>
    </row>
    <row r="698" spans="41:44" x14ac:dyDescent="0.25">
      <c r="AO698" s="1"/>
      <c r="AP698" s="1"/>
      <c r="AQ698" s="1"/>
      <c r="AR698" s="1"/>
    </row>
    <row r="699" spans="41:44" x14ac:dyDescent="0.25">
      <c r="AO699" s="1"/>
      <c r="AP699" s="1"/>
      <c r="AQ699" s="1"/>
    </row>
    <row r="700" spans="41:44" x14ac:dyDescent="0.25">
      <c r="AO700" s="1"/>
      <c r="AP700" s="1"/>
      <c r="AQ700" s="1"/>
    </row>
    <row r="701" spans="41:44" x14ac:dyDescent="0.25">
      <c r="AO701" s="1"/>
      <c r="AP701" s="1"/>
      <c r="AQ701" s="1"/>
    </row>
    <row r="702" spans="41:44" x14ac:dyDescent="0.25">
      <c r="AO702" s="1"/>
      <c r="AP702" s="1"/>
      <c r="AQ702" s="1"/>
    </row>
    <row r="703" spans="41:44" x14ac:dyDescent="0.25">
      <c r="AO703" s="1"/>
      <c r="AP703" s="1"/>
      <c r="AQ703" s="1"/>
    </row>
    <row r="704" spans="41:44" x14ac:dyDescent="0.25">
      <c r="AO704" s="1"/>
      <c r="AP704" s="1"/>
      <c r="AQ704" s="1"/>
      <c r="AR704" s="22"/>
    </row>
    <row r="705" spans="41:44" x14ac:dyDescent="0.25">
      <c r="AO705" s="1"/>
      <c r="AP705" s="1"/>
      <c r="AQ705" s="1"/>
    </row>
    <row r="706" spans="41:44" x14ac:dyDescent="0.25">
      <c r="AO706" s="1"/>
      <c r="AP706" s="1"/>
      <c r="AQ706" s="1"/>
    </row>
    <row r="707" spans="41:44" x14ac:dyDescent="0.25">
      <c r="AO707" s="1"/>
      <c r="AP707" s="1"/>
      <c r="AQ707" s="1"/>
    </row>
    <row r="708" spans="41:44" x14ac:dyDescent="0.25">
      <c r="AO708" s="1"/>
      <c r="AP708" s="1"/>
      <c r="AQ708" s="1"/>
    </row>
    <row r="709" spans="41:44" x14ac:dyDescent="0.25">
      <c r="AO709" s="1"/>
      <c r="AP709" s="1"/>
      <c r="AQ709" s="1"/>
    </row>
    <row r="710" spans="41:44" x14ac:dyDescent="0.25">
      <c r="AO710" s="1"/>
      <c r="AP710" s="1"/>
      <c r="AQ710" s="1"/>
      <c r="AR710" s="22"/>
    </row>
    <row r="711" spans="41:44" x14ac:dyDescent="0.25">
      <c r="AO711" s="1"/>
      <c r="AP711" s="1"/>
      <c r="AQ711" s="1"/>
    </row>
    <row r="712" spans="41:44" x14ac:dyDescent="0.25">
      <c r="AO712" s="1"/>
      <c r="AP712" s="1"/>
      <c r="AQ712" s="1"/>
    </row>
    <row r="713" spans="41:44" x14ac:dyDescent="0.25">
      <c r="AO713" s="1"/>
      <c r="AP713" s="1"/>
      <c r="AQ713" s="1"/>
    </row>
    <row r="714" spans="41:44" x14ac:dyDescent="0.25">
      <c r="AO714" s="1"/>
      <c r="AP714" s="1"/>
      <c r="AQ714" s="1"/>
    </row>
    <row r="715" spans="41:44" x14ac:dyDescent="0.25">
      <c r="AO715" s="1"/>
      <c r="AP715" s="1"/>
      <c r="AQ715" s="1"/>
      <c r="AR715" s="22"/>
    </row>
    <row r="716" spans="41:44" x14ac:dyDescent="0.25">
      <c r="AO716" s="1"/>
      <c r="AP716" s="1"/>
      <c r="AQ716" s="1"/>
    </row>
    <row r="717" spans="41:44" x14ac:dyDescent="0.25">
      <c r="AO717" s="1"/>
      <c r="AP717" s="1"/>
      <c r="AQ717" s="1"/>
      <c r="AR717" s="22"/>
    </row>
    <row r="718" spans="41:44" x14ac:dyDescent="0.25">
      <c r="AO718" s="1"/>
      <c r="AP718" s="1"/>
      <c r="AQ718" s="1"/>
    </row>
    <row r="719" spans="41:44" x14ac:dyDescent="0.25">
      <c r="AO719" s="1"/>
      <c r="AP719" s="1"/>
      <c r="AQ719" s="1"/>
      <c r="AR719" s="22"/>
    </row>
    <row r="720" spans="41:44" x14ac:dyDescent="0.25">
      <c r="AO720" s="1"/>
      <c r="AP720" s="1"/>
      <c r="AQ720" s="1"/>
      <c r="AR720" s="22"/>
    </row>
    <row r="721" spans="41:44" x14ac:dyDescent="0.25">
      <c r="AO721" s="1"/>
      <c r="AP721" s="1"/>
      <c r="AQ721" s="1"/>
      <c r="AR721" s="22"/>
    </row>
    <row r="722" spans="41:44" x14ac:dyDescent="0.25">
      <c r="AO722" s="1"/>
      <c r="AP722" s="1"/>
      <c r="AQ722" s="1"/>
    </row>
    <row r="723" spans="41:44" x14ac:dyDescent="0.25">
      <c r="AO723" s="1"/>
      <c r="AP723" s="1"/>
      <c r="AQ723" s="1"/>
    </row>
    <row r="724" spans="41:44" x14ac:dyDescent="0.25">
      <c r="AO724" s="1"/>
      <c r="AP724" s="1"/>
      <c r="AQ724" s="1"/>
    </row>
    <row r="725" spans="41:44" x14ac:dyDescent="0.25">
      <c r="AO725" s="1"/>
      <c r="AP725" s="1"/>
      <c r="AQ725" s="1"/>
    </row>
    <row r="726" spans="41:44" x14ac:dyDescent="0.25">
      <c r="AO726" s="1"/>
      <c r="AP726" s="1"/>
      <c r="AQ726" s="1"/>
    </row>
    <row r="727" spans="41:44" x14ac:dyDescent="0.25">
      <c r="AO727" s="1"/>
      <c r="AP727" s="1"/>
      <c r="AQ727" s="1"/>
    </row>
    <row r="728" spans="41:44" x14ac:dyDescent="0.25">
      <c r="AO728" s="1"/>
      <c r="AP728" s="1"/>
      <c r="AQ728" s="1"/>
    </row>
    <row r="729" spans="41:44" x14ac:dyDescent="0.25">
      <c r="AO729" s="1"/>
      <c r="AP729" s="1"/>
      <c r="AQ729" s="1"/>
      <c r="AR729" s="22"/>
    </row>
    <row r="730" spans="41:44" x14ac:dyDescent="0.25">
      <c r="AO730" s="1"/>
      <c r="AP730" s="1"/>
      <c r="AQ730" s="1"/>
      <c r="AR730" s="22"/>
    </row>
    <row r="731" spans="41:44" x14ac:dyDescent="0.25">
      <c r="AO731" s="1"/>
      <c r="AP731" s="1"/>
      <c r="AQ731" s="1"/>
    </row>
    <row r="732" spans="41:44" x14ac:dyDescent="0.25">
      <c r="AO732" s="1"/>
      <c r="AP732" s="1"/>
      <c r="AQ732" s="1"/>
    </row>
    <row r="733" spans="41:44" x14ac:dyDescent="0.25">
      <c r="AO733" s="1"/>
      <c r="AP733" s="1"/>
      <c r="AQ733" s="1"/>
    </row>
    <row r="734" spans="41:44" x14ac:dyDescent="0.25">
      <c r="AO734" s="1"/>
      <c r="AP734" s="1"/>
      <c r="AQ734" s="1"/>
    </row>
    <row r="735" spans="41:44" x14ac:dyDescent="0.25">
      <c r="AO735" s="1"/>
      <c r="AP735" s="1"/>
      <c r="AQ735" s="1"/>
      <c r="AR735" s="22"/>
    </row>
    <row r="736" spans="41:44" x14ac:dyDescent="0.25">
      <c r="AO736" s="1"/>
      <c r="AP736" s="1"/>
      <c r="AQ736" s="1"/>
    </row>
    <row r="737" spans="41:43" x14ac:dyDescent="0.25">
      <c r="AO737" s="1"/>
      <c r="AP737" s="1"/>
      <c r="AQ737" s="1"/>
    </row>
    <row r="738" spans="41:43" x14ac:dyDescent="0.25">
      <c r="AO738" s="1"/>
      <c r="AP738" s="1"/>
      <c r="AQ738" s="1"/>
    </row>
    <row r="739" spans="41:43" x14ac:dyDescent="0.25">
      <c r="AO739" s="1"/>
      <c r="AP739" s="1"/>
      <c r="AQ739" s="1"/>
    </row>
    <row r="740" spans="41:43" x14ac:dyDescent="0.25">
      <c r="AO740" s="1"/>
      <c r="AP740" s="1"/>
      <c r="AQ740" s="1"/>
    </row>
    <row r="741" spans="41:43" x14ac:dyDescent="0.25">
      <c r="AO741" s="1"/>
      <c r="AP741" s="1"/>
      <c r="AQ741" s="1"/>
    </row>
    <row r="742" spans="41:43" x14ac:dyDescent="0.25">
      <c r="AO742" s="1"/>
      <c r="AP742" s="1"/>
      <c r="AQ742" s="1"/>
    </row>
    <row r="743" spans="41:43" x14ac:dyDescent="0.25">
      <c r="AO743" s="1"/>
      <c r="AP743" s="1"/>
      <c r="AQ743" s="1"/>
    </row>
    <row r="744" spans="41:43" x14ac:dyDescent="0.25">
      <c r="AO744" s="1"/>
      <c r="AP744" s="1"/>
      <c r="AQ744" s="1"/>
    </row>
    <row r="745" spans="41:43" x14ac:dyDescent="0.25">
      <c r="AO745" s="1"/>
      <c r="AP745" s="1"/>
      <c r="AQ745" s="1"/>
    </row>
    <row r="746" spans="41:43" x14ac:dyDescent="0.25">
      <c r="AO746" s="1"/>
      <c r="AP746" s="1"/>
      <c r="AQ746" s="1"/>
    </row>
    <row r="747" spans="41:43" x14ac:dyDescent="0.25">
      <c r="AO747" s="1"/>
      <c r="AP747" s="1"/>
      <c r="AQ747" s="1"/>
    </row>
    <row r="748" spans="41:43" x14ac:dyDescent="0.25">
      <c r="AO748" s="1"/>
      <c r="AP748" s="1"/>
      <c r="AQ748" s="1"/>
    </row>
    <row r="749" spans="41:43" x14ac:dyDescent="0.25">
      <c r="AO749" s="1"/>
      <c r="AP749" s="1"/>
      <c r="AQ749" s="1"/>
    </row>
    <row r="750" spans="41:43" x14ac:dyDescent="0.25">
      <c r="AO750" s="1"/>
      <c r="AP750" s="1"/>
    </row>
    <row r="751" spans="41:43" x14ac:dyDescent="0.25">
      <c r="AO751" s="1"/>
      <c r="AP751" s="1"/>
    </row>
    <row r="752" spans="41:43" x14ac:dyDescent="0.25">
      <c r="AO752" s="1"/>
      <c r="AP752" s="1"/>
    </row>
    <row r="753" spans="41:43" x14ac:dyDescent="0.25">
      <c r="AO753" s="1"/>
      <c r="AP753" s="1"/>
      <c r="AQ753" s="1"/>
    </row>
    <row r="754" spans="41:43" x14ac:dyDescent="0.25">
      <c r="AO754" s="1"/>
      <c r="AP754" s="1"/>
      <c r="AQ754" s="1"/>
    </row>
    <row r="755" spans="41:43" x14ac:dyDescent="0.25">
      <c r="AO755" s="1"/>
      <c r="AP755" s="1"/>
      <c r="AQ755" s="1"/>
    </row>
    <row r="756" spans="41:43" x14ac:dyDescent="0.25">
      <c r="AO756" s="1"/>
      <c r="AP756" s="1"/>
      <c r="AQ756" s="1"/>
    </row>
    <row r="757" spans="41:43" x14ac:dyDescent="0.25">
      <c r="AO757" s="1"/>
      <c r="AP757" s="1"/>
    </row>
    <row r="758" spans="41:43" x14ac:dyDescent="0.25">
      <c r="AO758" s="1"/>
      <c r="AP758" s="1"/>
    </row>
    <row r="759" spans="41:43" x14ac:dyDescent="0.25">
      <c r="AO759" s="1"/>
      <c r="AP759" s="1"/>
    </row>
    <row r="760" spans="41:43" x14ac:dyDescent="0.25">
      <c r="AO760" s="1"/>
      <c r="AP760" s="1"/>
    </row>
    <row r="761" spans="41:43" x14ac:dyDescent="0.25">
      <c r="AO761" s="1"/>
      <c r="AP761" s="1"/>
    </row>
    <row r="762" spans="41:43" x14ac:dyDescent="0.25">
      <c r="AO762" s="1"/>
      <c r="AP762" s="1"/>
    </row>
    <row r="763" spans="41:43" x14ac:dyDescent="0.25">
      <c r="AO763" s="1"/>
      <c r="AP763" s="1"/>
    </row>
    <row r="764" spans="41:43" x14ac:dyDescent="0.25">
      <c r="AO764" s="1"/>
      <c r="AP764" s="1"/>
    </row>
    <row r="765" spans="41:43" x14ac:dyDescent="0.25">
      <c r="AO765" s="1"/>
      <c r="AP765" s="1"/>
    </row>
    <row r="766" spans="41:43" x14ac:dyDescent="0.25">
      <c r="AO766" s="1"/>
      <c r="AP766" s="1"/>
    </row>
    <row r="767" spans="41:43" x14ac:dyDescent="0.25">
      <c r="AO767" s="1"/>
      <c r="AP767" s="1"/>
    </row>
    <row r="768" spans="41:43" x14ac:dyDescent="0.25">
      <c r="AO768" s="1"/>
      <c r="AP768" s="1"/>
    </row>
    <row r="769" spans="41:43" x14ac:dyDescent="0.25">
      <c r="AO769" s="1"/>
      <c r="AP769" s="1"/>
    </row>
    <row r="770" spans="41:43" x14ac:dyDescent="0.25">
      <c r="AO770" s="1"/>
      <c r="AP770" s="1"/>
    </row>
    <row r="771" spans="41:43" x14ac:dyDescent="0.25">
      <c r="AO771" s="1"/>
      <c r="AP771" s="1"/>
    </row>
    <row r="772" spans="41:43" x14ac:dyDescent="0.25">
      <c r="AO772" s="1"/>
      <c r="AP772" s="1"/>
    </row>
    <row r="773" spans="41:43" x14ac:dyDescent="0.25">
      <c r="AO773" s="1"/>
      <c r="AP773" s="1"/>
    </row>
    <row r="774" spans="41:43" x14ac:dyDescent="0.25">
      <c r="AO774" s="1"/>
      <c r="AP774" s="1"/>
      <c r="AQ774" s="1"/>
    </row>
    <row r="775" spans="41:43" x14ac:dyDescent="0.25">
      <c r="AO775" s="1"/>
      <c r="AP775" s="1"/>
    </row>
    <row r="776" spans="41:43" x14ac:dyDescent="0.25">
      <c r="AO776" s="1"/>
      <c r="AP776" s="1"/>
    </row>
    <row r="777" spans="41:43" x14ac:dyDescent="0.25">
      <c r="AO777" s="1"/>
      <c r="AP777" s="1"/>
    </row>
    <row r="778" spans="41:43" x14ac:dyDescent="0.25">
      <c r="AO778" s="1"/>
      <c r="AP778" s="1"/>
      <c r="AQ778" s="1"/>
    </row>
    <row r="779" spans="41:43" x14ac:dyDescent="0.25">
      <c r="AO779" s="1"/>
      <c r="AP779" s="1"/>
    </row>
    <row r="780" spans="41:43" x14ac:dyDescent="0.25">
      <c r="AO780" s="1"/>
      <c r="AP780" s="1"/>
    </row>
    <row r="781" spans="41:43" x14ac:dyDescent="0.25">
      <c r="AO781" s="1"/>
      <c r="AP781" s="1"/>
    </row>
    <row r="782" spans="41:43" x14ac:dyDescent="0.25">
      <c r="AO782" s="1"/>
      <c r="AP782" s="1"/>
    </row>
    <row r="783" spans="41:43" x14ac:dyDescent="0.25">
      <c r="AO783" s="1"/>
      <c r="AP783" s="1"/>
    </row>
    <row r="784" spans="41:43" x14ac:dyDescent="0.25">
      <c r="AO784" s="1"/>
      <c r="AP784" s="1"/>
      <c r="AQ784" s="1"/>
    </row>
    <row r="785" spans="41:43" x14ac:dyDescent="0.25">
      <c r="AO785" s="1"/>
      <c r="AP785" s="1"/>
    </row>
    <row r="786" spans="41:43" x14ac:dyDescent="0.25">
      <c r="AO786" s="1"/>
      <c r="AP786" s="1"/>
    </row>
    <row r="787" spans="41:43" x14ac:dyDescent="0.25">
      <c r="AO787" s="1"/>
      <c r="AP787" s="1"/>
    </row>
    <row r="788" spans="41:43" x14ac:dyDescent="0.25">
      <c r="AO788" s="1"/>
      <c r="AP788" s="1"/>
    </row>
    <row r="789" spans="41:43" x14ac:dyDescent="0.25">
      <c r="AO789" s="1"/>
      <c r="AP789" s="1"/>
    </row>
    <row r="790" spans="41:43" x14ac:dyDescent="0.25">
      <c r="AO790" s="1"/>
      <c r="AP790" s="1"/>
      <c r="AQ790" s="22"/>
    </row>
    <row r="791" spans="41:43" x14ac:dyDescent="0.25">
      <c r="AO791" s="1"/>
      <c r="AP791" s="1"/>
    </row>
    <row r="792" spans="41:43" x14ac:dyDescent="0.25">
      <c r="AO792" s="1"/>
      <c r="AP792" s="1"/>
    </row>
    <row r="793" spans="41:43" x14ac:dyDescent="0.25">
      <c r="AO793" s="1"/>
      <c r="AP793" s="1"/>
    </row>
    <row r="794" spans="41:43" x14ac:dyDescent="0.25">
      <c r="AO794" s="1"/>
      <c r="AP794" s="1"/>
    </row>
    <row r="795" spans="41:43" x14ac:dyDescent="0.25">
      <c r="AO795" s="1"/>
      <c r="AP795" s="1"/>
    </row>
    <row r="796" spans="41:43" x14ac:dyDescent="0.25">
      <c r="AO796" s="1"/>
      <c r="AP796" s="1"/>
      <c r="AQ796" s="22"/>
    </row>
    <row r="797" spans="41:43" x14ac:dyDescent="0.25">
      <c r="AO797" s="1"/>
      <c r="AP797" s="1"/>
    </row>
    <row r="798" spans="41:43" x14ac:dyDescent="0.25">
      <c r="AO798" s="1"/>
      <c r="AP798" s="1"/>
    </row>
    <row r="799" spans="41:43" x14ac:dyDescent="0.25">
      <c r="AO799" s="1"/>
      <c r="AP799" s="1"/>
    </row>
    <row r="800" spans="41:43" x14ac:dyDescent="0.25">
      <c r="AO800" s="1"/>
      <c r="AP800" s="1"/>
    </row>
    <row r="801" spans="41:43" x14ac:dyDescent="0.25">
      <c r="AO801" s="1"/>
      <c r="AP801" s="1"/>
      <c r="AQ801" s="22"/>
    </row>
    <row r="802" spans="41:43" x14ac:dyDescent="0.25">
      <c r="AO802" s="1"/>
      <c r="AP802" s="1"/>
    </row>
    <row r="803" spans="41:43" x14ac:dyDescent="0.25">
      <c r="AO803" s="1"/>
      <c r="AP803" s="1"/>
      <c r="AQ803" s="22"/>
    </row>
    <row r="804" spans="41:43" x14ac:dyDescent="0.25">
      <c r="AO804" s="1"/>
      <c r="AP804" s="1"/>
    </row>
    <row r="805" spans="41:43" x14ac:dyDescent="0.25">
      <c r="AO805" s="1"/>
      <c r="AP805" s="1"/>
      <c r="AQ805" s="22"/>
    </row>
    <row r="806" spans="41:43" x14ac:dyDescent="0.25">
      <c r="AO806" s="1"/>
      <c r="AP806" s="1"/>
      <c r="AQ806" s="22"/>
    </row>
    <row r="807" spans="41:43" x14ac:dyDescent="0.25">
      <c r="AO807" s="1"/>
      <c r="AP807" s="1"/>
      <c r="AQ807" s="22"/>
    </row>
    <row r="808" spans="41:43" x14ac:dyDescent="0.25">
      <c r="AO808" s="1"/>
      <c r="AP808" s="1"/>
    </row>
    <row r="809" spans="41:43" x14ac:dyDescent="0.25">
      <c r="AO809" s="1"/>
      <c r="AP809" s="1"/>
    </row>
    <row r="810" spans="41:43" x14ac:dyDescent="0.25">
      <c r="AO810" s="1"/>
      <c r="AP810" s="1"/>
    </row>
    <row r="811" spans="41:43" x14ac:dyDescent="0.25">
      <c r="AO811" s="1"/>
      <c r="AP811" s="1"/>
    </row>
    <row r="812" spans="41:43" x14ac:dyDescent="0.25">
      <c r="AO812" s="1"/>
      <c r="AP812" s="1"/>
    </row>
    <row r="813" spans="41:43" x14ac:dyDescent="0.25">
      <c r="AO813" s="1"/>
      <c r="AP813" s="1"/>
    </row>
    <row r="814" spans="41:43" x14ac:dyDescent="0.25">
      <c r="AO814" s="1"/>
      <c r="AP814" s="1"/>
    </row>
    <row r="815" spans="41:43" x14ac:dyDescent="0.25">
      <c r="AO815" s="1"/>
      <c r="AP815" s="1"/>
      <c r="AQ815" s="22"/>
    </row>
    <row r="816" spans="41:43" x14ac:dyDescent="0.25">
      <c r="AO816" s="1"/>
      <c r="AP816" s="1"/>
      <c r="AQ816" s="22"/>
    </row>
    <row r="817" spans="39:43" x14ac:dyDescent="0.25">
      <c r="AO817" s="1"/>
      <c r="AP817" s="1"/>
    </row>
    <row r="818" spans="39:43" x14ac:dyDescent="0.25">
      <c r="AO818" s="1"/>
      <c r="AP818" s="1"/>
    </row>
    <row r="819" spans="39:43" x14ac:dyDescent="0.25">
      <c r="AO819" s="1"/>
      <c r="AP819" s="1"/>
    </row>
    <row r="820" spans="39:43" x14ac:dyDescent="0.25">
      <c r="AO820" s="1"/>
      <c r="AP820" s="1"/>
    </row>
    <row r="821" spans="39:43" x14ac:dyDescent="0.25">
      <c r="AO821" s="1"/>
      <c r="AP821" s="1"/>
      <c r="AQ821" s="22"/>
    </row>
    <row r="822" spans="39:43" x14ac:dyDescent="0.25">
      <c r="AO822" s="1"/>
      <c r="AP822" s="1"/>
    </row>
    <row r="823" spans="39:43" x14ac:dyDescent="0.25">
      <c r="AO823" s="1"/>
      <c r="AP823" s="1"/>
    </row>
    <row r="824" spans="39:43" x14ac:dyDescent="0.25">
      <c r="AO824" s="1"/>
      <c r="AP824" s="1"/>
    </row>
    <row r="825" spans="39:43" x14ac:dyDescent="0.25">
      <c r="AO825" s="1"/>
      <c r="AP825" s="1"/>
    </row>
    <row r="826" spans="39:43" x14ac:dyDescent="0.25">
      <c r="AO826" s="1"/>
      <c r="AP826" s="1"/>
    </row>
    <row r="827" spans="39:43" x14ac:dyDescent="0.25">
      <c r="AM827" s="22"/>
      <c r="AO827" s="1"/>
      <c r="AP827" s="1"/>
    </row>
    <row r="828" spans="39:43" x14ac:dyDescent="0.25">
      <c r="AO828" s="1"/>
      <c r="AP828" s="1"/>
    </row>
    <row r="829" spans="39:43" x14ac:dyDescent="0.25">
      <c r="AM829" s="22"/>
      <c r="AO829" s="1"/>
      <c r="AP829" s="1"/>
    </row>
    <row r="830" spans="39:43" x14ac:dyDescent="0.25">
      <c r="AO830" s="1"/>
      <c r="AP830" s="1"/>
    </row>
    <row r="831" spans="39:43" x14ac:dyDescent="0.25">
      <c r="AO831" s="1"/>
      <c r="AP831" s="1"/>
    </row>
    <row r="832" spans="39:43" x14ac:dyDescent="0.25">
      <c r="AM832" s="22"/>
      <c r="AO832" s="1"/>
      <c r="AP832" s="1"/>
    </row>
    <row r="833" spans="39:42" x14ac:dyDescent="0.25">
      <c r="AM833" s="22"/>
      <c r="AO833" s="1"/>
      <c r="AP833" s="1"/>
    </row>
    <row r="834" spans="39:42" x14ac:dyDescent="0.25">
      <c r="AO834" s="1"/>
      <c r="AP834" s="1"/>
    </row>
    <row r="835" spans="39:42" x14ac:dyDescent="0.25">
      <c r="AO835" s="1"/>
      <c r="AP835" s="1"/>
    </row>
    <row r="836" spans="39:42" x14ac:dyDescent="0.25">
      <c r="AO836" s="1"/>
      <c r="AP836" s="1"/>
    </row>
    <row r="837" spans="39:42" x14ac:dyDescent="0.25">
      <c r="AO837" s="1"/>
      <c r="AP837" s="1"/>
    </row>
    <row r="838" spans="39:42" x14ac:dyDescent="0.25">
      <c r="AO838" s="1"/>
      <c r="AP838" s="1"/>
    </row>
    <row r="839" spans="39:42" x14ac:dyDescent="0.25">
      <c r="AO839" s="1"/>
      <c r="AP839" s="1"/>
    </row>
    <row r="840" spans="39:42" x14ac:dyDescent="0.25">
      <c r="AO840" s="1"/>
      <c r="AP840" s="1"/>
    </row>
    <row r="841" spans="39:42" x14ac:dyDescent="0.25">
      <c r="AO841" s="1"/>
      <c r="AP841" s="1"/>
    </row>
    <row r="842" spans="39:42" x14ac:dyDescent="0.25">
      <c r="AM842" s="22"/>
      <c r="AO842" s="1"/>
      <c r="AP842" s="1"/>
    </row>
    <row r="843" spans="39:42" x14ac:dyDescent="0.25">
      <c r="AO843" s="1"/>
      <c r="AP843" s="1"/>
    </row>
    <row r="844" spans="39:42" x14ac:dyDescent="0.25">
      <c r="AO844" s="1"/>
      <c r="AP844" s="1"/>
    </row>
    <row r="845" spans="39:42" x14ac:dyDescent="0.25">
      <c r="AO845" s="1"/>
      <c r="AP845" s="1"/>
    </row>
    <row r="846" spans="39:42" x14ac:dyDescent="0.25">
      <c r="AO846" s="1"/>
      <c r="AP846" s="1"/>
    </row>
    <row r="847" spans="39:42" x14ac:dyDescent="0.25">
      <c r="AO847" s="1"/>
      <c r="AP847" s="1"/>
    </row>
    <row r="848" spans="39:42" x14ac:dyDescent="0.25">
      <c r="AO848" s="1"/>
      <c r="AP848" s="1"/>
    </row>
    <row r="849" spans="41:42" x14ac:dyDescent="0.25">
      <c r="AO849" s="1"/>
      <c r="AP849" s="1"/>
    </row>
    <row r="850" spans="41:42" x14ac:dyDescent="0.25">
      <c r="AO850" s="1"/>
      <c r="AP850" s="1"/>
    </row>
    <row r="851" spans="41:42" x14ac:dyDescent="0.25">
      <c r="AO851" s="1"/>
      <c r="AP851" s="1"/>
    </row>
    <row r="852" spans="41:42" x14ac:dyDescent="0.25">
      <c r="AO852" s="1"/>
      <c r="AP852" s="1"/>
    </row>
    <row r="853" spans="41:42" x14ac:dyDescent="0.25">
      <c r="AO853" s="1"/>
      <c r="AP853" s="1"/>
    </row>
    <row r="854" spans="41:42" x14ac:dyDescent="0.25">
      <c r="AO854" s="1"/>
      <c r="AP854" s="1"/>
    </row>
    <row r="855" spans="41:42" x14ac:dyDescent="0.25">
      <c r="AO855" s="1"/>
      <c r="AP855" s="1"/>
    </row>
    <row r="856" spans="41:42" x14ac:dyDescent="0.25">
      <c r="AO856" s="1"/>
      <c r="AP856" s="1"/>
    </row>
    <row r="857" spans="41:42" x14ac:dyDescent="0.25">
      <c r="AO857" s="1"/>
      <c r="AP857" s="1"/>
    </row>
    <row r="858" spans="41:42" x14ac:dyDescent="0.25">
      <c r="AO858" s="1"/>
      <c r="AP858" s="1"/>
    </row>
    <row r="859" spans="41:42" x14ac:dyDescent="0.25">
      <c r="AO859" s="1"/>
      <c r="AP859" s="1"/>
    </row>
    <row r="860" spans="41:42" x14ac:dyDescent="0.25">
      <c r="AO860" s="1"/>
      <c r="AP860" s="1"/>
    </row>
    <row r="861" spans="41:42" x14ac:dyDescent="0.25">
      <c r="AO861" s="1"/>
      <c r="AP861" s="1"/>
    </row>
    <row r="862" spans="41:42" x14ac:dyDescent="0.25">
      <c r="AO862" s="1"/>
      <c r="AP862" s="1"/>
    </row>
    <row r="863" spans="41:42" x14ac:dyDescent="0.25">
      <c r="AO863" s="1"/>
      <c r="AP863" s="1"/>
    </row>
    <row r="864" spans="41:42" x14ac:dyDescent="0.25">
      <c r="AO864" s="1"/>
      <c r="AP864" s="1"/>
    </row>
    <row r="865" spans="41:42" x14ac:dyDescent="0.25">
      <c r="AO865" s="1"/>
      <c r="AP865" s="1"/>
    </row>
    <row r="866" spans="41:42" x14ac:dyDescent="0.25">
      <c r="AO866" s="1"/>
      <c r="AP866" s="1"/>
    </row>
    <row r="867" spans="41:42" x14ac:dyDescent="0.25">
      <c r="AO867" s="1"/>
      <c r="AP867" s="1"/>
    </row>
    <row r="868" spans="41:42" x14ac:dyDescent="0.25">
      <c r="AO868" s="1"/>
      <c r="AP868" s="1"/>
    </row>
    <row r="869" spans="41:42" x14ac:dyDescent="0.25">
      <c r="AO869" s="1"/>
      <c r="AP869" s="1"/>
    </row>
    <row r="870" spans="41:42" x14ac:dyDescent="0.25">
      <c r="AO870" s="1"/>
      <c r="AP870" s="1"/>
    </row>
    <row r="871" spans="41:42" x14ac:dyDescent="0.25">
      <c r="AO871" s="1"/>
      <c r="AP871" s="1"/>
    </row>
    <row r="872" spans="41:42" x14ac:dyDescent="0.25">
      <c r="AO872" s="1"/>
      <c r="AP872" s="1"/>
    </row>
    <row r="873" spans="41:42" x14ac:dyDescent="0.25">
      <c r="AO873" s="1"/>
      <c r="AP873" s="1"/>
    </row>
    <row r="874" spans="41:42" x14ac:dyDescent="0.25">
      <c r="AO874" s="1"/>
      <c r="AP874" s="1"/>
    </row>
    <row r="875" spans="41:42" x14ac:dyDescent="0.25">
      <c r="AO875" s="1"/>
      <c r="AP875" s="1"/>
    </row>
    <row r="876" spans="41:42" x14ac:dyDescent="0.25">
      <c r="AO876" s="1"/>
      <c r="AP876" s="1"/>
    </row>
    <row r="877" spans="41:42" x14ac:dyDescent="0.25">
      <c r="AO877" s="1"/>
      <c r="AP877" s="1"/>
    </row>
    <row r="878" spans="41:42" x14ac:dyDescent="0.25">
      <c r="AO878" s="1"/>
      <c r="AP878" s="1"/>
    </row>
    <row r="879" spans="41:42" x14ac:dyDescent="0.25">
      <c r="AO879" s="1"/>
      <c r="AP879" s="1"/>
    </row>
    <row r="880" spans="41:42" x14ac:dyDescent="0.25">
      <c r="AO880" s="1"/>
      <c r="AP880" s="1"/>
    </row>
    <row r="881" spans="41:42" x14ac:dyDescent="0.25">
      <c r="AO881" s="1"/>
      <c r="AP881" s="1"/>
    </row>
    <row r="882" spans="41:42" x14ac:dyDescent="0.25">
      <c r="AO882" s="1"/>
      <c r="AP882" s="1"/>
    </row>
    <row r="883" spans="41:42" x14ac:dyDescent="0.25">
      <c r="AO883" s="1"/>
      <c r="AP883" s="1"/>
    </row>
    <row r="884" spans="41:42" x14ac:dyDescent="0.25">
      <c r="AO884" s="1"/>
      <c r="AP884" s="1"/>
    </row>
    <row r="885" spans="41:42" x14ac:dyDescent="0.25">
      <c r="AO885" s="1"/>
      <c r="AP885" s="1"/>
    </row>
    <row r="886" spans="41:42" x14ac:dyDescent="0.25">
      <c r="AO886" s="1"/>
      <c r="AP886" s="1"/>
    </row>
    <row r="887" spans="41:42" x14ac:dyDescent="0.25">
      <c r="AO887" s="1"/>
      <c r="AP887" s="1"/>
    </row>
    <row r="888" spans="41:42" x14ac:dyDescent="0.25">
      <c r="AO888" s="1"/>
      <c r="AP888" s="1"/>
    </row>
    <row r="889" spans="41:42" x14ac:dyDescent="0.25">
      <c r="AO889" s="1"/>
      <c r="AP889" s="1"/>
    </row>
    <row r="890" spans="41:42" x14ac:dyDescent="0.25">
      <c r="AO890" s="1"/>
      <c r="AP890" s="1"/>
    </row>
    <row r="891" spans="41:42" x14ac:dyDescent="0.25">
      <c r="AO891" s="1"/>
      <c r="AP891" s="1"/>
    </row>
    <row r="892" spans="41:42" x14ac:dyDescent="0.25">
      <c r="AO892" s="1"/>
      <c r="AP892" s="1"/>
    </row>
    <row r="893" spans="41:42" x14ac:dyDescent="0.25">
      <c r="AO893" s="1"/>
      <c r="AP893" s="1"/>
    </row>
    <row r="894" spans="41:42" x14ac:dyDescent="0.25">
      <c r="AO894" s="1"/>
      <c r="AP894" s="1"/>
    </row>
    <row r="895" spans="41:42" x14ac:dyDescent="0.25">
      <c r="AO895" s="1"/>
      <c r="AP895" s="1"/>
    </row>
    <row r="896" spans="41:42" x14ac:dyDescent="0.25">
      <c r="AO896" s="1"/>
      <c r="AP896" s="1"/>
    </row>
    <row r="897" spans="41:42" x14ac:dyDescent="0.25">
      <c r="AO897" s="1"/>
      <c r="AP897" s="1"/>
    </row>
    <row r="898" spans="41:42" x14ac:dyDescent="0.25">
      <c r="AO898" s="1"/>
      <c r="AP898" s="1"/>
    </row>
    <row r="899" spans="41:42" x14ac:dyDescent="0.25">
      <c r="AO899" s="1"/>
      <c r="AP899" s="1"/>
    </row>
    <row r="900" spans="41:42" x14ac:dyDescent="0.25">
      <c r="AO900" s="1"/>
      <c r="AP900" s="1"/>
    </row>
    <row r="901" spans="41:42" x14ac:dyDescent="0.25">
      <c r="AO901" s="1"/>
      <c r="AP901" s="1"/>
    </row>
    <row r="902" spans="41:42" x14ac:dyDescent="0.25">
      <c r="AO902" s="1"/>
      <c r="AP902" s="1"/>
    </row>
    <row r="903" spans="41:42" x14ac:dyDescent="0.25">
      <c r="AO903" s="1"/>
      <c r="AP903" s="1"/>
    </row>
    <row r="904" spans="41:42" x14ac:dyDescent="0.25">
      <c r="AO904" s="1"/>
      <c r="AP904" s="1"/>
    </row>
    <row r="905" spans="41:42" x14ac:dyDescent="0.25">
      <c r="AO905" s="1"/>
      <c r="AP905" s="1"/>
    </row>
    <row r="906" spans="41:42" x14ac:dyDescent="0.25">
      <c r="AO906" s="1"/>
      <c r="AP906" s="1"/>
    </row>
    <row r="907" spans="41:42" x14ac:dyDescent="0.25">
      <c r="AO907" s="1"/>
      <c r="AP907" s="1"/>
    </row>
    <row r="908" spans="41:42" x14ac:dyDescent="0.25">
      <c r="AO908" s="1"/>
      <c r="AP908" s="1"/>
    </row>
    <row r="909" spans="41:42" x14ac:dyDescent="0.25">
      <c r="AO909" s="1"/>
      <c r="AP909" s="1"/>
    </row>
    <row r="910" spans="41:42" x14ac:dyDescent="0.25">
      <c r="AO910" s="1"/>
      <c r="AP910" s="1"/>
    </row>
    <row r="911" spans="41:42" x14ac:dyDescent="0.25">
      <c r="AO911" s="1"/>
      <c r="AP911" s="1"/>
    </row>
    <row r="912" spans="41:42" x14ac:dyDescent="0.25">
      <c r="AO912" s="1"/>
      <c r="AP912" s="1"/>
    </row>
    <row r="913" spans="41:42" x14ac:dyDescent="0.25">
      <c r="AO913" s="1"/>
      <c r="AP913" s="1"/>
    </row>
    <row r="914" spans="41:42" x14ac:dyDescent="0.25">
      <c r="AO914" s="1"/>
      <c r="AP914" s="1"/>
    </row>
    <row r="915" spans="41:42" x14ac:dyDescent="0.25">
      <c r="AO915" s="1"/>
      <c r="AP915" s="1"/>
    </row>
    <row r="916" spans="41:42" x14ac:dyDescent="0.25">
      <c r="AO916" s="1"/>
      <c r="AP916" s="1"/>
    </row>
    <row r="917" spans="41:42" x14ac:dyDescent="0.25">
      <c r="AO917" s="1"/>
      <c r="AP917" s="1"/>
    </row>
    <row r="918" spans="41:42" x14ac:dyDescent="0.25">
      <c r="AO918" s="1"/>
      <c r="AP918" s="1"/>
    </row>
    <row r="919" spans="41:42" x14ac:dyDescent="0.25">
      <c r="AO919" s="1"/>
      <c r="AP919" s="1"/>
    </row>
    <row r="920" spans="41:42" x14ac:dyDescent="0.25">
      <c r="AO920" s="1"/>
      <c r="AP920" s="1"/>
    </row>
    <row r="921" spans="41:42" x14ac:dyDescent="0.25">
      <c r="AO921" s="1"/>
      <c r="AP921" s="1"/>
    </row>
    <row r="922" spans="41:42" x14ac:dyDescent="0.25">
      <c r="AO922" s="1"/>
      <c r="AP922" s="1"/>
    </row>
    <row r="923" spans="41:42" x14ac:dyDescent="0.25">
      <c r="AO923" s="1"/>
      <c r="AP923" s="1"/>
    </row>
    <row r="924" spans="41:42" x14ac:dyDescent="0.25">
      <c r="AO924" s="1"/>
      <c r="AP924" s="1"/>
    </row>
    <row r="925" spans="41:42" x14ac:dyDescent="0.25">
      <c r="AO925" s="1"/>
      <c r="AP925" s="1"/>
    </row>
    <row r="926" spans="41:42" x14ac:dyDescent="0.25">
      <c r="AO926" s="1"/>
      <c r="AP926" s="1"/>
    </row>
    <row r="927" spans="41:42" x14ac:dyDescent="0.25">
      <c r="AO927" s="1"/>
      <c r="AP927" s="1"/>
    </row>
    <row r="928" spans="41:42" x14ac:dyDescent="0.25">
      <c r="AO928" s="1"/>
      <c r="AP928" s="1"/>
    </row>
    <row r="929" spans="41:42" x14ac:dyDescent="0.25">
      <c r="AO929" s="1"/>
      <c r="AP929" s="1"/>
    </row>
    <row r="930" spans="41:42" x14ac:dyDescent="0.25">
      <c r="AO930" s="1"/>
      <c r="AP930" s="1"/>
    </row>
    <row r="931" spans="41:42" x14ac:dyDescent="0.25">
      <c r="AO931" s="1"/>
      <c r="AP931" s="1"/>
    </row>
    <row r="932" spans="41:42" x14ac:dyDescent="0.25">
      <c r="AO932" s="1"/>
      <c r="AP932" s="1"/>
    </row>
    <row r="933" spans="41:42" x14ac:dyDescent="0.25">
      <c r="AO933" s="1"/>
      <c r="AP933" s="1"/>
    </row>
    <row r="934" spans="41:42" x14ac:dyDescent="0.25">
      <c r="AO934" s="1"/>
      <c r="AP934" s="1"/>
    </row>
    <row r="935" spans="41:42" x14ac:dyDescent="0.25">
      <c r="AO935" s="1"/>
      <c r="AP935" s="1"/>
    </row>
    <row r="936" spans="41:42" x14ac:dyDescent="0.25">
      <c r="AO936" s="1"/>
      <c r="AP936" s="1"/>
    </row>
    <row r="937" spans="41:42" x14ac:dyDescent="0.25">
      <c r="AO937" s="1"/>
      <c r="AP937" s="1"/>
    </row>
    <row r="938" spans="41:42" x14ac:dyDescent="0.25">
      <c r="AO938" s="1"/>
      <c r="AP938" s="1"/>
    </row>
    <row r="939" spans="41:42" x14ac:dyDescent="0.25">
      <c r="AO939" s="1"/>
      <c r="AP939" s="1"/>
    </row>
    <row r="940" spans="41:42" x14ac:dyDescent="0.25">
      <c r="AO940" s="1"/>
      <c r="AP940" s="1"/>
    </row>
    <row r="941" spans="41:42" x14ac:dyDescent="0.25">
      <c r="AO941" s="1"/>
      <c r="AP941" s="1"/>
    </row>
    <row r="942" spans="41:42" x14ac:dyDescent="0.25">
      <c r="AO942" s="1"/>
      <c r="AP942" s="1"/>
    </row>
    <row r="943" spans="41:42" x14ac:dyDescent="0.25">
      <c r="AO943" s="1"/>
      <c r="AP943" s="1"/>
    </row>
    <row r="944" spans="41:42" x14ac:dyDescent="0.25">
      <c r="AO944" s="1"/>
      <c r="AP944" s="1"/>
    </row>
    <row r="945" spans="41:42" x14ac:dyDescent="0.25">
      <c r="AO945" s="1"/>
      <c r="AP945" s="1"/>
    </row>
    <row r="946" spans="41:42" x14ac:dyDescent="0.25">
      <c r="AO946" s="1"/>
      <c r="AP946" s="1"/>
    </row>
    <row r="947" spans="41:42" x14ac:dyDescent="0.25">
      <c r="AO947" s="1"/>
      <c r="AP947" s="1"/>
    </row>
    <row r="948" spans="41:42" x14ac:dyDescent="0.25">
      <c r="AO948" s="1"/>
      <c r="AP948" s="1"/>
    </row>
    <row r="949" spans="41:42" x14ac:dyDescent="0.25">
      <c r="AO949" s="1"/>
      <c r="AP949" s="1"/>
    </row>
    <row r="950" spans="41:42" x14ac:dyDescent="0.25">
      <c r="AO950" s="1"/>
    </row>
    <row r="951" spans="41:42" x14ac:dyDescent="0.25">
      <c r="AO951" s="1"/>
    </row>
    <row r="952" spans="41:42" x14ac:dyDescent="0.25">
      <c r="AO952" s="1"/>
    </row>
    <row r="953" spans="41:42" x14ac:dyDescent="0.25">
      <c r="AO953" s="1"/>
      <c r="AP953" s="1"/>
    </row>
    <row r="954" spans="41:42" x14ac:dyDescent="0.25">
      <c r="AO954" s="1"/>
      <c r="AP954" s="1"/>
    </row>
    <row r="955" spans="41:42" x14ac:dyDescent="0.25">
      <c r="AO955" s="1"/>
      <c r="AP955" s="1"/>
    </row>
    <row r="956" spans="41:42" x14ac:dyDescent="0.25">
      <c r="AO956" s="1"/>
      <c r="AP956" s="1"/>
    </row>
    <row r="957" spans="41:42" x14ac:dyDescent="0.25">
      <c r="AO957" s="1"/>
    </row>
    <row r="958" spans="41:42" x14ac:dyDescent="0.25">
      <c r="AO958" s="1"/>
    </row>
    <row r="959" spans="41:42" x14ac:dyDescent="0.25">
      <c r="AO959" s="1"/>
    </row>
    <row r="960" spans="41:42" x14ac:dyDescent="0.25">
      <c r="AO960" s="1"/>
    </row>
    <row r="961" spans="41:42" x14ac:dyDescent="0.25">
      <c r="AO961" s="1"/>
    </row>
    <row r="962" spans="41:42" x14ac:dyDescent="0.25">
      <c r="AO962" s="1"/>
    </row>
    <row r="963" spans="41:42" x14ac:dyDescent="0.25">
      <c r="AO963" s="1"/>
    </row>
    <row r="964" spans="41:42" x14ac:dyDescent="0.25">
      <c r="AO964" s="1"/>
    </row>
    <row r="965" spans="41:42" x14ac:dyDescent="0.25">
      <c r="AO965" s="1"/>
    </row>
    <row r="966" spans="41:42" x14ac:dyDescent="0.25">
      <c r="AO966" s="1"/>
    </row>
    <row r="967" spans="41:42" x14ac:dyDescent="0.25">
      <c r="AO967" s="1"/>
    </row>
    <row r="968" spans="41:42" x14ac:dyDescent="0.25">
      <c r="AO968" s="1"/>
    </row>
    <row r="969" spans="41:42" x14ac:dyDescent="0.25">
      <c r="AO969" s="1"/>
    </row>
    <row r="970" spans="41:42" x14ac:dyDescent="0.25">
      <c r="AO970" s="1"/>
    </row>
    <row r="971" spans="41:42" x14ac:dyDescent="0.25">
      <c r="AO971" s="1"/>
    </row>
    <row r="972" spans="41:42" x14ac:dyDescent="0.25">
      <c r="AO972" s="1"/>
    </row>
    <row r="973" spans="41:42" x14ac:dyDescent="0.25">
      <c r="AO973" s="1"/>
    </row>
    <row r="974" spans="41:42" x14ac:dyDescent="0.25">
      <c r="AO974" s="1"/>
      <c r="AP974" s="1"/>
    </row>
    <row r="975" spans="41:42" x14ac:dyDescent="0.25">
      <c r="AO975" s="1"/>
    </row>
    <row r="976" spans="41:42" x14ac:dyDescent="0.25">
      <c r="AO976" s="1"/>
    </row>
    <row r="977" spans="41:42" x14ac:dyDescent="0.25">
      <c r="AO977" s="1"/>
    </row>
    <row r="978" spans="41:42" x14ac:dyDescent="0.25">
      <c r="AO978" s="1"/>
      <c r="AP978" s="1"/>
    </row>
    <row r="979" spans="41:42" x14ac:dyDescent="0.25">
      <c r="AO979" s="1"/>
    </row>
    <row r="980" spans="41:42" x14ac:dyDescent="0.25">
      <c r="AO980" s="1"/>
    </row>
    <row r="981" spans="41:42" x14ac:dyDescent="0.25">
      <c r="AO981" s="1"/>
    </row>
    <row r="982" spans="41:42" x14ac:dyDescent="0.25">
      <c r="AO982" s="1"/>
    </row>
    <row r="983" spans="41:42" x14ac:dyDescent="0.25">
      <c r="AO983" s="1"/>
    </row>
    <row r="984" spans="41:42" x14ac:dyDescent="0.25">
      <c r="AO984" s="1"/>
      <c r="AP984" s="1"/>
    </row>
    <row r="985" spans="41:42" x14ac:dyDescent="0.25">
      <c r="AO985" s="1"/>
    </row>
    <row r="986" spans="41:42" x14ac:dyDescent="0.25">
      <c r="AO986" s="1"/>
    </row>
    <row r="987" spans="41:42" x14ac:dyDescent="0.25">
      <c r="AO987" s="1"/>
    </row>
    <row r="988" spans="41:42" x14ac:dyDescent="0.25">
      <c r="AO988" s="1"/>
    </row>
    <row r="989" spans="41:42" x14ac:dyDescent="0.25">
      <c r="AO989" s="1"/>
    </row>
    <row r="990" spans="41:42" x14ac:dyDescent="0.25">
      <c r="AO990" s="1"/>
      <c r="AP990" s="22"/>
    </row>
    <row r="991" spans="41:42" x14ac:dyDescent="0.25">
      <c r="AO991" s="1"/>
    </row>
    <row r="992" spans="41:42" x14ac:dyDescent="0.25">
      <c r="AO992" s="1"/>
    </row>
    <row r="993" spans="41:42" x14ac:dyDescent="0.25">
      <c r="AO993" s="1"/>
    </row>
    <row r="994" spans="41:42" x14ac:dyDescent="0.25">
      <c r="AO994" s="1"/>
    </row>
    <row r="995" spans="41:42" x14ac:dyDescent="0.25">
      <c r="AO995" s="1"/>
    </row>
    <row r="996" spans="41:42" x14ac:dyDescent="0.25">
      <c r="AO996" s="1"/>
      <c r="AP996" s="22"/>
    </row>
    <row r="997" spans="41:42" x14ac:dyDescent="0.25">
      <c r="AO997" s="1"/>
    </row>
    <row r="998" spans="41:42" x14ac:dyDescent="0.25">
      <c r="AO998" s="1"/>
    </row>
    <row r="999" spans="41:42" x14ac:dyDescent="0.25">
      <c r="AO999" s="1"/>
    </row>
    <row r="1000" spans="41:42" x14ac:dyDescent="0.25">
      <c r="AO1000" s="1"/>
    </row>
    <row r="1001" spans="41:42" x14ac:dyDescent="0.25">
      <c r="AO1001" s="1"/>
      <c r="AP1001" s="22"/>
    </row>
    <row r="1002" spans="41:42" x14ac:dyDescent="0.25">
      <c r="AO1002" s="1"/>
    </row>
    <row r="1003" spans="41:42" x14ac:dyDescent="0.25">
      <c r="AO1003" s="1"/>
      <c r="AP1003" s="22"/>
    </row>
    <row r="1004" spans="41:42" x14ac:dyDescent="0.25">
      <c r="AO1004" s="1"/>
    </row>
    <row r="1005" spans="41:42" x14ac:dyDescent="0.25">
      <c r="AO1005" s="1"/>
      <c r="AP1005" s="22"/>
    </row>
    <row r="1006" spans="41:42" x14ac:dyDescent="0.25">
      <c r="AO1006" s="1"/>
      <c r="AP1006" s="22"/>
    </row>
    <row r="1007" spans="41:42" x14ac:dyDescent="0.25">
      <c r="AO1007" s="1"/>
      <c r="AP1007" s="22"/>
    </row>
    <row r="1008" spans="41:42" x14ac:dyDescent="0.25">
      <c r="AO1008" s="1"/>
    </row>
    <row r="1009" spans="41:42" x14ac:dyDescent="0.25">
      <c r="AO1009" s="1"/>
    </row>
    <row r="1010" spans="41:42" x14ac:dyDescent="0.25">
      <c r="AO1010" s="1"/>
    </row>
    <row r="1011" spans="41:42" x14ac:dyDescent="0.25">
      <c r="AO1011" s="1"/>
    </row>
    <row r="1012" spans="41:42" x14ac:dyDescent="0.25">
      <c r="AO1012" s="1"/>
    </row>
    <row r="1013" spans="41:42" x14ac:dyDescent="0.25">
      <c r="AO1013" s="1"/>
    </row>
    <row r="1014" spans="41:42" x14ac:dyDescent="0.25">
      <c r="AO1014" s="1"/>
    </row>
    <row r="1015" spans="41:42" x14ac:dyDescent="0.25">
      <c r="AO1015" s="1"/>
      <c r="AP1015" s="22"/>
    </row>
    <row r="1016" spans="41:42" x14ac:dyDescent="0.25">
      <c r="AO1016" s="1"/>
      <c r="AP1016" s="22"/>
    </row>
    <row r="1017" spans="41:42" x14ac:dyDescent="0.25">
      <c r="AO1017" s="1"/>
    </row>
    <row r="1018" spans="41:42" x14ac:dyDescent="0.25">
      <c r="AO1018" s="1"/>
    </row>
    <row r="1019" spans="41:42" x14ac:dyDescent="0.25">
      <c r="AO1019" s="1"/>
    </row>
    <row r="1020" spans="41:42" x14ac:dyDescent="0.25">
      <c r="AO1020" s="1"/>
    </row>
    <row r="1021" spans="41:42" x14ac:dyDescent="0.25">
      <c r="AO1021" s="1"/>
      <c r="AP1021" s="22"/>
    </row>
    <row r="1022" spans="41:42" x14ac:dyDescent="0.25">
      <c r="AO1022" s="1"/>
    </row>
    <row r="1023" spans="41:42" x14ac:dyDescent="0.25">
      <c r="AO1023" s="1"/>
    </row>
    <row r="1024" spans="41:42" x14ac:dyDescent="0.25">
      <c r="AO1024" s="1"/>
    </row>
    <row r="1025" spans="41:41" x14ac:dyDescent="0.25">
      <c r="AO1025" s="1"/>
    </row>
    <row r="1026" spans="41:41" x14ac:dyDescent="0.25">
      <c r="AO1026" s="1"/>
    </row>
    <row r="1027" spans="41:41" x14ac:dyDescent="0.25">
      <c r="AO1027" s="1"/>
    </row>
    <row r="1028" spans="41:41" x14ac:dyDescent="0.25">
      <c r="AO1028" s="1"/>
    </row>
    <row r="1029" spans="41:41" x14ac:dyDescent="0.25">
      <c r="AO1029" s="1"/>
    </row>
    <row r="1030" spans="41:41" x14ac:dyDescent="0.25">
      <c r="AO1030" s="1"/>
    </row>
    <row r="1034" spans="41:41" x14ac:dyDescent="0.25">
      <c r="AO1034" s="1"/>
    </row>
    <row r="1035" spans="41:41" x14ac:dyDescent="0.25">
      <c r="AO1035" s="1"/>
    </row>
    <row r="1036" spans="41:41" x14ac:dyDescent="0.25">
      <c r="AO1036" s="1"/>
    </row>
    <row r="1037" spans="41:41" x14ac:dyDescent="0.25">
      <c r="AO1037" s="1"/>
    </row>
    <row r="1071" spans="41:41" x14ac:dyDescent="0.25">
      <c r="AO1071" s="22"/>
    </row>
    <row r="1077" spans="41:41" x14ac:dyDescent="0.25">
      <c r="AO1077" s="22"/>
    </row>
    <row r="1082" spans="41:41" x14ac:dyDescent="0.25">
      <c r="AO1082" s="22"/>
    </row>
    <row r="1084" spans="41:41" x14ac:dyDescent="0.25">
      <c r="AO1084" s="22"/>
    </row>
    <row r="1086" spans="41:41" x14ac:dyDescent="0.25">
      <c r="AO1086" s="22"/>
    </row>
    <row r="1087" spans="41:41" x14ac:dyDescent="0.25">
      <c r="AO1087" s="22"/>
    </row>
    <row r="1088" spans="41:41" x14ac:dyDescent="0.25">
      <c r="AO1088" s="22"/>
    </row>
    <row r="1096" spans="41:41" x14ac:dyDescent="0.25">
      <c r="AO1096" s="22"/>
    </row>
    <row r="1097" spans="41:41" x14ac:dyDescent="0.25">
      <c r="AO1097" s="22"/>
    </row>
    <row r="1102" spans="41:41" x14ac:dyDescent="0.25">
      <c r="AO1102" s="22"/>
    </row>
    <row r="1119" spans="40:40" x14ac:dyDescent="0.25">
      <c r="AN1119" s="22"/>
    </row>
    <row r="1121" spans="40:40" x14ac:dyDescent="0.25">
      <c r="AN1121" s="22"/>
    </row>
    <row r="1124" spans="40:40" x14ac:dyDescent="0.25">
      <c r="AN1124" s="22"/>
    </row>
    <row r="1125" spans="40:40" x14ac:dyDescent="0.25">
      <c r="AN1125" s="22"/>
    </row>
    <row r="1134" spans="40:40" x14ac:dyDescent="0.25">
      <c r="AN1134" s="22"/>
    </row>
  </sheetData>
  <mergeCells count="24">
    <mergeCell ref="AJ6:AJ7"/>
    <mergeCell ref="AK6:AK7"/>
    <mergeCell ref="X7:X8"/>
    <mergeCell ref="E47:I47"/>
    <mergeCell ref="E48:H48"/>
    <mergeCell ref="AH6:AH7"/>
    <mergeCell ref="AI6:AI7"/>
    <mergeCell ref="E49:H49"/>
    <mergeCell ref="N6:N7"/>
    <mergeCell ref="P6:R6"/>
    <mergeCell ref="T6:U6"/>
    <mergeCell ref="W6:AE6"/>
    <mergeCell ref="G6:G7"/>
    <mergeCell ref="H6:H7"/>
    <mergeCell ref="I6:I7"/>
    <mergeCell ref="J6:J7"/>
    <mergeCell ref="K6:L6"/>
    <mergeCell ref="M6:M7"/>
    <mergeCell ref="F6:F7"/>
    <mergeCell ref="A6:A7"/>
    <mergeCell ref="B6:B7"/>
    <mergeCell ref="C6:C7"/>
    <mergeCell ref="D6:D7"/>
    <mergeCell ref="E6:E7"/>
  </mergeCells>
  <pageMargins left="0.19685039370078741" right="0" top="0.74803149606299213" bottom="0" header="0" footer="0"/>
  <pageSetup paperSize="10000" scale="65" orientation="landscape" verticalDpi="300" r:id="rId1"/>
  <colBreaks count="1" manualBreakCount="1">
    <brk id="37" min="1" max="5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E5A63-7259-4092-B496-75EDA29ABE10}">
  <sheetPr>
    <tabColor rgb="FFFFFF00"/>
  </sheetPr>
  <dimension ref="A1:BC1134"/>
  <sheetViews>
    <sheetView zoomScale="90" zoomScaleNormal="90" workbookViewId="0">
      <pane ySplit="7" topLeftCell="A8" activePane="bottomLeft" state="frozen"/>
      <selection activeCell="L20" sqref="L20"/>
      <selection pane="bottomLeft" activeCell="AI36" sqref="AI36"/>
    </sheetView>
  </sheetViews>
  <sheetFormatPr defaultRowHeight="14.25" x14ac:dyDescent="0.25"/>
  <cols>
    <col min="1" max="1" width="18.42578125" style="1" customWidth="1"/>
    <col min="2" max="3" width="5.7109375" style="1" customWidth="1"/>
    <col min="4" max="4" width="6.140625" style="1" customWidth="1"/>
    <col min="5" max="7" width="5.7109375" style="1" customWidth="1"/>
    <col min="8" max="8" width="6.7109375" style="1" customWidth="1"/>
    <col min="9" max="9" width="5.28515625" style="1" customWidth="1"/>
    <col min="10" max="12" width="5.7109375" style="1" customWidth="1"/>
    <col min="13" max="13" width="6.140625" style="1" customWidth="1"/>
    <col min="14" max="14" width="5.7109375" style="1" customWidth="1"/>
    <col min="15" max="15" width="6.5703125" style="3" customWidth="1"/>
    <col min="16" max="17" width="5.5703125" style="1" customWidth="1"/>
    <col min="18" max="19" width="5.7109375" style="1" customWidth="1"/>
    <col min="20" max="20" width="6" style="1" customWidth="1"/>
    <col min="21" max="21" width="5.28515625" style="1" customWidth="1"/>
    <col min="22" max="22" width="6.7109375" style="3" customWidth="1"/>
    <col min="23" max="23" width="5.7109375" style="3" customWidth="1"/>
    <col min="24" max="24" width="6.140625" style="1" customWidth="1"/>
    <col min="25" max="28" width="5.7109375" style="1" customWidth="1"/>
    <col min="29" max="30" width="6.5703125" style="1" customWidth="1"/>
    <col min="31" max="31" width="5.7109375" style="1" customWidth="1"/>
    <col min="32" max="32" width="7.42578125" style="84" customWidth="1"/>
    <col min="33" max="33" width="1.42578125" style="1" customWidth="1"/>
    <col min="34" max="34" width="7.7109375" style="1" customWidth="1"/>
    <col min="35" max="35" width="19" style="1" customWidth="1"/>
    <col min="36" max="36" width="24.28515625" style="1" customWidth="1"/>
    <col min="37" max="37" width="18.140625" style="1" customWidth="1"/>
    <col min="38" max="38" width="9.7109375" style="1" customWidth="1"/>
    <col min="39" max="16384" width="9.140625" style="21"/>
  </cols>
  <sheetData>
    <row r="1" spans="1:38" ht="15" thickBot="1" x14ac:dyDescent="0.3">
      <c r="A1" s="151"/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61"/>
      <c r="P1" s="152"/>
      <c r="Q1" s="152"/>
      <c r="R1" s="152"/>
      <c r="S1" s="152"/>
      <c r="T1" s="152"/>
      <c r="U1" s="152"/>
      <c r="V1" s="161"/>
      <c r="W1" s="161"/>
      <c r="X1" s="152"/>
      <c r="Y1" s="152"/>
      <c r="Z1" s="152"/>
      <c r="AA1" s="152"/>
      <c r="AB1" s="152"/>
      <c r="AC1" s="152"/>
      <c r="AD1" s="152"/>
      <c r="AE1" s="152"/>
      <c r="AF1" s="153"/>
      <c r="AG1" s="152"/>
      <c r="AH1" s="152"/>
      <c r="AI1" s="152"/>
      <c r="AJ1" s="154"/>
    </row>
    <row r="2" spans="1:38" s="22" customFormat="1" ht="17.25" customHeight="1" x14ac:dyDescent="0.25">
      <c r="A2" s="151"/>
      <c r="B2" s="152"/>
      <c r="C2" s="152"/>
      <c r="D2" s="154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52"/>
      <c r="R2" s="152"/>
      <c r="S2" s="152"/>
      <c r="T2" s="152"/>
      <c r="U2" s="152"/>
      <c r="V2" s="152"/>
      <c r="W2" s="152"/>
      <c r="X2" s="152"/>
      <c r="Y2" s="152"/>
      <c r="Z2" s="152"/>
      <c r="AA2" s="152"/>
      <c r="AB2" s="152"/>
      <c r="AC2" s="152"/>
      <c r="AD2" s="152"/>
      <c r="AE2" s="152"/>
      <c r="AF2" s="153" t="s">
        <v>31</v>
      </c>
      <c r="AG2" s="152"/>
      <c r="AH2" s="152"/>
      <c r="AI2" s="162" t="s">
        <v>103</v>
      </c>
      <c r="AJ2" s="165" t="s">
        <v>109</v>
      </c>
      <c r="AK2" s="1" t="s">
        <v>31</v>
      </c>
      <c r="AL2" s="1"/>
    </row>
    <row r="3" spans="1:38" s="22" customFormat="1" ht="17.25" customHeight="1" x14ac:dyDescent="0.25">
      <c r="A3" s="155"/>
      <c r="B3" s="1"/>
      <c r="C3" s="1"/>
      <c r="D3" s="156"/>
      <c r="E3" s="1"/>
      <c r="F3" s="1"/>
      <c r="G3" s="1"/>
      <c r="H3" s="1"/>
      <c r="I3" s="1"/>
      <c r="J3" s="1"/>
      <c r="K3" s="1"/>
      <c r="L3" s="3"/>
      <c r="M3" s="3"/>
      <c r="N3" s="177" t="s">
        <v>108</v>
      </c>
      <c r="O3" s="1"/>
      <c r="P3" s="1"/>
      <c r="Q3" s="1"/>
      <c r="R3" s="1"/>
      <c r="S3" s="1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1"/>
      <c r="AH3" s="1"/>
      <c r="AI3" s="163" t="s">
        <v>105</v>
      </c>
      <c r="AJ3" s="165" t="s">
        <v>107</v>
      </c>
      <c r="AK3" s="1"/>
      <c r="AL3" s="1"/>
    </row>
    <row r="4" spans="1:38" s="22" customFormat="1" ht="13.5" thickBot="1" x14ac:dyDescent="0.3">
      <c r="A4" s="157" t="s">
        <v>63</v>
      </c>
      <c r="B4" s="158"/>
      <c r="C4" s="158"/>
      <c r="D4" s="160"/>
      <c r="E4" s="158"/>
      <c r="F4" s="159"/>
      <c r="G4" s="159"/>
      <c r="H4" s="158"/>
      <c r="I4" s="158"/>
      <c r="J4" s="159"/>
      <c r="K4" s="159"/>
      <c r="L4" s="159"/>
      <c r="M4" s="158"/>
      <c r="N4" s="158"/>
      <c r="O4" s="159"/>
      <c r="P4" s="158"/>
      <c r="Q4" s="158"/>
      <c r="R4" s="158"/>
      <c r="S4" s="158"/>
      <c r="T4" s="159"/>
      <c r="U4" s="159"/>
      <c r="V4" s="159"/>
      <c r="W4" s="159"/>
      <c r="X4" s="159"/>
      <c r="Y4" s="159"/>
      <c r="Z4" s="159"/>
      <c r="AA4" s="159"/>
      <c r="AB4" s="159"/>
      <c r="AC4" s="159"/>
      <c r="AD4" s="159"/>
      <c r="AE4" s="159"/>
      <c r="AF4" s="159"/>
      <c r="AG4" s="158"/>
      <c r="AH4" s="160"/>
      <c r="AI4" s="164" t="s">
        <v>104</v>
      </c>
      <c r="AJ4" s="176" t="s">
        <v>106</v>
      </c>
      <c r="AK4" s="1"/>
      <c r="AL4" s="1"/>
    </row>
    <row r="5" spans="1:38" s="22" customFormat="1" ht="29.25" customHeight="1" thickBot="1" x14ac:dyDescent="0.3">
      <c r="A5" s="3" t="s">
        <v>265</v>
      </c>
      <c r="B5" s="1"/>
      <c r="C5" s="1"/>
      <c r="D5" s="1"/>
      <c r="E5" s="1"/>
      <c r="F5" s="3"/>
      <c r="G5" s="3"/>
      <c r="H5" s="1"/>
      <c r="I5" s="1"/>
      <c r="J5" s="3"/>
      <c r="K5" s="3"/>
      <c r="L5" s="3"/>
      <c r="M5" s="1"/>
      <c r="N5" s="1"/>
      <c r="O5" s="3"/>
      <c r="P5" s="1"/>
      <c r="Q5" s="1"/>
      <c r="R5" s="1"/>
      <c r="S5" s="1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1"/>
      <c r="AH5" s="1"/>
      <c r="AI5" s="1"/>
      <c r="AJ5" s="156"/>
      <c r="AK5" s="1"/>
      <c r="AL5" s="1"/>
    </row>
    <row r="6" spans="1:38" s="22" customFormat="1" ht="15" customHeight="1" x14ac:dyDescent="0.25">
      <c r="A6" s="205" t="s">
        <v>0</v>
      </c>
      <c r="B6" s="205" t="s">
        <v>1</v>
      </c>
      <c r="C6" s="205" t="s">
        <v>44</v>
      </c>
      <c r="D6" s="205" t="s">
        <v>2</v>
      </c>
      <c r="E6" s="205" t="s">
        <v>3</v>
      </c>
      <c r="F6" s="205" t="s">
        <v>4</v>
      </c>
      <c r="G6" s="205" t="s">
        <v>5</v>
      </c>
      <c r="H6" s="205" t="s">
        <v>6</v>
      </c>
      <c r="I6" s="205" t="s">
        <v>50</v>
      </c>
      <c r="J6" s="205" t="s">
        <v>7</v>
      </c>
      <c r="K6" s="208" t="s">
        <v>11</v>
      </c>
      <c r="L6" s="210"/>
      <c r="M6" s="205" t="s">
        <v>12</v>
      </c>
      <c r="N6" s="205" t="s">
        <v>13</v>
      </c>
      <c r="O6" s="4" t="s">
        <v>41</v>
      </c>
      <c r="P6" s="208" t="s">
        <v>32</v>
      </c>
      <c r="Q6" s="209"/>
      <c r="R6" s="210"/>
      <c r="S6" s="85"/>
      <c r="T6" s="208" t="s">
        <v>10</v>
      </c>
      <c r="U6" s="210"/>
      <c r="V6" s="4" t="s">
        <v>41</v>
      </c>
      <c r="W6" s="208" t="s">
        <v>43</v>
      </c>
      <c r="X6" s="209"/>
      <c r="Y6" s="209"/>
      <c r="Z6" s="209"/>
      <c r="AA6" s="209"/>
      <c r="AB6" s="209"/>
      <c r="AC6" s="209"/>
      <c r="AD6" s="209"/>
      <c r="AE6" s="210"/>
      <c r="AF6" s="4" t="s">
        <v>41</v>
      </c>
      <c r="AG6" s="37"/>
      <c r="AH6" s="217" t="s">
        <v>47</v>
      </c>
      <c r="AI6" s="219" t="s">
        <v>45</v>
      </c>
      <c r="AJ6" s="211">
        <f>V43/O43*100</f>
        <v>1.25</v>
      </c>
      <c r="AK6" s="213" t="s">
        <v>28</v>
      </c>
      <c r="AL6" s="1"/>
    </row>
    <row r="7" spans="1:38" s="22" customFormat="1" ht="12.75" customHeight="1" x14ac:dyDescent="0.25">
      <c r="A7" s="206"/>
      <c r="B7" s="206"/>
      <c r="C7" s="206"/>
      <c r="D7" s="206"/>
      <c r="E7" s="206"/>
      <c r="F7" s="206"/>
      <c r="G7" s="206"/>
      <c r="H7" s="206"/>
      <c r="I7" s="206"/>
      <c r="J7" s="206"/>
      <c r="K7" s="4" t="s">
        <v>25</v>
      </c>
      <c r="L7" s="4" t="s">
        <v>26</v>
      </c>
      <c r="M7" s="206"/>
      <c r="N7" s="206"/>
      <c r="O7" s="4" t="s">
        <v>42</v>
      </c>
      <c r="P7" s="4" t="s">
        <v>37</v>
      </c>
      <c r="Q7" s="4" t="s">
        <v>38</v>
      </c>
      <c r="R7" s="4" t="s">
        <v>39</v>
      </c>
      <c r="S7" s="4" t="s">
        <v>64</v>
      </c>
      <c r="T7" s="4" t="s">
        <v>14</v>
      </c>
      <c r="U7" s="4" t="s">
        <v>40</v>
      </c>
      <c r="V7" s="4" t="s">
        <v>8</v>
      </c>
      <c r="W7" s="4" t="s">
        <v>1</v>
      </c>
      <c r="X7" s="214" t="s">
        <v>44</v>
      </c>
      <c r="Y7" s="4" t="s">
        <v>2</v>
      </c>
      <c r="Z7" s="4" t="s">
        <v>3</v>
      </c>
      <c r="AA7" s="4" t="s">
        <v>4</v>
      </c>
      <c r="AB7" s="4" t="s">
        <v>5</v>
      </c>
      <c r="AC7" s="4" t="s">
        <v>6</v>
      </c>
      <c r="AD7" s="4" t="s">
        <v>50</v>
      </c>
      <c r="AE7" s="4" t="s">
        <v>7</v>
      </c>
      <c r="AF7" s="4" t="s">
        <v>15</v>
      </c>
      <c r="AG7" s="1"/>
      <c r="AH7" s="218"/>
      <c r="AI7" s="220"/>
      <c r="AJ7" s="212"/>
      <c r="AK7" s="213"/>
      <c r="AL7" s="1"/>
    </row>
    <row r="8" spans="1:38" s="22" customFormat="1" ht="12.75" x14ac:dyDescent="0.2">
      <c r="A8" s="5" t="s">
        <v>34</v>
      </c>
      <c r="B8" s="6"/>
      <c r="C8" s="7"/>
      <c r="D8" s="8">
        <v>1</v>
      </c>
      <c r="E8" s="7"/>
      <c r="F8" s="7"/>
      <c r="G8" s="6"/>
      <c r="H8" s="8"/>
      <c r="I8" s="7"/>
      <c r="J8" s="7"/>
      <c r="K8" s="8"/>
      <c r="L8" s="8"/>
      <c r="M8" s="56">
        <v>1</v>
      </c>
      <c r="N8" s="55"/>
      <c r="O8" s="57">
        <f t="shared" ref="O8:O20" si="0">SUM(B8:J8)</f>
        <v>1</v>
      </c>
      <c r="P8" s="8"/>
      <c r="Q8" s="8"/>
      <c r="R8" s="8"/>
      <c r="S8" s="8"/>
      <c r="T8" s="8"/>
      <c r="U8" s="8"/>
      <c r="V8" s="26">
        <f t="shared" ref="V8:V17" si="1">P8+Q8+R8+S8+T8+U8</f>
        <v>0</v>
      </c>
      <c r="W8" s="6"/>
      <c r="X8" s="215"/>
      <c r="Y8" s="8">
        <v>1</v>
      </c>
      <c r="Z8" s="7"/>
      <c r="AA8" s="7"/>
      <c r="AB8" s="6"/>
      <c r="AC8" s="8"/>
      <c r="AD8" s="7"/>
      <c r="AE8" s="7"/>
      <c r="AF8" s="9">
        <f t="shared" ref="AF8:AF20" si="2">SUM(W8:AE8)</f>
        <v>1</v>
      </c>
      <c r="AG8" s="1"/>
      <c r="AH8" s="167" t="s">
        <v>32</v>
      </c>
      <c r="AI8" s="19"/>
      <c r="AJ8" s="166"/>
      <c r="AK8" s="84"/>
      <c r="AL8" s="1"/>
    </row>
    <row r="9" spans="1:38" s="22" customFormat="1" ht="12.75" x14ac:dyDescent="0.2">
      <c r="A9" s="5" t="s">
        <v>27</v>
      </c>
      <c r="B9" s="6"/>
      <c r="C9" s="7"/>
      <c r="D9" s="7"/>
      <c r="E9" s="7"/>
      <c r="F9" s="7"/>
      <c r="G9" s="6">
        <v>1</v>
      </c>
      <c r="H9" s="7"/>
      <c r="I9" s="7"/>
      <c r="J9" s="7"/>
      <c r="K9" s="8"/>
      <c r="L9" s="8"/>
      <c r="M9" s="56">
        <v>1</v>
      </c>
      <c r="N9" s="55"/>
      <c r="O9" s="57">
        <f t="shared" si="0"/>
        <v>1</v>
      </c>
      <c r="P9" s="8"/>
      <c r="Q9" s="8"/>
      <c r="R9" s="8"/>
      <c r="S9" s="8"/>
      <c r="T9" s="7"/>
      <c r="U9" s="8"/>
      <c r="V9" s="26">
        <f t="shared" si="1"/>
        <v>0</v>
      </c>
      <c r="W9" s="6"/>
      <c r="X9" s="7"/>
      <c r="Y9" s="8">
        <v>1</v>
      </c>
      <c r="Z9" s="6"/>
      <c r="AA9" s="7"/>
      <c r="AB9" s="6"/>
      <c r="AC9" s="7"/>
      <c r="AD9" s="7"/>
      <c r="AE9" s="7"/>
      <c r="AF9" s="9">
        <f t="shared" si="2"/>
        <v>1</v>
      </c>
      <c r="AG9" s="1"/>
      <c r="AH9" s="168" t="s">
        <v>115</v>
      </c>
      <c r="AI9" s="19" t="s">
        <v>263</v>
      </c>
      <c r="AJ9" s="166" t="s">
        <v>240</v>
      </c>
      <c r="AK9" s="84"/>
      <c r="AL9" s="1"/>
    </row>
    <row r="10" spans="1:38" s="22" customFormat="1" ht="12.75" x14ac:dyDescent="0.2">
      <c r="A10" s="5" t="s">
        <v>29</v>
      </c>
      <c r="B10" s="6"/>
      <c r="C10" s="7"/>
      <c r="D10" s="7"/>
      <c r="E10" s="7"/>
      <c r="F10" s="7"/>
      <c r="G10" s="6">
        <v>2</v>
      </c>
      <c r="H10" s="8"/>
      <c r="I10" s="7"/>
      <c r="J10" s="7"/>
      <c r="K10" s="8"/>
      <c r="L10" s="8"/>
      <c r="M10" s="56">
        <v>2</v>
      </c>
      <c r="N10" s="55"/>
      <c r="O10" s="57">
        <f t="shared" si="0"/>
        <v>2</v>
      </c>
      <c r="P10" s="8"/>
      <c r="Q10" s="8"/>
      <c r="R10" s="8"/>
      <c r="S10" s="8"/>
      <c r="T10" s="7"/>
      <c r="U10" s="8"/>
      <c r="V10" s="26">
        <f t="shared" si="1"/>
        <v>0</v>
      </c>
      <c r="W10" s="6"/>
      <c r="X10" s="7"/>
      <c r="Y10" s="8">
        <v>2</v>
      </c>
      <c r="Z10" s="7"/>
      <c r="AA10" s="7"/>
      <c r="AB10" s="6"/>
      <c r="AC10" s="8"/>
      <c r="AD10" s="7"/>
      <c r="AE10" s="7"/>
      <c r="AF10" s="9">
        <f t="shared" si="2"/>
        <v>2</v>
      </c>
      <c r="AG10" s="1"/>
      <c r="AH10" s="168" t="s">
        <v>115</v>
      </c>
      <c r="AI10" s="19" t="s">
        <v>171</v>
      </c>
      <c r="AJ10" s="166" t="s">
        <v>116</v>
      </c>
      <c r="AK10" s="84"/>
      <c r="AL10" s="1"/>
    </row>
    <row r="11" spans="1:38" s="22" customFormat="1" ht="12.75" x14ac:dyDescent="0.2">
      <c r="A11" s="5" t="s">
        <v>35</v>
      </c>
      <c r="B11" s="6">
        <v>2</v>
      </c>
      <c r="C11" s="8"/>
      <c r="D11" s="7"/>
      <c r="E11" s="7"/>
      <c r="F11" s="7"/>
      <c r="G11" s="6">
        <v>1</v>
      </c>
      <c r="H11" s="7"/>
      <c r="I11" s="7"/>
      <c r="J11" s="7"/>
      <c r="K11" s="8"/>
      <c r="L11" s="8"/>
      <c r="M11" s="56">
        <v>1</v>
      </c>
      <c r="N11" s="55">
        <v>2</v>
      </c>
      <c r="O11" s="57">
        <f t="shared" si="0"/>
        <v>3</v>
      </c>
      <c r="P11" s="8"/>
      <c r="Q11" s="8"/>
      <c r="R11" s="8"/>
      <c r="S11" s="8"/>
      <c r="T11" s="7"/>
      <c r="U11" s="8"/>
      <c r="V11" s="26">
        <f t="shared" si="1"/>
        <v>0</v>
      </c>
      <c r="W11" s="6">
        <v>2</v>
      </c>
      <c r="X11" s="8"/>
      <c r="Y11" s="7"/>
      <c r="Z11" s="7"/>
      <c r="AA11" s="7"/>
      <c r="AB11" s="6">
        <v>1</v>
      </c>
      <c r="AC11" s="7"/>
      <c r="AD11" s="7"/>
      <c r="AE11" s="7"/>
      <c r="AF11" s="9">
        <f t="shared" si="2"/>
        <v>3</v>
      </c>
      <c r="AG11" s="1"/>
      <c r="AH11" s="168" t="s">
        <v>115</v>
      </c>
      <c r="AI11" s="19" t="s">
        <v>264</v>
      </c>
      <c r="AJ11" s="166" t="s">
        <v>160</v>
      </c>
      <c r="AK11" s="84"/>
      <c r="AL11" s="1"/>
    </row>
    <row r="12" spans="1:38" s="22" customFormat="1" ht="12.75" x14ac:dyDescent="0.2">
      <c r="A12" s="86" t="s">
        <v>36</v>
      </c>
      <c r="B12" s="87"/>
      <c r="C12" s="87"/>
      <c r="D12" s="88">
        <v>1</v>
      </c>
      <c r="E12" s="87"/>
      <c r="F12" s="87"/>
      <c r="G12" s="88"/>
      <c r="H12" s="87"/>
      <c r="I12" s="87"/>
      <c r="J12" s="87"/>
      <c r="K12" s="87"/>
      <c r="L12" s="8"/>
      <c r="M12" s="90">
        <v>1</v>
      </c>
      <c r="N12" s="91"/>
      <c r="O12" s="92">
        <f t="shared" si="0"/>
        <v>1</v>
      </c>
      <c r="P12" s="89"/>
      <c r="Q12" s="8"/>
      <c r="R12" s="8"/>
      <c r="S12" s="89"/>
      <c r="T12" s="93"/>
      <c r="U12" s="89"/>
      <c r="V12" s="94">
        <f t="shared" si="1"/>
        <v>0</v>
      </c>
      <c r="W12" s="87"/>
      <c r="X12" s="88"/>
      <c r="Y12" s="88">
        <v>1</v>
      </c>
      <c r="Z12" s="87"/>
      <c r="AA12" s="87"/>
      <c r="AB12" s="88"/>
      <c r="AC12" s="87"/>
      <c r="AD12" s="87"/>
      <c r="AE12" s="87"/>
      <c r="AF12" s="95">
        <f t="shared" si="2"/>
        <v>1</v>
      </c>
      <c r="AG12" s="1"/>
      <c r="AH12" s="168"/>
      <c r="AI12" s="19"/>
      <c r="AJ12" s="166"/>
      <c r="AK12" s="84"/>
      <c r="AL12" s="1"/>
    </row>
    <row r="13" spans="1:38" s="22" customFormat="1" ht="12.75" x14ac:dyDescent="0.25">
      <c r="A13" s="103" t="s">
        <v>74</v>
      </c>
      <c r="B13" s="104"/>
      <c r="C13" s="104"/>
      <c r="D13" s="73"/>
      <c r="E13" s="104"/>
      <c r="F13" s="104"/>
      <c r="G13" s="73">
        <v>1</v>
      </c>
      <c r="H13" s="104"/>
      <c r="I13" s="104"/>
      <c r="J13" s="104"/>
      <c r="K13" s="111"/>
      <c r="L13" s="8"/>
      <c r="M13" s="113"/>
      <c r="N13" s="106">
        <v>1</v>
      </c>
      <c r="O13" s="107">
        <f t="shared" si="0"/>
        <v>1</v>
      </c>
      <c r="P13" s="105"/>
      <c r="Q13" s="8"/>
      <c r="R13" s="8"/>
      <c r="S13" s="105"/>
      <c r="T13" s="108"/>
      <c r="U13" s="105"/>
      <c r="V13" s="109">
        <f t="shared" si="1"/>
        <v>0</v>
      </c>
      <c r="W13" s="104"/>
      <c r="X13" s="73"/>
      <c r="Y13" s="73">
        <v>1</v>
      </c>
      <c r="Z13" s="104"/>
      <c r="AA13" s="104"/>
      <c r="AB13" s="73"/>
      <c r="AC13" s="104"/>
      <c r="AD13" s="104"/>
      <c r="AE13" s="104"/>
      <c r="AF13" s="110">
        <f t="shared" si="2"/>
        <v>1</v>
      </c>
      <c r="AG13" s="1"/>
      <c r="AH13" s="169" t="s">
        <v>49</v>
      </c>
      <c r="AI13" s="58"/>
      <c r="AJ13" s="170"/>
      <c r="AK13" s="84"/>
      <c r="AL13" s="1"/>
    </row>
    <row r="14" spans="1:38" s="22" customFormat="1" ht="12.75" x14ac:dyDescent="0.25">
      <c r="A14" s="96" t="s">
        <v>16</v>
      </c>
      <c r="B14" s="97"/>
      <c r="C14" s="97"/>
      <c r="D14" s="97"/>
      <c r="E14" s="97"/>
      <c r="F14" s="97"/>
      <c r="G14" s="97"/>
      <c r="H14" s="72">
        <v>6</v>
      </c>
      <c r="I14" s="72"/>
      <c r="J14" s="97"/>
      <c r="K14" s="112"/>
      <c r="L14" s="105"/>
      <c r="M14" s="114">
        <v>1</v>
      </c>
      <c r="N14" s="99">
        <v>5</v>
      </c>
      <c r="O14" s="100">
        <f t="shared" si="0"/>
        <v>6</v>
      </c>
      <c r="P14" s="98"/>
      <c r="Q14" s="105"/>
      <c r="R14" s="98"/>
      <c r="S14" s="98"/>
      <c r="T14" s="98"/>
      <c r="U14" s="98"/>
      <c r="V14" s="101">
        <f t="shared" si="1"/>
        <v>0</v>
      </c>
      <c r="W14" s="97"/>
      <c r="X14" s="97"/>
      <c r="Y14" s="97"/>
      <c r="Z14" s="97"/>
      <c r="AA14" s="97"/>
      <c r="AB14" s="97"/>
      <c r="AC14" s="72">
        <v>6</v>
      </c>
      <c r="AD14" s="72"/>
      <c r="AE14" s="97"/>
      <c r="AF14" s="102">
        <f t="shared" si="2"/>
        <v>6</v>
      </c>
      <c r="AG14" s="1"/>
      <c r="AH14" s="171"/>
      <c r="AI14" s="18"/>
      <c r="AJ14" s="170"/>
      <c r="AK14" s="84"/>
      <c r="AL14" s="1"/>
    </row>
    <row r="15" spans="1:38" s="22" customFormat="1" ht="12.75" x14ac:dyDescent="0.25">
      <c r="A15" s="5" t="s">
        <v>17</v>
      </c>
      <c r="B15" s="7"/>
      <c r="C15" s="7"/>
      <c r="D15" s="7"/>
      <c r="E15" s="7"/>
      <c r="F15" s="7"/>
      <c r="G15" s="7"/>
      <c r="H15" s="6">
        <v>1</v>
      </c>
      <c r="I15" s="6"/>
      <c r="J15" s="7"/>
      <c r="K15" s="8"/>
      <c r="L15" s="98"/>
      <c r="M15" s="56"/>
      <c r="N15" s="55">
        <v>1</v>
      </c>
      <c r="O15" s="57">
        <f t="shared" si="0"/>
        <v>1</v>
      </c>
      <c r="P15" s="8"/>
      <c r="Q15" s="8"/>
      <c r="R15" s="7"/>
      <c r="S15" s="8"/>
      <c r="T15" s="7"/>
      <c r="U15" s="8"/>
      <c r="V15" s="26">
        <f t="shared" si="1"/>
        <v>0</v>
      </c>
      <c r="W15" s="7"/>
      <c r="X15" s="7"/>
      <c r="Y15" s="7"/>
      <c r="Z15" s="7"/>
      <c r="AA15" s="7"/>
      <c r="AB15" s="7"/>
      <c r="AC15" s="6">
        <v>1</v>
      </c>
      <c r="AD15" s="6"/>
      <c r="AE15" s="7"/>
      <c r="AF15" s="9">
        <f t="shared" si="2"/>
        <v>1</v>
      </c>
      <c r="AG15" s="1"/>
      <c r="AH15" s="171"/>
      <c r="AI15" s="16"/>
      <c r="AJ15" s="170"/>
      <c r="AK15" s="84"/>
      <c r="AL15" s="1"/>
    </row>
    <row r="16" spans="1:38" s="22" customFormat="1" ht="12.75" x14ac:dyDescent="0.25">
      <c r="A16" s="5" t="s">
        <v>18</v>
      </c>
      <c r="B16" s="7"/>
      <c r="C16" s="7"/>
      <c r="D16" s="7"/>
      <c r="E16" s="7"/>
      <c r="F16" s="7"/>
      <c r="G16" s="8"/>
      <c r="H16" s="6">
        <v>2</v>
      </c>
      <c r="I16" s="6"/>
      <c r="J16" s="7"/>
      <c r="K16" s="8"/>
      <c r="L16" s="6"/>
      <c r="M16" s="56"/>
      <c r="N16" s="55">
        <v>2</v>
      </c>
      <c r="O16" s="57">
        <f t="shared" si="0"/>
        <v>2</v>
      </c>
      <c r="P16" s="8"/>
      <c r="Q16" s="8"/>
      <c r="R16" s="7"/>
      <c r="S16" s="8"/>
      <c r="T16" s="7"/>
      <c r="U16" s="8"/>
      <c r="V16" s="26">
        <f t="shared" si="1"/>
        <v>0</v>
      </c>
      <c r="W16" s="7"/>
      <c r="X16" s="7"/>
      <c r="Y16" s="7"/>
      <c r="Z16" s="7"/>
      <c r="AA16" s="7"/>
      <c r="AB16" s="8"/>
      <c r="AC16" s="6">
        <v>2</v>
      </c>
      <c r="AD16" s="6"/>
      <c r="AE16" s="7"/>
      <c r="AF16" s="9">
        <f t="shared" si="2"/>
        <v>2</v>
      </c>
      <c r="AG16" s="1"/>
      <c r="AH16" s="172" t="s">
        <v>48</v>
      </c>
      <c r="AI16" s="148"/>
      <c r="AJ16" s="170"/>
      <c r="AK16" s="84"/>
      <c r="AL16" s="1"/>
    </row>
    <row r="17" spans="1:55" x14ac:dyDescent="0.25">
      <c r="A17" s="5" t="s">
        <v>19</v>
      </c>
      <c r="B17" s="7"/>
      <c r="C17" s="8"/>
      <c r="D17" s="6"/>
      <c r="E17" s="8">
        <v>1</v>
      </c>
      <c r="F17" s="7"/>
      <c r="G17" s="6">
        <v>1</v>
      </c>
      <c r="H17" s="6">
        <v>3</v>
      </c>
      <c r="I17" s="6"/>
      <c r="J17" s="6"/>
      <c r="K17" s="8"/>
      <c r="L17" s="6"/>
      <c r="M17" s="56">
        <v>2</v>
      </c>
      <c r="N17" s="55">
        <v>3</v>
      </c>
      <c r="O17" s="57">
        <f t="shared" si="0"/>
        <v>5</v>
      </c>
      <c r="P17" s="8"/>
      <c r="Q17" s="8"/>
      <c r="R17" s="7"/>
      <c r="S17" s="8"/>
      <c r="T17" s="7"/>
      <c r="U17" s="8"/>
      <c r="V17" s="26">
        <f t="shared" si="1"/>
        <v>0</v>
      </c>
      <c r="W17" s="7"/>
      <c r="X17" s="8"/>
      <c r="Y17" s="73">
        <v>1</v>
      </c>
      <c r="Z17" s="6"/>
      <c r="AA17" s="7"/>
      <c r="AB17" s="6"/>
      <c r="AC17" s="6">
        <v>4</v>
      </c>
      <c r="AD17" s="6"/>
      <c r="AE17" s="6"/>
      <c r="AF17" s="9">
        <f t="shared" si="2"/>
        <v>5</v>
      </c>
      <c r="AH17" s="16"/>
      <c r="AI17" s="16"/>
      <c r="AJ17" s="170"/>
      <c r="AK17" s="84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</row>
    <row r="18" spans="1:55" ht="15" customHeight="1" x14ac:dyDescent="0.25">
      <c r="A18" s="5" t="s">
        <v>46</v>
      </c>
      <c r="B18" s="7"/>
      <c r="C18" s="7"/>
      <c r="D18" s="6"/>
      <c r="E18" s="7"/>
      <c r="F18" s="7"/>
      <c r="G18" s="8"/>
      <c r="H18" s="6">
        <v>3</v>
      </c>
      <c r="I18" s="6"/>
      <c r="J18" s="7"/>
      <c r="K18" s="8"/>
      <c r="L18" s="6"/>
      <c r="M18" s="56">
        <v>2</v>
      </c>
      <c r="N18" s="55">
        <v>1</v>
      </c>
      <c r="O18" s="57">
        <f t="shared" si="0"/>
        <v>3</v>
      </c>
      <c r="P18" s="8"/>
      <c r="Q18" s="8"/>
      <c r="R18" s="7"/>
      <c r="S18" s="8"/>
      <c r="T18" s="7"/>
      <c r="U18" s="8"/>
      <c r="V18" s="26">
        <f>P18+Q18+R18+S18</f>
        <v>0</v>
      </c>
      <c r="W18" s="7"/>
      <c r="X18" s="7"/>
      <c r="Y18" s="73"/>
      <c r="Z18" s="8"/>
      <c r="AA18" s="7"/>
      <c r="AB18" s="7"/>
      <c r="AC18" s="6">
        <v>2</v>
      </c>
      <c r="AD18" s="6"/>
      <c r="AE18" s="7"/>
      <c r="AF18" s="9">
        <f t="shared" si="2"/>
        <v>2</v>
      </c>
      <c r="AH18" s="173" t="s">
        <v>64</v>
      </c>
      <c r="AI18" s="18"/>
      <c r="AJ18" s="170"/>
      <c r="AK18" s="84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</row>
    <row r="19" spans="1:55" ht="15" customHeight="1" x14ac:dyDescent="0.25">
      <c r="A19" s="5" t="s">
        <v>20</v>
      </c>
      <c r="B19" s="7"/>
      <c r="C19" s="8"/>
      <c r="D19" s="8"/>
      <c r="E19" s="8">
        <v>0</v>
      </c>
      <c r="F19" s="7"/>
      <c r="G19" s="6">
        <v>1</v>
      </c>
      <c r="H19" s="6">
        <v>4</v>
      </c>
      <c r="I19" s="6"/>
      <c r="J19" s="8"/>
      <c r="K19" s="8"/>
      <c r="L19" s="6"/>
      <c r="M19" s="56">
        <v>1</v>
      </c>
      <c r="N19" s="55">
        <v>4</v>
      </c>
      <c r="O19" s="83">
        <f t="shared" si="0"/>
        <v>5</v>
      </c>
      <c r="P19" s="8"/>
      <c r="Q19" s="8"/>
      <c r="R19" s="8"/>
      <c r="S19" s="8"/>
      <c r="T19" s="7"/>
      <c r="U19" s="8"/>
      <c r="V19" s="26">
        <f>P19+Q19+R19+S19</f>
        <v>0</v>
      </c>
      <c r="W19" s="7"/>
      <c r="X19" s="8"/>
      <c r="Y19" s="8"/>
      <c r="Z19" s="8">
        <v>0</v>
      </c>
      <c r="AA19" s="8"/>
      <c r="AB19" s="6">
        <v>1</v>
      </c>
      <c r="AC19" s="6">
        <v>4</v>
      </c>
      <c r="AD19" s="6"/>
      <c r="AE19" s="28"/>
      <c r="AF19" s="54">
        <f t="shared" si="2"/>
        <v>5</v>
      </c>
      <c r="AH19" s="171"/>
      <c r="AI19" s="18"/>
      <c r="AJ19" s="170"/>
      <c r="AK19" s="84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</row>
    <row r="20" spans="1:55" ht="15" customHeight="1" x14ac:dyDescent="0.25">
      <c r="A20" s="5" t="s">
        <v>60</v>
      </c>
      <c r="B20" s="7"/>
      <c r="C20" s="8"/>
      <c r="D20" s="8"/>
      <c r="E20" s="8">
        <v>0</v>
      </c>
      <c r="F20" s="7"/>
      <c r="G20" s="6"/>
      <c r="H20" s="6">
        <v>4</v>
      </c>
      <c r="I20" s="6"/>
      <c r="J20" s="8"/>
      <c r="K20" s="8"/>
      <c r="L20" s="6"/>
      <c r="M20" s="56"/>
      <c r="N20" s="55">
        <v>4</v>
      </c>
      <c r="O20" s="57">
        <f t="shared" si="0"/>
        <v>4</v>
      </c>
      <c r="P20" s="8"/>
      <c r="Q20" s="8"/>
      <c r="R20" s="8"/>
      <c r="S20" s="8"/>
      <c r="T20" s="7"/>
      <c r="U20" s="8"/>
      <c r="V20" s="26">
        <f>P20+Q20+R20+S20</f>
        <v>0</v>
      </c>
      <c r="W20" s="7"/>
      <c r="X20" s="8"/>
      <c r="Y20" s="8"/>
      <c r="Z20" s="8">
        <v>0</v>
      </c>
      <c r="AA20" s="8"/>
      <c r="AB20" s="6"/>
      <c r="AC20" s="6">
        <v>4</v>
      </c>
      <c r="AD20" s="6"/>
      <c r="AE20" s="28"/>
      <c r="AF20" s="54">
        <f t="shared" si="2"/>
        <v>4</v>
      </c>
      <c r="AH20" s="174" t="s">
        <v>87</v>
      </c>
      <c r="AI20" s="137"/>
      <c r="AJ20" s="156"/>
      <c r="AK20" s="84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</row>
    <row r="21" spans="1:55" s="23" customFormat="1" x14ac:dyDescent="0.25">
      <c r="A21" s="10" t="s">
        <v>9</v>
      </c>
      <c r="B21" s="11">
        <f>SUM(B8:B20)</f>
        <v>2</v>
      </c>
      <c r="C21" s="11">
        <f t="shared" ref="C21:AF21" si="3">SUM(C8:C20)</f>
        <v>0</v>
      </c>
      <c r="D21" s="11">
        <f t="shared" si="3"/>
        <v>2</v>
      </c>
      <c r="E21" s="11">
        <f t="shared" si="3"/>
        <v>1</v>
      </c>
      <c r="F21" s="11">
        <f t="shared" si="3"/>
        <v>0</v>
      </c>
      <c r="G21" s="11">
        <f t="shared" si="3"/>
        <v>7</v>
      </c>
      <c r="H21" s="78">
        <f t="shared" si="3"/>
        <v>23</v>
      </c>
      <c r="I21" s="78">
        <f t="shared" si="3"/>
        <v>0</v>
      </c>
      <c r="J21" s="11">
        <f t="shared" si="3"/>
        <v>0</v>
      </c>
      <c r="K21" s="11">
        <f t="shared" si="3"/>
        <v>0</v>
      </c>
      <c r="L21" s="11">
        <f t="shared" si="3"/>
        <v>0</v>
      </c>
      <c r="M21" s="11">
        <f>SUM(M8:M20)</f>
        <v>12</v>
      </c>
      <c r="N21" s="11">
        <f>SUM(N8:N20)</f>
        <v>23</v>
      </c>
      <c r="O21" s="11">
        <f>O8+O9+O10+O11+O12+O13+O14+O15+O16+O17+O18+O19+O20</f>
        <v>35</v>
      </c>
      <c r="P21" s="11">
        <f t="shared" si="3"/>
        <v>0</v>
      </c>
      <c r="Q21" s="11">
        <f t="shared" si="3"/>
        <v>0</v>
      </c>
      <c r="R21" s="11">
        <f t="shared" si="3"/>
        <v>0</v>
      </c>
      <c r="S21" s="11">
        <f t="shared" si="3"/>
        <v>0</v>
      </c>
      <c r="T21" s="11">
        <f t="shared" si="3"/>
        <v>0</v>
      </c>
      <c r="U21" s="11">
        <f t="shared" si="3"/>
        <v>0</v>
      </c>
      <c r="V21" s="11">
        <f t="shared" si="3"/>
        <v>0</v>
      </c>
      <c r="W21" s="11">
        <f t="shared" si="3"/>
        <v>2</v>
      </c>
      <c r="X21" s="11">
        <f t="shared" si="3"/>
        <v>0</v>
      </c>
      <c r="Y21" s="11">
        <f t="shared" si="3"/>
        <v>7</v>
      </c>
      <c r="Z21" s="11">
        <f t="shared" si="3"/>
        <v>0</v>
      </c>
      <c r="AA21" s="11">
        <f t="shared" si="3"/>
        <v>0</v>
      </c>
      <c r="AB21" s="11">
        <f t="shared" si="3"/>
        <v>2</v>
      </c>
      <c r="AC21" s="11">
        <f t="shared" si="3"/>
        <v>23</v>
      </c>
      <c r="AD21" s="11">
        <f t="shared" si="3"/>
        <v>0</v>
      </c>
      <c r="AE21" s="11">
        <f t="shared" si="3"/>
        <v>0</v>
      </c>
      <c r="AF21" s="11">
        <f t="shared" si="3"/>
        <v>34</v>
      </c>
      <c r="AG21" s="1"/>
      <c r="AH21" s="155"/>
      <c r="AI21" s="1"/>
      <c r="AJ21" s="156"/>
      <c r="AK21" s="84"/>
      <c r="AL21" s="1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</row>
    <row r="22" spans="1:55" s="23" customFormat="1" x14ac:dyDescent="0.25">
      <c r="A22" s="5" t="s">
        <v>33</v>
      </c>
      <c r="B22" s="7"/>
      <c r="C22" s="6"/>
      <c r="D22" s="8">
        <v>1</v>
      </c>
      <c r="E22" s="8"/>
      <c r="F22" s="6">
        <v>3</v>
      </c>
      <c r="G22" s="70">
        <v>1</v>
      </c>
      <c r="H22" s="73">
        <v>6</v>
      </c>
      <c r="I22" s="73"/>
      <c r="J22" s="178">
        <v>0</v>
      </c>
      <c r="K22" s="8"/>
      <c r="L22" s="6"/>
      <c r="M22" s="56">
        <v>1</v>
      </c>
      <c r="N22" s="55">
        <v>10</v>
      </c>
      <c r="O22" s="57">
        <f>SUM(B22:J22)</f>
        <v>11</v>
      </c>
      <c r="P22" s="8"/>
      <c r="Q22" s="8"/>
      <c r="R22" s="8"/>
      <c r="S22" s="8"/>
      <c r="T22" s="8"/>
      <c r="U22" s="8"/>
      <c r="V22" s="26">
        <f>P22+Q22+R22+S22+T22+U22</f>
        <v>0</v>
      </c>
      <c r="W22" s="7"/>
      <c r="X22" s="8"/>
      <c r="Y22" s="8">
        <v>1</v>
      </c>
      <c r="Z22" s="8"/>
      <c r="AA22" s="6">
        <v>3</v>
      </c>
      <c r="AB22" s="6">
        <v>1</v>
      </c>
      <c r="AC22" s="6">
        <v>6</v>
      </c>
      <c r="AD22" s="6"/>
      <c r="AE22" s="8"/>
      <c r="AF22" s="9">
        <f>SUM(W22:AE22)</f>
        <v>11</v>
      </c>
      <c r="AG22" s="1"/>
      <c r="AH22" s="175" t="s">
        <v>10</v>
      </c>
      <c r="AI22" s="1"/>
      <c r="AJ22" s="156"/>
      <c r="AK22" s="84"/>
      <c r="AL22" s="1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</row>
    <row r="23" spans="1:55" x14ac:dyDescent="0.25">
      <c r="A23" s="5" t="s">
        <v>83</v>
      </c>
      <c r="B23" s="7"/>
      <c r="C23" s="7"/>
      <c r="D23" s="7"/>
      <c r="E23" s="7"/>
      <c r="F23" s="7"/>
      <c r="G23" s="7"/>
      <c r="H23" s="72">
        <v>4</v>
      </c>
      <c r="I23" s="72"/>
      <c r="J23" s="8"/>
      <c r="K23" s="8"/>
      <c r="L23" s="6"/>
      <c r="M23" s="56">
        <v>4</v>
      </c>
      <c r="N23" s="55"/>
      <c r="O23" s="57">
        <f>SUM(B23:J23)</f>
        <v>4</v>
      </c>
      <c r="P23" s="8"/>
      <c r="Q23" s="8"/>
      <c r="R23" s="8"/>
      <c r="S23" s="8"/>
      <c r="T23" s="7"/>
      <c r="U23" s="8"/>
      <c r="V23" s="26">
        <f>P23+Q23+R23+S23+T23+U23</f>
        <v>0</v>
      </c>
      <c r="W23" s="7"/>
      <c r="X23" s="7"/>
      <c r="Y23" s="7"/>
      <c r="Z23" s="7"/>
      <c r="AA23" s="7"/>
      <c r="AB23" s="7"/>
      <c r="AC23" s="6">
        <v>4</v>
      </c>
      <c r="AD23" s="6"/>
      <c r="AE23" s="8"/>
      <c r="AF23" s="9">
        <f>SUM(W23:AE23)</f>
        <v>4</v>
      </c>
      <c r="AH23" s="16" t="s">
        <v>129</v>
      </c>
      <c r="AI23" s="16"/>
      <c r="AJ23" s="196">
        <v>46175</v>
      </c>
      <c r="AK23" s="84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</row>
    <row r="24" spans="1:55" x14ac:dyDescent="0.25">
      <c r="A24" s="5" t="s">
        <v>70</v>
      </c>
      <c r="B24" s="7"/>
      <c r="C24" s="7"/>
      <c r="D24" s="7"/>
      <c r="E24" s="7"/>
      <c r="F24" s="7"/>
      <c r="G24" s="7"/>
      <c r="H24" s="6">
        <v>2</v>
      </c>
      <c r="I24" s="6"/>
      <c r="J24" s="8"/>
      <c r="K24" s="8"/>
      <c r="L24" s="6"/>
      <c r="M24" s="56">
        <v>2</v>
      </c>
      <c r="N24" s="55"/>
      <c r="O24" s="57">
        <f>SUM(B24:J24)</f>
        <v>2</v>
      </c>
      <c r="P24" s="8"/>
      <c r="Q24" s="8"/>
      <c r="R24" s="8"/>
      <c r="S24" s="8"/>
      <c r="T24" s="8"/>
      <c r="U24" s="8"/>
      <c r="V24" s="26">
        <f>P24+Q24+R24+S24+T24+U24</f>
        <v>0</v>
      </c>
      <c r="W24" s="7"/>
      <c r="X24" s="7"/>
      <c r="Y24" s="7"/>
      <c r="Z24" s="7"/>
      <c r="AA24" s="7"/>
      <c r="AB24" s="7"/>
      <c r="AC24" s="6">
        <v>2</v>
      </c>
      <c r="AD24" s="6"/>
      <c r="AE24" s="8"/>
      <c r="AF24" s="9">
        <f>SUM(W24:AE24)</f>
        <v>2</v>
      </c>
      <c r="AH24" s="16"/>
      <c r="AI24" s="16"/>
      <c r="AJ24" s="170"/>
      <c r="AM24" s="22"/>
      <c r="AN24" s="22"/>
      <c r="AO24" s="22"/>
      <c r="AP24" s="22"/>
      <c r="AQ24" s="22"/>
      <c r="AR24" s="22"/>
      <c r="AS24" s="22"/>
      <c r="AT24" s="22"/>
      <c r="AU24" s="22"/>
    </row>
    <row r="25" spans="1:55" x14ac:dyDescent="0.25">
      <c r="A25" s="5" t="s">
        <v>51</v>
      </c>
      <c r="B25" s="7"/>
      <c r="C25" s="7"/>
      <c r="D25" s="7"/>
      <c r="E25" s="7"/>
      <c r="F25" s="7"/>
      <c r="G25" s="7"/>
      <c r="H25" s="6">
        <v>2</v>
      </c>
      <c r="I25" s="6"/>
      <c r="J25" s="8"/>
      <c r="K25" s="6"/>
      <c r="L25" s="6"/>
      <c r="M25" s="56">
        <v>2</v>
      </c>
      <c r="N25" s="55"/>
      <c r="O25" s="57">
        <f>SUM(B25:J25)</f>
        <v>2</v>
      </c>
      <c r="P25" s="8"/>
      <c r="Q25" s="8"/>
      <c r="R25" s="8"/>
      <c r="S25" s="8"/>
      <c r="T25" s="7"/>
      <c r="U25" s="7"/>
      <c r="V25" s="26">
        <f>P25+Q25+R25+S25+T25+U25</f>
        <v>0</v>
      </c>
      <c r="W25" s="7"/>
      <c r="X25" s="7"/>
      <c r="Y25" s="7"/>
      <c r="Z25" s="7"/>
      <c r="AA25" s="7"/>
      <c r="AB25" s="7"/>
      <c r="AC25" s="6">
        <v>2</v>
      </c>
      <c r="AD25" s="6"/>
      <c r="AE25" s="8"/>
      <c r="AF25" s="9">
        <f>SUM(W25:AE25)</f>
        <v>2</v>
      </c>
      <c r="AH25" s="16"/>
      <c r="AI25" s="16"/>
      <c r="AJ25" s="170"/>
      <c r="AM25" s="22"/>
      <c r="AN25" s="22"/>
      <c r="AO25" s="22"/>
      <c r="AP25" s="22"/>
      <c r="AQ25" s="22"/>
      <c r="AR25" s="22"/>
      <c r="AS25" s="22"/>
      <c r="AT25" s="22"/>
      <c r="AU25" s="22"/>
    </row>
    <row r="26" spans="1:55" ht="14.25" customHeight="1" x14ac:dyDescent="0.25">
      <c r="A26" s="4" t="s">
        <v>9</v>
      </c>
      <c r="B26" s="11">
        <f>SUM(B22:B25)</f>
        <v>0</v>
      </c>
      <c r="C26" s="11">
        <f t="shared" ref="C26:AF26" si="4">SUM(C22:C25)</f>
        <v>0</v>
      </c>
      <c r="D26" s="11">
        <f t="shared" si="4"/>
        <v>1</v>
      </c>
      <c r="E26" s="11">
        <f t="shared" si="4"/>
        <v>0</v>
      </c>
      <c r="F26" s="11">
        <f t="shared" si="4"/>
        <v>3</v>
      </c>
      <c r="G26" s="11">
        <f t="shared" si="4"/>
        <v>1</v>
      </c>
      <c r="H26" s="11">
        <f t="shared" si="4"/>
        <v>14</v>
      </c>
      <c r="I26" s="11">
        <f t="shared" si="4"/>
        <v>0</v>
      </c>
      <c r="J26" s="11">
        <f t="shared" si="4"/>
        <v>0</v>
      </c>
      <c r="K26" s="11">
        <f t="shared" si="4"/>
        <v>0</v>
      </c>
      <c r="L26" s="11">
        <f t="shared" si="4"/>
        <v>0</v>
      </c>
      <c r="M26" s="11">
        <f>SUM(M22:M25)</f>
        <v>9</v>
      </c>
      <c r="N26" s="11">
        <f>SUM(N22:N25)</f>
        <v>10</v>
      </c>
      <c r="O26" s="11">
        <f t="shared" si="4"/>
        <v>19</v>
      </c>
      <c r="P26" s="11">
        <f t="shared" si="4"/>
        <v>0</v>
      </c>
      <c r="Q26" s="11">
        <f t="shared" si="4"/>
        <v>0</v>
      </c>
      <c r="R26" s="11">
        <f t="shared" si="4"/>
        <v>0</v>
      </c>
      <c r="S26" s="11">
        <f t="shared" si="4"/>
        <v>0</v>
      </c>
      <c r="T26" s="11" t="s">
        <v>31</v>
      </c>
      <c r="U26" s="11">
        <f t="shared" si="4"/>
        <v>0</v>
      </c>
      <c r="V26" s="11">
        <f t="shared" si="4"/>
        <v>0</v>
      </c>
      <c r="W26" s="11">
        <f t="shared" si="4"/>
        <v>0</v>
      </c>
      <c r="X26" s="11">
        <f t="shared" si="4"/>
        <v>0</v>
      </c>
      <c r="Y26" s="11">
        <f t="shared" si="4"/>
        <v>1</v>
      </c>
      <c r="Z26" s="11">
        <f t="shared" si="4"/>
        <v>0</v>
      </c>
      <c r="AA26" s="11">
        <f t="shared" si="4"/>
        <v>3</v>
      </c>
      <c r="AB26" s="11">
        <f t="shared" si="4"/>
        <v>1</v>
      </c>
      <c r="AC26" s="11">
        <f t="shared" si="4"/>
        <v>14</v>
      </c>
      <c r="AD26" s="11">
        <f t="shared" si="4"/>
        <v>0</v>
      </c>
      <c r="AE26" s="11">
        <f t="shared" si="4"/>
        <v>0</v>
      </c>
      <c r="AF26" s="11">
        <f t="shared" si="4"/>
        <v>19</v>
      </c>
      <c r="AH26" s="16"/>
      <c r="AI26" s="16"/>
      <c r="AJ26" s="170"/>
      <c r="AM26" s="22"/>
      <c r="AN26" s="22"/>
      <c r="AO26" s="22"/>
      <c r="AP26" s="22"/>
      <c r="AQ26" s="22"/>
      <c r="AR26" s="22"/>
      <c r="AS26" s="22"/>
      <c r="AT26" s="22"/>
      <c r="AU26" s="22"/>
    </row>
    <row r="27" spans="1:55" ht="13.5" customHeight="1" x14ac:dyDescent="0.25">
      <c r="A27" s="5" t="s">
        <v>68</v>
      </c>
      <c r="B27" s="6"/>
      <c r="C27" s="6">
        <v>1</v>
      </c>
      <c r="D27" s="6">
        <v>1</v>
      </c>
      <c r="E27" s="6"/>
      <c r="F27" s="6"/>
      <c r="G27" s="70">
        <v>1</v>
      </c>
      <c r="H27" s="73">
        <v>30</v>
      </c>
      <c r="I27" s="72"/>
      <c r="J27" s="71">
        <v>4</v>
      </c>
      <c r="K27" s="6"/>
      <c r="L27" s="6"/>
      <c r="M27" s="56">
        <v>34</v>
      </c>
      <c r="N27" s="55">
        <v>3</v>
      </c>
      <c r="O27" s="57">
        <f t="shared" ref="O27:O33" si="5">SUM(B27:J27)</f>
        <v>37</v>
      </c>
      <c r="P27" s="8"/>
      <c r="Q27" s="8"/>
      <c r="R27" s="8"/>
      <c r="S27" s="8"/>
      <c r="T27" s="192">
        <v>1</v>
      </c>
      <c r="U27" s="7"/>
      <c r="V27" s="26">
        <f t="shared" ref="V27:V33" si="6">P27+Q27+R27+S27+T27+U27</f>
        <v>1</v>
      </c>
      <c r="W27" s="6"/>
      <c r="X27" s="6">
        <v>1</v>
      </c>
      <c r="Y27" s="6">
        <v>1</v>
      </c>
      <c r="Z27" s="6"/>
      <c r="AA27" s="6"/>
      <c r="AB27" s="6">
        <v>1</v>
      </c>
      <c r="AC27" s="73">
        <v>29</v>
      </c>
      <c r="AD27" s="6"/>
      <c r="AE27" s="71">
        <v>4</v>
      </c>
      <c r="AF27" s="9">
        <f t="shared" ref="AF27:AF33" si="7">SUM(W27:AE27)</f>
        <v>36</v>
      </c>
      <c r="AH27" s="16"/>
      <c r="AI27" s="16"/>
      <c r="AJ27" s="170"/>
      <c r="AM27" s="22"/>
      <c r="AN27" s="22"/>
      <c r="AO27" s="22"/>
      <c r="AP27" s="22"/>
      <c r="AQ27" s="22"/>
      <c r="AR27" s="22"/>
      <c r="AS27" s="22"/>
      <c r="AT27" s="22"/>
      <c r="AU27" s="22"/>
      <c r="AX27" s="23"/>
    </row>
    <row r="28" spans="1:55" ht="15" customHeight="1" x14ac:dyDescent="0.25">
      <c r="A28" s="5" t="s">
        <v>21</v>
      </c>
      <c r="B28" s="6"/>
      <c r="C28" s="6"/>
      <c r="D28" s="6">
        <v>1</v>
      </c>
      <c r="E28" s="6"/>
      <c r="F28" s="6"/>
      <c r="G28" s="6">
        <v>1</v>
      </c>
      <c r="H28" s="72">
        <v>33</v>
      </c>
      <c r="I28" s="72"/>
      <c r="J28" s="71">
        <v>4</v>
      </c>
      <c r="K28" s="6"/>
      <c r="L28" s="6"/>
      <c r="M28" s="56">
        <v>27</v>
      </c>
      <c r="N28" s="55">
        <v>12</v>
      </c>
      <c r="O28" s="57">
        <f t="shared" si="5"/>
        <v>39</v>
      </c>
      <c r="P28" s="200">
        <v>1</v>
      </c>
      <c r="Q28" s="8"/>
      <c r="R28" s="8"/>
      <c r="S28" s="8"/>
      <c r="T28" s="6"/>
      <c r="U28" s="8"/>
      <c r="V28" s="26">
        <f t="shared" si="6"/>
        <v>1</v>
      </c>
      <c r="W28" s="6"/>
      <c r="X28" s="6"/>
      <c r="Y28" s="6">
        <v>1</v>
      </c>
      <c r="Z28" s="6"/>
      <c r="AA28" s="6"/>
      <c r="AB28" s="6">
        <v>1</v>
      </c>
      <c r="AC28" s="72">
        <v>33</v>
      </c>
      <c r="AD28" s="6"/>
      <c r="AE28" s="71">
        <v>3</v>
      </c>
      <c r="AF28" s="9">
        <f t="shared" si="7"/>
        <v>38</v>
      </c>
      <c r="AH28" s="16"/>
      <c r="AI28" s="16"/>
      <c r="AJ28" s="170"/>
      <c r="AM28" s="22"/>
      <c r="AN28" s="22"/>
      <c r="AO28" s="22"/>
      <c r="AP28" s="22"/>
      <c r="AQ28" s="22"/>
      <c r="AR28" s="22"/>
      <c r="AS28" s="22"/>
      <c r="AT28" s="22"/>
      <c r="AU28" s="22"/>
      <c r="AV28" s="23"/>
      <c r="AW28" s="23"/>
      <c r="AX28" s="23"/>
    </row>
    <row r="29" spans="1:55" s="22" customFormat="1" x14ac:dyDescent="0.25">
      <c r="A29" s="5" t="s">
        <v>30</v>
      </c>
      <c r="B29" s="6"/>
      <c r="C29" s="6"/>
      <c r="D29" s="6">
        <v>1</v>
      </c>
      <c r="E29" s="6"/>
      <c r="F29" s="6"/>
      <c r="G29" s="6">
        <v>1</v>
      </c>
      <c r="H29" s="6">
        <v>28</v>
      </c>
      <c r="I29" s="6"/>
      <c r="J29" s="6">
        <v>4</v>
      </c>
      <c r="K29" s="6"/>
      <c r="L29" s="6"/>
      <c r="M29" s="56">
        <v>31</v>
      </c>
      <c r="N29" s="55">
        <v>3</v>
      </c>
      <c r="O29" s="57">
        <f t="shared" si="5"/>
        <v>34</v>
      </c>
      <c r="P29" s="200">
        <v>1</v>
      </c>
      <c r="Q29" s="8"/>
      <c r="R29" s="8"/>
      <c r="S29" s="8"/>
      <c r="T29" s="6"/>
      <c r="U29" s="8"/>
      <c r="V29" s="26">
        <f t="shared" si="6"/>
        <v>1</v>
      </c>
      <c r="W29" s="6"/>
      <c r="X29" s="6"/>
      <c r="Y29" s="6">
        <v>1</v>
      </c>
      <c r="Z29" s="6"/>
      <c r="AA29" s="6"/>
      <c r="AB29" s="6">
        <v>1</v>
      </c>
      <c r="AC29" s="6">
        <v>27</v>
      </c>
      <c r="AD29" s="6"/>
      <c r="AE29" s="71">
        <v>4</v>
      </c>
      <c r="AF29" s="9">
        <f t="shared" si="7"/>
        <v>33</v>
      </c>
      <c r="AG29" s="1"/>
      <c r="AH29" s="16"/>
      <c r="AI29" s="16"/>
      <c r="AJ29" s="170"/>
      <c r="AK29" s="1"/>
      <c r="AL29" s="1"/>
      <c r="AV29" s="23"/>
      <c r="AW29" s="23"/>
      <c r="AX29" s="21"/>
    </row>
    <row r="30" spans="1:55" s="22" customFormat="1" x14ac:dyDescent="0.25">
      <c r="A30" s="5" t="s">
        <v>22</v>
      </c>
      <c r="B30" s="6"/>
      <c r="C30" s="6">
        <v>1</v>
      </c>
      <c r="D30" s="6"/>
      <c r="E30" s="6">
        <v>1</v>
      </c>
      <c r="F30" s="6"/>
      <c r="G30" s="6">
        <v>1</v>
      </c>
      <c r="H30" s="6">
        <v>32</v>
      </c>
      <c r="I30" s="6" t="s">
        <v>65</v>
      </c>
      <c r="J30" s="6">
        <v>4</v>
      </c>
      <c r="K30" s="6"/>
      <c r="L30" s="6"/>
      <c r="M30" s="56">
        <v>30</v>
      </c>
      <c r="N30" s="55">
        <v>9</v>
      </c>
      <c r="O30" s="57">
        <f t="shared" si="5"/>
        <v>39</v>
      </c>
      <c r="P30" s="8"/>
      <c r="Q30" s="8"/>
      <c r="R30" s="8"/>
      <c r="S30" s="8"/>
      <c r="T30" s="6"/>
      <c r="U30" s="8"/>
      <c r="V30" s="26">
        <f t="shared" si="6"/>
        <v>0</v>
      </c>
      <c r="W30" s="6"/>
      <c r="X30" s="6">
        <v>1</v>
      </c>
      <c r="Y30" s="6"/>
      <c r="Z30" s="6">
        <v>1</v>
      </c>
      <c r="AA30" s="6"/>
      <c r="AB30" s="6">
        <v>1</v>
      </c>
      <c r="AC30" s="6">
        <v>32</v>
      </c>
      <c r="AD30" s="6"/>
      <c r="AE30" s="6">
        <v>4</v>
      </c>
      <c r="AF30" s="9">
        <f t="shared" si="7"/>
        <v>39</v>
      </c>
      <c r="AG30" s="1"/>
      <c r="AH30" s="16"/>
      <c r="AI30" s="16"/>
      <c r="AJ30" s="170">
        <v>0</v>
      </c>
      <c r="AK30" s="1"/>
      <c r="AL30" s="1"/>
      <c r="AV30" s="21"/>
      <c r="AW30" s="21"/>
      <c r="AZ30" s="16"/>
      <c r="BA30" s="23"/>
      <c r="BB30" s="21"/>
      <c r="BC30" s="21"/>
    </row>
    <row r="31" spans="1:55" s="22" customFormat="1" x14ac:dyDescent="0.25">
      <c r="A31" s="5" t="s">
        <v>71</v>
      </c>
      <c r="B31" s="6"/>
      <c r="C31" s="6"/>
      <c r="D31" s="6">
        <v>1</v>
      </c>
      <c r="E31" s="6"/>
      <c r="F31" s="6"/>
      <c r="G31" s="6">
        <v>1</v>
      </c>
      <c r="H31" s="6">
        <v>34</v>
      </c>
      <c r="I31" s="6"/>
      <c r="J31" s="6">
        <v>4</v>
      </c>
      <c r="K31" s="6"/>
      <c r="L31" s="6"/>
      <c r="M31" s="56">
        <v>28</v>
      </c>
      <c r="N31" s="55">
        <v>12</v>
      </c>
      <c r="O31" s="57">
        <f t="shared" si="5"/>
        <v>40</v>
      </c>
      <c r="P31" s="8"/>
      <c r="Q31" s="8"/>
      <c r="R31" s="8"/>
      <c r="S31" s="8"/>
      <c r="T31" s="6"/>
      <c r="U31" s="8"/>
      <c r="V31" s="26">
        <f t="shared" si="6"/>
        <v>0</v>
      </c>
      <c r="W31" s="6"/>
      <c r="X31" s="6"/>
      <c r="Y31" s="6">
        <v>1</v>
      </c>
      <c r="Z31" s="6"/>
      <c r="AA31" s="6"/>
      <c r="AB31" s="6">
        <v>1</v>
      </c>
      <c r="AC31" s="6">
        <v>34</v>
      </c>
      <c r="AD31" s="6"/>
      <c r="AE31" s="6">
        <v>4</v>
      </c>
      <c r="AF31" s="9">
        <f t="shared" si="7"/>
        <v>40</v>
      </c>
      <c r="AG31" s="1"/>
      <c r="AH31" s="16"/>
      <c r="AI31" s="16"/>
      <c r="AJ31" s="170"/>
      <c r="AK31" s="1"/>
      <c r="AL31" s="1"/>
      <c r="AV31" s="21"/>
      <c r="AW31" s="21"/>
      <c r="AZ31" s="16"/>
      <c r="BA31" s="23"/>
      <c r="BB31" s="21"/>
      <c r="BC31" s="21"/>
    </row>
    <row r="32" spans="1:55" s="22" customFormat="1" x14ac:dyDescent="0.25">
      <c r="A32" s="5" t="s">
        <v>85</v>
      </c>
      <c r="B32" s="6"/>
      <c r="C32" s="6"/>
      <c r="D32" s="6">
        <v>1</v>
      </c>
      <c r="E32" s="6"/>
      <c r="F32" s="6"/>
      <c r="G32" s="6">
        <v>1</v>
      </c>
      <c r="H32" s="6">
        <v>26</v>
      </c>
      <c r="I32" s="6"/>
      <c r="J32" s="6">
        <v>5</v>
      </c>
      <c r="K32" s="6"/>
      <c r="L32" s="6"/>
      <c r="M32" s="56">
        <v>26</v>
      </c>
      <c r="N32" s="55">
        <v>6</v>
      </c>
      <c r="O32" s="57">
        <f t="shared" si="5"/>
        <v>33</v>
      </c>
      <c r="P32" s="200">
        <v>1</v>
      </c>
      <c r="Q32" s="8"/>
      <c r="R32" s="8"/>
      <c r="S32" s="8"/>
      <c r="T32" s="6"/>
      <c r="U32" s="8"/>
      <c r="V32" s="26">
        <f t="shared" si="6"/>
        <v>1</v>
      </c>
      <c r="W32" s="6"/>
      <c r="X32" s="6"/>
      <c r="Y32" s="6">
        <v>1</v>
      </c>
      <c r="Z32" s="6">
        <v>1</v>
      </c>
      <c r="AA32" s="6"/>
      <c r="AB32" s="6">
        <v>1</v>
      </c>
      <c r="AC32" s="6">
        <v>25</v>
      </c>
      <c r="AD32" s="6"/>
      <c r="AE32" s="6">
        <v>5</v>
      </c>
      <c r="AF32" s="9">
        <f t="shared" si="7"/>
        <v>33</v>
      </c>
      <c r="AG32" s="1"/>
      <c r="AH32" s="16"/>
      <c r="AI32" s="16"/>
      <c r="AJ32" s="170"/>
      <c r="AK32" s="1"/>
      <c r="AL32" s="1"/>
      <c r="AV32" s="21"/>
      <c r="AW32" s="21"/>
      <c r="AZ32" s="16"/>
      <c r="BA32" s="23"/>
      <c r="BB32" s="21"/>
      <c r="BC32" s="21"/>
    </row>
    <row r="33" spans="1:49" s="22" customFormat="1" x14ac:dyDescent="0.25">
      <c r="A33" s="5" t="s">
        <v>119</v>
      </c>
      <c r="B33" s="6"/>
      <c r="C33" s="6"/>
      <c r="D33" s="6"/>
      <c r="E33" s="6"/>
      <c r="F33" s="6"/>
      <c r="G33" s="6"/>
      <c r="H33" s="6">
        <v>1</v>
      </c>
      <c r="I33" s="6"/>
      <c r="J33" s="6"/>
      <c r="K33" s="8"/>
      <c r="L33" s="6"/>
      <c r="M33" s="56">
        <v>1</v>
      </c>
      <c r="N33" s="55"/>
      <c r="O33" s="57">
        <f t="shared" si="5"/>
        <v>1</v>
      </c>
      <c r="P33" s="8"/>
      <c r="Q33" s="6"/>
      <c r="R33" s="8"/>
      <c r="S33" s="8"/>
      <c r="T33" s="6"/>
      <c r="U33" s="8"/>
      <c r="V33" s="26">
        <f t="shared" si="6"/>
        <v>0</v>
      </c>
      <c r="W33" s="6"/>
      <c r="X33" s="6"/>
      <c r="Y33" s="6"/>
      <c r="Z33" s="6"/>
      <c r="AA33" s="6"/>
      <c r="AB33" s="6"/>
      <c r="AC33" s="6">
        <v>1</v>
      </c>
      <c r="AD33" s="6"/>
      <c r="AE33" s="6"/>
      <c r="AF33" s="9">
        <f t="shared" si="7"/>
        <v>1</v>
      </c>
      <c r="AG33" s="1"/>
      <c r="AH33" s="16"/>
      <c r="AI33" s="16"/>
      <c r="AJ33" s="170"/>
      <c r="AK33" s="1"/>
      <c r="AL33" s="1"/>
      <c r="AV33" s="21"/>
      <c r="AW33" s="21"/>
    </row>
    <row r="34" spans="1:49" s="22" customFormat="1" x14ac:dyDescent="0.25">
      <c r="A34" s="4" t="s">
        <v>9</v>
      </c>
      <c r="B34" s="11">
        <f t="shared" ref="B34:AE34" si="8">SUM(B27:B33)</f>
        <v>0</v>
      </c>
      <c r="C34" s="11">
        <f t="shared" si="8"/>
        <v>2</v>
      </c>
      <c r="D34" s="11">
        <f t="shared" si="8"/>
        <v>5</v>
      </c>
      <c r="E34" s="11">
        <f t="shared" si="8"/>
        <v>1</v>
      </c>
      <c r="F34" s="11">
        <f t="shared" si="8"/>
        <v>0</v>
      </c>
      <c r="G34" s="11">
        <f t="shared" si="8"/>
        <v>6</v>
      </c>
      <c r="H34" s="11">
        <f>SUM(H27:H33)</f>
        <v>184</v>
      </c>
      <c r="I34" s="11">
        <f t="shared" si="8"/>
        <v>0</v>
      </c>
      <c r="J34" s="11">
        <f>SUM(J27:J33)</f>
        <v>25</v>
      </c>
      <c r="K34" s="11">
        <f t="shared" si="8"/>
        <v>0</v>
      </c>
      <c r="L34" s="11">
        <f t="shared" si="8"/>
        <v>0</v>
      </c>
      <c r="M34" s="11">
        <f t="shared" si="8"/>
        <v>177</v>
      </c>
      <c r="N34" s="11">
        <f t="shared" si="8"/>
        <v>45</v>
      </c>
      <c r="O34" s="11">
        <f t="shared" si="8"/>
        <v>223</v>
      </c>
      <c r="P34" s="11">
        <f t="shared" si="8"/>
        <v>3</v>
      </c>
      <c r="Q34" s="11">
        <f t="shared" si="8"/>
        <v>0</v>
      </c>
      <c r="R34" s="11">
        <f t="shared" si="8"/>
        <v>0</v>
      </c>
      <c r="S34" s="11">
        <f t="shared" si="8"/>
        <v>0</v>
      </c>
      <c r="T34" s="11">
        <f t="shared" si="8"/>
        <v>1</v>
      </c>
      <c r="U34" s="11">
        <f t="shared" si="8"/>
        <v>0</v>
      </c>
      <c r="V34" s="11">
        <f t="shared" si="8"/>
        <v>4</v>
      </c>
      <c r="W34" s="11">
        <f t="shared" si="8"/>
        <v>0</v>
      </c>
      <c r="X34" s="11">
        <f t="shared" si="8"/>
        <v>2</v>
      </c>
      <c r="Y34" s="11">
        <f t="shared" si="8"/>
        <v>5</v>
      </c>
      <c r="Z34" s="11">
        <f t="shared" si="8"/>
        <v>2</v>
      </c>
      <c r="AA34" s="11">
        <f t="shared" si="8"/>
        <v>0</v>
      </c>
      <c r="AB34" s="11">
        <f t="shared" si="8"/>
        <v>6</v>
      </c>
      <c r="AC34" s="11">
        <f t="shared" si="8"/>
        <v>181</v>
      </c>
      <c r="AD34" s="11">
        <f t="shared" si="8"/>
        <v>0</v>
      </c>
      <c r="AE34" s="11">
        <f t="shared" si="8"/>
        <v>24</v>
      </c>
      <c r="AF34" s="11">
        <f>SUM(AF27:AF33)</f>
        <v>220</v>
      </c>
      <c r="AG34" s="1"/>
      <c r="AH34" s="16"/>
      <c r="AI34" s="16"/>
      <c r="AJ34" s="170"/>
      <c r="AK34" s="1"/>
      <c r="AL34" s="1"/>
      <c r="AW34" s="23"/>
    </row>
    <row r="35" spans="1:49" s="22" customFormat="1" ht="15" customHeight="1" x14ac:dyDescent="0.25">
      <c r="A35" s="5" t="s">
        <v>23</v>
      </c>
      <c r="B35" s="6"/>
      <c r="C35" s="6"/>
      <c r="D35" s="6"/>
      <c r="E35" s="6"/>
      <c r="F35" s="6"/>
      <c r="G35" s="6"/>
      <c r="H35" s="6">
        <v>6</v>
      </c>
      <c r="I35" s="6"/>
      <c r="J35" s="6"/>
      <c r="K35" s="6"/>
      <c r="L35" s="6"/>
      <c r="M35" s="56">
        <v>4</v>
      </c>
      <c r="N35" s="55">
        <v>2</v>
      </c>
      <c r="O35" s="57">
        <f>SUM(B35:J35)</f>
        <v>6</v>
      </c>
      <c r="P35" s="8"/>
      <c r="Q35" s="6"/>
      <c r="R35" s="8"/>
      <c r="S35" s="8"/>
      <c r="T35" s="7"/>
      <c r="U35" s="6"/>
      <c r="V35" s="26">
        <f>P35+Q35+R35+S35+T35+U35</f>
        <v>0</v>
      </c>
      <c r="W35" s="6"/>
      <c r="X35" s="6"/>
      <c r="Y35" s="6"/>
      <c r="Z35" s="6"/>
      <c r="AA35" s="6"/>
      <c r="AB35" s="6"/>
      <c r="AC35" s="6">
        <v>6</v>
      </c>
      <c r="AD35" s="6"/>
      <c r="AE35" s="6"/>
      <c r="AF35" s="9">
        <f>SUM(W35:AE35)</f>
        <v>6</v>
      </c>
      <c r="AG35" s="1"/>
      <c r="AH35" s="16"/>
      <c r="AI35" s="16" t="s">
        <v>31</v>
      </c>
      <c r="AJ35" s="170"/>
      <c r="AK35" s="1"/>
      <c r="AL35" s="1"/>
      <c r="AV35" s="21"/>
      <c r="AW35" s="21"/>
    </row>
    <row r="36" spans="1:49" s="22" customFormat="1" ht="15" customHeight="1" x14ac:dyDescent="0.2">
      <c r="A36" s="81" t="s">
        <v>72</v>
      </c>
      <c r="B36" s="6"/>
      <c r="C36" s="6"/>
      <c r="D36" s="6"/>
      <c r="E36" s="6"/>
      <c r="F36" s="6"/>
      <c r="G36" s="6"/>
      <c r="H36" s="6">
        <v>8</v>
      </c>
      <c r="I36" s="6"/>
      <c r="J36" s="6"/>
      <c r="K36" s="6"/>
      <c r="L36" s="6"/>
      <c r="M36" s="56">
        <v>8</v>
      </c>
      <c r="N36" s="55"/>
      <c r="O36" s="57">
        <f>SUM(B36:J36)</f>
        <v>8</v>
      </c>
      <c r="P36" s="8"/>
      <c r="Q36" s="8"/>
      <c r="R36" s="8"/>
      <c r="S36" s="8"/>
      <c r="T36" s="7"/>
      <c r="U36" s="6"/>
      <c r="V36" s="26">
        <f>P36+Q36+R36+S36+T36+U36</f>
        <v>0</v>
      </c>
      <c r="W36" s="6"/>
      <c r="X36" s="6"/>
      <c r="Y36" s="6"/>
      <c r="Z36" s="6"/>
      <c r="AA36" s="6"/>
      <c r="AB36" s="6"/>
      <c r="AC36" s="6">
        <v>8</v>
      </c>
      <c r="AD36" s="6"/>
      <c r="AE36" s="6"/>
      <c r="AF36" s="9">
        <f>SUM(W36:AE36)</f>
        <v>8</v>
      </c>
      <c r="AG36" s="1"/>
      <c r="AH36" s="16"/>
      <c r="AI36" s="16"/>
      <c r="AJ36" s="170"/>
      <c r="AK36" s="1"/>
      <c r="AL36" s="1"/>
      <c r="AV36" s="21"/>
      <c r="AW36" s="21"/>
    </row>
    <row r="37" spans="1:49" s="22" customFormat="1" ht="12.75" x14ac:dyDescent="0.25">
      <c r="A37" s="5" t="s">
        <v>73</v>
      </c>
      <c r="B37" s="6"/>
      <c r="C37" s="6"/>
      <c r="D37" s="6">
        <v>1</v>
      </c>
      <c r="E37" s="6">
        <v>1</v>
      </c>
      <c r="F37" s="6"/>
      <c r="G37" s="6">
        <v>1</v>
      </c>
      <c r="H37" s="6">
        <v>2</v>
      </c>
      <c r="I37" s="6"/>
      <c r="J37" s="6"/>
      <c r="K37" s="6"/>
      <c r="L37" s="6"/>
      <c r="M37" s="56">
        <v>1</v>
      </c>
      <c r="N37" s="55">
        <v>4</v>
      </c>
      <c r="O37" s="57">
        <f>SUM(B37:J37)</f>
        <v>5</v>
      </c>
      <c r="P37" s="8"/>
      <c r="Q37" s="8"/>
      <c r="R37" s="8"/>
      <c r="S37" s="8"/>
      <c r="T37" s="6"/>
      <c r="U37" s="6"/>
      <c r="V37" s="26">
        <f>P37+Q37+R37+S37+T37+U37</f>
        <v>0</v>
      </c>
      <c r="W37" s="6"/>
      <c r="X37" s="6"/>
      <c r="Y37" s="6">
        <v>1</v>
      </c>
      <c r="Z37" s="6">
        <v>1</v>
      </c>
      <c r="AA37" s="6"/>
      <c r="AB37" s="6">
        <v>1</v>
      </c>
      <c r="AC37" s="6">
        <v>2</v>
      </c>
      <c r="AD37" s="6"/>
      <c r="AE37" s="6"/>
      <c r="AF37" s="9">
        <f>SUM(W37:AE37)</f>
        <v>5</v>
      </c>
      <c r="AG37" s="1"/>
      <c r="AH37" s="16"/>
      <c r="AI37" s="16"/>
      <c r="AJ37" s="170"/>
      <c r="AK37" s="1"/>
      <c r="AL37" s="1"/>
    </row>
    <row r="38" spans="1:49" s="22" customFormat="1" ht="18.75" customHeight="1" x14ac:dyDescent="0.25">
      <c r="A38" s="4" t="s">
        <v>9</v>
      </c>
      <c r="B38" s="11">
        <f>SUM(B35:B37)</f>
        <v>0</v>
      </c>
      <c r="C38" s="11">
        <f t="shared" ref="C38:AF38" si="9">SUM(C35:C37)</f>
        <v>0</v>
      </c>
      <c r="D38" s="11">
        <f t="shared" si="9"/>
        <v>1</v>
      </c>
      <c r="E38" s="11">
        <f t="shared" si="9"/>
        <v>1</v>
      </c>
      <c r="F38" s="11">
        <f t="shared" si="9"/>
        <v>0</v>
      </c>
      <c r="G38" s="11">
        <f t="shared" si="9"/>
        <v>1</v>
      </c>
      <c r="H38" s="11">
        <f t="shared" si="9"/>
        <v>16</v>
      </c>
      <c r="I38" s="11">
        <f t="shared" si="9"/>
        <v>0</v>
      </c>
      <c r="J38" s="11">
        <f t="shared" si="9"/>
        <v>0</v>
      </c>
      <c r="K38" s="11">
        <f t="shared" si="9"/>
        <v>0</v>
      </c>
      <c r="L38" s="78">
        <f t="shared" si="9"/>
        <v>0</v>
      </c>
      <c r="M38" s="11">
        <f t="shared" si="9"/>
        <v>13</v>
      </c>
      <c r="N38" s="11">
        <f t="shared" si="9"/>
        <v>6</v>
      </c>
      <c r="O38" s="11">
        <f>SUM(O35:O37)</f>
        <v>19</v>
      </c>
      <c r="P38" s="11">
        <f t="shared" si="9"/>
        <v>0</v>
      </c>
      <c r="Q38" s="11">
        <f t="shared" si="9"/>
        <v>0</v>
      </c>
      <c r="R38" s="11">
        <f t="shared" si="9"/>
        <v>0</v>
      </c>
      <c r="S38" s="11">
        <f t="shared" si="9"/>
        <v>0</v>
      </c>
      <c r="T38" s="11">
        <f t="shared" si="9"/>
        <v>0</v>
      </c>
      <c r="U38" s="11">
        <f t="shared" si="9"/>
        <v>0</v>
      </c>
      <c r="V38" s="11">
        <f t="shared" si="9"/>
        <v>0</v>
      </c>
      <c r="W38" s="11">
        <f t="shared" si="9"/>
        <v>0</v>
      </c>
      <c r="X38" s="11">
        <f t="shared" si="9"/>
        <v>0</v>
      </c>
      <c r="Y38" s="11">
        <f t="shared" si="9"/>
        <v>1</v>
      </c>
      <c r="Z38" s="11">
        <f t="shared" si="9"/>
        <v>1</v>
      </c>
      <c r="AA38" s="11">
        <f>SUM(AA35:AA37)</f>
        <v>0</v>
      </c>
      <c r="AB38" s="11">
        <f t="shared" si="9"/>
        <v>1</v>
      </c>
      <c r="AC38" s="11">
        <f>SUM(AC35:AC37)</f>
        <v>16</v>
      </c>
      <c r="AD38" s="11">
        <f t="shared" si="9"/>
        <v>0</v>
      </c>
      <c r="AE38" s="11">
        <f t="shared" si="9"/>
        <v>0</v>
      </c>
      <c r="AF38" s="11">
        <f t="shared" si="9"/>
        <v>19</v>
      </c>
      <c r="AG38" s="1"/>
      <c r="AH38" s="16"/>
      <c r="AI38" s="16"/>
      <c r="AJ38" s="170"/>
      <c r="AK38" s="1"/>
      <c r="AL38" s="1"/>
    </row>
    <row r="39" spans="1:49" s="22" customFormat="1" ht="12.75" x14ac:dyDescent="0.25">
      <c r="A39" s="5" t="s">
        <v>84</v>
      </c>
      <c r="B39" s="6"/>
      <c r="C39" s="6">
        <v>1</v>
      </c>
      <c r="D39" s="6"/>
      <c r="E39" s="6"/>
      <c r="F39" s="6"/>
      <c r="G39" s="6">
        <v>1</v>
      </c>
      <c r="H39" s="6">
        <v>3</v>
      </c>
      <c r="I39" s="6" t="s">
        <v>65</v>
      </c>
      <c r="J39" s="6"/>
      <c r="K39" s="8"/>
      <c r="L39" s="6"/>
      <c r="M39" s="77">
        <v>4</v>
      </c>
      <c r="N39" s="55">
        <v>1</v>
      </c>
      <c r="O39" s="57">
        <f>SUM(B39:J39)</f>
        <v>5</v>
      </c>
      <c r="P39" s="8"/>
      <c r="Q39" s="8"/>
      <c r="R39" s="8"/>
      <c r="S39" s="8"/>
      <c r="T39" s="6"/>
      <c r="U39" s="6"/>
      <c r="V39" s="26">
        <f>P39+Q39+R39+S39+T39+U39</f>
        <v>0</v>
      </c>
      <c r="W39" s="6"/>
      <c r="X39" s="6">
        <v>1</v>
      </c>
      <c r="Y39" s="6"/>
      <c r="Z39" s="6"/>
      <c r="AA39" s="6"/>
      <c r="AB39" s="6">
        <v>1</v>
      </c>
      <c r="AC39" s="6">
        <v>3</v>
      </c>
      <c r="AD39" s="6"/>
      <c r="AE39" s="6"/>
      <c r="AF39" s="9">
        <f>SUM(W39:AE39)</f>
        <v>5</v>
      </c>
      <c r="AG39" s="1"/>
      <c r="AH39" s="16"/>
      <c r="AI39" s="16"/>
      <c r="AJ39" s="170"/>
      <c r="AK39" s="1"/>
      <c r="AL39" s="1"/>
    </row>
    <row r="40" spans="1:49" s="22" customFormat="1" ht="15" customHeight="1" x14ac:dyDescent="0.25">
      <c r="A40" s="133" t="s">
        <v>86</v>
      </c>
      <c r="B40" s="6"/>
      <c r="C40" s="6"/>
      <c r="D40" s="6"/>
      <c r="E40" s="6"/>
      <c r="F40" s="6"/>
      <c r="G40" s="6"/>
      <c r="H40" s="6">
        <v>11</v>
      </c>
      <c r="I40" s="6"/>
      <c r="J40" s="6"/>
      <c r="K40" s="8"/>
      <c r="L40" s="6"/>
      <c r="M40" s="77">
        <v>11</v>
      </c>
      <c r="N40" s="55"/>
      <c r="O40" s="57">
        <f>SUM(B40:J40)</f>
        <v>11</v>
      </c>
      <c r="P40" s="8"/>
      <c r="Q40" s="8"/>
      <c r="R40" s="8"/>
      <c r="S40" s="8"/>
      <c r="T40" s="6"/>
      <c r="U40" s="6"/>
      <c r="V40" s="26">
        <f>P40+Q40+R40+S40+T40+U40</f>
        <v>0</v>
      </c>
      <c r="W40" s="6"/>
      <c r="X40" s="6"/>
      <c r="Y40" s="6"/>
      <c r="Z40" s="6"/>
      <c r="AA40" s="6"/>
      <c r="AB40" s="6"/>
      <c r="AC40" s="6">
        <v>11</v>
      </c>
      <c r="AD40" s="6"/>
      <c r="AE40" s="6"/>
      <c r="AF40" s="9">
        <f>SUM(W40:AE40)</f>
        <v>11</v>
      </c>
      <c r="AG40" s="1"/>
      <c r="AH40" s="16"/>
      <c r="AI40" s="16"/>
      <c r="AJ40" s="170"/>
      <c r="AK40" s="1"/>
      <c r="AL40" s="1"/>
    </row>
    <row r="41" spans="1:49" s="22" customFormat="1" ht="15.75" customHeight="1" x14ac:dyDescent="0.25">
      <c r="A41" s="2" t="s">
        <v>110</v>
      </c>
      <c r="B41" s="6"/>
      <c r="C41" s="6"/>
      <c r="D41" s="6"/>
      <c r="E41" s="6"/>
      <c r="F41" s="6"/>
      <c r="G41" s="6"/>
      <c r="H41" s="6">
        <v>8</v>
      </c>
      <c r="I41" s="6"/>
      <c r="J41" s="6"/>
      <c r="K41" s="6"/>
      <c r="L41" s="8"/>
      <c r="M41" s="56">
        <v>5</v>
      </c>
      <c r="N41" s="55">
        <v>3</v>
      </c>
      <c r="O41" s="57">
        <f>SUM(B41:J41)</f>
        <v>8</v>
      </c>
      <c r="P41" s="8"/>
      <c r="Q41" s="8"/>
      <c r="R41" s="8"/>
      <c r="S41" s="8"/>
      <c r="T41" s="6"/>
      <c r="U41" s="6"/>
      <c r="V41" s="26">
        <f>P41+Q41+R41+S41+T41+U41</f>
        <v>0</v>
      </c>
      <c r="W41" s="6"/>
      <c r="X41" s="6"/>
      <c r="Y41" s="6"/>
      <c r="Z41" s="6"/>
      <c r="AA41" s="6"/>
      <c r="AB41" s="6"/>
      <c r="AC41" s="6">
        <v>8</v>
      </c>
      <c r="AD41" s="6"/>
      <c r="AE41" s="6"/>
      <c r="AF41" s="9">
        <f>SUM(W41:AE41)</f>
        <v>8</v>
      </c>
      <c r="AG41" s="1"/>
      <c r="AH41" s="16"/>
      <c r="AI41" s="16"/>
      <c r="AJ41" s="170"/>
      <c r="AK41" s="1"/>
      <c r="AL41" s="1"/>
    </row>
    <row r="42" spans="1:49" s="22" customFormat="1" ht="12.75" x14ac:dyDescent="0.25">
      <c r="A42" s="4" t="s">
        <v>9</v>
      </c>
      <c r="B42" s="11">
        <f>SUM(B39:B41)</f>
        <v>0</v>
      </c>
      <c r="C42" s="11">
        <f t="shared" ref="C42:AB42" si="10">SUM(C39:C41)</f>
        <v>1</v>
      </c>
      <c r="D42" s="11">
        <f t="shared" si="10"/>
        <v>0</v>
      </c>
      <c r="E42" s="11">
        <f t="shared" si="10"/>
        <v>0</v>
      </c>
      <c r="F42" s="11">
        <f t="shared" si="10"/>
        <v>0</v>
      </c>
      <c r="G42" s="11">
        <f t="shared" si="10"/>
        <v>1</v>
      </c>
      <c r="H42" s="11">
        <f t="shared" si="10"/>
        <v>22</v>
      </c>
      <c r="I42" s="11">
        <f t="shared" si="10"/>
        <v>0</v>
      </c>
      <c r="J42" s="11">
        <f t="shared" si="10"/>
        <v>0</v>
      </c>
      <c r="K42" s="11">
        <f t="shared" si="10"/>
        <v>0</v>
      </c>
      <c r="L42" s="11">
        <f t="shared" si="10"/>
        <v>0</v>
      </c>
      <c r="M42" s="11">
        <f>SUM(M39:M41)</f>
        <v>20</v>
      </c>
      <c r="N42" s="11">
        <f t="shared" si="10"/>
        <v>4</v>
      </c>
      <c r="O42" s="11">
        <f>SUM(O39:O41)</f>
        <v>24</v>
      </c>
      <c r="P42" s="11">
        <f>SUM(P39:P41)</f>
        <v>0</v>
      </c>
      <c r="Q42" s="11">
        <f t="shared" si="10"/>
        <v>0</v>
      </c>
      <c r="R42" s="11">
        <f t="shared" si="10"/>
        <v>0</v>
      </c>
      <c r="S42" s="11">
        <f>SUM(S39:S41)</f>
        <v>0</v>
      </c>
      <c r="T42" s="11">
        <f t="shared" si="10"/>
        <v>0</v>
      </c>
      <c r="U42" s="11">
        <f t="shared" si="10"/>
        <v>0</v>
      </c>
      <c r="V42" s="11">
        <f>SUM(V39:V41)</f>
        <v>0</v>
      </c>
      <c r="W42" s="11">
        <f t="shared" si="10"/>
        <v>0</v>
      </c>
      <c r="X42" s="11">
        <f t="shared" si="10"/>
        <v>1</v>
      </c>
      <c r="Y42" s="11">
        <f t="shared" si="10"/>
        <v>0</v>
      </c>
      <c r="Z42" s="11">
        <f t="shared" si="10"/>
        <v>0</v>
      </c>
      <c r="AA42" s="11">
        <f t="shared" si="10"/>
        <v>0</v>
      </c>
      <c r="AB42" s="11">
        <f t="shared" si="10"/>
        <v>1</v>
      </c>
      <c r="AC42" s="11">
        <f>SUM(AC39:AC41)</f>
        <v>22</v>
      </c>
      <c r="AD42" s="11">
        <f>SUM(AD39:AD41)</f>
        <v>0</v>
      </c>
      <c r="AE42" s="11">
        <f>SUM(AE39:AE41)</f>
        <v>0</v>
      </c>
      <c r="AF42" s="11">
        <f>SUM(AF39:AF41)</f>
        <v>24</v>
      </c>
      <c r="AG42" s="1"/>
      <c r="AH42" s="16"/>
      <c r="AI42" s="16"/>
      <c r="AJ42" s="170"/>
      <c r="AK42" s="1"/>
      <c r="AL42" s="1"/>
    </row>
    <row r="43" spans="1:49" s="22" customFormat="1" ht="12.75" x14ac:dyDescent="0.25">
      <c r="A43" s="12" t="s">
        <v>24</v>
      </c>
      <c r="B43" s="13">
        <f t="shared" ref="B43:S43" si="11">B21+B26+B34+B38+B42</f>
        <v>2</v>
      </c>
      <c r="C43" s="13">
        <f t="shared" si="11"/>
        <v>3</v>
      </c>
      <c r="D43" s="13">
        <f t="shared" si="11"/>
        <v>9</v>
      </c>
      <c r="E43" s="13">
        <f t="shared" si="11"/>
        <v>3</v>
      </c>
      <c r="F43" s="13">
        <f t="shared" si="11"/>
        <v>3</v>
      </c>
      <c r="G43" s="13">
        <f t="shared" si="11"/>
        <v>16</v>
      </c>
      <c r="H43" s="13">
        <f t="shared" si="11"/>
        <v>259</v>
      </c>
      <c r="I43" s="13">
        <f t="shared" si="11"/>
        <v>0</v>
      </c>
      <c r="J43" s="13">
        <f t="shared" si="11"/>
        <v>25</v>
      </c>
      <c r="K43" s="13">
        <f t="shared" si="11"/>
        <v>0</v>
      </c>
      <c r="L43" s="13">
        <f t="shared" si="11"/>
        <v>0</v>
      </c>
      <c r="M43" s="13">
        <f>M21+M26+M34+M38+M42</f>
        <v>231</v>
      </c>
      <c r="N43" s="13">
        <f t="shared" si="11"/>
        <v>88</v>
      </c>
      <c r="O43" s="13">
        <f t="shared" si="11"/>
        <v>320</v>
      </c>
      <c r="P43" s="13">
        <f>P21+P26+P34+P38+P42</f>
        <v>3</v>
      </c>
      <c r="Q43" s="13">
        <f t="shared" si="11"/>
        <v>0</v>
      </c>
      <c r="R43" s="13">
        <f t="shared" si="11"/>
        <v>0</v>
      </c>
      <c r="S43" s="13">
        <f t="shared" si="11"/>
        <v>0</v>
      </c>
      <c r="T43" s="13">
        <f>T34+T42</f>
        <v>1</v>
      </c>
      <c r="U43" s="13">
        <f t="shared" ref="U43:AE43" si="12">U21+U26+U34+U38+U42</f>
        <v>0</v>
      </c>
      <c r="V43" s="13">
        <f t="shared" si="12"/>
        <v>4</v>
      </c>
      <c r="W43" s="13">
        <f t="shared" si="12"/>
        <v>2</v>
      </c>
      <c r="X43" s="13">
        <f t="shared" si="12"/>
        <v>3</v>
      </c>
      <c r="Y43" s="13">
        <f t="shared" si="12"/>
        <v>14</v>
      </c>
      <c r="Z43" s="13">
        <f t="shared" si="12"/>
        <v>3</v>
      </c>
      <c r="AA43" s="13">
        <f t="shared" si="12"/>
        <v>3</v>
      </c>
      <c r="AB43" s="13">
        <f t="shared" si="12"/>
        <v>11</v>
      </c>
      <c r="AC43" s="13">
        <f t="shared" si="12"/>
        <v>256</v>
      </c>
      <c r="AD43" s="13">
        <f t="shared" si="12"/>
        <v>0</v>
      </c>
      <c r="AE43" s="13">
        <f t="shared" si="12"/>
        <v>24</v>
      </c>
      <c r="AF43" s="13">
        <f>AF21+AF26+AF34+AF38+AF42</f>
        <v>316</v>
      </c>
      <c r="AG43" s="1"/>
      <c r="AH43" s="16"/>
      <c r="AI43" s="16"/>
      <c r="AJ43" s="170"/>
      <c r="AK43" s="1"/>
      <c r="AL43" s="134"/>
    </row>
    <row r="44" spans="1:49" s="22" customFormat="1" ht="12.75" x14ac:dyDescent="0.25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38"/>
      <c r="L44" s="38"/>
      <c r="M44" s="38"/>
      <c r="N44" s="14"/>
      <c r="O44" s="14"/>
      <c r="P44" s="38"/>
      <c r="Q44" s="38"/>
      <c r="R44" s="38"/>
      <c r="S44" s="38"/>
      <c r="T44" s="38"/>
      <c r="U44" s="3"/>
      <c r="V44" s="1"/>
      <c r="W44" s="1"/>
      <c r="X44" s="1"/>
      <c r="Y44" s="1"/>
      <c r="Z44" s="1"/>
      <c r="AA44" s="1"/>
      <c r="AB44" s="1"/>
      <c r="AC44" s="1"/>
      <c r="AD44" s="1"/>
      <c r="AE44" s="39"/>
      <c r="AF44" s="84"/>
      <c r="AG44" s="1"/>
      <c r="AH44" s="16"/>
      <c r="AI44" s="16"/>
      <c r="AJ44" s="170"/>
      <c r="AK44" s="1"/>
      <c r="AL44" s="1"/>
    </row>
    <row r="45" spans="1:49" s="22" customFormat="1" x14ac:dyDescent="0.2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38"/>
      <c r="L45" s="38"/>
      <c r="M45" s="38"/>
      <c r="N45" s="14"/>
      <c r="O45" s="14"/>
      <c r="P45" s="38"/>
      <c r="Q45" s="38"/>
      <c r="R45" s="38"/>
      <c r="S45" s="38"/>
      <c r="T45" s="38"/>
      <c r="U45" s="3"/>
      <c r="V45" s="1"/>
      <c r="W45" s="1"/>
      <c r="X45" s="1"/>
      <c r="Y45" s="1"/>
      <c r="Z45" s="1"/>
      <c r="AA45" s="1"/>
      <c r="AB45" s="1"/>
      <c r="AC45" s="1"/>
      <c r="AD45" s="1"/>
      <c r="AE45" s="39"/>
      <c r="AF45" s="80"/>
      <c r="AG45" s="1"/>
      <c r="AH45" s="16"/>
      <c r="AI45" s="16"/>
      <c r="AJ45" s="170"/>
      <c r="AK45" s="1"/>
      <c r="AL45" s="1"/>
      <c r="AQ45" s="23"/>
      <c r="AU45" s="23"/>
    </row>
    <row r="46" spans="1:49" s="22" customFormat="1" x14ac:dyDescent="0.25">
      <c r="A46" s="15"/>
      <c r="B46" s="15"/>
      <c r="C46" s="15"/>
      <c r="D46" s="15"/>
      <c r="E46" s="15"/>
      <c r="F46" s="15"/>
      <c r="G46" s="15"/>
      <c r="H46" s="82"/>
      <c r="I46" s="15"/>
      <c r="J46" s="15"/>
      <c r="K46" s="38"/>
      <c r="L46" s="38"/>
      <c r="M46" s="38"/>
      <c r="N46" s="14"/>
      <c r="O46" s="14"/>
      <c r="P46" s="38"/>
      <c r="Q46" s="38"/>
      <c r="R46" s="38"/>
      <c r="S46" s="38"/>
      <c r="T46" s="38"/>
      <c r="U46" s="3"/>
      <c r="V46" s="1"/>
      <c r="W46" s="1"/>
      <c r="X46" s="1"/>
      <c r="Y46" s="1"/>
      <c r="Z46" s="1"/>
      <c r="AA46" s="1"/>
      <c r="AB46" s="1"/>
      <c r="AC46" s="1"/>
      <c r="AD46" s="1"/>
      <c r="AE46" s="39"/>
      <c r="AF46" s="84"/>
      <c r="AG46" s="1"/>
      <c r="AH46" s="16"/>
      <c r="AI46" s="16"/>
      <c r="AJ46" s="170"/>
      <c r="AK46" s="1"/>
      <c r="AL46" s="1"/>
      <c r="AQ46" s="21"/>
      <c r="AU46" s="21"/>
    </row>
    <row r="47" spans="1:49" s="22" customFormat="1" ht="12.75" x14ac:dyDescent="0.25">
      <c r="A47" s="84"/>
      <c r="B47" s="3"/>
      <c r="C47" s="1"/>
      <c r="D47" s="16"/>
      <c r="E47" s="216"/>
      <c r="F47" s="216"/>
      <c r="G47" s="216"/>
      <c r="H47" s="216"/>
      <c r="I47" s="216"/>
      <c r="J47" s="16"/>
      <c r="K47" s="1"/>
      <c r="L47" s="1"/>
      <c r="M47" s="40"/>
      <c r="N47" s="1"/>
      <c r="O47" s="59">
        <f>AF43+V43</f>
        <v>320</v>
      </c>
      <c r="P47" s="1"/>
      <c r="Q47" s="39"/>
      <c r="R47" s="1"/>
      <c r="S47" s="39"/>
      <c r="T47" s="1"/>
      <c r="U47" s="39"/>
      <c r="V47" s="40"/>
      <c r="W47" s="3"/>
      <c r="X47" s="1"/>
      <c r="Y47" s="34"/>
      <c r="Z47" s="39"/>
      <c r="AA47" s="3"/>
      <c r="AB47" s="37"/>
      <c r="AC47" s="1"/>
      <c r="AD47" s="1"/>
      <c r="AE47" s="3"/>
      <c r="AF47" s="37"/>
      <c r="AG47" s="1"/>
      <c r="AH47" s="16"/>
      <c r="AI47" s="16"/>
      <c r="AJ47" s="170"/>
      <c r="AK47" s="1"/>
      <c r="AL47" s="1"/>
    </row>
    <row r="48" spans="1:49" s="22" customFormat="1" ht="12.75" x14ac:dyDescent="0.25">
      <c r="A48" s="19"/>
      <c r="B48" s="3"/>
      <c r="C48" s="1"/>
      <c r="D48" s="16"/>
      <c r="E48" s="207"/>
      <c r="F48" s="207"/>
      <c r="G48" s="207"/>
      <c r="H48" s="207"/>
      <c r="I48" s="16"/>
      <c r="J48" s="16"/>
      <c r="K48" s="1"/>
      <c r="L48" s="1"/>
      <c r="M48" s="40"/>
      <c r="N48" s="1"/>
      <c r="O48" s="204"/>
      <c r="P48" s="1"/>
      <c r="Q48" s="41"/>
      <c r="R48" s="39"/>
      <c r="S48" s="39"/>
      <c r="T48" s="1"/>
      <c r="U48" s="1"/>
      <c r="V48" s="3"/>
      <c r="W48" s="52"/>
      <c r="X48" s="1"/>
      <c r="Y48" s="3"/>
      <c r="Z48" s="1"/>
      <c r="AA48" s="39"/>
      <c r="AB48" s="1"/>
      <c r="AC48" s="1"/>
      <c r="AD48" s="1"/>
      <c r="AE48" s="1"/>
      <c r="AF48" s="37"/>
      <c r="AG48" s="1"/>
      <c r="AH48" s="19"/>
      <c r="AI48" s="16"/>
      <c r="AJ48" s="166"/>
      <c r="AK48" s="1"/>
      <c r="AL48" s="1"/>
    </row>
    <row r="49" spans="1:46" s="22" customFormat="1" ht="12.75" x14ac:dyDescent="0.25">
      <c r="A49" s="84"/>
      <c r="B49" s="3"/>
      <c r="C49" s="1"/>
      <c r="D49" s="16"/>
      <c r="E49" s="207"/>
      <c r="F49" s="207"/>
      <c r="G49" s="207"/>
      <c r="H49" s="207"/>
      <c r="I49" s="53"/>
      <c r="J49" s="18"/>
      <c r="K49" s="1"/>
      <c r="L49" s="1"/>
      <c r="M49" s="1"/>
      <c r="N49" s="1"/>
      <c r="O49" s="3"/>
      <c r="P49" s="1"/>
      <c r="Q49" s="41"/>
      <c r="R49" s="1"/>
      <c r="S49" s="1"/>
      <c r="T49" s="37"/>
      <c r="U49" s="39"/>
      <c r="V49" s="40"/>
      <c r="W49" s="3"/>
      <c r="X49" s="1"/>
      <c r="Y49" s="3"/>
      <c r="Z49" s="1"/>
      <c r="AA49" s="1"/>
      <c r="AB49" s="1"/>
      <c r="AC49" s="1"/>
      <c r="AD49" s="1"/>
      <c r="AE49" s="37"/>
      <c r="AF49" s="37"/>
      <c r="AG49" s="1"/>
      <c r="AH49" s="16"/>
      <c r="AI49" s="16"/>
      <c r="AJ49" s="170"/>
      <c r="AK49" s="1"/>
      <c r="AL49" s="1"/>
    </row>
    <row r="50" spans="1:46" s="22" customFormat="1" ht="12.75" x14ac:dyDescent="0.25">
      <c r="A50" s="19"/>
      <c r="B50" s="3"/>
      <c r="C50" s="1"/>
      <c r="D50" s="18"/>
      <c r="E50" s="16"/>
      <c r="F50" s="1"/>
      <c r="G50" s="1"/>
      <c r="H50" s="1"/>
      <c r="I50" s="1"/>
      <c r="J50" s="1"/>
      <c r="K50" s="1"/>
      <c r="L50" s="1"/>
      <c r="M50" s="1"/>
      <c r="N50" s="1"/>
      <c r="O50" s="52"/>
      <c r="P50" s="1"/>
      <c r="Q50" s="41"/>
      <c r="R50" s="1"/>
      <c r="S50" s="1"/>
      <c r="T50" s="37"/>
      <c r="U50" s="1"/>
      <c r="V50" s="3"/>
      <c r="W50" s="84"/>
      <c r="X50" s="1"/>
      <c r="Y50" s="3"/>
      <c r="Z50" s="1"/>
      <c r="AA50" s="1"/>
      <c r="AB50" s="1"/>
      <c r="AC50" s="1"/>
      <c r="AD50" s="1"/>
      <c r="AE50" s="37"/>
      <c r="AF50" s="37"/>
      <c r="AG50" s="1"/>
      <c r="AH50" s="16"/>
      <c r="AI50" s="16"/>
      <c r="AJ50" s="170"/>
      <c r="AK50" s="1"/>
      <c r="AL50" s="1"/>
    </row>
    <row r="51" spans="1:46" s="22" customFormat="1" ht="12.75" x14ac:dyDescent="0.25">
      <c r="A51" s="19"/>
      <c r="B51" s="3"/>
      <c r="C51" s="1"/>
      <c r="D51" s="1"/>
      <c r="E51" s="16"/>
      <c r="F51" s="1"/>
      <c r="G51" s="1"/>
      <c r="H51" s="1"/>
      <c r="I51" s="1"/>
      <c r="J51" s="1"/>
      <c r="K51" s="1"/>
      <c r="L51" s="1"/>
      <c r="M51" s="1"/>
      <c r="N51" s="1"/>
      <c r="O51" s="136"/>
      <c r="P51" s="1"/>
      <c r="Q51" s="41"/>
      <c r="R51" s="1"/>
      <c r="S51" s="1"/>
      <c r="T51" s="37"/>
      <c r="U51" s="1"/>
      <c r="V51" s="3"/>
      <c r="W51" s="52"/>
      <c r="X51" s="1"/>
      <c r="Y51" s="69"/>
      <c r="Z51" s="1"/>
      <c r="AA51" s="1"/>
      <c r="AB51" s="1"/>
      <c r="AC51" s="1"/>
      <c r="AD51" s="1"/>
      <c r="AE51" s="37"/>
      <c r="AF51" s="37"/>
      <c r="AG51" s="1"/>
      <c r="AH51" s="16"/>
      <c r="AI51" s="16"/>
      <c r="AJ51" s="170"/>
      <c r="AK51" s="1"/>
      <c r="AL51" s="1"/>
    </row>
    <row r="52" spans="1:46" s="22" customFormat="1" ht="15" customHeight="1" x14ac:dyDescent="0.25">
      <c r="A52" s="19"/>
      <c r="B52" s="3"/>
      <c r="C52" s="1"/>
      <c r="D52" s="1"/>
      <c r="E52" s="40"/>
      <c r="F52" s="1"/>
      <c r="G52" s="1"/>
      <c r="H52" s="1"/>
      <c r="I52" s="1"/>
      <c r="J52" s="1"/>
      <c r="K52" s="1"/>
      <c r="L52" s="1"/>
      <c r="M52" s="1"/>
      <c r="N52" s="39"/>
      <c r="O52" s="1"/>
      <c r="P52" s="1"/>
      <c r="Q52" s="37"/>
      <c r="R52" s="1"/>
      <c r="S52" s="1"/>
      <c r="T52" s="37"/>
      <c r="U52" s="1"/>
      <c r="V52" s="36"/>
      <c r="W52" s="36"/>
      <c r="X52" s="1"/>
      <c r="Y52" s="69"/>
      <c r="Z52" s="1"/>
      <c r="AA52" s="1"/>
      <c r="AB52" s="1"/>
      <c r="AC52" s="1"/>
      <c r="AD52" s="1"/>
      <c r="AE52" s="37"/>
      <c r="AF52" s="37"/>
      <c r="AG52" s="1"/>
      <c r="AH52" s="16"/>
      <c r="AI52" s="16"/>
      <c r="AJ52" s="170"/>
      <c r="AK52" s="1"/>
      <c r="AL52" s="1"/>
    </row>
    <row r="53" spans="1:46" s="22" customFormat="1" ht="12.75" x14ac:dyDescent="0.25">
      <c r="A53" s="1"/>
      <c r="B53" s="1"/>
      <c r="C53" s="1"/>
      <c r="D53" s="1"/>
      <c r="E53" s="1"/>
      <c r="F53" s="16"/>
      <c r="G53" s="1"/>
      <c r="H53" s="84"/>
      <c r="I53" s="84"/>
      <c r="J53" s="1"/>
      <c r="K53" s="1"/>
      <c r="L53" s="1"/>
      <c r="M53" s="40"/>
      <c r="N53" s="1"/>
      <c r="O53" s="3"/>
      <c r="P53" s="1"/>
      <c r="Q53" s="37"/>
      <c r="R53" s="1"/>
      <c r="S53" s="1"/>
      <c r="T53" s="37"/>
      <c r="U53" s="1"/>
      <c r="V53" s="1"/>
      <c r="W53" s="1"/>
      <c r="X53" s="1"/>
      <c r="Y53" s="1"/>
      <c r="Z53" s="1"/>
      <c r="AA53" s="1"/>
      <c r="AB53" s="1"/>
      <c r="AC53" s="1"/>
      <c r="AD53" s="1"/>
      <c r="AE53" s="37"/>
      <c r="AF53" s="37"/>
      <c r="AG53" s="1"/>
      <c r="AH53" s="16"/>
      <c r="AI53" s="16"/>
      <c r="AJ53" s="170"/>
      <c r="AK53" s="1"/>
      <c r="AL53" s="1"/>
    </row>
    <row r="54" spans="1:46" s="22" customFormat="1" ht="12.75" x14ac:dyDescent="0.25">
      <c r="A54" s="1"/>
      <c r="B54" s="1"/>
      <c r="C54" s="1"/>
      <c r="D54" s="1"/>
      <c r="E54" s="1"/>
      <c r="F54" s="18"/>
      <c r="G54" s="1"/>
      <c r="H54" s="1"/>
      <c r="I54" s="1"/>
      <c r="J54" s="3"/>
      <c r="K54" s="1"/>
      <c r="L54" s="1"/>
      <c r="M54" s="40"/>
      <c r="N54" s="1"/>
      <c r="O54" s="1"/>
      <c r="P54" s="37"/>
      <c r="Q54" s="37"/>
      <c r="R54" s="37"/>
      <c r="S54" s="37"/>
      <c r="T54" s="37"/>
      <c r="U54" s="1"/>
      <c r="V54" s="1"/>
      <c r="W54" s="1"/>
      <c r="X54" s="1"/>
      <c r="Y54" s="37"/>
      <c r="Z54" s="1"/>
      <c r="AA54" s="1"/>
      <c r="AB54" s="1"/>
      <c r="AC54" s="1"/>
      <c r="AD54" s="1"/>
      <c r="AE54" s="37"/>
      <c r="AF54" s="37"/>
      <c r="AG54" s="1"/>
      <c r="AH54" s="16"/>
      <c r="AI54" s="16"/>
      <c r="AJ54" s="170"/>
      <c r="AK54" s="1"/>
      <c r="AL54" s="1"/>
    </row>
    <row r="55" spans="1:46" s="22" customFormat="1" ht="12.7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7"/>
      <c r="P55" s="37"/>
      <c r="Q55" s="37"/>
      <c r="R55" s="37"/>
      <c r="S55" s="37"/>
      <c r="T55" s="37"/>
      <c r="U55" s="1"/>
      <c r="V55" s="3"/>
      <c r="W55" s="3"/>
      <c r="X55" s="1"/>
      <c r="Y55" s="37"/>
      <c r="Z55" s="1"/>
      <c r="AA55" s="1"/>
      <c r="AB55" s="1"/>
      <c r="AC55" s="1"/>
      <c r="AD55" s="1"/>
      <c r="AE55" s="37"/>
      <c r="AF55" s="37"/>
      <c r="AG55" s="1"/>
      <c r="AH55" s="16"/>
      <c r="AI55" s="16"/>
      <c r="AJ55" s="170"/>
      <c r="AK55" s="1"/>
      <c r="AL55" s="1"/>
    </row>
    <row r="56" spans="1:46" s="22" customFormat="1" ht="12.7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40"/>
      <c r="N56" s="1"/>
      <c r="O56" s="17"/>
      <c r="P56" s="37"/>
      <c r="Q56" s="37"/>
      <c r="R56" s="68"/>
      <c r="S56" s="37"/>
      <c r="T56" s="37"/>
      <c r="U56" s="1"/>
      <c r="V56" s="3"/>
      <c r="W56" s="3"/>
      <c r="X56" s="1"/>
      <c r="Y56" s="37"/>
      <c r="Z56" s="1"/>
      <c r="AA56" s="1"/>
      <c r="AB56" s="1"/>
      <c r="AC56" s="1"/>
      <c r="AD56" s="1"/>
      <c r="AE56" s="37"/>
      <c r="AF56" s="37"/>
      <c r="AG56" s="1"/>
      <c r="AH56" s="16"/>
      <c r="AI56" s="16"/>
      <c r="AJ56" s="170"/>
      <c r="AK56" s="1"/>
      <c r="AL56" s="1"/>
    </row>
    <row r="57" spans="1:46" s="22" customFormat="1" ht="12.7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7"/>
      <c r="O57" s="46"/>
      <c r="P57" s="37"/>
      <c r="Q57" s="37"/>
      <c r="R57" s="37"/>
      <c r="S57" s="37"/>
      <c r="T57" s="37"/>
      <c r="U57" s="1"/>
      <c r="V57" s="3"/>
      <c r="W57" s="3"/>
      <c r="X57" s="1"/>
      <c r="Y57" s="36"/>
      <c r="Z57" s="1"/>
      <c r="AA57" s="1"/>
      <c r="AB57" s="1"/>
      <c r="AC57" s="1"/>
      <c r="AD57" s="1"/>
      <c r="AE57" s="40"/>
      <c r="AF57" s="84"/>
      <c r="AG57" s="1"/>
      <c r="AH57" s="16"/>
      <c r="AI57" s="16"/>
      <c r="AJ57" s="170"/>
      <c r="AK57" s="1"/>
      <c r="AL57" s="1"/>
    </row>
    <row r="58" spans="1:46" s="22" customFormat="1" ht="12.75" x14ac:dyDescent="0.25">
      <c r="A58" s="84"/>
      <c r="B58" s="46"/>
      <c r="C58" s="1"/>
      <c r="D58" s="1"/>
      <c r="E58" s="1"/>
      <c r="F58" s="17"/>
      <c r="G58" s="46"/>
      <c r="H58" s="1"/>
      <c r="I58" s="1"/>
      <c r="J58" s="1"/>
      <c r="K58" s="1"/>
      <c r="L58" s="1"/>
      <c r="M58" s="1"/>
      <c r="N58" s="17"/>
      <c r="O58" s="46"/>
      <c r="P58" s="37"/>
      <c r="Q58" s="37"/>
      <c r="R58" s="37"/>
      <c r="S58" s="37" t="s">
        <v>111</v>
      </c>
      <c r="T58" s="37"/>
      <c r="U58" s="37"/>
      <c r="V58" s="36"/>
      <c r="W58" s="36"/>
      <c r="X58" s="37"/>
      <c r="Y58" s="36"/>
      <c r="Z58" s="1"/>
      <c r="AA58" s="1"/>
      <c r="AB58" s="1"/>
      <c r="AC58" s="1"/>
      <c r="AD58" s="1"/>
      <c r="AE58" s="1"/>
      <c r="AF58" s="42"/>
      <c r="AG58" s="1"/>
      <c r="AH58" s="16"/>
      <c r="AI58" s="16"/>
      <c r="AJ58" s="170"/>
      <c r="AK58" s="1"/>
      <c r="AL58" s="1"/>
    </row>
    <row r="59" spans="1:46" s="22" customFormat="1" x14ac:dyDescent="0.25">
      <c r="A59" s="1"/>
      <c r="B59" s="1"/>
      <c r="C59" s="1"/>
      <c r="D59" s="1"/>
      <c r="E59" s="1"/>
      <c r="F59" s="17"/>
      <c r="G59" s="3"/>
      <c r="H59" s="41"/>
      <c r="I59" s="41"/>
      <c r="J59" s="1"/>
      <c r="K59" s="1"/>
      <c r="L59" s="1"/>
      <c r="M59" s="1"/>
      <c r="N59" s="17"/>
      <c r="O59" s="1"/>
      <c r="P59" s="37"/>
      <c r="Q59" s="37"/>
      <c r="R59" s="37"/>
      <c r="S59" s="37"/>
      <c r="T59" s="37"/>
      <c r="U59" s="37"/>
      <c r="V59" s="36"/>
      <c r="W59" s="36"/>
      <c r="X59" s="37"/>
      <c r="Y59" s="36"/>
      <c r="Z59" s="1"/>
      <c r="AA59" s="1"/>
      <c r="AB59" s="1"/>
      <c r="AC59" s="1"/>
      <c r="AD59" s="1"/>
      <c r="AE59" s="1"/>
      <c r="AF59" s="84"/>
      <c r="AG59" s="1"/>
      <c r="AH59" s="16"/>
      <c r="AI59" s="16"/>
      <c r="AJ59" s="170"/>
      <c r="AK59" s="1"/>
      <c r="AL59" s="1"/>
      <c r="AT59" s="21"/>
    </row>
    <row r="60" spans="1:46" s="22" customFormat="1" x14ac:dyDescent="0.25">
      <c r="A60" s="1"/>
      <c r="B60" s="1"/>
      <c r="C60" s="1"/>
      <c r="D60" s="1"/>
      <c r="E60" s="1"/>
      <c r="F60" s="1"/>
      <c r="G60" s="3"/>
      <c r="H60" s="41"/>
      <c r="I60" s="41"/>
      <c r="J60" s="37"/>
      <c r="K60" s="1"/>
      <c r="L60" s="37"/>
      <c r="M60" s="1"/>
      <c r="N60" s="17"/>
      <c r="O60" s="46"/>
      <c r="P60" s="37"/>
      <c r="Q60" s="37"/>
      <c r="R60" s="37"/>
      <c r="S60" s="37"/>
      <c r="T60" s="37"/>
      <c r="U60" s="37"/>
      <c r="V60" s="36"/>
      <c r="W60" s="36"/>
      <c r="X60" s="37"/>
      <c r="Y60" s="36"/>
      <c r="Z60" s="1"/>
      <c r="AA60" s="1"/>
      <c r="AB60" s="1"/>
      <c r="AC60" s="1"/>
      <c r="AD60" s="1"/>
      <c r="AE60" s="1"/>
      <c r="AF60" s="84"/>
      <c r="AG60" s="1"/>
      <c r="AH60" s="16"/>
      <c r="AI60" s="16"/>
      <c r="AJ60" s="170"/>
      <c r="AK60" s="1"/>
      <c r="AL60" s="134"/>
      <c r="AT60" s="21"/>
    </row>
    <row r="61" spans="1:46" s="22" customFormat="1" x14ac:dyDescent="0.25">
      <c r="A61" s="1"/>
      <c r="B61" s="1"/>
      <c r="C61" s="1"/>
      <c r="D61" s="1"/>
      <c r="E61" s="1"/>
      <c r="F61" s="17"/>
      <c r="G61" s="1"/>
      <c r="H61" s="41"/>
      <c r="I61" s="41"/>
      <c r="J61" s="36"/>
      <c r="K61" s="1"/>
      <c r="L61" s="37"/>
      <c r="M61" s="1"/>
      <c r="N61" s="36"/>
      <c r="O61" s="37"/>
      <c r="P61" s="37"/>
      <c r="Q61" s="37"/>
      <c r="R61" s="37"/>
      <c r="S61" s="37"/>
      <c r="T61" s="37"/>
      <c r="U61" s="37"/>
      <c r="V61" s="36"/>
      <c r="W61" s="36"/>
      <c r="X61" s="37"/>
      <c r="Y61" s="36"/>
      <c r="Z61" s="37"/>
      <c r="AA61" s="1"/>
      <c r="AB61" s="1"/>
      <c r="AC61" s="1"/>
      <c r="AD61" s="1"/>
      <c r="AE61" s="40"/>
      <c r="AF61" s="84"/>
      <c r="AG61" s="1"/>
      <c r="AH61" s="16"/>
      <c r="AI61" s="16"/>
      <c r="AJ61" s="170"/>
      <c r="AK61" s="1"/>
      <c r="AL61" s="1"/>
      <c r="AT61" s="21"/>
    </row>
    <row r="62" spans="1:46" s="22" customFormat="1" ht="12.75" x14ac:dyDescent="0.25">
      <c r="A62" s="1"/>
      <c r="B62" s="1"/>
      <c r="C62" s="1"/>
      <c r="D62" s="1"/>
      <c r="E62" s="1"/>
      <c r="F62" s="1"/>
      <c r="G62" s="3"/>
      <c r="H62" s="41"/>
      <c r="I62" s="41"/>
      <c r="J62" s="37"/>
      <c r="K62" s="1"/>
      <c r="L62" s="37"/>
      <c r="M62" s="37"/>
      <c r="N62" s="36"/>
      <c r="O62" s="37"/>
      <c r="P62" s="37"/>
      <c r="Q62" s="37"/>
      <c r="R62" s="37"/>
      <c r="S62" s="37"/>
      <c r="T62" s="37"/>
      <c r="U62" s="37"/>
      <c r="V62" s="36"/>
      <c r="W62" s="36"/>
      <c r="X62" s="41"/>
      <c r="Y62" s="37"/>
      <c r="Z62" s="37"/>
      <c r="AA62" s="37"/>
      <c r="AB62" s="43"/>
      <c r="AC62" s="37"/>
      <c r="AD62" s="37"/>
      <c r="AE62" s="40"/>
      <c r="AF62" s="84"/>
      <c r="AG62" s="1"/>
      <c r="AH62" s="16"/>
      <c r="AI62" s="16"/>
      <c r="AJ62" s="170"/>
      <c r="AK62" s="1"/>
      <c r="AL62" s="1"/>
    </row>
    <row r="63" spans="1:46" s="22" customFormat="1" x14ac:dyDescent="0.25">
      <c r="A63" s="1"/>
      <c r="B63" s="1"/>
      <c r="C63" s="1"/>
      <c r="D63" s="1"/>
      <c r="E63" s="1"/>
      <c r="F63" s="1"/>
      <c r="G63" s="46"/>
      <c r="H63" s="41"/>
      <c r="I63" s="41"/>
      <c r="J63" s="36"/>
      <c r="K63" s="1"/>
      <c r="L63" s="37"/>
      <c r="M63" s="43"/>
      <c r="N63" s="37"/>
      <c r="O63" s="36"/>
      <c r="P63" s="37"/>
      <c r="Q63" s="37"/>
      <c r="R63" s="37"/>
      <c r="S63" s="37"/>
      <c r="T63" s="37"/>
      <c r="U63" s="37"/>
      <c r="V63" s="36"/>
      <c r="W63" s="36"/>
      <c r="X63" s="41"/>
      <c r="Y63" s="44"/>
      <c r="Z63" s="37"/>
      <c r="AA63" s="37"/>
      <c r="AB63" s="43"/>
      <c r="AC63" s="37"/>
      <c r="AD63" s="37"/>
      <c r="AE63" s="40"/>
      <c r="AF63" s="41"/>
      <c r="AG63" s="1"/>
      <c r="AH63" s="16"/>
      <c r="AI63" s="16"/>
      <c r="AJ63" s="170"/>
      <c r="AK63" s="1"/>
      <c r="AL63" s="1"/>
      <c r="AR63" s="23"/>
    </row>
    <row r="64" spans="1:46" s="22" customFormat="1" x14ac:dyDescent="0.25">
      <c r="A64" s="37"/>
      <c r="B64" s="1"/>
      <c r="C64" s="1"/>
      <c r="D64" s="1"/>
      <c r="E64" s="37"/>
      <c r="F64" s="1"/>
      <c r="G64" s="1"/>
      <c r="H64" s="41"/>
      <c r="I64" s="41"/>
      <c r="J64" s="37"/>
      <c r="K64" s="1"/>
      <c r="L64" s="37"/>
      <c r="M64" s="37"/>
      <c r="N64" s="37"/>
      <c r="O64" s="36"/>
      <c r="P64" s="37"/>
      <c r="Q64" s="37"/>
      <c r="R64" s="37"/>
      <c r="S64" s="37"/>
      <c r="T64" s="37"/>
      <c r="U64" s="37"/>
      <c r="V64" s="36"/>
      <c r="W64" s="36"/>
      <c r="X64" s="41"/>
      <c r="Y64" s="44"/>
      <c r="Z64" s="37"/>
      <c r="AA64" s="37"/>
      <c r="AB64" s="43"/>
      <c r="AC64" s="37"/>
      <c r="AD64" s="37"/>
      <c r="AE64" s="40"/>
      <c r="AF64" s="41"/>
      <c r="AG64" s="1"/>
      <c r="AH64" s="16"/>
      <c r="AI64" s="16"/>
      <c r="AJ64" s="170"/>
      <c r="AK64" s="1"/>
      <c r="AL64" s="1"/>
      <c r="AR64" s="21"/>
    </row>
    <row r="65" spans="1:49" s="22" customFormat="1" x14ac:dyDescent="0.25">
      <c r="A65" s="37"/>
      <c r="B65" s="37"/>
      <c r="C65" s="37"/>
      <c r="D65" s="1"/>
      <c r="E65" s="37"/>
      <c r="F65" s="1"/>
      <c r="G65" s="1"/>
      <c r="H65" s="44"/>
      <c r="I65" s="44"/>
      <c r="J65" s="36"/>
      <c r="K65" s="37"/>
      <c r="L65" s="37"/>
      <c r="M65" s="37"/>
      <c r="N65" s="37"/>
      <c r="O65" s="36"/>
      <c r="P65" s="37"/>
      <c r="Q65" s="37"/>
      <c r="R65" s="37"/>
      <c r="S65" s="37"/>
      <c r="T65" s="37"/>
      <c r="U65" s="37"/>
      <c r="V65" s="36"/>
      <c r="W65" s="36"/>
      <c r="X65" s="41"/>
      <c r="Y65" s="44"/>
      <c r="Z65" s="37"/>
      <c r="AA65" s="37"/>
      <c r="AB65" s="43"/>
      <c r="AC65" s="37"/>
      <c r="AD65" s="37"/>
      <c r="AE65" s="37"/>
      <c r="AF65" s="41"/>
      <c r="AG65" s="1"/>
      <c r="AH65" s="16"/>
      <c r="AI65" s="16"/>
      <c r="AJ65" s="170"/>
      <c r="AK65" s="1"/>
      <c r="AL65" s="1"/>
      <c r="AT65" s="21"/>
    </row>
    <row r="66" spans="1:49" s="22" customFormat="1" x14ac:dyDescent="0.25">
      <c r="A66" s="37"/>
      <c r="B66" s="37"/>
      <c r="C66" s="37"/>
      <c r="D66" s="1"/>
      <c r="E66" s="37"/>
      <c r="F66" s="1"/>
      <c r="G66" s="1"/>
      <c r="H66" s="44"/>
      <c r="I66" s="44"/>
      <c r="J66" s="36"/>
      <c r="K66" s="37"/>
      <c r="L66" s="37"/>
      <c r="M66" s="37"/>
      <c r="N66" s="37"/>
      <c r="O66" s="36"/>
      <c r="P66" s="37"/>
      <c r="Q66" s="37"/>
      <c r="R66" s="37"/>
      <c r="S66" s="37"/>
      <c r="T66" s="37"/>
      <c r="U66" s="37"/>
      <c r="V66" s="37"/>
      <c r="W66" s="36"/>
      <c r="X66" s="41"/>
      <c r="Y66" s="36"/>
      <c r="Z66" s="37"/>
      <c r="AA66" s="37"/>
      <c r="AB66" s="37"/>
      <c r="AC66" s="37"/>
      <c r="AD66" s="37"/>
      <c r="AE66" s="37"/>
      <c r="AF66" s="41"/>
      <c r="AG66" s="1"/>
      <c r="AH66" s="16"/>
      <c r="AI66" s="16"/>
      <c r="AJ66" s="170"/>
      <c r="AK66" s="1"/>
      <c r="AL66" s="1"/>
      <c r="AT66" s="21"/>
    </row>
    <row r="67" spans="1:49" s="22" customFormat="1" x14ac:dyDescent="0.25">
      <c r="A67" s="37"/>
      <c r="B67" s="37"/>
      <c r="C67" s="37"/>
      <c r="D67" s="1"/>
      <c r="E67" s="37"/>
      <c r="F67" s="1"/>
      <c r="G67" s="1"/>
      <c r="H67" s="44"/>
      <c r="I67" s="44"/>
      <c r="J67" s="36"/>
      <c r="K67" s="37"/>
      <c r="L67" s="37"/>
      <c r="M67" s="37"/>
      <c r="N67" s="37"/>
      <c r="O67" s="36"/>
      <c r="P67" s="37"/>
      <c r="Q67" s="37"/>
      <c r="R67" s="37"/>
      <c r="S67" s="37"/>
      <c r="T67" s="37"/>
      <c r="U67" s="37"/>
      <c r="V67" s="37"/>
      <c r="W67" s="43"/>
      <c r="X67" s="41"/>
      <c r="Y67" s="36"/>
      <c r="Z67" s="37"/>
      <c r="AA67" s="37"/>
      <c r="AB67" s="37"/>
      <c r="AC67" s="37"/>
      <c r="AD67" s="37"/>
      <c r="AE67" s="37"/>
      <c r="AF67" s="41"/>
      <c r="AG67" s="1"/>
      <c r="AH67" s="16"/>
      <c r="AI67" s="16"/>
      <c r="AJ67" s="170"/>
      <c r="AK67" s="1"/>
      <c r="AL67" s="1"/>
      <c r="AS67" s="21"/>
      <c r="AT67" s="21"/>
    </row>
    <row r="68" spans="1:49" s="22" customFormat="1" ht="12.75" x14ac:dyDescent="0.25">
      <c r="A68" s="1"/>
      <c r="B68" s="37"/>
      <c r="C68" s="37"/>
      <c r="D68" s="1"/>
      <c r="E68" s="1"/>
      <c r="F68" s="1"/>
      <c r="G68" s="1"/>
      <c r="H68" s="44"/>
      <c r="I68" s="44"/>
      <c r="J68" s="36"/>
      <c r="K68" s="37"/>
      <c r="L68" s="37"/>
      <c r="M68" s="37"/>
      <c r="N68" s="37"/>
      <c r="O68" s="36"/>
      <c r="P68" s="37"/>
      <c r="Q68" s="37"/>
      <c r="R68" s="37"/>
      <c r="S68" s="37"/>
      <c r="T68" s="37"/>
      <c r="U68" s="37"/>
      <c r="V68" s="37"/>
      <c r="W68" s="43"/>
      <c r="X68" s="41"/>
      <c r="Y68" s="37"/>
      <c r="Z68" s="1"/>
      <c r="AA68" s="37"/>
      <c r="AB68" s="37"/>
      <c r="AC68" s="43"/>
      <c r="AD68" s="43"/>
      <c r="AE68" s="37"/>
      <c r="AF68" s="41"/>
      <c r="AG68" s="1"/>
      <c r="AH68" s="16"/>
      <c r="AI68" s="16"/>
      <c r="AJ68" s="170"/>
      <c r="AK68" s="1"/>
      <c r="AL68" s="1"/>
      <c r="AT68" s="16"/>
    </row>
    <row r="69" spans="1:49" s="22" customFormat="1" ht="12.75" x14ac:dyDescent="0.25">
      <c r="A69" s="1"/>
      <c r="B69" s="1"/>
      <c r="C69" s="1"/>
      <c r="D69" s="1"/>
      <c r="E69" s="1"/>
      <c r="F69" s="1"/>
      <c r="G69" s="1"/>
      <c r="H69" s="44"/>
      <c r="I69" s="44"/>
      <c r="J69" s="36"/>
      <c r="K69" s="37"/>
      <c r="L69" s="37"/>
      <c r="M69" s="37"/>
      <c r="N69" s="37"/>
      <c r="O69" s="36"/>
      <c r="P69" s="37"/>
      <c r="Q69" s="37"/>
      <c r="R69" s="37"/>
      <c r="S69" s="37"/>
      <c r="T69" s="37"/>
      <c r="U69" s="37"/>
      <c r="V69" s="36"/>
      <c r="W69" s="37"/>
      <c r="X69" s="37"/>
      <c r="Y69" s="37"/>
      <c r="Z69" s="1"/>
      <c r="AA69" s="1"/>
      <c r="AB69" s="25"/>
      <c r="AC69" s="37"/>
      <c r="AD69" s="37"/>
      <c r="AE69" s="37"/>
      <c r="AF69" s="41"/>
      <c r="AG69" s="1"/>
      <c r="AH69" s="16"/>
      <c r="AI69" s="16"/>
      <c r="AJ69" s="170"/>
      <c r="AK69" s="1"/>
      <c r="AL69" s="1"/>
    </row>
    <row r="70" spans="1:49" s="22" customFormat="1" x14ac:dyDescent="0.25">
      <c r="A70" s="1"/>
      <c r="B70" s="1"/>
      <c r="C70" s="1"/>
      <c r="D70" s="1"/>
      <c r="E70" s="1"/>
      <c r="F70" s="1"/>
      <c r="G70" s="1"/>
      <c r="H70" s="44"/>
      <c r="I70" s="44"/>
      <c r="J70" s="36"/>
      <c r="K70" s="37"/>
      <c r="L70" s="45"/>
      <c r="M70" s="37"/>
      <c r="N70" s="37"/>
      <c r="O70" s="36"/>
      <c r="P70" s="37"/>
      <c r="Q70" s="37"/>
      <c r="R70" s="37"/>
      <c r="S70" s="37"/>
      <c r="T70" s="37"/>
      <c r="U70" s="37"/>
      <c r="V70" s="36"/>
      <c r="W70" s="37"/>
      <c r="X70" s="37"/>
      <c r="Y70" s="37"/>
      <c r="Z70" s="37"/>
      <c r="AA70" s="1"/>
      <c r="AB70" s="25"/>
      <c r="AC70" s="37"/>
      <c r="AD70" s="37"/>
      <c r="AE70" s="37"/>
      <c r="AF70" s="41"/>
      <c r="AG70" s="1"/>
      <c r="AH70" s="16"/>
      <c r="AI70" s="16"/>
      <c r="AJ70" s="170"/>
      <c r="AK70" s="1"/>
      <c r="AL70" s="1"/>
      <c r="AV70" s="21"/>
      <c r="AW70" s="21"/>
    </row>
    <row r="71" spans="1:49" s="22" customFormat="1" ht="12.75" x14ac:dyDescent="0.25">
      <c r="A71" s="1"/>
      <c r="B71" s="1"/>
      <c r="C71" s="1"/>
      <c r="D71" s="1"/>
      <c r="E71" s="1"/>
      <c r="F71" s="1"/>
      <c r="G71" s="1"/>
      <c r="H71" s="44"/>
      <c r="I71" s="44"/>
      <c r="J71" s="36"/>
      <c r="K71" s="37"/>
      <c r="L71" s="45"/>
      <c r="M71" s="37"/>
      <c r="N71" s="37"/>
      <c r="O71" s="36"/>
      <c r="P71" s="37"/>
      <c r="Q71" s="37"/>
      <c r="R71" s="37"/>
      <c r="S71" s="37"/>
      <c r="T71" s="37"/>
      <c r="U71" s="37"/>
      <c r="V71" s="36"/>
      <c r="W71" s="37"/>
      <c r="X71" s="41"/>
      <c r="Y71" s="37"/>
      <c r="Z71" s="37"/>
      <c r="AA71" s="37"/>
      <c r="AB71" s="25"/>
      <c r="AC71" s="37"/>
      <c r="AD71" s="37"/>
      <c r="AE71" s="37"/>
      <c r="AF71" s="41"/>
      <c r="AG71" s="1"/>
      <c r="AH71" s="16"/>
      <c r="AI71" s="16"/>
      <c r="AJ71" s="170"/>
      <c r="AK71" s="1"/>
      <c r="AL71" s="1"/>
    </row>
    <row r="72" spans="1:49" s="22" customFormat="1" ht="12.75" x14ac:dyDescent="0.25">
      <c r="A72" s="1"/>
      <c r="B72" s="1"/>
      <c r="C72" s="1"/>
      <c r="D72" s="1"/>
      <c r="E72" s="1"/>
      <c r="F72" s="1"/>
      <c r="G72" s="1"/>
      <c r="H72" s="44"/>
      <c r="I72" s="44"/>
      <c r="J72" s="36"/>
      <c r="K72" s="37"/>
      <c r="L72" s="37"/>
      <c r="M72" s="37"/>
      <c r="N72" s="37"/>
      <c r="O72" s="36"/>
      <c r="P72" s="37"/>
      <c r="Q72" s="1"/>
      <c r="R72" s="37"/>
      <c r="S72" s="37"/>
      <c r="T72" s="37"/>
      <c r="U72" s="37"/>
      <c r="V72" s="36"/>
      <c r="W72" s="37"/>
      <c r="X72" s="41"/>
      <c r="Y72" s="1"/>
      <c r="Z72" s="1"/>
      <c r="AA72" s="37"/>
      <c r="AB72" s="37"/>
      <c r="AC72" s="37"/>
      <c r="AD72" s="37"/>
      <c r="AE72" s="37"/>
      <c r="AF72" s="41"/>
      <c r="AG72" s="1"/>
      <c r="AH72" s="16"/>
      <c r="AI72" s="16"/>
      <c r="AJ72" s="170"/>
      <c r="AK72" s="1"/>
      <c r="AL72" s="1"/>
    </row>
    <row r="73" spans="1:49" s="22" customFormat="1" ht="12.75" x14ac:dyDescent="0.25">
      <c r="A73" s="1"/>
      <c r="B73" s="1"/>
      <c r="C73" s="1"/>
      <c r="D73" s="1"/>
      <c r="E73" s="1"/>
      <c r="F73" s="1"/>
      <c r="G73" s="1"/>
      <c r="H73" s="44"/>
      <c r="I73" s="44"/>
      <c r="J73" s="36"/>
      <c r="K73" s="37"/>
      <c r="L73" s="37"/>
      <c r="M73" s="37"/>
      <c r="N73" s="37"/>
      <c r="O73" s="36"/>
      <c r="P73" s="37"/>
      <c r="Q73" s="1"/>
      <c r="R73" s="37"/>
      <c r="S73" s="37"/>
      <c r="T73" s="37"/>
      <c r="U73" s="37"/>
      <c r="V73" s="36"/>
      <c r="W73" s="37"/>
      <c r="X73" s="37"/>
      <c r="Y73" s="1"/>
      <c r="Z73" s="1"/>
      <c r="AA73" s="1"/>
      <c r="AB73" s="37"/>
      <c r="AC73" s="37"/>
      <c r="AD73" s="37"/>
      <c r="AE73" s="37"/>
      <c r="AF73" s="41"/>
      <c r="AG73" s="1"/>
      <c r="AH73" s="16"/>
      <c r="AI73" s="16"/>
      <c r="AJ73" s="170"/>
      <c r="AK73" s="1"/>
      <c r="AL73" s="1"/>
    </row>
    <row r="74" spans="1:49" s="22" customFormat="1" ht="12.75" x14ac:dyDescent="0.25">
      <c r="A74" s="1"/>
      <c r="B74" s="1"/>
      <c r="C74" s="1"/>
      <c r="D74" s="37"/>
      <c r="E74" s="1"/>
      <c r="F74" s="1"/>
      <c r="G74" s="1"/>
      <c r="H74" s="44"/>
      <c r="I74" s="44"/>
      <c r="J74" s="36"/>
      <c r="K74" s="37"/>
      <c r="L74" s="37"/>
      <c r="M74" s="37"/>
      <c r="N74" s="37"/>
      <c r="O74" s="36"/>
      <c r="P74" s="37"/>
      <c r="Q74" s="1"/>
      <c r="R74" s="37"/>
      <c r="S74" s="37"/>
      <c r="T74" s="1"/>
      <c r="U74" s="1"/>
      <c r="V74" s="36"/>
      <c r="W74" s="36"/>
      <c r="X74" s="37"/>
      <c r="Y74" s="37"/>
      <c r="Z74" s="37"/>
      <c r="AA74" s="1"/>
      <c r="AB74" s="37"/>
      <c r="AC74" s="37"/>
      <c r="AD74" s="37"/>
      <c r="AE74" s="37"/>
      <c r="AF74" s="41"/>
      <c r="AG74" s="1"/>
      <c r="AH74" s="1"/>
      <c r="AI74" s="1"/>
      <c r="AJ74" s="1"/>
      <c r="AK74" s="1"/>
      <c r="AL74" s="1"/>
    </row>
    <row r="75" spans="1:49" s="22" customFormat="1" ht="12.75" x14ac:dyDescent="0.25">
      <c r="A75" s="1"/>
      <c r="B75" s="1"/>
      <c r="C75" s="1"/>
      <c r="D75" s="37"/>
      <c r="E75" s="1"/>
      <c r="F75" s="1"/>
      <c r="G75" s="1"/>
      <c r="H75" s="44"/>
      <c r="I75" s="44"/>
      <c r="J75" s="36"/>
      <c r="K75" s="37"/>
      <c r="L75" s="37"/>
      <c r="M75" s="37"/>
      <c r="N75" s="37"/>
      <c r="O75" s="36"/>
      <c r="P75" s="37"/>
      <c r="Q75" s="1"/>
      <c r="R75" s="37"/>
      <c r="S75" s="37"/>
      <c r="T75" s="1"/>
      <c r="U75" s="1"/>
      <c r="V75" s="36"/>
      <c r="W75" s="36"/>
      <c r="X75" s="37"/>
      <c r="Y75" s="37"/>
      <c r="Z75" s="1"/>
      <c r="AA75" s="1"/>
      <c r="AB75" s="37"/>
      <c r="AC75" s="37"/>
      <c r="AD75" s="37"/>
      <c r="AE75" s="37"/>
      <c r="AF75" s="41"/>
      <c r="AG75" s="1"/>
      <c r="AH75" s="1"/>
      <c r="AI75" s="1"/>
      <c r="AJ75" s="1"/>
      <c r="AK75" s="1"/>
      <c r="AL75" s="1"/>
    </row>
    <row r="76" spans="1:49" s="22" customFormat="1" ht="12.75" x14ac:dyDescent="0.25">
      <c r="A76" s="1"/>
      <c r="B76" s="1"/>
      <c r="C76" s="1"/>
      <c r="D76" s="37"/>
      <c r="E76" s="1"/>
      <c r="F76" s="1"/>
      <c r="G76" s="1"/>
      <c r="H76" s="44"/>
      <c r="I76" s="44"/>
      <c r="J76" s="36"/>
      <c r="K76" s="37"/>
      <c r="L76" s="37"/>
      <c r="M76" s="37"/>
      <c r="N76" s="37"/>
      <c r="O76" s="36"/>
      <c r="P76" s="1"/>
      <c r="Q76" s="1"/>
      <c r="R76" s="1"/>
      <c r="S76" s="1"/>
      <c r="T76" s="1"/>
      <c r="U76" s="1"/>
      <c r="V76" s="36"/>
      <c r="W76" s="36"/>
      <c r="X76" s="37"/>
      <c r="Y76" s="1"/>
      <c r="Z76" s="1"/>
      <c r="AA76" s="1"/>
      <c r="AB76" s="1"/>
      <c r="AC76" s="37"/>
      <c r="AD76" s="37"/>
      <c r="AE76" s="37"/>
      <c r="AF76" s="41"/>
      <c r="AG76" s="1"/>
      <c r="AH76" s="1"/>
      <c r="AI76" s="1"/>
      <c r="AJ76" s="1"/>
      <c r="AK76" s="1"/>
      <c r="AL76" s="1"/>
    </row>
    <row r="77" spans="1:49" s="22" customFormat="1" ht="12.75" x14ac:dyDescent="0.25">
      <c r="A77" s="1"/>
      <c r="B77" s="1"/>
      <c r="C77" s="1"/>
      <c r="D77" s="37"/>
      <c r="E77" s="1"/>
      <c r="F77" s="1"/>
      <c r="G77" s="1"/>
      <c r="H77" s="44"/>
      <c r="I77" s="44"/>
      <c r="J77" s="36"/>
      <c r="K77" s="37"/>
      <c r="L77" s="37"/>
      <c r="M77" s="37"/>
      <c r="N77" s="37"/>
      <c r="O77" s="36"/>
      <c r="P77" s="1"/>
      <c r="Q77" s="1"/>
      <c r="R77" s="1"/>
      <c r="S77" s="1"/>
      <c r="T77" s="1"/>
      <c r="U77" s="1"/>
      <c r="V77" s="36"/>
      <c r="W77" s="36"/>
      <c r="X77" s="1"/>
      <c r="Y77" s="1"/>
      <c r="Z77" s="1"/>
      <c r="AA77" s="1"/>
      <c r="AB77" s="1"/>
      <c r="AC77" s="37"/>
      <c r="AD77" s="37"/>
      <c r="AE77" s="37"/>
      <c r="AF77" s="41"/>
      <c r="AG77" s="1"/>
      <c r="AH77" s="1"/>
      <c r="AI77" s="1"/>
      <c r="AJ77" s="1"/>
      <c r="AK77" s="1"/>
      <c r="AL77" s="1"/>
    </row>
    <row r="78" spans="1:49" s="22" customFormat="1" x14ac:dyDescent="0.25">
      <c r="A78" s="1"/>
      <c r="B78" s="1"/>
      <c r="C78" s="1"/>
      <c r="D78" s="1"/>
      <c r="E78" s="1"/>
      <c r="F78" s="1"/>
      <c r="G78" s="1"/>
      <c r="H78" s="38"/>
      <c r="I78" s="38"/>
      <c r="J78" s="36"/>
      <c r="K78" s="37"/>
      <c r="L78" s="37"/>
      <c r="M78" s="37"/>
      <c r="N78" s="37"/>
      <c r="O78" s="36"/>
      <c r="P78" s="1"/>
      <c r="Q78" s="1"/>
      <c r="R78" s="1"/>
      <c r="S78" s="1"/>
      <c r="T78" s="1"/>
      <c r="U78" s="1"/>
      <c r="V78" s="36"/>
      <c r="W78" s="36"/>
      <c r="X78" s="1"/>
      <c r="Y78" s="3"/>
      <c r="Z78" s="1"/>
      <c r="AA78" s="1"/>
      <c r="AB78" s="37"/>
      <c r="AC78" s="37"/>
      <c r="AD78" s="37"/>
      <c r="AE78" s="37"/>
      <c r="AF78" s="41"/>
      <c r="AG78" s="1"/>
      <c r="AH78" s="1"/>
      <c r="AI78" s="1"/>
      <c r="AJ78" s="1"/>
      <c r="AK78" s="1"/>
      <c r="AL78" s="1"/>
      <c r="AS78" s="21"/>
      <c r="AT78" s="21"/>
    </row>
    <row r="79" spans="1:49" s="22" customFormat="1" x14ac:dyDescent="0.25">
      <c r="A79" s="1"/>
      <c r="B79" s="1"/>
      <c r="C79" s="1"/>
      <c r="D79" s="1"/>
      <c r="E79" s="1"/>
      <c r="F79" s="1"/>
      <c r="G79" s="1"/>
      <c r="H79" s="37"/>
      <c r="I79" s="37"/>
      <c r="J79" s="3"/>
      <c r="K79" s="37"/>
      <c r="L79" s="1"/>
      <c r="M79" s="37"/>
      <c r="N79" s="37"/>
      <c r="O79" s="36"/>
      <c r="P79" s="1"/>
      <c r="Q79" s="1"/>
      <c r="R79" s="1"/>
      <c r="S79" s="1"/>
      <c r="T79" s="1"/>
      <c r="U79" s="1"/>
      <c r="V79" s="36"/>
      <c r="W79" s="36"/>
      <c r="X79" s="84"/>
      <c r="Y79" s="37"/>
      <c r="Z79" s="1"/>
      <c r="AA79" s="1"/>
      <c r="AB79" s="37"/>
      <c r="AC79" s="37"/>
      <c r="AD79" s="37"/>
      <c r="AE79" s="37"/>
      <c r="AF79" s="41"/>
      <c r="AG79" s="1"/>
      <c r="AH79" s="1"/>
      <c r="AI79" s="1"/>
      <c r="AJ79" s="1"/>
      <c r="AK79" s="1"/>
      <c r="AL79" s="1"/>
      <c r="AS79" s="21"/>
      <c r="AT79" s="21"/>
    </row>
    <row r="80" spans="1:49" s="22" customFormat="1" x14ac:dyDescent="0.25">
      <c r="A80" s="1"/>
      <c r="B80" s="1"/>
      <c r="C80" s="1"/>
      <c r="D80" s="1"/>
      <c r="E80" s="1"/>
      <c r="F80" s="1"/>
      <c r="G80" s="1"/>
      <c r="H80" s="37"/>
      <c r="I80" s="37"/>
      <c r="J80" s="1"/>
      <c r="K80" s="45"/>
      <c r="L80" s="1"/>
      <c r="M80" s="37"/>
      <c r="N80" s="1"/>
      <c r="O80" s="3"/>
      <c r="P80" s="1"/>
      <c r="Q80" s="1"/>
      <c r="R80" s="1"/>
      <c r="S80" s="1"/>
      <c r="T80" s="1"/>
      <c r="U80" s="1"/>
      <c r="V80" s="36"/>
      <c r="W80" s="36"/>
      <c r="X80" s="84"/>
      <c r="Y80" s="37"/>
      <c r="Z80" s="1"/>
      <c r="AA80" s="1"/>
      <c r="AB80" s="1"/>
      <c r="AC80" s="37"/>
      <c r="AD80" s="37"/>
      <c r="AE80" s="37"/>
      <c r="AF80" s="41"/>
      <c r="AG80" s="1"/>
      <c r="AH80" s="1"/>
      <c r="AI80" s="1"/>
      <c r="AJ80" s="1"/>
      <c r="AK80" s="1"/>
      <c r="AL80" s="1"/>
      <c r="AS80" s="21"/>
      <c r="AT80" s="21"/>
    </row>
    <row r="81" spans="1:49" s="22" customFormat="1" x14ac:dyDescent="0.25">
      <c r="A81" s="1"/>
      <c r="B81" s="1"/>
      <c r="C81" s="1"/>
      <c r="D81" s="1"/>
      <c r="E81" s="1"/>
      <c r="F81" s="1"/>
      <c r="G81" s="1"/>
      <c r="H81" s="37"/>
      <c r="I81" s="37"/>
      <c r="J81" s="1"/>
      <c r="K81" s="45"/>
      <c r="L81" s="1"/>
      <c r="M81" s="1"/>
      <c r="N81" s="1"/>
      <c r="O81" s="3"/>
      <c r="P81" s="1"/>
      <c r="Q81" s="1"/>
      <c r="R81" s="1"/>
      <c r="S81" s="1"/>
      <c r="T81" s="1"/>
      <c r="U81" s="1"/>
      <c r="V81" s="36"/>
      <c r="W81" s="36"/>
      <c r="X81" s="84"/>
      <c r="Y81" s="1"/>
      <c r="Z81" s="1"/>
      <c r="AA81" s="1"/>
      <c r="AB81" s="1"/>
      <c r="AC81" s="37"/>
      <c r="AD81" s="37"/>
      <c r="AE81" s="37"/>
      <c r="AF81" s="41"/>
      <c r="AG81" s="1"/>
      <c r="AH81" s="1"/>
      <c r="AI81" s="1"/>
      <c r="AJ81" s="1"/>
      <c r="AK81" s="1"/>
      <c r="AL81" s="1"/>
      <c r="AT81" s="21"/>
    </row>
    <row r="82" spans="1:49" s="22" customFormat="1" x14ac:dyDescent="0.25">
      <c r="A82" s="1"/>
      <c r="B82" s="1"/>
      <c r="C82" s="1"/>
      <c r="D82" s="1"/>
      <c r="E82" s="1"/>
      <c r="F82" s="1"/>
      <c r="G82" s="1"/>
      <c r="H82" s="37"/>
      <c r="I82" s="37"/>
      <c r="J82" s="1"/>
      <c r="K82" s="37"/>
      <c r="L82" s="1"/>
      <c r="M82" s="1"/>
      <c r="N82" s="1"/>
      <c r="O82" s="3"/>
      <c r="P82" s="1"/>
      <c r="Q82" s="1"/>
      <c r="R82" s="1"/>
      <c r="S82" s="1"/>
      <c r="T82" s="1"/>
      <c r="U82" s="1"/>
      <c r="V82" s="3"/>
      <c r="W82" s="3"/>
      <c r="X82" s="84"/>
      <c r="Y82" s="1"/>
      <c r="Z82" s="1"/>
      <c r="AA82" s="1"/>
      <c r="AB82" s="1"/>
      <c r="AC82" s="37"/>
      <c r="AD82" s="37"/>
      <c r="AE82" s="37"/>
      <c r="AF82" s="41"/>
      <c r="AG82" s="1"/>
      <c r="AH82" s="1"/>
      <c r="AI82" s="1"/>
      <c r="AJ82" s="1"/>
      <c r="AK82" s="1"/>
      <c r="AL82" s="1"/>
      <c r="AT82" s="1"/>
      <c r="AU82" s="21"/>
    </row>
    <row r="83" spans="1:49" s="22" customFormat="1" x14ac:dyDescent="0.25">
      <c r="A83" s="1"/>
      <c r="B83" s="1"/>
      <c r="C83" s="1"/>
      <c r="D83" s="1"/>
      <c r="E83" s="1"/>
      <c r="F83" s="1"/>
      <c r="G83" s="1"/>
      <c r="H83" s="37"/>
      <c r="I83" s="37"/>
      <c r="J83" s="1"/>
      <c r="K83" s="37"/>
      <c r="L83" s="1"/>
      <c r="M83" s="1"/>
      <c r="N83" s="1"/>
      <c r="O83" s="3"/>
      <c r="P83" s="1"/>
      <c r="Q83" s="1"/>
      <c r="R83" s="1"/>
      <c r="S83" s="1"/>
      <c r="T83" s="1"/>
      <c r="U83" s="1"/>
      <c r="V83" s="3"/>
      <c r="W83" s="3"/>
      <c r="X83" s="37"/>
      <c r="Y83" s="1"/>
      <c r="Z83" s="1"/>
      <c r="AA83" s="1"/>
      <c r="AB83" s="1"/>
      <c r="AC83" s="37"/>
      <c r="AD83" s="37"/>
      <c r="AE83" s="37"/>
      <c r="AF83" s="41"/>
      <c r="AG83" s="1"/>
      <c r="AH83" s="1"/>
      <c r="AI83" s="1"/>
      <c r="AJ83" s="1"/>
      <c r="AK83" s="1"/>
      <c r="AL83" s="1"/>
      <c r="AT83" s="1"/>
      <c r="AU83" s="21"/>
    </row>
    <row r="84" spans="1:49" s="22" customFormat="1" x14ac:dyDescent="0.25">
      <c r="A84" s="1"/>
      <c r="B84" s="1"/>
      <c r="C84" s="1"/>
      <c r="D84" s="1"/>
      <c r="E84" s="1"/>
      <c r="F84" s="1"/>
      <c r="G84" s="1"/>
      <c r="H84" s="37"/>
      <c r="I84" s="37"/>
      <c r="J84" s="1"/>
      <c r="K84" s="37"/>
      <c r="L84" s="1"/>
      <c r="M84" s="1"/>
      <c r="N84" s="1"/>
      <c r="O84" s="3"/>
      <c r="P84" s="1"/>
      <c r="Q84" s="1"/>
      <c r="R84" s="1"/>
      <c r="S84" s="1"/>
      <c r="T84" s="1"/>
      <c r="U84" s="1"/>
      <c r="V84" s="3"/>
      <c r="W84" s="3"/>
      <c r="X84" s="1"/>
      <c r="Y84" s="1"/>
      <c r="Z84" s="1"/>
      <c r="AA84" s="1"/>
      <c r="AB84" s="1"/>
      <c r="AC84" s="1"/>
      <c r="AD84" s="1"/>
      <c r="AE84" s="37"/>
      <c r="AF84" s="41"/>
      <c r="AG84" s="1"/>
      <c r="AH84" s="1"/>
      <c r="AI84" s="1"/>
      <c r="AJ84" s="1"/>
      <c r="AK84" s="1"/>
      <c r="AL84" s="1"/>
      <c r="AS84" s="21"/>
      <c r="AT84" s="1"/>
      <c r="AU84" s="21"/>
    </row>
    <row r="85" spans="1:49" x14ac:dyDescent="0.25">
      <c r="G85" s="46"/>
      <c r="H85" s="37"/>
      <c r="I85" s="37"/>
      <c r="K85" s="37"/>
      <c r="AE85" s="37"/>
      <c r="AF85" s="41"/>
      <c r="AM85" s="22"/>
      <c r="AN85" s="22"/>
      <c r="AO85" s="22"/>
      <c r="AP85" s="22"/>
      <c r="AQ85" s="22"/>
      <c r="AR85" s="22"/>
      <c r="AT85" s="1"/>
      <c r="AU85" s="1"/>
      <c r="AV85" s="22"/>
      <c r="AW85" s="22"/>
    </row>
    <row r="86" spans="1:49" x14ac:dyDescent="0.25">
      <c r="G86" s="46"/>
      <c r="K86" s="37"/>
      <c r="AM86" s="22"/>
      <c r="AN86" s="22"/>
      <c r="AO86" s="22"/>
      <c r="AP86" s="22"/>
      <c r="AQ86" s="22"/>
      <c r="AR86" s="22"/>
      <c r="AT86" s="1"/>
      <c r="AU86" s="1"/>
      <c r="AV86" s="22"/>
      <c r="AW86" s="22"/>
    </row>
    <row r="87" spans="1:49" x14ac:dyDescent="0.25">
      <c r="G87" s="46"/>
      <c r="AM87" s="22"/>
      <c r="AN87" s="22"/>
      <c r="AO87" s="22"/>
      <c r="AP87" s="22"/>
      <c r="AQ87" s="22"/>
      <c r="AR87" s="22"/>
      <c r="AS87" s="22"/>
      <c r="AT87" s="1"/>
      <c r="AU87" s="22"/>
      <c r="AV87" s="22"/>
      <c r="AW87" s="22"/>
    </row>
    <row r="88" spans="1:49" x14ac:dyDescent="0.25">
      <c r="G88" s="46"/>
      <c r="AM88" s="22"/>
      <c r="AN88" s="22"/>
      <c r="AO88" s="22"/>
      <c r="AP88" s="22"/>
      <c r="AQ88" s="22"/>
      <c r="AR88" s="22"/>
      <c r="AS88" s="22"/>
      <c r="AT88" s="1"/>
      <c r="AV88" s="22"/>
      <c r="AW88" s="22"/>
    </row>
    <row r="89" spans="1:49" x14ac:dyDescent="0.25">
      <c r="F89" s="17"/>
      <c r="G89" s="46"/>
      <c r="Z89" s="37"/>
      <c r="AM89" s="22"/>
      <c r="AN89" s="22"/>
      <c r="AO89" s="22"/>
      <c r="AP89" s="22"/>
      <c r="AQ89" s="22"/>
      <c r="AR89" s="22"/>
      <c r="AS89" s="22"/>
      <c r="AT89" s="1"/>
      <c r="AV89" s="22"/>
      <c r="AW89" s="22"/>
    </row>
    <row r="90" spans="1:49" x14ac:dyDescent="0.25">
      <c r="F90" s="17"/>
      <c r="G90" s="46"/>
      <c r="Y90" s="37"/>
      <c r="Z90" s="37"/>
      <c r="AC90" s="37"/>
      <c r="AD90" s="37"/>
      <c r="AM90" s="22"/>
      <c r="AN90" s="22"/>
      <c r="AO90" s="22"/>
      <c r="AP90" s="22"/>
      <c r="AQ90" s="22"/>
      <c r="AR90" s="22"/>
      <c r="AS90" s="22"/>
      <c r="AT90" s="1"/>
      <c r="AV90" s="22"/>
      <c r="AW90" s="22"/>
    </row>
    <row r="91" spans="1:49" x14ac:dyDescent="0.25">
      <c r="F91" s="17"/>
      <c r="T91" s="37"/>
      <c r="U91" s="37"/>
      <c r="Y91" s="37"/>
      <c r="Z91" s="37"/>
      <c r="AA91" s="37"/>
      <c r="AB91" s="37"/>
      <c r="AC91" s="37"/>
      <c r="AD91" s="37"/>
      <c r="AM91" s="22"/>
      <c r="AN91" s="22"/>
      <c r="AO91" s="22"/>
      <c r="AP91" s="22"/>
      <c r="AQ91" s="22"/>
      <c r="AR91" s="22"/>
      <c r="AS91" s="22"/>
      <c r="AT91" s="1"/>
      <c r="AU91" s="22"/>
      <c r="AV91" s="22"/>
      <c r="AW91" s="22"/>
    </row>
    <row r="92" spans="1:49" x14ac:dyDescent="0.25">
      <c r="F92" s="17"/>
      <c r="G92" s="46"/>
      <c r="H92" s="37"/>
      <c r="I92" s="37"/>
      <c r="Q92" s="37"/>
      <c r="T92" s="37"/>
      <c r="U92" s="37"/>
      <c r="Y92" s="37"/>
      <c r="Z92" s="37"/>
      <c r="AA92" s="37"/>
      <c r="AB92" s="37"/>
      <c r="AC92" s="37"/>
      <c r="AD92" s="37"/>
      <c r="AE92" s="37"/>
      <c r="AF92" s="41"/>
      <c r="AM92" s="22"/>
      <c r="AN92" s="22"/>
      <c r="AO92" s="22"/>
      <c r="AP92" s="22"/>
      <c r="AQ92" s="22"/>
      <c r="AR92" s="22"/>
      <c r="AS92" s="22"/>
      <c r="AT92" s="1"/>
      <c r="AU92" s="16"/>
      <c r="AV92" s="22"/>
      <c r="AW92" s="22"/>
    </row>
    <row r="93" spans="1:49" x14ac:dyDescent="0.25">
      <c r="F93" s="17"/>
      <c r="G93" s="46"/>
      <c r="H93" s="37"/>
      <c r="I93" s="37"/>
      <c r="Q93" s="37"/>
      <c r="T93" s="37"/>
      <c r="U93" s="37"/>
      <c r="X93" s="37"/>
      <c r="Y93" s="37"/>
      <c r="Z93" s="37"/>
      <c r="AA93" s="37"/>
      <c r="AB93" s="37"/>
      <c r="AC93" s="37"/>
      <c r="AD93" s="37"/>
      <c r="AE93" s="37"/>
      <c r="AF93" s="41"/>
      <c r="AM93" s="22"/>
      <c r="AN93" s="22"/>
      <c r="AO93" s="22"/>
      <c r="AP93" s="22"/>
      <c r="AQ93" s="22"/>
      <c r="AR93" s="22"/>
      <c r="AS93" s="22"/>
      <c r="AT93" s="22"/>
      <c r="AU93" s="16"/>
      <c r="AV93" s="22"/>
      <c r="AW93" s="22"/>
    </row>
    <row r="94" spans="1:49" x14ac:dyDescent="0.25">
      <c r="F94" s="17"/>
      <c r="G94" s="46"/>
      <c r="H94" s="37"/>
      <c r="I94" s="37"/>
      <c r="Q94" s="37"/>
      <c r="T94" s="37"/>
      <c r="U94" s="37"/>
      <c r="X94" s="37"/>
      <c r="Y94" s="37"/>
      <c r="Z94" s="37"/>
      <c r="AA94" s="37"/>
      <c r="AB94" s="37"/>
      <c r="AC94" s="37"/>
      <c r="AD94" s="37"/>
      <c r="AE94" s="37"/>
      <c r="AF94" s="41"/>
      <c r="AM94" s="22"/>
      <c r="AN94" s="22"/>
      <c r="AO94" s="22"/>
      <c r="AP94" s="22"/>
      <c r="AQ94" s="22"/>
      <c r="AR94" s="22"/>
      <c r="AS94" s="22"/>
      <c r="AT94" s="1"/>
      <c r="AU94" s="22"/>
      <c r="AV94" s="22"/>
      <c r="AW94" s="22"/>
    </row>
    <row r="95" spans="1:49" x14ac:dyDescent="0.25">
      <c r="F95" s="17"/>
      <c r="G95" s="46"/>
      <c r="H95" s="37"/>
      <c r="I95" s="37"/>
      <c r="Q95" s="37"/>
      <c r="T95" s="37"/>
      <c r="U95" s="37"/>
      <c r="X95" s="37"/>
      <c r="Y95" s="37"/>
      <c r="Z95" s="37"/>
      <c r="AA95" s="37"/>
      <c r="AB95" s="37"/>
      <c r="AC95" s="37"/>
      <c r="AD95" s="37"/>
      <c r="AE95" s="37"/>
      <c r="AF95" s="41"/>
      <c r="AM95" s="22"/>
      <c r="AN95" s="22"/>
      <c r="AO95" s="22"/>
      <c r="AP95" s="22"/>
      <c r="AQ95" s="22"/>
      <c r="AR95" s="22"/>
      <c r="AS95" s="22"/>
      <c r="AU95" s="22"/>
      <c r="AV95" s="22"/>
      <c r="AW95" s="22"/>
    </row>
    <row r="96" spans="1:49" x14ac:dyDescent="0.25">
      <c r="F96" s="17"/>
      <c r="G96" s="46"/>
      <c r="H96" s="38"/>
      <c r="I96" s="38"/>
      <c r="P96" s="37"/>
      <c r="Q96" s="37"/>
      <c r="T96" s="37"/>
      <c r="U96" s="37"/>
      <c r="X96" s="37"/>
      <c r="Y96" s="37"/>
      <c r="Z96" s="37"/>
      <c r="AA96" s="37"/>
      <c r="AB96" s="37"/>
      <c r="AC96" s="37"/>
      <c r="AD96" s="37"/>
      <c r="AE96" s="37"/>
      <c r="AF96" s="41"/>
      <c r="AM96" s="22"/>
      <c r="AN96" s="22"/>
      <c r="AO96" s="22"/>
      <c r="AP96" s="22"/>
      <c r="AQ96" s="22"/>
      <c r="AR96" s="22"/>
      <c r="AS96" s="1"/>
      <c r="AT96" s="22"/>
      <c r="AU96" s="22"/>
      <c r="AV96" s="22"/>
      <c r="AW96" s="22"/>
    </row>
    <row r="97" spans="1:49" x14ac:dyDescent="0.25">
      <c r="F97" s="17"/>
      <c r="G97" s="46"/>
      <c r="H97" s="38"/>
      <c r="I97" s="38"/>
      <c r="P97" s="37"/>
      <c r="Q97" s="37"/>
      <c r="T97" s="37"/>
      <c r="U97" s="37"/>
      <c r="X97" s="37"/>
      <c r="Y97" s="37"/>
      <c r="Z97" s="37"/>
      <c r="AA97" s="37"/>
      <c r="AB97" s="37"/>
      <c r="AC97" s="37"/>
      <c r="AD97" s="37"/>
      <c r="AE97" s="37"/>
      <c r="AF97" s="41"/>
      <c r="AM97" s="22"/>
      <c r="AN97" s="22"/>
      <c r="AO97" s="22"/>
      <c r="AP97" s="22"/>
      <c r="AQ97" s="22"/>
      <c r="AR97" s="22"/>
      <c r="AS97" s="1"/>
      <c r="AT97" s="22"/>
      <c r="AU97" s="22"/>
      <c r="AV97" s="22"/>
      <c r="AW97" s="22"/>
    </row>
    <row r="98" spans="1:49" x14ac:dyDescent="0.25">
      <c r="F98" s="17"/>
      <c r="G98" s="47"/>
      <c r="H98" s="38"/>
      <c r="I98" s="38"/>
      <c r="P98" s="37"/>
      <c r="Q98" s="37"/>
      <c r="R98" s="37"/>
      <c r="S98" s="37"/>
      <c r="T98" s="37"/>
      <c r="U98" s="37"/>
      <c r="X98" s="37"/>
      <c r="Y98" s="37"/>
      <c r="Z98" s="37"/>
      <c r="AA98" s="37"/>
      <c r="AB98" s="37"/>
      <c r="AC98" s="37"/>
      <c r="AD98" s="37"/>
      <c r="AE98" s="37"/>
      <c r="AF98" s="41"/>
      <c r="AM98" s="22"/>
      <c r="AN98" s="22"/>
      <c r="AO98" s="22"/>
      <c r="AP98" s="22"/>
      <c r="AQ98" s="22"/>
      <c r="AR98" s="22"/>
      <c r="AS98" s="1"/>
      <c r="AT98" s="22"/>
      <c r="AU98" s="22"/>
      <c r="AV98" s="22"/>
      <c r="AW98" s="22"/>
    </row>
    <row r="99" spans="1:49" x14ac:dyDescent="0.25">
      <c r="F99" s="17"/>
      <c r="G99" s="47"/>
      <c r="H99" s="38"/>
      <c r="I99" s="38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41"/>
      <c r="AM99" s="22"/>
      <c r="AN99" s="22"/>
      <c r="AO99" s="22"/>
      <c r="AP99" s="22"/>
      <c r="AQ99" s="22"/>
      <c r="AS99" s="1"/>
      <c r="AT99" s="22"/>
      <c r="AU99" s="22"/>
      <c r="AV99" s="22"/>
      <c r="AW99" s="22"/>
    </row>
    <row r="100" spans="1:49" s="1" customFormat="1" x14ac:dyDescent="0.25">
      <c r="F100" s="17"/>
      <c r="G100" s="47"/>
      <c r="H100" s="38"/>
      <c r="I100" s="38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41"/>
      <c r="AM100" s="22"/>
      <c r="AN100" s="22"/>
      <c r="AO100" s="22"/>
      <c r="AP100" s="22"/>
      <c r="AQ100" s="22"/>
      <c r="AR100" s="21"/>
      <c r="AT100" s="22"/>
      <c r="AU100" s="22"/>
      <c r="AV100" s="22"/>
      <c r="AW100" s="22"/>
    </row>
    <row r="101" spans="1:49" s="1" customFormat="1" x14ac:dyDescent="0.25">
      <c r="F101" s="17"/>
      <c r="G101" s="47"/>
      <c r="H101" s="38"/>
      <c r="I101" s="38"/>
      <c r="M101" s="1" t="s">
        <v>31</v>
      </c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41"/>
      <c r="AM101" s="22"/>
      <c r="AN101" s="22"/>
      <c r="AO101" s="22"/>
      <c r="AP101" s="22"/>
      <c r="AQ101" s="22"/>
      <c r="AR101" s="21"/>
      <c r="AT101" s="22"/>
      <c r="AU101" s="22"/>
      <c r="AV101" s="22"/>
      <c r="AW101" s="22"/>
    </row>
    <row r="102" spans="1:49" s="1" customFormat="1" x14ac:dyDescent="0.25">
      <c r="F102" s="17"/>
      <c r="G102" s="47"/>
      <c r="H102" s="38"/>
      <c r="I102" s="38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41"/>
      <c r="AM102" s="22"/>
      <c r="AN102" s="22"/>
      <c r="AO102" s="22"/>
      <c r="AP102" s="22"/>
      <c r="AQ102" s="22"/>
      <c r="AR102" s="21"/>
      <c r="AT102" s="22"/>
      <c r="AU102" s="22"/>
      <c r="AV102" s="22"/>
      <c r="AW102" s="22"/>
    </row>
    <row r="103" spans="1:49" s="1" customFormat="1" ht="12.75" x14ac:dyDescent="0.25">
      <c r="F103" s="17"/>
      <c r="G103" s="47"/>
      <c r="H103" s="3"/>
      <c r="I103" s="3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41"/>
      <c r="AM103" s="22"/>
      <c r="AN103" s="22"/>
      <c r="AO103" s="22"/>
      <c r="AP103" s="22"/>
      <c r="AQ103" s="22"/>
      <c r="AR103" s="22"/>
      <c r="AT103" s="22"/>
      <c r="AU103" s="22"/>
      <c r="AV103" s="22"/>
      <c r="AW103" s="22"/>
    </row>
    <row r="104" spans="1:49" s="1" customFormat="1" ht="12.75" x14ac:dyDescent="0.25">
      <c r="F104" s="17"/>
      <c r="G104" s="37"/>
      <c r="H104" s="37"/>
      <c r="I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41"/>
      <c r="AM104" s="22"/>
      <c r="AN104" s="22"/>
      <c r="AO104" s="22"/>
      <c r="AP104" s="22"/>
      <c r="AQ104" s="22"/>
      <c r="AR104" s="22"/>
      <c r="AT104" s="22"/>
      <c r="AU104" s="22"/>
      <c r="AV104" s="22"/>
      <c r="AW104" s="22"/>
    </row>
    <row r="105" spans="1:49" s="1" customFormat="1" x14ac:dyDescent="0.25">
      <c r="A105" s="84"/>
      <c r="E105" s="40"/>
      <c r="F105" s="17"/>
      <c r="G105" s="37"/>
      <c r="H105" s="37"/>
      <c r="I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41"/>
      <c r="AM105" s="22"/>
      <c r="AN105" s="22"/>
      <c r="AO105" s="22"/>
      <c r="AP105" s="22"/>
      <c r="AQ105" s="22"/>
      <c r="AR105" s="22"/>
      <c r="AT105" s="22"/>
      <c r="AU105" s="21"/>
      <c r="AV105" s="22"/>
      <c r="AW105" s="22"/>
    </row>
    <row r="106" spans="1:49" s="1" customFormat="1" x14ac:dyDescent="0.25">
      <c r="A106" s="84"/>
      <c r="B106" s="3"/>
      <c r="E106" s="25"/>
      <c r="G106" s="37"/>
      <c r="H106" s="84"/>
      <c r="I106" s="84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41"/>
      <c r="AM106" s="22"/>
      <c r="AN106" s="22"/>
      <c r="AO106" s="22"/>
      <c r="AP106" s="22"/>
      <c r="AQ106" s="22"/>
      <c r="AR106" s="22"/>
      <c r="AS106" s="22"/>
      <c r="AT106" s="22"/>
      <c r="AU106" s="21"/>
      <c r="AV106" s="22"/>
      <c r="AW106" s="22"/>
    </row>
    <row r="107" spans="1:49" s="1" customFormat="1" ht="12.75" x14ac:dyDescent="0.25">
      <c r="A107" s="84"/>
      <c r="B107" s="3"/>
      <c r="E107" s="25"/>
      <c r="G107" s="37"/>
      <c r="H107" s="37"/>
      <c r="I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41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</row>
    <row r="108" spans="1:49" s="1" customFormat="1" x14ac:dyDescent="0.25">
      <c r="A108" s="84"/>
      <c r="B108" s="3"/>
      <c r="E108" s="25"/>
      <c r="G108" s="37"/>
      <c r="H108" s="84"/>
      <c r="I108" s="84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41"/>
      <c r="AM108" s="22"/>
      <c r="AN108" s="22"/>
      <c r="AO108" s="22"/>
      <c r="AP108" s="22"/>
      <c r="AQ108" s="22"/>
      <c r="AR108" s="22"/>
      <c r="AS108" s="21"/>
      <c r="AT108" s="22"/>
      <c r="AU108" s="22"/>
      <c r="AV108" s="22"/>
      <c r="AW108" s="22"/>
    </row>
    <row r="109" spans="1:49" s="1" customFormat="1" x14ac:dyDescent="0.25">
      <c r="A109" s="84"/>
      <c r="B109" s="46"/>
      <c r="E109" s="25"/>
      <c r="G109" s="37"/>
      <c r="H109" s="37"/>
      <c r="I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41"/>
      <c r="AM109" s="22"/>
      <c r="AN109" s="22"/>
      <c r="AO109" s="22"/>
      <c r="AP109" s="22"/>
      <c r="AQ109" s="22"/>
      <c r="AR109" s="22"/>
      <c r="AS109" s="21"/>
      <c r="AT109" s="22"/>
      <c r="AU109" s="22"/>
      <c r="AV109" s="22"/>
      <c r="AW109" s="22"/>
    </row>
    <row r="110" spans="1:49" s="1" customFormat="1" x14ac:dyDescent="0.25">
      <c r="A110" s="84"/>
      <c r="B110" s="3"/>
      <c r="E110" s="40"/>
      <c r="F110" s="17"/>
      <c r="G110" s="47"/>
      <c r="H110" s="84"/>
      <c r="I110" s="84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41"/>
      <c r="AM110" s="22"/>
      <c r="AN110" s="22"/>
      <c r="AO110" s="22"/>
      <c r="AP110" s="22"/>
      <c r="AQ110" s="22"/>
      <c r="AR110" s="22"/>
      <c r="AS110" s="21"/>
      <c r="AT110" s="22"/>
      <c r="AU110" s="22"/>
      <c r="AV110" s="22"/>
      <c r="AW110" s="22"/>
    </row>
    <row r="111" spans="1:49" s="1" customFormat="1" x14ac:dyDescent="0.25">
      <c r="A111" s="84"/>
      <c r="B111" s="3"/>
      <c r="E111" s="40"/>
      <c r="G111" s="47"/>
      <c r="H111" s="84"/>
      <c r="I111" s="84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41"/>
      <c r="AM111" s="22"/>
      <c r="AN111" s="22"/>
      <c r="AO111" s="22"/>
      <c r="AP111" s="22"/>
      <c r="AQ111" s="22"/>
      <c r="AR111" s="22"/>
      <c r="AS111" s="21"/>
      <c r="AT111" s="22"/>
      <c r="AU111" s="22"/>
      <c r="AV111" s="22"/>
      <c r="AW111" s="22"/>
    </row>
    <row r="112" spans="1:49" s="1" customFormat="1" ht="12.75" x14ac:dyDescent="0.25">
      <c r="A112" s="84"/>
      <c r="B112" s="3"/>
      <c r="E112" s="40"/>
      <c r="G112" s="47"/>
      <c r="H112" s="84"/>
      <c r="I112" s="84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41"/>
      <c r="AM112" s="22"/>
      <c r="AN112" s="22"/>
      <c r="AO112" s="22"/>
      <c r="AP112" s="22"/>
      <c r="AQ112" s="22"/>
      <c r="AR112" s="22"/>
      <c r="AS112" s="16"/>
      <c r="AT112" s="22"/>
      <c r="AU112" s="22"/>
      <c r="AV112" s="22"/>
      <c r="AW112" s="22"/>
    </row>
    <row r="113" spans="1:49" s="1" customFormat="1" ht="12.75" x14ac:dyDescent="0.25">
      <c r="A113" s="84"/>
      <c r="B113" s="36"/>
      <c r="E113" s="40"/>
      <c r="F113" s="17"/>
      <c r="G113" s="37"/>
      <c r="H113" s="3"/>
      <c r="I113" s="3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41"/>
      <c r="AM113" s="22"/>
      <c r="AN113" s="22"/>
      <c r="AO113" s="22"/>
      <c r="AP113" s="22"/>
      <c r="AQ113" s="22"/>
      <c r="AR113" s="22"/>
      <c r="AS113" s="16"/>
      <c r="AT113" s="22"/>
      <c r="AU113" s="22"/>
      <c r="AV113" s="22"/>
      <c r="AW113" s="22"/>
    </row>
    <row r="114" spans="1:49" s="1" customFormat="1" ht="12.75" x14ac:dyDescent="0.25">
      <c r="A114" s="84"/>
      <c r="B114" s="3"/>
      <c r="E114" s="40"/>
      <c r="F114" s="17"/>
      <c r="G114" s="37"/>
      <c r="H114" s="84"/>
      <c r="I114" s="84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41"/>
      <c r="AM114" s="22"/>
      <c r="AN114" s="22"/>
      <c r="AO114" s="22"/>
      <c r="AP114" s="22"/>
      <c r="AQ114" s="22"/>
      <c r="AR114" s="22"/>
      <c r="AS114" s="16"/>
      <c r="AT114" s="22"/>
      <c r="AU114" s="22"/>
      <c r="AV114" s="22"/>
      <c r="AW114" s="22"/>
    </row>
    <row r="115" spans="1:49" s="1" customFormat="1" ht="12.75" x14ac:dyDescent="0.25">
      <c r="A115" s="84"/>
      <c r="B115" s="3"/>
      <c r="D115" s="48"/>
      <c r="E115" s="40"/>
      <c r="F115" s="17"/>
      <c r="G115" s="37"/>
      <c r="H115" s="84"/>
      <c r="I115" s="84"/>
      <c r="J115" s="37"/>
      <c r="L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41"/>
      <c r="AM115" s="22"/>
      <c r="AN115" s="22"/>
      <c r="AO115" s="22"/>
      <c r="AP115" s="22"/>
      <c r="AQ115" s="22"/>
      <c r="AR115" s="22"/>
      <c r="AS115" s="16"/>
      <c r="AT115" s="22"/>
      <c r="AU115" s="22"/>
      <c r="AV115" s="22"/>
      <c r="AW115" s="22"/>
    </row>
    <row r="116" spans="1:49" s="1" customFormat="1" ht="12.75" x14ac:dyDescent="0.25">
      <c r="A116" s="84"/>
      <c r="B116" s="3"/>
      <c r="E116" s="40"/>
      <c r="F116" s="17"/>
      <c r="G116" s="47"/>
      <c r="H116" s="84"/>
      <c r="I116" s="84"/>
      <c r="J116" s="37"/>
      <c r="L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41"/>
      <c r="AM116" s="22"/>
      <c r="AN116" s="22"/>
      <c r="AO116" s="22"/>
      <c r="AP116" s="22"/>
      <c r="AQ116" s="22"/>
      <c r="AR116" s="22"/>
      <c r="AS116" s="16"/>
      <c r="AT116" s="22"/>
      <c r="AU116" s="22"/>
      <c r="AV116" s="22"/>
      <c r="AW116" s="22"/>
    </row>
    <row r="117" spans="1:49" s="1" customFormat="1" ht="12.75" x14ac:dyDescent="0.25">
      <c r="A117" s="84"/>
      <c r="B117" s="3"/>
      <c r="E117" s="40"/>
      <c r="F117" s="17"/>
      <c r="G117" s="49"/>
      <c r="H117" s="84"/>
      <c r="I117" s="84"/>
      <c r="J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41"/>
      <c r="AM117" s="22"/>
      <c r="AN117" s="22"/>
      <c r="AO117" s="22"/>
      <c r="AP117" s="22"/>
      <c r="AQ117" s="22"/>
      <c r="AR117" s="22"/>
      <c r="AS117" s="16"/>
      <c r="AT117" s="22"/>
      <c r="AU117" s="22"/>
      <c r="AV117" s="22"/>
      <c r="AW117" s="22"/>
    </row>
    <row r="118" spans="1:49" s="1" customFormat="1" x14ac:dyDescent="0.25">
      <c r="A118" s="84"/>
      <c r="B118" s="3"/>
      <c r="D118" s="46"/>
      <c r="E118" s="40"/>
      <c r="F118" s="17"/>
      <c r="G118" s="37"/>
      <c r="H118" s="84"/>
      <c r="I118" s="84"/>
      <c r="J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41"/>
      <c r="AM118" s="22"/>
      <c r="AN118" s="22"/>
      <c r="AO118" s="22"/>
      <c r="AP118" s="22"/>
      <c r="AQ118" s="22"/>
      <c r="AR118" s="21"/>
      <c r="AS118" s="16"/>
      <c r="AT118" s="22"/>
      <c r="AU118" s="22"/>
      <c r="AV118" s="22"/>
      <c r="AW118" s="22"/>
    </row>
    <row r="119" spans="1:49" s="1" customFormat="1" x14ac:dyDescent="0.25">
      <c r="A119" s="84"/>
      <c r="B119" s="3"/>
      <c r="E119" s="40"/>
      <c r="F119" s="17"/>
      <c r="G119" s="47"/>
      <c r="H119" s="84"/>
      <c r="I119" s="84"/>
      <c r="J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41"/>
      <c r="AM119" s="22"/>
      <c r="AN119" s="22"/>
      <c r="AO119" s="22"/>
      <c r="AP119" s="22"/>
      <c r="AQ119" s="22"/>
      <c r="AR119" s="21"/>
      <c r="AS119" s="16"/>
      <c r="AT119" s="22"/>
      <c r="AU119" s="22"/>
      <c r="AV119" s="22"/>
      <c r="AW119" s="22"/>
    </row>
    <row r="120" spans="1:49" s="1" customFormat="1" x14ac:dyDescent="0.25">
      <c r="A120" s="84"/>
      <c r="B120" s="3"/>
      <c r="E120" s="40"/>
      <c r="F120" s="17"/>
      <c r="G120" s="47"/>
      <c r="H120" s="84"/>
      <c r="I120" s="84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AA120" s="37"/>
      <c r="AB120" s="37"/>
      <c r="AC120" s="37"/>
      <c r="AD120" s="37"/>
      <c r="AE120" s="37"/>
      <c r="AF120" s="41"/>
      <c r="AM120" s="22"/>
      <c r="AN120" s="22"/>
      <c r="AO120" s="22"/>
      <c r="AP120" s="22"/>
      <c r="AQ120" s="21"/>
      <c r="AR120" s="21"/>
      <c r="AS120" s="16"/>
      <c r="AT120" s="22"/>
      <c r="AU120" s="22"/>
      <c r="AV120" s="22"/>
      <c r="AW120" s="22"/>
    </row>
    <row r="121" spans="1:49" s="1" customFormat="1" x14ac:dyDescent="0.25">
      <c r="A121" s="84"/>
      <c r="B121" s="3"/>
      <c r="E121" s="40"/>
      <c r="G121" s="46"/>
      <c r="H121" s="84"/>
      <c r="I121" s="84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Z121" s="37"/>
      <c r="AA121" s="37"/>
      <c r="AB121" s="37"/>
      <c r="AC121" s="37"/>
      <c r="AD121" s="37"/>
      <c r="AE121" s="37"/>
      <c r="AF121" s="41"/>
      <c r="AM121" s="22"/>
      <c r="AN121" s="22"/>
      <c r="AO121" s="22"/>
      <c r="AP121" s="22"/>
      <c r="AQ121" s="21"/>
      <c r="AR121" s="21"/>
      <c r="AT121" s="22"/>
      <c r="AU121" s="22"/>
      <c r="AV121" s="21"/>
      <c r="AW121" s="21"/>
    </row>
    <row r="122" spans="1:49" s="1" customFormat="1" x14ac:dyDescent="0.25">
      <c r="A122" s="84"/>
      <c r="B122" s="3"/>
      <c r="E122" s="40"/>
      <c r="F122" s="49"/>
      <c r="G122" s="46"/>
      <c r="H122" s="84"/>
      <c r="I122" s="84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V122" s="37"/>
      <c r="W122" s="37"/>
      <c r="X122" s="37"/>
      <c r="Y122" s="37"/>
      <c r="Z122" s="37"/>
      <c r="AC122" s="37"/>
      <c r="AD122" s="37"/>
      <c r="AE122" s="37"/>
      <c r="AF122" s="41"/>
      <c r="AM122" s="22"/>
      <c r="AN122" s="22"/>
      <c r="AO122" s="22"/>
      <c r="AP122" s="22"/>
      <c r="AQ122" s="21"/>
      <c r="AR122" s="22"/>
      <c r="AT122" s="22"/>
      <c r="AU122" s="22"/>
      <c r="AV122" s="21"/>
      <c r="AW122" s="21"/>
    </row>
    <row r="123" spans="1:49" s="1" customFormat="1" x14ac:dyDescent="0.25">
      <c r="A123" s="41"/>
      <c r="B123" s="3"/>
      <c r="E123" s="50"/>
      <c r="F123" s="49"/>
      <c r="G123" s="46"/>
      <c r="H123" s="84"/>
      <c r="I123" s="84"/>
      <c r="J123" s="37"/>
      <c r="K123" s="37"/>
      <c r="L123" s="37"/>
      <c r="M123" s="37"/>
      <c r="N123" s="37"/>
      <c r="O123" s="37"/>
      <c r="P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41"/>
      <c r="AM123" s="22"/>
      <c r="AN123" s="22"/>
      <c r="AO123" s="22"/>
      <c r="AP123" s="22"/>
      <c r="AQ123" s="21"/>
      <c r="AR123" s="22"/>
      <c r="AT123" s="22"/>
      <c r="AU123" s="22"/>
      <c r="AV123" s="21"/>
      <c r="AW123" s="21"/>
    </row>
    <row r="124" spans="1:49" s="1" customFormat="1" x14ac:dyDescent="0.25">
      <c r="A124" s="84"/>
      <c r="B124" s="36"/>
      <c r="C124" s="37"/>
      <c r="E124" s="40"/>
      <c r="F124" s="37"/>
      <c r="G124" s="46"/>
      <c r="H124" s="84"/>
      <c r="I124" s="84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Y124" s="37"/>
      <c r="Z124" s="37"/>
      <c r="AA124" s="37"/>
      <c r="AB124" s="37"/>
      <c r="AC124" s="37"/>
      <c r="AD124" s="37"/>
      <c r="AE124" s="37"/>
      <c r="AF124" s="41"/>
      <c r="AM124" s="22"/>
      <c r="AN124" s="22"/>
      <c r="AO124" s="22"/>
      <c r="AP124" s="22"/>
      <c r="AQ124" s="21"/>
      <c r="AR124" s="22"/>
      <c r="AT124" s="22"/>
      <c r="AU124" s="22"/>
      <c r="AV124" s="21"/>
      <c r="AW124" s="21"/>
    </row>
    <row r="125" spans="1:49" s="1" customFormat="1" x14ac:dyDescent="0.25">
      <c r="A125" s="84"/>
      <c r="B125" s="3"/>
      <c r="E125" s="40"/>
      <c r="F125" s="37"/>
      <c r="G125" s="46"/>
      <c r="H125" s="84"/>
      <c r="I125" s="84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41"/>
      <c r="AM125" s="22"/>
      <c r="AN125" s="22"/>
      <c r="AO125" s="22"/>
      <c r="AP125" s="22"/>
      <c r="AQ125" s="21"/>
      <c r="AR125" s="21"/>
      <c r="AS125" s="23"/>
      <c r="AT125" s="22"/>
      <c r="AU125" s="22"/>
      <c r="AV125" s="21"/>
      <c r="AW125" s="21"/>
    </row>
    <row r="126" spans="1:49" s="1" customFormat="1" x14ac:dyDescent="0.25">
      <c r="A126" s="84"/>
      <c r="B126" s="3"/>
      <c r="E126" s="40"/>
      <c r="F126" s="37"/>
      <c r="G126" s="17"/>
      <c r="H126" s="84"/>
      <c r="I126" s="84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41"/>
      <c r="AM126" s="22"/>
      <c r="AN126" s="22"/>
      <c r="AO126" s="22"/>
      <c r="AP126" s="22"/>
      <c r="AQ126" s="21"/>
      <c r="AR126" s="21"/>
      <c r="AS126" s="21"/>
      <c r="AT126" s="22"/>
      <c r="AU126" s="22"/>
      <c r="AV126" s="21"/>
      <c r="AW126" s="21"/>
    </row>
    <row r="127" spans="1:49" s="1" customFormat="1" x14ac:dyDescent="0.25">
      <c r="A127" s="84"/>
      <c r="B127" s="3"/>
      <c r="E127" s="25"/>
      <c r="F127" s="37"/>
      <c r="G127" s="3"/>
      <c r="H127" s="84"/>
      <c r="I127" s="84"/>
      <c r="J127" s="37"/>
      <c r="K127" s="37"/>
      <c r="L127" s="37"/>
      <c r="M127" s="37"/>
      <c r="N127" s="37"/>
      <c r="O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41"/>
      <c r="AM127" s="22"/>
      <c r="AN127" s="22"/>
      <c r="AO127" s="22"/>
      <c r="AP127" s="22"/>
      <c r="AQ127" s="22"/>
      <c r="AR127" s="21"/>
      <c r="AS127" s="21"/>
      <c r="AT127" s="22"/>
      <c r="AU127" s="22"/>
      <c r="AV127" s="21"/>
      <c r="AW127" s="21"/>
    </row>
    <row r="128" spans="1:49" s="1" customFormat="1" x14ac:dyDescent="0.25">
      <c r="B128" s="3"/>
      <c r="F128" s="37"/>
      <c r="G128" s="3"/>
      <c r="H128" s="84"/>
      <c r="I128" s="84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41"/>
      <c r="AM128" s="22"/>
      <c r="AN128" s="22"/>
      <c r="AO128" s="22"/>
      <c r="AP128" s="22"/>
      <c r="AQ128" s="22"/>
      <c r="AR128" s="21"/>
      <c r="AS128" s="21"/>
      <c r="AT128" s="22"/>
      <c r="AU128" s="22"/>
      <c r="AV128" s="21"/>
      <c r="AW128" s="21"/>
    </row>
    <row r="129" spans="1:49" s="1" customFormat="1" x14ac:dyDescent="0.25">
      <c r="F129" s="49"/>
      <c r="G129" s="3"/>
      <c r="J129" s="37"/>
      <c r="K129" s="37"/>
      <c r="L129" s="37"/>
      <c r="M129" s="37"/>
      <c r="N129" s="37"/>
      <c r="O129" s="37"/>
      <c r="P129" s="37"/>
      <c r="Q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41"/>
      <c r="AM129" s="22"/>
      <c r="AN129" s="22"/>
      <c r="AO129" s="22"/>
      <c r="AP129" s="22"/>
      <c r="AQ129" s="22"/>
      <c r="AR129" s="22"/>
      <c r="AS129" s="21"/>
      <c r="AT129" s="22"/>
      <c r="AU129" s="22"/>
      <c r="AV129" s="21"/>
      <c r="AW129" s="21"/>
    </row>
    <row r="130" spans="1:49" s="1" customFormat="1" x14ac:dyDescent="0.25">
      <c r="F130" s="37"/>
      <c r="G130" s="3"/>
      <c r="H130" s="37"/>
      <c r="I130" s="37"/>
      <c r="K130" s="37"/>
      <c r="M130" s="37"/>
      <c r="N130" s="37"/>
      <c r="O130" s="37"/>
      <c r="P130" s="37"/>
      <c r="Q130" s="37"/>
      <c r="R130" s="37"/>
      <c r="S130" s="37"/>
      <c r="T130" s="37"/>
      <c r="U130" s="37"/>
      <c r="V130" s="3"/>
      <c r="W130" s="3"/>
      <c r="X130" s="37"/>
      <c r="Y130" s="37"/>
      <c r="Z130" s="37"/>
      <c r="AA130" s="37"/>
      <c r="AB130" s="37"/>
      <c r="AC130" s="37"/>
      <c r="AD130" s="37"/>
      <c r="AE130" s="37"/>
      <c r="AF130" s="41"/>
      <c r="AM130" s="22"/>
      <c r="AN130" s="22"/>
      <c r="AO130" s="22"/>
      <c r="AP130" s="22"/>
      <c r="AQ130" s="22"/>
      <c r="AR130" s="22"/>
      <c r="AS130" s="21"/>
      <c r="AT130" s="22"/>
      <c r="AU130" s="22"/>
      <c r="AV130" s="21"/>
      <c r="AW130" s="21"/>
    </row>
    <row r="131" spans="1:49" s="1" customFormat="1" x14ac:dyDescent="0.25">
      <c r="F131" s="37"/>
      <c r="G131" s="3"/>
      <c r="H131" s="37"/>
      <c r="I131" s="37"/>
      <c r="J131" s="37"/>
      <c r="K131" s="37"/>
      <c r="L131" s="37"/>
      <c r="M131" s="37"/>
      <c r="O131" s="3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41"/>
      <c r="AM131" s="22"/>
      <c r="AN131" s="22"/>
      <c r="AO131" s="22"/>
      <c r="AP131" s="22"/>
      <c r="AQ131" s="22"/>
      <c r="AR131" s="22"/>
      <c r="AS131" s="21"/>
      <c r="AT131" s="22"/>
      <c r="AU131" s="22"/>
      <c r="AV131" s="21"/>
      <c r="AW131" s="21"/>
    </row>
    <row r="132" spans="1:49" s="1" customFormat="1" x14ac:dyDescent="0.25">
      <c r="A132" s="84"/>
      <c r="E132" s="40"/>
      <c r="F132" s="37"/>
      <c r="G132" s="3"/>
      <c r="H132" s="37"/>
      <c r="I132" s="37"/>
      <c r="J132" s="37"/>
      <c r="K132" s="37"/>
      <c r="L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41"/>
      <c r="AM132" s="22"/>
      <c r="AN132" s="22"/>
      <c r="AO132" s="22"/>
      <c r="AP132" s="22"/>
      <c r="AQ132" s="22"/>
      <c r="AR132" s="22"/>
      <c r="AS132" s="21"/>
      <c r="AT132" s="22"/>
      <c r="AU132" s="22"/>
      <c r="AV132" s="21"/>
      <c r="AW132" s="21"/>
    </row>
    <row r="133" spans="1:49" s="1" customFormat="1" x14ac:dyDescent="0.25">
      <c r="B133" s="3"/>
      <c r="D133" s="37"/>
      <c r="F133" s="37"/>
      <c r="G133" s="3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41"/>
      <c r="AM133" s="22"/>
      <c r="AN133" s="22"/>
      <c r="AO133" s="22"/>
      <c r="AP133" s="22"/>
      <c r="AQ133" s="22"/>
      <c r="AR133" s="22"/>
      <c r="AS133" s="21"/>
      <c r="AT133" s="22"/>
      <c r="AU133" s="22"/>
      <c r="AV133" s="21"/>
      <c r="AW133" s="21"/>
    </row>
    <row r="134" spans="1:49" s="1" customFormat="1" x14ac:dyDescent="0.25">
      <c r="F134" s="37"/>
      <c r="G134" s="3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41"/>
      <c r="AM134" s="22"/>
      <c r="AN134" s="22"/>
      <c r="AO134" s="22"/>
      <c r="AP134" s="22"/>
      <c r="AQ134" s="22"/>
      <c r="AR134" s="22"/>
      <c r="AS134" s="21"/>
      <c r="AT134" s="22"/>
      <c r="AU134" s="22"/>
      <c r="AV134" s="21"/>
      <c r="AW134" s="21"/>
    </row>
    <row r="135" spans="1:49" s="1" customFormat="1" x14ac:dyDescent="0.25">
      <c r="F135" s="37"/>
      <c r="G135" s="3"/>
      <c r="H135" s="37"/>
      <c r="I135" s="37"/>
      <c r="J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41"/>
      <c r="AM135" s="22"/>
      <c r="AN135" s="22"/>
      <c r="AO135" s="22"/>
      <c r="AP135" s="22"/>
      <c r="AQ135" s="22"/>
      <c r="AR135" s="22"/>
      <c r="AS135" s="21"/>
      <c r="AT135" s="22"/>
      <c r="AU135" s="22"/>
      <c r="AV135" s="21"/>
      <c r="AW135" s="21"/>
    </row>
    <row r="136" spans="1:49" s="1" customFormat="1" x14ac:dyDescent="0.25">
      <c r="F136" s="37"/>
      <c r="G136" s="3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41"/>
      <c r="AM136" s="22"/>
      <c r="AN136" s="22"/>
      <c r="AO136" s="22"/>
      <c r="AP136" s="22"/>
      <c r="AQ136" s="22"/>
      <c r="AR136" s="22"/>
      <c r="AS136" s="21"/>
      <c r="AT136" s="22"/>
      <c r="AU136" s="22"/>
    </row>
    <row r="137" spans="1:49" s="1" customFormat="1" ht="12.75" x14ac:dyDescent="0.25">
      <c r="A137" s="84"/>
      <c r="E137" s="25"/>
      <c r="F137" s="37"/>
      <c r="G137" s="3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E137" s="37"/>
      <c r="AF137" s="41"/>
      <c r="AM137" s="22"/>
      <c r="AN137" s="22"/>
      <c r="AO137" s="22"/>
      <c r="AP137" s="22"/>
      <c r="AQ137" s="22"/>
      <c r="AR137" s="22"/>
      <c r="AS137" s="22"/>
      <c r="AT137" s="22"/>
      <c r="AU137" s="22"/>
    </row>
    <row r="138" spans="1:49" s="1" customFormat="1" ht="12.75" x14ac:dyDescent="0.25">
      <c r="A138" s="84"/>
      <c r="B138" s="3"/>
      <c r="E138" s="25"/>
      <c r="F138" s="49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41"/>
      <c r="AM138" s="22"/>
      <c r="AN138" s="22"/>
      <c r="AO138" s="22"/>
      <c r="AP138" s="22"/>
      <c r="AQ138" s="22"/>
      <c r="AR138" s="22"/>
      <c r="AS138" s="22"/>
      <c r="AT138" s="22"/>
      <c r="AU138" s="22"/>
    </row>
    <row r="139" spans="1:49" s="1" customFormat="1" ht="12.75" x14ac:dyDescent="0.25">
      <c r="A139" s="84"/>
      <c r="B139" s="3"/>
      <c r="E139" s="25"/>
      <c r="F139" s="49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F139" s="84"/>
      <c r="AM139" s="22"/>
      <c r="AN139" s="22"/>
      <c r="AO139" s="22"/>
      <c r="AP139" s="22"/>
      <c r="AQ139" s="22"/>
      <c r="AR139" s="22"/>
      <c r="AS139" s="22"/>
      <c r="AT139" s="22"/>
      <c r="AU139" s="22"/>
    </row>
    <row r="140" spans="1:49" s="1" customFormat="1" ht="12.75" x14ac:dyDescent="0.25">
      <c r="A140" s="84"/>
      <c r="B140" s="3"/>
      <c r="E140" s="25"/>
      <c r="F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41"/>
      <c r="AM140" s="22"/>
      <c r="AN140" s="22"/>
      <c r="AO140" s="22"/>
      <c r="AP140" s="22"/>
      <c r="AQ140" s="22"/>
      <c r="AR140" s="22"/>
      <c r="AS140" s="22"/>
      <c r="AT140" s="22"/>
      <c r="AU140" s="22"/>
    </row>
    <row r="141" spans="1:49" s="1" customFormat="1" ht="12.75" x14ac:dyDescent="0.25">
      <c r="A141" s="84"/>
      <c r="B141" s="3"/>
      <c r="E141" s="25"/>
      <c r="F141" s="37"/>
      <c r="G141" s="3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41"/>
      <c r="AM141" s="22"/>
      <c r="AN141" s="22"/>
      <c r="AO141" s="22"/>
      <c r="AP141" s="22"/>
      <c r="AQ141" s="22"/>
      <c r="AR141" s="22"/>
      <c r="AS141" s="22"/>
      <c r="AT141" s="22"/>
      <c r="AU141" s="22"/>
    </row>
    <row r="142" spans="1:49" s="1" customFormat="1" ht="12.75" x14ac:dyDescent="0.25">
      <c r="A142" s="84"/>
      <c r="B142" s="3"/>
      <c r="E142" s="25"/>
      <c r="F142" s="37"/>
      <c r="G142" s="3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41"/>
      <c r="AM142" s="22"/>
      <c r="AN142" s="22"/>
      <c r="AO142" s="22"/>
      <c r="AP142" s="22"/>
      <c r="AQ142" s="22"/>
      <c r="AR142" s="22"/>
      <c r="AS142" s="22"/>
      <c r="AT142" s="22"/>
      <c r="AU142" s="22"/>
    </row>
    <row r="143" spans="1:49" s="1" customFormat="1" ht="12.75" x14ac:dyDescent="0.25">
      <c r="A143" s="84"/>
      <c r="B143" s="3"/>
      <c r="E143" s="25"/>
      <c r="F143" s="49"/>
      <c r="G143" s="3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41"/>
      <c r="AM143" s="22"/>
      <c r="AN143" s="22"/>
      <c r="AO143" s="22"/>
      <c r="AP143" s="22"/>
      <c r="AQ143" s="22"/>
      <c r="AR143" s="22"/>
      <c r="AS143" s="22"/>
      <c r="AT143" s="22"/>
      <c r="AU143" s="22"/>
    </row>
    <row r="144" spans="1:49" s="1" customFormat="1" ht="12.75" x14ac:dyDescent="0.25">
      <c r="A144" s="84"/>
      <c r="B144" s="3"/>
      <c r="E144" s="25"/>
      <c r="F144" s="49"/>
      <c r="G144" s="3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41"/>
      <c r="AM144" s="22"/>
      <c r="AN144" s="22"/>
      <c r="AO144" s="22"/>
      <c r="AP144" s="22"/>
      <c r="AQ144" s="22"/>
      <c r="AR144" s="22"/>
      <c r="AS144" s="22"/>
      <c r="AT144" s="22"/>
      <c r="AU144" s="22"/>
    </row>
    <row r="145" spans="1:47" s="1" customFormat="1" ht="12.75" x14ac:dyDescent="0.25">
      <c r="A145" s="41"/>
      <c r="B145" s="3"/>
      <c r="E145" s="43"/>
      <c r="G145" s="3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41"/>
      <c r="AM145" s="22"/>
      <c r="AN145" s="22"/>
      <c r="AO145" s="22"/>
      <c r="AP145" s="22"/>
      <c r="AQ145" s="22"/>
      <c r="AR145" s="22"/>
      <c r="AS145" s="22"/>
      <c r="AT145" s="22"/>
      <c r="AU145" s="22"/>
    </row>
    <row r="146" spans="1:47" s="1" customFormat="1" ht="12.75" x14ac:dyDescent="0.25">
      <c r="A146" s="41"/>
      <c r="B146" s="36"/>
      <c r="C146" s="37"/>
      <c r="E146" s="43"/>
      <c r="G146" s="3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41"/>
      <c r="AM146" s="22"/>
      <c r="AN146" s="22"/>
      <c r="AO146" s="22"/>
      <c r="AP146" s="22"/>
      <c r="AQ146" s="22"/>
      <c r="AR146" s="22"/>
      <c r="AS146" s="22"/>
      <c r="AT146" s="22"/>
      <c r="AU146" s="22"/>
    </row>
    <row r="147" spans="1:47" s="1" customFormat="1" ht="12.75" x14ac:dyDescent="0.25">
      <c r="A147" s="37"/>
      <c r="B147" s="36"/>
      <c r="C147" s="37"/>
      <c r="E147" s="37"/>
      <c r="F147" s="17"/>
      <c r="G147" s="3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41"/>
      <c r="AM147" s="22"/>
      <c r="AN147" s="22"/>
      <c r="AO147" s="22"/>
      <c r="AP147" s="22"/>
      <c r="AQ147" s="22"/>
      <c r="AR147" s="22"/>
      <c r="AS147" s="22"/>
      <c r="AT147" s="22"/>
      <c r="AU147" s="22"/>
    </row>
    <row r="148" spans="1:47" s="1" customFormat="1" x14ac:dyDescent="0.25">
      <c r="A148" s="37"/>
      <c r="B148" s="37"/>
      <c r="C148" s="37"/>
      <c r="E148" s="37"/>
      <c r="F148" s="19"/>
      <c r="G148" s="3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41"/>
      <c r="AM148" s="22"/>
      <c r="AN148" s="22"/>
      <c r="AO148" s="22"/>
      <c r="AP148" s="22"/>
      <c r="AQ148" s="21"/>
      <c r="AR148" s="22"/>
      <c r="AS148" s="22"/>
      <c r="AT148" s="22"/>
      <c r="AU148" s="22"/>
    </row>
    <row r="149" spans="1:47" s="1" customFormat="1" x14ac:dyDescent="0.25">
      <c r="A149" s="37"/>
      <c r="B149" s="37"/>
      <c r="C149" s="37"/>
      <c r="E149" s="37"/>
      <c r="F149" s="3"/>
      <c r="G149" s="46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41"/>
      <c r="AM149" s="22"/>
      <c r="AN149" s="22"/>
      <c r="AO149" s="22"/>
      <c r="AP149" s="22"/>
      <c r="AQ149" s="21"/>
      <c r="AR149" s="22"/>
      <c r="AS149" s="22"/>
      <c r="AT149" s="22"/>
      <c r="AU149" s="22"/>
    </row>
    <row r="150" spans="1:47" s="1" customFormat="1" ht="12.75" x14ac:dyDescent="0.25">
      <c r="A150" s="37"/>
      <c r="B150" s="37"/>
      <c r="C150" s="37"/>
      <c r="E150" s="37"/>
      <c r="F150" s="19"/>
      <c r="G150" s="46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41"/>
      <c r="AM150" s="22"/>
      <c r="AN150" s="22"/>
      <c r="AO150" s="22"/>
      <c r="AP150" s="22"/>
      <c r="AQ150" s="22"/>
      <c r="AR150" s="22"/>
      <c r="AS150" s="22"/>
      <c r="AT150" s="22"/>
      <c r="AU150" s="22"/>
    </row>
    <row r="151" spans="1:47" s="1" customFormat="1" ht="12.75" x14ac:dyDescent="0.25">
      <c r="A151" s="37"/>
      <c r="B151" s="37"/>
      <c r="C151" s="37"/>
      <c r="E151" s="37"/>
      <c r="F151" s="19"/>
      <c r="G151" s="46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41"/>
      <c r="AM151" s="22"/>
      <c r="AN151" s="22"/>
      <c r="AO151" s="22"/>
      <c r="AP151" s="22"/>
      <c r="AQ151" s="22"/>
      <c r="AR151" s="22"/>
      <c r="AS151" s="22"/>
      <c r="AT151" s="22"/>
      <c r="AU151" s="22"/>
    </row>
    <row r="152" spans="1:47" s="1" customFormat="1" x14ac:dyDescent="0.25">
      <c r="A152" s="41"/>
      <c r="B152" s="37"/>
      <c r="C152" s="37"/>
      <c r="E152" s="43"/>
      <c r="F152" s="17"/>
      <c r="G152" s="46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41"/>
      <c r="AM152" s="22"/>
      <c r="AN152" s="22"/>
      <c r="AO152" s="22"/>
      <c r="AP152" s="22"/>
      <c r="AQ152" s="22"/>
      <c r="AR152" s="22"/>
      <c r="AS152" s="22"/>
      <c r="AT152" s="21"/>
      <c r="AU152" s="22"/>
    </row>
    <row r="153" spans="1:47" s="1" customFormat="1" x14ac:dyDescent="0.25">
      <c r="A153" s="37"/>
      <c r="B153" s="36"/>
      <c r="C153" s="37"/>
      <c r="E153" s="37"/>
      <c r="F153" s="46"/>
      <c r="G153" s="46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41"/>
      <c r="AM153" s="22"/>
      <c r="AN153" s="22"/>
      <c r="AO153" s="22"/>
      <c r="AP153" s="22"/>
      <c r="AQ153" s="22"/>
      <c r="AR153" s="22"/>
      <c r="AS153" s="22"/>
      <c r="AT153" s="21"/>
      <c r="AU153" s="22"/>
    </row>
    <row r="154" spans="1:47" s="1" customFormat="1" x14ac:dyDescent="0.25">
      <c r="A154" s="37"/>
      <c r="B154" s="37"/>
      <c r="C154" s="37"/>
      <c r="E154" s="37"/>
      <c r="F154" s="46"/>
      <c r="G154" s="19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41"/>
      <c r="AM154" s="22"/>
      <c r="AN154" s="22"/>
      <c r="AO154" s="22"/>
      <c r="AP154" s="22"/>
      <c r="AQ154" s="22"/>
      <c r="AR154" s="22"/>
      <c r="AS154" s="22"/>
      <c r="AT154" s="21"/>
      <c r="AU154" s="22"/>
    </row>
    <row r="155" spans="1:47" s="1" customFormat="1" x14ac:dyDescent="0.25">
      <c r="A155" s="37"/>
      <c r="B155" s="37"/>
      <c r="C155" s="37"/>
      <c r="D155" s="37"/>
      <c r="E155" s="37"/>
      <c r="G155" s="46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41"/>
      <c r="AM155" s="22"/>
      <c r="AN155" s="22"/>
      <c r="AO155" s="22"/>
      <c r="AP155" s="22"/>
      <c r="AQ155" s="21"/>
      <c r="AR155" s="22"/>
      <c r="AS155" s="22"/>
      <c r="AT155" s="21"/>
      <c r="AU155" s="22"/>
    </row>
    <row r="156" spans="1:47" s="1" customFormat="1" x14ac:dyDescent="0.25">
      <c r="A156" s="37"/>
      <c r="B156" s="37"/>
      <c r="C156" s="37"/>
      <c r="D156" s="37"/>
      <c r="E156" s="37"/>
      <c r="G156" s="46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41"/>
      <c r="AM156" s="22"/>
      <c r="AN156" s="22"/>
      <c r="AO156" s="22"/>
      <c r="AP156" s="22"/>
      <c r="AQ156" s="21"/>
      <c r="AR156" s="22"/>
      <c r="AS156" s="22"/>
      <c r="AT156" s="21"/>
      <c r="AU156" s="22"/>
    </row>
    <row r="157" spans="1:47" s="1" customFormat="1" x14ac:dyDescent="0.25">
      <c r="A157" s="37"/>
      <c r="B157" s="37"/>
      <c r="C157" s="37"/>
      <c r="D157" s="37"/>
      <c r="E157" s="37"/>
      <c r="G157" s="46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41"/>
      <c r="AM157" s="22"/>
      <c r="AN157" s="22"/>
      <c r="AO157" s="22"/>
      <c r="AP157" s="22"/>
      <c r="AQ157" s="23"/>
      <c r="AR157" s="22"/>
      <c r="AS157" s="22"/>
      <c r="AT157" s="21"/>
      <c r="AU157" s="22"/>
    </row>
    <row r="158" spans="1:47" s="1" customFormat="1" x14ac:dyDescent="0.25">
      <c r="A158" s="37"/>
      <c r="B158" s="37"/>
      <c r="C158" s="37"/>
      <c r="D158" s="37"/>
      <c r="E158" s="37"/>
      <c r="G158" s="46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41"/>
      <c r="AM158" s="22"/>
      <c r="AN158" s="22"/>
      <c r="AO158" s="22"/>
      <c r="AP158" s="22"/>
      <c r="AQ158" s="21"/>
      <c r="AR158" s="22"/>
      <c r="AS158" s="22"/>
      <c r="AT158" s="21"/>
      <c r="AU158" s="22"/>
    </row>
    <row r="159" spans="1:47" s="1" customFormat="1" x14ac:dyDescent="0.25">
      <c r="A159" s="37"/>
      <c r="B159" s="37"/>
      <c r="C159" s="37"/>
      <c r="D159" s="37"/>
      <c r="E159" s="37"/>
      <c r="F159" s="19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41"/>
      <c r="AM159" s="22"/>
      <c r="AN159" s="22"/>
      <c r="AO159" s="22"/>
      <c r="AP159" s="22"/>
      <c r="AQ159" s="22"/>
      <c r="AR159" s="22"/>
      <c r="AS159" s="22"/>
      <c r="AT159" s="21"/>
      <c r="AU159" s="22"/>
    </row>
    <row r="160" spans="1:47" s="1" customFormat="1" x14ac:dyDescent="0.25">
      <c r="A160" s="37"/>
      <c r="B160" s="37"/>
      <c r="C160" s="37"/>
      <c r="D160" s="37"/>
      <c r="E160" s="37"/>
      <c r="F160" s="19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41"/>
      <c r="AM160" s="22"/>
      <c r="AN160" s="22"/>
      <c r="AO160" s="22"/>
      <c r="AP160" s="22"/>
      <c r="AQ160" s="22"/>
      <c r="AR160" s="22"/>
      <c r="AS160" s="22"/>
      <c r="AT160" s="21"/>
      <c r="AU160" s="22"/>
    </row>
    <row r="161" spans="1:47" s="1" customFormat="1" x14ac:dyDescent="0.25">
      <c r="A161" s="41"/>
      <c r="B161" s="37"/>
      <c r="C161" s="37"/>
      <c r="D161" s="37"/>
      <c r="E161" s="43"/>
      <c r="F161" s="19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41"/>
      <c r="AM161" s="22"/>
      <c r="AN161" s="22"/>
      <c r="AO161" s="22"/>
      <c r="AP161" s="22"/>
      <c r="AQ161" s="22"/>
      <c r="AR161" s="22"/>
      <c r="AS161" s="22"/>
      <c r="AT161" s="21"/>
      <c r="AU161" s="22"/>
    </row>
    <row r="162" spans="1:47" s="1" customFormat="1" x14ac:dyDescent="0.25">
      <c r="A162" s="41"/>
      <c r="B162" s="36"/>
      <c r="C162" s="37"/>
      <c r="D162" s="37"/>
      <c r="E162" s="43"/>
      <c r="F162" s="19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41"/>
      <c r="AM162" s="22"/>
      <c r="AN162" s="22"/>
      <c r="AO162" s="22"/>
      <c r="AP162" s="22"/>
      <c r="AQ162" s="22"/>
      <c r="AR162" s="22"/>
      <c r="AS162" s="22"/>
      <c r="AT162" s="21"/>
      <c r="AU162" s="22"/>
    </row>
    <row r="163" spans="1:47" s="1" customFormat="1" x14ac:dyDescent="0.25">
      <c r="A163" s="41"/>
      <c r="B163" s="36"/>
      <c r="C163" s="37"/>
      <c r="D163" s="37"/>
      <c r="E163" s="43"/>
      <c r="F163" s="19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41"/>
      <c r="AM163" s="22"/>
      <c r="AN163" s="22"/>
      <c r="AO163" s="22"/>
      <c r="AP163" s="22"/>
      <c r="AQ163" s="22"/>
      <c r="AR163" s="22"/>
      <c r="AS163" s="22"/>
      <c r="AT163" s="21"/>
      <c r="AU163" s="21"/>
    </row>
    <row r="164" spans="1:47" s="1" customFormat="1" x14ac:dyDescent="0.25">
      <c r="A164" s="37"/>
      <c r="B164" s="36"/>
      <c r="C164" s="37"/>
      <c r="D164" s="37"/>
      <c r="E164" s="37"/>
      <c r="F164" s="19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41"/>
      <c r="AM164" s="22"/>
      <c r="AN164" s="22"/>
      <c r="AO164" s="22"/>
      <c r="AP164" s="22"/>
      <c r="AQ164" s="22"/>
      <c r="AR164" s="22"/>
      <c r="AS164" s="22"/>
      <c r="AT164" s="21"/>
      <c r="AU164" s="21"/>
    </row>
    <row r="165" spans="1:47" s="1" customFormat="1" x14ac:dyDescent="0.25">
      <c r="A165" s="37"/>
      <c r="B165" s="37"/>
      <c r="C165" s="37"/>
      <c r="D165" s="37"/>
      <c r="E165" s="37"/>
      <c r="F165" s="19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41"/>
      <c r="AM165" s="22"/>
      <c r="AN165" s="22"/>
      <c r="AO165" s="22"/>
      <c r="AP165" s="22"/>
      <c r="AQ165" s="22"/>
      <c r="AR165" s="22"/>
      <c r="AS165" s="22"/>
      <c r="AT165" s="21"/>
      <c r="AU165" s="21"/>
    </row>
    <row r="166" spans="1:47" s="1" customFormat="1" x14ac:dyDescent="0.25">
      <c r="A166" s="37"/>
      <c r="B166" s="37"/>
      <c r="C166" s="37"/>
      <c r="D166" s="37"/>
      <c r="E166" s="37"/>
      <c r="F166" s="19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41"/>
      <c r="AM166" s="22"/>
      <c r="AN166" s="22"/>
      <c r="AO166" s="22"/>
      <c r="AP166" s="22"/>
      <c r="AQ166" s="22"/>
      <c r="AR166" s="22"/>
      <c r="AS166" s="22"/>
      <c r="AT166" s="21"/>
      <c r="AU166" s="21"/>
    </row>
    <row r="167" spans="1:47" s="1" customFormat="1" x14ac:dyDescent="0.25">
      <c r="A167" s="41"/>
      <c r="B167" s="37"/>
      <c r="C167" s="37"/>
      <c r="D167" s="37"/>
      <c r="E167" s="43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41"/>
      <c r="AM167" s="22"/>
      <c r="AN167" s="22"/>
      <c r="AO167" s="22"/>
      <c r="AP167" s="22"/>
      <c r="AQ167" s="22"/>
      <c r="AR167" s="22"/>
      <c r="AS167" s="22"/>
      <c r="AU167" s="21"/>
    </row>
    <row r="168" spans="1:47" s="1" customFormat="1" x14ac:dyDescent="0.25">
      <c r="A168" s="84"/>
      <c r="B168" s="36"/>
      <c r="C168" s="37"/>
      <c r="D168" s="37"/>
      <c r="E168" s="25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41"/>
      <c r="AM168" s="22"/>
      <c r="AN168" s="22"/>
      <c r="AO168" s="22"/>
      <c r="AP168" s="22"/>
      <c r="AQ168" s="22"/>
      <c r="AR168" s="22"/>
      <c r="AS168" s="22"/>
      <c r="AU168" s="21"/>
    </row>
    <row r="169" spans="1:47" s="1" customFormat="1" x14ac:dyDescent="0.25">
      <c r="B169" s="3"/>
      <c r="D169" s="37"/>
      <c r="G169" s="46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41"/>
      <c r="AM169" s="22"/>
      <c r="AN169" s="22"/>
      <c r="AO169" s="22"/>
      <c r="AP169" s="22"/>
      <c r="AQ169" s="22"/>
      <c r="AR169" s="22"/>
      <c r="AS169" s="22"/>
      <c r="AU169" s="21"/>
    </row>
    <row r="170" spans="1:47" s="1" customFormat="1" x14ac:dyDescent="0.25">
      <c r="D170" s="37"/>
      <c r="G170" s="46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41"/>
      <c r="AM170" s="22"/>
      <c r="AN170" s="22"/>
      <c r="AO170" s="22"/>
      <c r="AP170" s="22"/>
      <c r="AQ170" s="22"/>
      <c r="AR170" s="22"/>
      <c r="AS170" s="22"/>
      <c r="AU170" s="21"/>
    </row>
    <row r="171" spans="1:47" s="1" customFormat="1" x14ac:dyDescent="0.25">
      <c r="A171" s="84"/>
      <c r="D171" s="37"/>
      <c r="E171" s="25"/>
      <c r="G171" s="46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41"/>
      <c r="AM171" s="22"/>
      <c r="AN171" s="22"/>
      <c r="AO171" s="22"/>
      <c r="AP171" s="22"/>
      <c r="AQ171" s="22"/>
      <c r="AR171" s="84"/>
      <c r="AS171" s="22"/>
      <c r="AU171" s="21"/>
    </row>
    <row r="172" spans="1:47" s="1" customFormat="1" x14ac:dyDescent="0.25">
      <c r="A172" s="84"/>
      <c r="B172" s="3"/>
      <c r="D172" s="37"/>
      <c r="E172" s="25"/>
      <c r="G172" s="46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41"/>
      <c r="AM172" s="22"/>
      <c r="AN172" s="22"/>
      <c r="AO172" s="22"/>
      <c r="AP172" s="22"/>
      <c r="AQ172" s="22"/>
      <c r="AR172" s="84"/>
      <c r="AS172" s="22"/>
      <c r="AU172" s="21"/>
    </row>
    <row r="173" spans="1:47" s="1" customFormat="1" x14ac:dyDescent="0.25">
      <c r="A173" s="84"/>
      <c r="B173" s="3"/>
      <c r="D173" s="37"/>
      <c r="E173" s="25"/>
      <c r="G173" s="1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41"/>
      <c r="AM173" s="22"/>
      <c r="AN173" s="22"/>
      <c r="AO173" s="22"/>
      <c r="AP173" s="22"/>
      <c r="AQ173" s="22"/>
      <c r="AR173" s="84"/>
      <c r="AS173" s="22"/>
      <c r="AU173" s="21"/>
    </row>
    <row r="174" spans="1:47" s="1" customFormat="1" x14ac:dyDescent="0.25">
      <c r="A174" s="84"/>
      <c r="B174" s="3"/>
      <c r="D174" s="37"/>
      <c r="E174" s="37"/>
      <c r="G174" s="1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41"/>
      <c r="AM174" s="22"/>
      <c r="AN174" s="22"/>
      <c r="AO174" s="22"/>
      <c r="AP174" s="22"/>
      <c r="AQ174" s="22"/>
      <c r="AR174" s="84"/>
      <c r="AS174" s="22"/>
      <c r="AU174" s="21"/>
    </row>
    <row r="175" spans="1:47" s="1" customFormat="1" x14ac:dyDescent="0.25">
      <c r="A175" s="84"/>
      <c r="B175" s="3"/>
      <c r="D175" s="37"/>
      <c r="E175" s="25"/>
      <c r="G175" s="46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41"/>
      <c r="AM175" s="22"/>
      <c r="AN175" s="22"/>
      <c r="AO175" s="22"/>
      <c r="AP175" s="22"/>
      <c r="AQ175" s="22"/>
      <c r="AR175" s="84"/>
      <c r="AS175" s="22"/>
      <c r="AU175" s="21"/>
    </row>
    <row r="176" spans="1:47" s="1" customFormat="1" x14ac:dyDescent="0.25">
      <c r="A176" s="84"/>
      <c r="B176" s="3"/>
      <c r="D176" s="37"/>
      <c r="E176" s="25"/>
      <c r="G176" s="46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F176" s="41"/>
      <c r="AM176" s="22"/>
      <c r="AN176" s="22"/>
      <c r="AO176" s="22"/>
      <c r="AP176" s="22"/>
      <c r="AQ176" s="22"/>
      <c r="AR176" s="84"/>
      <c r="AS176" s="22"/>
      <c r="AU176" s="21"/>
    </row>
    <row r="177" spans="1:47" s="1" customFormat="1" x14ac:dyDescent="0.25">
      <c r="A177" s="84"/>
      <c r="B177" s="3"/>
      <c r="D177" s="37"/>
      <c r="E177" s="25"/>
      <c r="G177" s="1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41"/>
      <c r="AM177" s="22"/>
      <c r="AN177" s="22"/>
      <c r="AO177" s="22"/>
      <c r="AP177" s="22"/>
      <c r="AQ177" s="22"/>
      <c r="AS177" s="22"/>
      <c r="AU177" s="21"/>
    </row>
    <row r="178" spans="1:47" s="1" customFormat="1" ht="12.75" x14ac:dyDescent="0.25">
      <c r="A178" s="84"/>
      <c r="B178" s="3"/>
      <c r="E178" s="25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41"/>
      <c r="AM178" s="22"/>
      <c r="AN178" s="22"/>
      <c r="AO178" s="22"/>
      <c r="AP178" s="22"/>
      <c r="AQ178" s="22"/>
      <c r="AS178" s="22"/>
    </row>
    <row r="179" spans="1:47" s="1" customFormat="1" ht="12.75" x14ac:dyDescent="0.25">
      <c r="A179" s="84"/>
      <c r="B179" s="3"/>
      <c r="E179" s="25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41"/>
      <c r="AM179" s="22"/>
      <c r="AN179" s="22"/>
      <c r="AO179" s="22"/>
      <c r="AP179" s="22"/>
      <c r="AQ179" s="22"/>
      <c r="AR179" s="22"/>
      <c r="AS179" s="22"/>
    </row>
    <row r="180" spans="1:47" s="1" customFormat="1" ht="12.75" x14ac:dyDescent="0.25">
      <c r="A180" s="84"/>
      <c r="B180" s="3"/>
      <c r="E180" s="25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41"/>
      <c r="AM180" s="22"/>
      <c r="AN180" s="22"/>
      <c r="AO180" s="22"/>
      <c r="AP180" s="22"/>
      <c r="AQ180" s="22"/>
      <c r="AR180" s="22"/>
      <c r="AS180" s="22"/>
    </row>
    <row r="181" spans="1:47" s="1" customFormat="1" ht="12.75" x14ac:dyDescent="0.25">
      <c r="A181" s="84"/>
      <c r="B181" s="3"/>
      <c r="E181" s="25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F181" s="41"/>
      <c r="AM181" s="22"/>
      <c r="AN181" s="22"/>
      <c r="AO181" s="22"/>
      <c r="AP181" s="22"/>
      <c r="AQ181" s="22"/>
      <c r="AR181" s="22"/>
      <c r="AS181" s="22"/>
    </row>
    <row r="182" spans="1:47" s="1" customFormat="1" ht="12.75" x14ac:dyDescent="0.25">
      <c r="B182" s="3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41"/>
      <c r="AM182" s="22"/>
      <c r="AN182" s="22"/>
      <c r="AO182" s="22"/>
      <c r="AP182" s="22"/>
      <c r="AQ182" s="22"/>
      <c r="AR182" s="22"/>
      <c r="AS182" s="22"/>
    </row>
    <row r="183" spans="1:47" s="1" customFormat="1" ht="12.75" x14ac:dyDescent="0.25">
      <c r="G183" s="1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41"/>
      <c r="AM183" s="22"/>
      <c r="AN183" s="22"/>
      <c r="AO183" s="22"/>
      <c r="AP183" s="22"/>
      <c r="AQ183" s="22"/>
      <c r="AR183" s="22"/>
      <c r="AS183" s="22"/>
    </row>
    <row r="184" spans="1:47" s="1" customFormat="1" ht="12.75" x14ac:dyDescent="0.25">
      <c r="A184" s="84"/>
      <c r="E184" s="25"/>
      <c r="G184" s="1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F184" s="41"/>
      <c r="AM184" s="22"/>
      <c r="AN184" s="22"/>
      <c r="AO184" s="22"/>
      <c r="AP184" s="22"/>
      <c r="AQ184" s="22"/>
      <c r="AR184" s="22"/>
      <c r="AS184" s="22"/>
    </row>
    <row r="185" spans="1:47" s="1" customFormat="1" ht="12.75" x14ac:dyDescent="0.25">
      <c r="A185" s="84"/>
      <c r="B185" s="3"/>
      <c r="E185" s="25"/>
      <c r="F185" s="84"/>
      <c r="G185" s="1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41"/>
      <c r="AM185" s="22"/>
      <c r="AN185" s="22"/>
      <c r="AO185" s="22"/>
      <c r="AP185" s="22"/>
      <c r="AQ185" s="22"/>
      <c r="AR185" s="22"/>
      <c r="AS185" s="22"/>
    </row>
    <row r="186" spans="1:47" s="1" customFormat="1" ht="12.75" x14ac:dyDescent="0.25">
      <c r="A186" s="84"/>
      <c r="B186" s="3"/>
      <c r="E186" s="25"/>
      <c r="G186" s="1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F186" s="41"/>
      <c r="AM186" s="22"/>
      <c r="AN186" s="22"/>
      <c r="AO186" s="22"/>
      <c r="AP186" s="22"/>
      <c r="AQ186" s="22"/>
      <c r="AR186" s="22"/>
      <c r="AS186" s="22"/>
    </row>
    <row r="187" spans="1:47" s="1" customFormat="1" ht="12.75" x14ac:dyDescent="0.25">
      <c r="A187" s="84"/>
      <c r="B187" s="3"/>
      <c r="E187" s="25"/>
      <c r="F187" s="84"/>
      <c r="G187" s="1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41"/>
      <c r="AM187" s="22"/>
      <c r="AN187" s="22"/>
      <c r="AO187" s="22"/>
      <c r="AP187" s="22"/>
      <c r="AQ187" s="22"/>
      <c r="AR187" s="22"/>
      <c r="AS187" s="22"/>
    </row>
    <row r="188" spans="1:47" s="1" customFormat="1" ht="12.75" x14ac:dyDescent="0.25">
      <c r="A188" s="84"/>
      <c r="B188" s="3"/>
      <c r="E188" s="25"/>
      <c r="F188" s="84"/>
      <c r="G188" s="1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41"/>
      <c r="AM188" s="22"/>
      <c r="AN188" s="22"/>
      <c r="AO188" s="22"/>
      <c r="AP188" s="22"/>
      <c r="AQ188" s="22"/>
      <c r="AR188" s="22"/>
      <c r="AS188" s="22"/>
    </row>
    <row r="189" spans="1:47" s="1" customFormat="1" x14ac:dyDescent="0.25">
      <c r="A189" s="84"/>
      <c r="B189" s="3"/>
      <c r="E189" s="25"/>
      <c r="G189" s="46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41"/>
      <c r="AM189" s="22"/>
      <c r="AN189" s="22"/>
      <c r="AO189" s="22"/>
      <c r="AP189" s="22"/>
      <c r="AQ189" s="22"/>
      <c r="AR189" s="22"/>
      <c r="AS189" s="21"/>
    </row>
    <row r="190" spans="1:47" s="1" customFormat="1" x14ac:dyDescent="0.25">
      <c r="A190" s="84"/>
      <c r="B190" s="3"/>
      <c r="E190" s="25"/>
      <c r="F190" s="84"/>
      <c r="G190" s="1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F190" s="41"/>
      <c r="AM190" s="22"/>
      <c r="AN190" s="22"/>
      <c r="AO190" s="22"/>
      <c r="AP190" s="22"/>
      <c r="AQ190" s="22"/>
      <c r="AR190" s="22"/>
      <c r="AS190" s="21"/>
    </row>
    <row r="191" spans="1:47" s="1" customFormat="1" x14ac:dyDescent="0.25">
      <c r="A191" s="84"/>
      <c r="B191" s="3"/>
      <c r="E191" s="25"/>
      <c r="F191" s="84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F191" s="41"/>
      <c r="AM191" s="22"/>
      <c r="AN191" s="22"/>
      <c r="AO191" s="22"/>
      <c r="AP191" s="22"/>
      <c r="AQ191" s="22"/>
      <c r="AR191" s="21"/>
      <c r="AS191" s="21"/>
    </row>
    <row r="192" spans="1:47" s="1" customFormat="1" x14ac:dyDescent="0.25">
      <c r="A192" s="84"/>
      <c r="B192" s="3"/>
      <c r="E192" s="25"/>
      <c r="F192" s="84"/>
      <c r="G192" s="46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F192" s="41"/>
      <c r="AM192" s="22"/>
      <c r="AN192" s="22"/>
      <c r="AO192" s="22"/>
      <c r="AP192" s="22"/>
      <c r="AQ192" s="22"/>
      <c r="AR192" s="22"/>
      <c r="AS192" s="21"/>
    </row>
    <row r="193" spans="1:45" s="1" customFormat="1" x14ac:dyDescent="0.25">
      <c r="A193" s="84"/>
      <c r="B193" s="3"/>
      <c r="E193" s="25"/>
      <c r="F193" s="84"/>
      <c r="G193" s="84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41"/>
      <c r="AM193" s="22"/>
      <c r="AN193" s="22"/>
      <c r="AO193" s="22"/>
      <c r="AP193" s="22"/>
      <c r="AQ193" s="22"/>
      <c r="AR193" s="21"/>
      <c r="AS193" s="21"/>
    </row>
    <row r="194" spans="1:45" s="1" customFormat="1" x14ac:dyDescent="0.25">
      <c r="A194" s="84"/>
      <c r="B194" s="3"/>
      <c r="E194" s="25"/>
      <c r="F194" s="84"/>
      <c r="G194" s="84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F194" s="41"/>
      <c r="AM194" s="22"/>
      <c r="AN194" s="22"/>
      <c r="AO194" s="22"/>
      <c r="AP194" s="22"/>
      <c r="AQ194" s="22"/>
      <c r="AR194" s="16"/>
      <c r="AS194" s="21"/>
    </row>
    <row r="195" spans="1:45" s="1" customFormat="1" x14ac:dyDescent="0.25">
      <c r="B195" s="3"/>
      <c r="F195" s="84"/>
      <c r="G195" s="3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F195" s="41"/>
      <c r="AM195" s="22"/>
      <c r="AN195" s="22"/>
      <c r="AO195" s="22"/>
      <c r="AP195" s="22"/>
      <c r="AQ195" s="22"/>
      <c r="AR195" s="16"/>
      <c r="AS195" s="21"/>
    </row>
    <row r="196" spans="1:45" s="1" customFormat="1" x14ac:dyDescent="0.25">
      <c r="F196" s="84"/>
      <c r="G196" s="84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F196" s="41"/>
      <c r="AM196" s="22"/>
      <c r="AN196" s="22"/>
      <c r="AO196" s="22"/>
      <c r="AP196" s="22"/>
      <c r="AQ196" s="22"/>
      <c r="AR196" s="23"/>
      <c r="AS196" s="21"/>
    </row>
    <row r="197" spans="1:45" s="1" customFormat="1" x14ac:dyDescent="0.25">
      <c r="F197" s="84"/>
      <c r="G197" s="84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F197" s="41"/>
      <c r="AM197" s="22"/>
      <c r="AN197" s="22"/>
      <c r="AO197" s="22"/>
      <c r="AP197" s="22"/>
      <c r="AQ197" s="22"/>
      <c r="AR197" s="23"/>
      <c r="AS197" s="21"/>
    </row>
    <row r="198" spans="1:45" s="1" customFormat="1" x14ac:dyDescent="0.25">
      <c r="G198" s="84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F198" s="41"/>
      <c r="AM198" s="22"/>
      <c r="AN198" s="22"/>
      <c r="AO198" s="22"/>
      <c r="AP198" s="22"/>
      <c r="AQ198" s="22"/>
      <c r="AR198" s="21"/>
      <c r="AS198" s="21"/>
    </row>
    <row r="199" spans="1:45" s="1" customFormat="1" x14ac:dyDescent="0.25">
      <c r="A199" s="84"/>
      <c r="E199" s="25"/>
      <c r="G199" s="84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F199" s="41"/>
      <c r="AM199" s="22"/>
      <c r="AN199" s="22"/>
      <c r="AO199" s="22"/>
      <c r="AP199" s="22"/>
      <c r="AQ199" s="22"/>
      <c r="AR199" s="21"/>
      <c r="AS199" s="21"/>
    </row>
    <row r="200" spans="1:45" s="1" customFormat="1" x14ac:dyDescent="0.25">
      <c r="A200" s="84"/>
      <c r="B200" s="3"/>
      <c r="E200" s="25"/>
      <c r="G200" s="84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  <c r="AF200" s="41"/>
      <c r="AM200" s="22"/>
      <c r="AN200" s="22"/>
      <c r="AO200" s="22"/>
      <c r="AP200" s="22"/>
      <c r="AQ200" s="22"/>
      <c r="AR200" s="21"/>
      <c r="AS200" s="21"/>
    </row>
    <row r="201" spans="1:45" s="1" customFormat="1" x14ac:dyDescent="0.25">
      <c r="B201" s="3"/>
      <c r="G201" s="84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F201" s="41"/>
      <c r="AM201" s="22"/>
      <c r="AN201" s="22"/>
      <c r="AO201" s="22"/>
      <c r="AP201" s="22"/>
      <c r="AQ201" s="22"/>
      <c r="AR201" s="22"/>
      <c r="AS201" s="21"/>
    </row>
    <row r="202" spans="1:45" s="1" customFormat="1" x14ac:dyDescent="0.25">
      <c r="G202" s="84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  <c r="AF202" s="41"/>
      <c r="AM202" s="22"/>
      <c r="AN202" s="22"/>
      <c r="AO202" s="22"/>
      <c r="AP202" s="21"/>
      <c r="AQ202" s="22"/>
      <c r="AR202" s="22"/>
      <c r="AS202" s="21"/>
    </row>
    <row r="203" spans="1:45" s="1" customFormat="1" x14ac:dyDescent="0.25">
      <c r="A203" s="84"/>
      <c r="E203" s="25"/>
      <c r="F203" s="84"/>
      <c r="G203" s="84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F203" s="41"/>
      <c r="AM203" s="22"/>
      <c r="AN203" s="22"/>
      <c r="AO203" s="22"/>
      <c r="AP203" s="21"/>
      <c r="AQ203" s="22"/>
      <c r="AR203" s="22"/>
      <c r="AS203" s="21"/>
    </row>
    <row r="204" spans="1:45" s="1" customFormat="1" ht="12.75" x14ac:dyDescent="0.25">
      <c r="A204" s="84"/>
      <c r="B204" s="3"/>
      <c r="E204" s="25"/>
      <c r="G204" s="84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F204" s="41"/>
      <c r="AM204" s="22"/>
      <c r="AN204" s="22"/>
      <c r="AO204" s="22"/>
      <c r="AP204" s="22"/>
      <c r="AQ204" s="22"/>
      <c r="AR204" s="22"/>
    </row>
    <row r="205" spans="1:45" s="1" customFormat="1" ht="12.75" x14ac:dyDescent="0.25">
      <c r="B205" s="3"/>
      <c r="G205" s="84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  <c r="AE205" s="37"/>
      <c r="AF205" s="41"/>
      <c r="AM205" s="22"/>
      <c r="AN205" s="22"/>
      <c r="AO205" s="22"/>
      <c r="AP205" s="22"/>
      <c r="AQ205" s="22"/>
      <c r="AR205" s="22"/>
    </row>
    <row r="206" spans="1:45" s="1" customFormat="1" ht="12.75" x14ac:dyDescent="0.25">
      <c r="G206" s="84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  <c r="AF206" s="41"/>
      <c r="AM206" s="22"/>
      <c r="AN206" s="22"/>
      <c r="AO206" s="22"/>
      <c r="AP206" s="22"/>
      <c r="AQ206" s="22"/>
      <c r="AR206" s="22"/>
    </row>
    <row r="207" spans="1:45" s="1" customFormat="1" ht="12.75" x14ac:dyDescent="0.25">
      <c r="G207" s="84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F207" s="41"/>
      <c r="AM207" s="22"/>
      <c r="AN207" s="22"/>
      <c r="AO207" s="22"/>
      <c r="AP207" s="22"/>
      <c r="AQ207" s="22"/>
      <c r="AR207" s="22"/>
    </row>
    <row r="208" spans="1:45" s="1" customFormat="1" ht="12.75" x14ac:dyDescent="0.25"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F208" s="41"/>
      <c r="AM208" s="22"/>
      <c r="AN208" s="22"/>
      <c r="AO208" s="22"/>
      <c r="AP208" s="22"/>
      <c r="AQ208" s="22"/>
      <c r="AR208" s="22"/>
    </row>
    <row r="209" spans="1:44" s="1" customFormat="1" ht="12.75" x14ac:dyDescent="0.25"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  <c r="AF209" s="41"/>
      <c r="AM209" s="22"/>
      <c r="AN209" s="22"/>
      <c r="AO209" s="22"/>
      <c r="AP209" s="22"/>
      <c r="AQ209" s="22"/>
      <c r="AR209" s="22"/>
    </row>
    <row r="210" spans="1:44" s="1" customFormat="1" x14ac:dyDescent="0.25">
      <c r="F210" s="84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  <c r="AF210" s="41"/>
      <c r="AM210" s="22"/>
      <c r="AN210" s="22"/>
      <c r="AO210" s="22"/>
      <c r="AP210" s="22"/>
      <c r="AQ210" s="22"/>
      <c r="AR210" s="21"/>
    </row>
    <row r="211" spans="1:44" s="1" customFormat="1" x14ac:dyDescent="0.25"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  <c r="AF211" s="41"/>
      <c r="AM211" s="22"/>
      <c r="AN211" s="22"/>
      <c r="AO211" s="22"/>
      <c r="AP211" s="22"/>
      <c r="AQ211" s="22"/>
      <c r="AR211" s="21"/>
    </row>
    <row r="212" spans="1:44" s="1" customFormat="1" x14ac:dyDescent="0.25">
      <c r="F212" s="84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F212" s="41"/>
      <c r="AM212" s="22"/>
      <c r="AN212" s="22"/>
      <c r="AO212" s="22"/>
      <c r="AP212" s="22"/>
      <c r="AQ212" s="22"/>
      <c r="AR212" s="21"/>
    </row>
    <row r="213" spans="1:44" s="1" customFormat="1" x14ac:dyDescent="0.25">
      <c r="A213" s="84"/>
      <c r="E213" s="25"/>
      <c r="F213" s="84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  <c r="AF213" s="41"/>
      <c r="AM213" s="22"/>
      <c r="AN213" s="22"/>
      <c r="AO213" s="22"/>
      <c r="AP213" s="22"/>
      <c r="AQ213" s="22"/>
      <c r="AR213" s="21"/>
    </row>
    <row r="214" spans="1:44" s="1" customFormat="1" x14ac:dyDescent="0.25">
      <c r="A214" s="84"/>
      <c r="B214" s="3"/>
      <c r="E214" s="25"/>
      <c r="F214" s="84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  <c r="AE214" s="37"/>
      <c r="AF214" s="41"/>
      <c r="AM214" s="22"/>
      <c r="AN214" s="22"/>
      <c r="AO214" s="22"/>
      <c r="AP214" s="22"/>
      <c r="AQ214" s="22"/>
      <c r="AR214" s="21"/>
    </row>
    <row r="215" spans="1:44" s="1" customFormat="1" x14ac:dyDescent="0.25">
      <c r="A215" s="84"/>
      <c r="B215" s="3"/>
      <c r="E215" s="25"/>
      <c r="F215" s="84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37"/>
      <c r="AF215" s="41"/>
      <c r="AM215" s="22"/>
      <c r="AN215" s="22"/>
      <c r="AO215" s="22"/>
      <c r="AP215" s="22"/>
      <c r="AQ215" s="22"/>
      <c r="AR215" s="21"/>
    </row>
    <row r="216" spans="1:44" s="1" customFormat="1" x14ac:dyDescent="0.25">
      <c r="A216" s="84"/>
      <c r="B216" s="3"/>
      <c r="E216" s="25"/>
      <c r="F216" s="84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  <c r="AF216" s="41"/>
      <c r="AM216" s="22"/>
      <c r="AN216" s="22"/>
      <c r="AO216" s="22"/>
      <c r="AP216" s="22"/>
      <c r="AQ216" s="22"/>
      <c r="AR216" s="21"/>
    </row>
    <row r="217" spans="1:44" s="1" customFormat="1" x14ac:dyDescent="0.25">
      <c r="A217" s="84"/>
      <c r="B217" s="3"/>
      <c r="E217" s="25"/>
      <c r="F217" s="84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41"/>
      <c r="AM217" s="22"/>
      <c r="AN217" s="22"/>
      <c r="AO217" s="22"/>
      <c r="AP217" s="22"/>
      <c r="AQ217" s="22"/>
      <c r="AR217" s="23"/>
    </row>
    <row r="218" spans="1:44" s="1" customFormat="1" x14ac:dyDescent="0.25">
      <c r="A218" s="84"/>
      <c r="B218" s="3"/>
      <c r="F218" s="84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  <c r="AE218" s="37"/>
      <c r="AF218" s="41"/>
      <c r="AM218" s="22"/>
      <c r="AN218" s="22"/>
      <c r="AO218" s="22"/>
      <c r="AP218" s="22"/>
      <c r="AQ218" s="22"/>
      <c r="AR218" s="23"/>
    </row>
    <row r="219" spans="1:44" s="1" customFormat="1" x14ac:dyDescent="0.25">
      <c r="A219" s="84"/>
      <c r="B219" s="3"/>
      <c r="E219" s="25"/>
      <c r="F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  <c r="AE219" s="37"/>
      <c r="AF219" s="41"/>
      <c r="AM219" s="22"/>
      <c r="AN219" s="22"/>
      <c r="AO219" s="22"/>
      <c r="AP219" s="22"/>
      <c r="AQ219" s="22"/>
      <c r="AR219" s="21"/>
    </row>
    <row r="220" spans="1:44" s="1" customFormat="1" x14ac:dyDescent="0.25">
      <c r="A220" s="84"/>
      <c r="B220" s="3"/>
      <c r="E220" s="25"/>
      <c r="F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41"/>
      <c r="AM220" s="22"/>
      <c r="AN220" s="22"/>
      <c r="AO220" s="22"/>
      <c r="AP220" s="22"/>
      <c r="AQ220" s="22"/>
      <c r="AR220" s="21"/>
    </row>
    <row r="221" spans="1:44" s="1" customFormat="1" x14ac:dyDescent="0.25">
      <c r="A221" s="84"/>
      <c r="B221" s="3"/>
      <c r="E221" s="25"/>
      <c r="F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  <c r="AE221" s="37"/>
      <c r="AF221" s="41"/>
      <c r="AM221" s="22"/>
      <c r="AN221" s="22"/>
      <c r="AO221" s="22"/>
      <c r="AP221" s="22"/>
      <c r="AQ221" s="22"/>
      <c r="AR221" s="21"/>
    </row>
    <row r="222" spans="1:44" s="1" customFormat="1" x14ac:dyDescent="0.25">
      <c r="A222" s="84"/>
      <c r="B222" s="3"/>
      <c r="E222" s="25"/>
      <c r="F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  <c r="AE222" s="37"/>
      <c r="AF222" s="41"/>
      <c r="AM222" s="22"/>
      <c r="AN222" s="22"/>
      <c r="AO222" s="22"/>
      <c r="AP222" s="22"/>
      <c r="AQ222" s="22"/>
      <c r="AR222" s="21"/>
    </row>
    <row r="223" spans="1:44" s="1" customFormat="1" ht="12.75" x14ac:dyDescent="0.25">
      <c r="A223" s="84"/>
      <c r="B223" s="3"/>
      <c r="E223" s="25"/>
      <c r="F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  <c r="AE223" s="37"/>
      <c r="AF223" s="41"/>
      <c r="AM223" s="22"/>
      <c r="AN223" s="22"/>
      <c r="AO223" s="22"/>
      <c r="AP223" s="22"/>
      <c r="AQ223" s="22"/>
      <c r="AR223" s="22"/>
    </row>
    <row r="224" spans="1:44" s="1" customFormat="1" ht="12.75" x14ac:dyDescent="0.25">
      <c r="A224" s="84"/>
      <c r="B224" s="3"/>
      <c r="E224" s="25"/>
      <c r="F224" s="84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  <c r="AE224" s="37"/>
      <c r="AF224" s="41"/>
      <c r="AM224" s="22"/>
      <c r="AN224" s="22"/>
      <c r="AO224" s="22"/>
      <c r="AP224" s="22"/>
      <c r="AQ224" s="22"/>
      <c r="AR224" s="22"/>
    </row>
    <row r="225" spans="1:44" s="1" customFormat="1" ht="12.75" x14ac:dyDescent="0.25">
      <c r="A225" s="84"/>
      <c r="B225" s="3"/>
      <c r="E225" s="25"/>
      <c r="F225" s="84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  <c r="AE225" s="37"/>
      <c r="AF225" s="41"/>
      <c r="AM225" s="22"/>
      <c r="AN225" s="22"/>
      <c r="AO225" s="22"/>
      <c r="AP225" s="22"/>
      <c r="AQ225" s="22"/>
      <c r="AR225" s="22"/>
    </row>
    <row r="226" spans="1:44" s="1" customFormat="1" ht="12.75" x14ac:dyDescent="0.25">
      <c r="A226" s="84"/>
      <c r="B226" s="3"/>
      <c r="E226" s="25"/>
      <c r="F226" s="84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  <c r="AE226" s="37"/>
      <c r="AF226" s="41"/>
      <c r="AM226" s="22"/>
      <c r="AN226" s="22"/>
      <c r="AO226" s="22"/>
      <c r="AP226" s="22"/>
      <c r="AQ226" s="22"/>
      <c r="AR226" s="22"/>
    </row>
    <row r="227" spans="1:44" s="1" customFormat="1" ht="12.75" x14ac:dyDescent="0.25">
      <c r="A227" s="84"/>
      <c r="B227" s="3"/>
      <c r="E227" s="25"/>
      <c r="F227" s="84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  <c r="AE227" s="37"/>
      <c r="AF227" s="41"/>
      <c r="AM227" s="22"/>
      <c r="AN227" s="22"/>
      <c r="AO227" s="22"/>
      <c r="AP227" s="22"/>
      <c r="AQ227" s="22"/>
      <c r="AR227" s="22"/>
    </row>
    <row r="228" spans="1:44" s="1" customFormat="1" ht="12.75" x14ac:dyDescent="0.25">
      <c r="A228" s="84"/>
      <c r="B228" s="3"/>
      <c r="E228" s="25"/>
      <c r="F228" s="84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  <c r="AE228" s="37"/>
      <c r="AF228" s="41"/>
      <c r="AM228" s="22"/>
      <c r="AN228" s="22"/>
      <c r="AO228" s="22"/>
      <c r="AP228" s="22"/>
      <c r="AQ228" s="22"/>
      <c r="AR228" s="22"/>
    </row>
    <row r="229" spans="1:44" s="1" customFormat="1" ht="12.75" x14ac:dyDescent="0.25">
      <c r="A229" s="84"/>
      <c r="B229" s="3"/>
      <c r="E229" s="25"/>
      <c r="F229" s="84"/>
      <c r="G229" s="25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  <c r="AE229" s="37"/>
      <c r="AF229" s="41"/>
      <c r="AM229" s="22"/>
      <c r="AN229" s="22"/>
      <c r="AO229" s="22"/>
      <c r="AP229" s="22"/>
      <c r="AQ229" s="22"/>
      <c r="AR229" s="22"/>
    </row>
    <row r="230" spans="1:44" s="1" customFormat="1" ht="12.75" x14ac:dyDescent="0.25">
      <c r="A230" s="84"/>
      <c r="B230" s="3"/>
      <c r="E230" s="25"/>
      <c r="F230" s="84"/>
      <c r="G230" s="84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  <c r="AE230" s="37"/>
      <c r="AF230" s="41"/>
      <c r="AM230" s="22"/>
      <c r="AN230" s="22"/>
      <c r="AO230" s="22"/>
      <c r="AP230" s="22"/>
      <c r="AQ230" s="22"/>
      <c r="AR230" s="22"/>
    </row>
    <row r="231" spans="1:44" s="1" customFormat="1" ht="12.75" x14ac:dyDescent="0.25">
      <c r="A231" s="84"/>
      <c r="B231" s="3"/>
      <c r="E231" s="25"/>
      <c r="F231" s="84"/>
      <c r="G231" s="84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  <c r="AE231" s="37"/>
      <c r="AF231" s="41"/>
      <c r="AM231" s="22"/>
      <c r="AN231" s="22"/>
      <c r="AO231" s="22"/>
      <c r="AP231" s="22"/>
      <c r="AQ231" s="22"/>
      <c r="AR231" s="22"/>
    </row>
    <row r="232" spans="1:44" s="1" customFormat="1" ht="12.75" x14ac:dyDescent="0.25">
      <c r="B232" s="3"/>
      <c r="F232" s="84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  <c r="AE232" s="37"/>
      <c r="AF232" s="41"/>
      <c r="AM232" s="22"/>
      <c r="AN232" s="22"/>
      <c r="AO232" s="22"/>
      <c r="AP232" s="22"/>
      <c r="AQ232" s="22"/>
      <c r="AR232" s="22"/>
    </row>
    <row r="233" spans="1:44" s="1" customFormat="1" ht="12.75" x14ac:dyDescent="0.25">
      <c r="F233" s="84"/>
      <c r="G233" s="84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  <c r="AE233" s="37"/>
      <c r="AF233" s="41"/>
      <c r="AM233" s="22"/>
      <c r="AN233" s="22"/>
      <c r="AO233" s="22"/>
      <c r="AP233" s="22"/>
      <c r="AQ233" s="22"/>
      <c r="AR233" s="22"/>
    </row>
    <row r="234" spans="1:44" s="1" customFormat="1" ht="12.75" x14ac:dyDescent="0.25">
      <c r="F234" s="84"/>
      <c r="G234" s="84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  <c r="AE234" s="37"/>
      <c r="AF234" s="41"/>
      <c r="AM234" s="22"/>
      <c r="AN234" s="22"/>
      <c r="AO234" s="22"/>
      <c r="AP234" s="22"/>
      <c r="AQ234" s="22"/>
      <c r="AR234" s="22"/>
    </row>
    <row r="235" spans="1:44" s="1" customFormat="1" ht="12.75" x14ac:dyDescent="0.25">
      <c r="F235" s="84"/>
      <c r="G235" s="84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  <c r="AE235" s="37"/>
      <c r="AF235" s="41"/>
      <c r="AM235" s="22"/>
      <c r="AN235" s="22"/>
      <c r="AO235" s="22"/>
      <c r="AP235" s="22"/>
      <c r="AQ235" s="22"/>
      <c r="AR235" s="22"/>
    </row>
    <row r="236" spans="1:44" s="1" customFormat="1" ht="12.75" x14ac:dyDescent="0.25">
      <c r="F236" s="84"/>
      <c r="G236" s="84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41"/>
      <c r="AM236" s="22"/>
      <c r="AN236" s="22"/>
      <c r="AO236" s="22"/>
      <c r="AP236" s="22"/>
      <c r="AQ236" s="22"/>
      <c r="AR236" s="22"/>
    </row>
    <row r="237" spans="1:44" s="1" customFormat="1" ht="12.75" x14ac:dyDescent="0.25"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  <c r="AE237" s="37"/>
      <c r="AF237" s="41"/>
      <c r="AM237" s="22"/>
      <c r="AN237" s="22"/>
      <c r="AO237" s="22"/>
      <c r="AP237" s="22"/>
      <c r="AQ237" s="22"/>
      <c r="AR237" s="22"/>
    </row>
    <row r="238" spans="1:44" s="1" customFormat="1" ht="12.75" x14ac:dyDescent="0.25">
      <c r="F238" s="84"/>
      <c r="G238" s="84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  <c r="AE238" s="37"/>
      <c r="AF238" s="41"/>
      <c r="AM238" s="22"/>
      <c r="AN238" s="22"/>
      <c r="AO238" s="22"/>
      <c r="AP238" s="22"/>
      <c r="AQ238" s="22"/>
      <c r="AR238" s="22"/>
    </row>
    <row r="239" spans="1:44" s="1" customFormat="1" ht="12.75" x14ac:dyDescent="0.25">
      <c r="F239" s="84"/>
      <c r="G239" s="84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  <c r="AE239" s="37"/>
      <c r="AF239" s="41"/>
      <c r="AM239" s="22"/>
      <c r="AN239" s="22"/>
      <c r="AO239" s="22"/>
      <c r="AP239" s="22"/>
      <c r="AQ239" s="22"/>
      <c r="AR239" s="22"/>
    </row>
    <row r="240" spans="1:44" s="1" customFormat="1" ht="12.75" x14ac:dyDescent="0.25">
      <c r="F240" s="84"/>
      <c r="G240" s="84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  <c r="AE240" s="37"/>
      <c r="AF240" s="41"/>
      <c r="AM240" s="22"/>
      <c r="AN240" s="22"/>
      <c r="AO240" s="22"/>
      <c r="AP240" s="22"/>
      <c r="AQ240" s="22"/>
      <c r="AR240" s="22"/>
    </row>
    <row r="241" spans="1:44" s="1" customFormat="1" ht="12.75" x14ac:dyDescent="0.25">
      <c r="A241" s="84"/>
      <c r="E241" s="25"/>
      <c r="F241" s="84"/>
      <c r="G241" s="3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  <c r="AE241" s="37"/>
      <c r="AF241" s="41"/>
      <c r="AM241" s="22"/>
      <c r="AN241" s="22"/>
      <c r="AO241" s="22"/>
      <c r="AP241" s="22"/>
      <c r="AQ241" s="22"/>
      <c r="AR241" s="22"/>
    </row>
    <row r="242" spans="1:44" s="1" customFormat="1" ht="12.75" x14ac:dyDescent="0.25">
      <c r="A242" s="84"/>
      <c r="B242" s="3"/>
      <c r="E242" s="25"/>
      <c r="F242" s="84"/>
      <c r="G242" s="3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  <c r="AE242" s="37"/>
      <c r="AF242" s="41"/>
      <c r="AM242" s="22"/>
      <c r="AN242" s="22"/>
      <c r="AO242" s="22"/>
      <c r="AP242" s="22"/>
      <c r="AQ242" s="22"/>
      <c r="AR242" s="22"/>
    </row>
    <row r="243" spans="1:44" s="1" customFormat="1" x14ac:dyDescent="0.25">
      <c r="A243" s="84"/>
      <c r="B243" s="3"/>
      <c r="E243" s="25"/>
      <c r="F243" s="84"/>
      <c r="G243" s="41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  <c r="AE243" s="37"/>
      <c r="AF243" s="41"/>
      <c r="AM243" s="22"/>
      <c r="AN243" s="22"/>
      <c r="AO243" s="22"/>
      <c r="AP243" s="21"/>
      <c r="AQ243" s="22"/>
      <c r="AR243" s="22"/>
    </row>
    <row r="244" spans="1:44" s="1" customFormat="1" x14ac:dyDescent="0.25">
      <c r="A244" s="84"/>
      <c r="B244" s="3"/>
      <c r="E244" s="25"/>
      <c r="F244" s="84"/>
      <c r="G244" s="51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  <c r="AC244" s="37"/>
      <c r="AD244" s="37"/>
      <c r="AE244" s="37"/>
      <c r="AF244" s="41"/>
      <c r="AM244" s="22"/>
      <c r="AN244" s="22"/>
      <c r="AO244" s="22"/>
      <c r="AP244" s="21"/>
      <c r="AQ244" s="22"/>
      <c r="AR244" s="22"/>
    </row>
    <row r="245" spans="1:44" s="1" customFormat="1" ht="12.75" x14ac:dyDescent="0.25">
      <c r="A245" s="84"/>
      <c r="B245" s="3"/>
      <c r="E245" s="25"/>
      <c r="F245" s="84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  <c r="AC245" s="37"/>
      <c r="AD245" s="37"/>
      <c r="AE245" s="37"/>
      <c r="AF245" s="41"/>
      <c r="AM245" s="22"/>
      <c r="AN245" s="22"/>
      <c r="AO245" s="22"/>
      <c r="AP245" s="22"/>
      <c r="AQ245" s="22"/>
      <c r="AR245" s="22"/>
    </row>
    <row r="246" spans="1:44" s="1" customFormat="1" ht="12.75" x14ac:dyDescent="0.25">
      <c r="A246" s="84"/>
      <c r="B246" s="3"/>
      <c r="E246" s="25"/>
      <c r="F246" s="84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  <c r="AC246" s="37"/>
      <c r="AD246" s="37"/>
      <c r="AE246" s="37"/>
      <c r="AF246" s="41"/>
      <c r="AM246" s="22"/>
      <c r="AN246" s="22"/>
      <c r="AO246" s="22"/>
      <c r="AP246" s="22"/>
      <c r="AQ246" s="22"/>
      <c r="AR246" s="22"/>
    </row>
    <row r="247" spans="1:44" s="1" customFormat="1" ht="12.75" x14ac:dyDescent="0.25">
      <c r="A247" s="84"/>
      <c r="B247" s="3"/>
      <c r="E247" s="25"/>
      <c r="F247" s="84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  <c r="AD247" s="37"/>
      <c r="AE247" s="37"/>
      <c r="AF247" s="41"/>
      <c r="AM247" s="22"/>
      <c r="AN247" s="22"/>
      <c r="AO247" s="22"/>
      <c r="AP247" s="22"/>
      <c r="AQ247" s="22"/>
      <c r="AR247" s="22"/>
    </row>
    <row r="248" spans="1:44" s="1" customFormat="1" ht="12.75" x14ac:dyDescent="0.25">
      <c r="A248" s="84"/>
      <c r="B248" s="3"/>
      <c r="E248" s="25"/>
      <c r="F248" s="84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  <c r="AC248" s="37"/>
      <c r="AD248" s="37"/>
      <c r="AE248" s="37"/>
      <c r="AF248" s="41"/>
      <c r="AM248" s="22"/>
      <c r="AN248" s="22"/>
      <c r="AO248" s="22"/>
      <c r="AP248" s="22"/>
      <c r="AQ248" s="22"/>
      <c r="AR248" s="22"/>
    </row>
    <row r="249" spans="1:44" s="1" customFormat="1" ht="12.75" x14ac:dyDescent="0.25">
      <c r="A249" s="84"/>
      <c r="B249" s="3"/>
      <c r="E249" s="25"/>
      <c r="F249" s="84"/>
      <c r="G249" s="49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  <c r="AD249" s="37"/>
      <c r="AE249" s="37"/>
      <c r="AF249" s="41"/>
      <c r="AM249" s="22"/>
      <c r="AN249" s="22"/>
      <c r="AO249" s="22"/>
      <c r="AP249" s="22"/>
      <c r="AQ249" s="22"/>
      <c r="AR249" s="22"/>
    </row>
    <row r="250" spans="1:44" s="1" customFormat="1" x14ac:dyDescent="0.25">
      <c r="A250" s="37"/>
      <c r="B250" s="3"/>
      <c r="E250" s="37"/>
      <c r="F250" s="84"/>
      <c r="G250" s="49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  <c r="AC250" s="37"/>
      <c r="AD250" s="37"/>
      <c r="AE250" s="37"/>
      <c r="AF250" s="41"/>
      <c r="AM250" s="22"/>
      <c r="AN250" s="21"/>
      <c r="AO250" s="22"/>
      <c r="AP250" s="22"/>
      <c r="AQ250" s="22"/>
      <c r="AR250" s="22"/>
    </row>
    <row r="251" spans="1:44" s="1" customFormat="1" x14ac:dyDescent="0.25">
      <c r="A251" s="37"/>
      <c r="B251" s="37"/>
      <c r="C251" s="37"/>
      <c r="E251" s="37"/>
      <c r="F251" s="84"/>
      <c r="G251" s="49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  <c r="AC251" s="37"/>
      <c r="AD251" s="37"/>
      <c r="AE251" s="37"/>
      <c r="AF251" s="41"/>
      <c r="AM251" s="22"/>
      <c r="AN251" s="21"/>
      <c r="AO251" s="22"/>
      <c r="AP251" s="22"/>
      <c r="AQ251" s="22"/>
      <c r="AR251" s="22"/>
    </row>
    <row r="252" spans="1:44" s="1" customFormat="1" x14ac:dyDescent="0.25">
      <c r="A252" s="37"/>
      <c r="B252" s="37"/>
      <c r="C252" s="37"/>
      <c r="E252" s="37"/>
      <c r="F252" s="37"/>
      <c r="G252" s="49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  <c r="AC252" s="37"/>
      <c r="AD252" s="37"/>
      <c r="AE252" s="37"/>
      <c r="AF252" s="41"/>
      <c r="AM252" s="22"/>
      <c r="AN252" s="22"/>
      <c r="AO252" s="22"/>
      <c r="AP252" s="21"/>
      <c r="AQ252" s="22"/>
      <c r="AR252" s="22"/>
    </row>
    <row r="253" spans="1:44" s="1" customFormat="1" ht="12.75" x14ac:dyDescent="0.25">
      <c r="A253" s="37"/>
      <c r="B253" s="37"/>
      <c r="C253" s="37"/>
      <c r="E253" s="37"/>
      <c r="F253" s="37"/>
      <c r="G253" s="1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  <c r="AD253" s="37"/>
      <c r="AE253" s="37"/>
      <c r="AF253" s="41"/>
      <c r="AM253" s="22"/>
      <c r="AN253" s="22"/>
      <c r="AO253" s="22"/>
      <c r="AP253" s="22"/>
      <c r="AQ253" s="22"/>
      <c r="AR253" s="22"/>
    </row>
    <row r="254" spans="1:44" s="1" customFormat="1" ht="12.75" x14ac:dyDescent="0.25">
      <c r="A254" s="37"/>
      <c r="B254" s="37"/>
      <c r="C254" s="37"/>
      <c r="E254" s="37"/>
      <c r="F254" s="37"/>
      <c r="G254" s="1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  <c r="AC254" s="37"/>
      <c r="AD254" s="37"/>
      <c r="AE254" s="37"/>
      <c r="AF254" s="41"/>
      <c r="AM254" s="22"/>
      <c r="AN254" s="22"/>
      <c r="AO254" s="22"/>
      <c r="AP254" s="22"/>
      <c r="AQ254" s="22"/>
      <c r="AR254" s="22"/>
    </row>
    <row r="255" spans="1:44" s="1" customFormat="1" ht="12.75" x14ac:dyDescent="0.25">
      <c r="A255" s="37"/>
      <c r="B255" s="37"/>
      <c r="C255" s="37"/>
      <c r="E255" s="37"/>
      <c r="F255" s="37"/>
      <c r="G255" s="1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  <c r="AE255" s="37"/>
      <c r="AF255" s="41"/>
      <c r="AM255" s="22"/>
      <c r="AN255" s="22"/>
      <c r="AO255" s="22"/>
      <c r="AP255" s="22"/>
      <c r="AQ255" s="22"/>
      <c r="AR255" s="22"/>
    </row>
    <row r="256" spans="1:44" s="1" customFormat="1" ht="12.75" x14ac:dyDescent="0.25">
      <c r="A256" s="37"/>
      <c r="B256" s="37"/>
      <c r="C256" s="37"/>
      <c r="E256" s="37"/>
      <c r="F256" s="37"/>
      <c r="G256" s="1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  <c r="AC256" s="37"/>
      <c r="AD256" s="37"/>
      <c r="AE256" s="37"/>
      <c r="AF256" s="41"/>
      <c r="AM256" s="22"/>
      <c r="AN256" s="22"/>
      <c r="AO256" s="22"/>
      <c r="AP256" s="22"/>
      <c r="AQ256" s="22"/>
      <c r="AR256" s="22"/>
    </row>
    <row r="257" spans="1:44" s="1" customFormat="1" ht="12.75" x14ac:dyDescent="0.25">
      <c r="A257" s="84"/>
      <c r="B257" s="37"/>
      <c r="C257" s="37"/>
      <c r="E257" s="25"/>
      <c r="F257" s="37"/>
      <c r="G257" s="1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37"/>
      <c r="AD257" s="37"/>
      <c r="AE257" s="37"/>
      <c r="AF257" s="41"/>
      <c r="AM257" s="22"/>
      <c r="AN257" s="22"/>
      <c r="AO257" s="22"/>
      <c r="AP257" s="22"/>
      <c r="AQ257" s="22"/>
      <c r="AR257" s="22"/>
    </row>
    <row r="258" spans="1:44" s="1" customFormat="1" ht="12.75" x14ac:dyDescent="0.25">
      <c r="A258" s="84"/>
      <c r="B258" s="3"/>
      <c r="E258" s="25"/>
      <c r="F258" s="37"/>
      <c r="G258" s="1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  <c r="AE258" s="37"/>
      <c r="AF258" s="41"/>
      <c r="AM258" s="22"/>
      <c r="AN258" s="22"/>
      <c r="AO258" s="22"/>
      <c r="AP258" s="22"/>
      <c r="AQ258" s="22"/>
      <c r="AR258" s="22"/>
    </row>
    <row r="259" spans="1:44" s="1" customFormat="1" ht="12.75" x14ac:dyDescent="0.25">
      <c r="A259" s="84"/>
      <c r="B259" s="3"/>
      <c r="E259" s="25"/>
      <c r="G259" s="1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  <c r="AC259" s="37"/>
      <c r="AD259" s="37"/>
      <c r="AE259" s="37"/>
      <c r="AF259" s="41"/>
      <c r="AM259" s="22"/>
      <c r="AN259" s="22"/>
      <c r="AO259" s="22"/>
      <c r="AP259" s="22"/>
      <c r="AQ259" s="22"/>
      <c r="AR259" s="22"/>
    </row>
    <row r="260" spans="1:44" s="1" customFormat="1" ht="12.75" x14ac:dyDescent="0.25">
      <c r="A260" s="84"/>
      <c r="B260" s="3"/>
      <c r="D260" s="37"/>
      <c r="E260" s="25"/>
      <c r="G260" s="1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  <c r="AD260" s="37"/>
      <c r="AE260" s="37"/>
      <c r="AF260" s="41"/>
      <c r="AM260" s="22"/>
      <c r="AN260" s="22"/>
      <c r="AO260" s="22"/>
      <c r="AP260" s="22"/>
      <c r="AQ260" s="22"/>
      <c r="AR260" s="22"/>
    </row>
    <row r="261" spans="1:44" s="1" customFormat="1" ht="12.75" x14ac:dyDescent="0.25">
      <c r="A261" s="84"/>
      <c r="B261" s="3"/>
      <c r="D261" s="37"/>
      <c r="E261" s="25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  <c r="AD261" s="37"/>
      <c r="AE261" s="37"/>
      <c r="AF261" s="41"/>
      <c r="AM261" s="115"/>
      <c r="AN261" s="22"/>
      <c r="AO261" s="22"/>
      <c r="AP261" s="22"/>
      <c r="AQ261" s="22"/>
      <c r="AR261" s="22"/>
    </row>
    <row r="262" spans="1:44" s="1" customFormat="1" ht="12.75" x14ac:dyDescent="0.25">
      <c r="A262" s="84"/>
      <c r="B262" s="3"/>
      <c r="D262" s="37"/>
      <c r="E262" s="25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  <c r="AD262" s="37"/>
      <c r="AE262" s="37"/>
      <c r="AF262" s="41"/>
      <c r="AM262" s="22"/>
      <c r="AN262" s="22"/>
      <c r="AO262" s="22"/>
      <c r="AP262" s="22"/>
      <c r="AQ262" s="22"/>
      <c r="AR262" s="22"/>
    </row>
    <row r="263" spans="1:44" s="1" customFormat="1" ht="12.75" x14ac:dyDescent="0.25">
      <c r="A263" s="37"/>
      <c r="B263" s="3"/>
      <c r="D263" s="37"/>
      <c r="E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  <c r="AD263" s="37"/>
      <c r="AE263" s="37"/>
      <c r="AF263" s="41"/>
      <c r="AM263" s="22"/>
      <c r="AN263" s="22"/>
      <c r="AO263" s="22"/>
      <c r="AP263" s="22"/>
      <c r="AQ263" s="22"/>
      <c r="AR263" s="22"/>
    </row>
    <row r="264" spans="1:44" s="1" customFormat="1" ht="12.75" x14ac:dyDescent="0.25">
      <c r="A264" s="84"/>
      <c r="B264" s="37"/>
      <c r="C264" s="37"/>
      <c r="D264" s="37"/>
      <c r="E264" s="25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7"/>
      <c r="AD264" s="37"/>
      <c r="AE264" s="37"/>
      <c r="AF264" s="41"/>
      <c r="AM264" s="22"/>
      <c r="AN264" s="22"/>
      <c r="AO264" s="22"/>
      <c r="AP264" s="22"/>
      <c r="AQ264" s="22"/>
      <c r="AR264" s="22"/>
    </row>
    <row r="265" spans="1:44" s="1" customFormat="1" ht="12.75" x14ac:dyDescent="0.25">
      <c r="A265" s="84"/>
      <c r="B265" s="3"/>
      <c r="D265" s="37"/>
      <c r="E265" s="25"/>
      <c r="F265" s="3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  <c r="AC265" s="37"/>
      <c r="AD265" s="37"/>
      <c r="AE265" s="37"/>
      <c r="AF265" s="41"/>
      <c r="AM265" s="22"/>
      <c r="AN265" s="22"/>
      <c r="AO265" s="22"/>
      <c r="AP265" s="22"/>
      <c r="AQ265" s="22"/>
      <c r="AR265" s="22"/>
    </row>
    <row r="266" spans="1:44" s="1" customFormat="1" ht="12.75" x14ac:dyDescent="0.25">
      <c r="A266" s="37"/>
      <c r="B266" s="3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  <c r="AC266" s="37"/>
      <c r="AD266" s="37"/>
      <c r="AE266" s="37"/>
      <c r="AF266" s="41"/>
      <c r="AM266" s="22"/>
      <c r="AN266" s="22"/>
      <c r="AO266" s="22"/>
      <c r="AP266" s="22"/>
      <c r="AQ266" s="22"/>
      <c r="AR266" s="22"/>
    </row>
    <row r="267" spans="1:44" s="1" customFormat="1" ht="12.75" x14ac:dyDescent="0.25">
      <c r="A267" s="37"/>
      <c r="B267" s="37"/>
      <c r="C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  <c r="AC267" s="37"/>
      <c r="AD267" s="37"/>
      <c r="AE267" s="37"/>
      <c r="AF267" s="41"/>
      <c r="AM267" s="22"/>
      <c r="AN267" s="22"/>
      <c r="AO267" s="22"/>
      <c r="AP267" s="22"/>
      <c r="AQ267" s="22"/>
      <c r="AR267" s="22"/>
    </row>
    <row r="268" spans="1:44" s="1" customFormat="1" x14ac:dyDescent="0.25">
      <c r="A268" s="84"/>
      <c r="B268" s="37"/>
      <c r="C268" s="37"/>
      <c r="E268" s="25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  <c r="AC268" s="37"/>
      <c r="AD268" s="37"/>
      <c r="AE268" s="37"/>
      <c r="AF268" s="41"/>
      <c r="AM268" s="22"/>
      <c r="AN268" s="22"/>
      <c r="AO268" s="22"/>
      <c r="AP268" s="22"/>
      <c r="AQ268" s="21"/>
      <c r="AR268" s="22"/>
    </row>
    <row r="269" spans="1:44" s="1" customFormat="1" x14ac:dyDescent="0.25">
      <c r="A269" s="84"/>
      <c r="B269" s="3"/>
      <c r="E269" s="25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  <c r="AC269" s="37"/>
      <c r="AD269" s="37"/>
      <c r="AE269" s="37"/>
      <c r="AF269" s="41"/>
      <c r="AM269" s="22"/>
      <c r="AN269" s="22"/>
      <c r="AO269" s="22"/>
      <c r="AP269" s="22"/>
      <c r="AQ269" s="21"/>
      <c r="AR269" s="22"/>
    </row>
    <row r="270" spans="1:44" s="1" customFormat="1" x14ac:dyDescent="0.25">
      <c r="A270" s="37"/>
      <c r="B270" s="3"/>
      <c r="E270" s="25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  <c r="AC270" s="37"/>
      <c r="AD270" s="37"/>
      <c r="AE270" s="37"/>
      <c r="AF270" s="41"/>
      <c r="AM270" s="22"/>
      <c r="AN270" s="22"/>
      <c r="AO270" s="22"/>
      <c r="AP270" s="22"/>
      <c r="AQ270" s="21"/>
      <c r="AR270" s="22"/>
    </row>
    <row r="271" spans="1:44" s="1" customFormat="1" x14ac:dyDescent="0.25">
      <c r="A271" s="37"/>
      <c r="B271" s="37"/>
      <c r="E271" s="37"/>
      <c r="F271" s="84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  <c r="AD271" s="37"/>
      <c r="AE271" s="37"/>
      <c r="AF271" s="41"/>
      <c r="AM271" s="22"/>
      <c r="AN271" s="22"/>
      <c r="AO271" s="22"/>
      <c r="AP271" s="22"/>
      <c r="AQ271" s="21"/>
      <c r="AR271" s="22"/>
    </row>
    <row r="272" spans="1:44" s="1" customFormat="1" x14ac:dyDescent="0.25">
      <c r="A272" s="84"/>
      <c r="B272" s="37"/>
      <c r="C272" s="37"/>
      <c r="E272" s="25"/>
      <c r="F272" s="84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  <c r="AC272" s="37"/>
      <c r="AD272" s="37"/>
      <c r="AE272" s="37"/>
      <c r="AF272" s="41"/>
      <c r="AM272" s="22"/>
      <c r="AN272" s="22"/>
      <c r="AO272" s="22"/>
      <c r="AP272" s="22"/>
      <c r="AQ272" s="22"/>
      <c r="AR272" s="21"/>
    </row>
    <row r="273" spans="1:44" s="1" customFormat="1" x14ac:dyDescent="0.25">
      <c r="A273" s="37"/>
      <c r="B273" s="3"/>
      <c r="D273" s="37"/>
      <c r="E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  <c r="AC273" s="37"/>
      <c r="AD273" s="37"/>
      <c r="AE273" s="37"/>
      <c r="AF273" s="41"/>
      <c r="AM273" s="22"/>
      <c r="AN273" s="22"/>
      <c r="AO273" s="22"/>
      <c r="AP273" s="22"/>
      <c r="AQ273" s="22"/>
      <c r="AR273" s="21"/>
    </row>
    <row r="274" spans="1:44" s="1" customFormat="1" x14ac:dyDescent="0.25">
      <c r="A274" s="37"/>
      <c r="B274" s="37"/>
      <c r="C274" s="37"/>
      <c r="E274" s="37"/>
      <c r="F274" s="84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  <c r="AC274" s="37"/>
      <c r="AD274" s="37"/>
      <c r="AE274" s="37"/>
      <c r="AF274" s="41"/>
      <c r="AM274" s="22"/>
      <c r="AN274" s="22"/>
      <c r="AO274" s="22"/>
      <c r="AP274" s="22"/>
      <c r="AQ274" s="22"/>
      <c r="AR274" s="21"/>
    </row>
    <row r="275" spans="1:44" s="1" customFormat="1" x14ac:dyDescent="0.25">
      <c r="A275" s="37"/>
      <c r="B275" s="37"/>
      <c r="C275" s="37"/>
      <c r="E275" s="37"/>
      <c r="F275" s="84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  <c r="AC275" s="37"/>
      <c r="AD275" s="37"/>
      <c r="AE275" s="37"/>
      <c r="AF275" s="41"/>
      <c r="AM275" s="22"/>
      <c r="AN275" s="22"/>
      <c r="AO275" s="22"/>
      <c r="AP275" s="22"/>
      <c r="AQ275" s="22"/>
      <c r="AR275" s="21"/>
    </row>
    <row r="276" spans="1:44" s="1" customFormat="1" x14ac:dyDescent="0.25">
      <c r="A276" s="37"/>
      <c r="B276" s="37"/>
      <c r="C276" s="37"/>
      <c r="D276" s="37"/>
      <c r="E276" s="37"/>
      <c r="F276" s="84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  <c r="AB276" s="37"/>
      <c r="AC276" s="37"/>
      <c r="AD276" s="37"/>
      <c r="AE276" s="37"/>
      <c r="AF276" s="41"/>
      <c r="AM276" s="22"/>
      <c r="AN276" s="22"/>
      <c r="AO276" s="22"/>
      <c r="AP276" s="22"/>
      <c r="AQ276" s="18"/>
      <c r="AR276" s="21"/>
    </row>
    <row r="277" spans="1:44" s="1" customFormat="1" x14ac:dyDescent="0.25">
      <c r="A277" s="84"/>
      <c r="B277" s="37"/>
      <c r="C277" s="37"/>
      <c r="D277" s="37"/>
      <c r="E277" s="25"/>
      <c r="F277" s="84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  <c r="AC277" s="37"/>
      <c r="AD277" s="37"/>
      <c r="AE277" s="37"/>
      <c r="AF277" s="41"/>
      <c r="AM277" s="22"/>
      <c r="AN277" s="22"/>
      <c r="AO277" s="22"/>
      <c r="AP277" s="22"/>
      <c r="AQ277" s="18"/>
      <c r="AR277" s="21"/>
    </row>
    <row r="278" spans="1:44" s="1" customFormat="1" x14ac:dyDescent="0.25">
      <c r="A278" s="84"/>
      <c r="B278" s="3"/>
      <c r="E278" s="25"/>
      <c r="F278" s="84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  <c r="AB278" s="37"/>
      <c r="AC278" s="37"/>
      <c r="AD278" s="37"/>
      <c r="AE278" s="37"/>
      <c r="AF278" s="41"/>
      <c r="AM278" s="22"/>
      <c r="AN278" s="22"/>
      <c r="AO278" s="22"/>
      <c r="AP278" s="22"/>
      <c r="AQ278" s="18"/>
      <c r="AR278" s="21"/>
    </row>
    <row r="279" spans="1:44" s="1" customFormat="1" x14ac:dyDescent="0.25">
      <c r="A279" s="84"/>
      <c r="B279" s="3"/>
      <c r="E279" s="25"/>
      <c r="F279" s="84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  <c r="AC279" s="37"/>
      <c r="AD279" s="37"/>
      <c r="AE279" s="37"/>
      <c r="AF279" s="41"/>
      <c r="AM279" s="22"/>
      <c r="AN279" s="22"/>
      <c r="AO279" s="22"/>
      <c r="AP279" s="22"/>
      <c r="AQ279" s="18"/>
      <c r="AR279" s="21"/>
    </row>
    <row r="280" spans="1:44" s="1" customFormat="1" x14ac:dyDescent="0.25">
      <c r="A280" s="84"/>
      <c r="B280" s="3"/>
      <c r="E280" s="25"/>
      <c r="F280" s="25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  <c r="AB280" s="37"/>
      <c r="AC280" s="37"/>
      <c r="AD280" s="37"/>
      <c r="AE280" s="37"/>
      <c r="AF280" s="41"/>
      <c r="AM280" s="22" t="s">
        <v>31</v>
      </c>
      <c r="AN280" s="22"/>
      <c r="AO280" s="22"/>
      <c r="AP280" s="22"/>
      <c r="AQ280" s="18"/>
      <c r="AR280" s="21"/>
    </row>
    <row r="281" spans="1:44" s="1" customFormat="1" x14ac:dyDescent="0.25">
      <c r="A281" s="84"/>
      <c r="B281" s="3"/>
      <c r="D281" s="37"/>
      <c r="E281" s="25"/>
      <c r="F281" s="84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  <c r="AC281" s="37"/>
      <c r="AD281" s="37"/>
      <c r="AE281" s="37"/>
      <c r="AF281" s="41"/>
      <c r="AM281" s="22"/>
      <c r="AN281" s="22"/>
      <c r="AO281" s="22"/>
      <c r="AP281" s="22"/>
      <c r="AR281" s="21"/>
    </row>
    <row r="282" spans="1:44" s="1" customFormat="1" x14ac:dyDescent="0.25">
      <c r="A282" s="84"/>
      <c r="B282" s="3"/>
      <c r="E282" s="25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  <c r="AE282" s="37"/>
      <c r="AF282" s="41"/>
      <c r="AM282" s="22"/>
      <c r="AN282" s="22"/>
      <c r="AO282" s="22"/>
      <c r="AP282" s="22"/>
      <c r="AR282" s="21"/>
    </row>
    <row r="283" spans="1:44" s="1" customFormat="1" x14ac:dyDescent="0.25">
      <c r="A283" s="84"/>
      <c r="B283" s="3"/>
      <c r="D283" s="37"/>
      <c r="E283" s="25"/>
      <c r="F283" s="3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  <c r="AC283" s="37"/>
      <c r="AD283" s="37"/>
      <c r="AE283" s="37"/>
      <c r="AF283" s="41"/>
      <c r="AM283" s="22"/>
      <c r="AN283" s="22"/>
      <c r="AO283" s="22"/>
      <c r="AP283" s="22"/>
      <c r="AR283" s="21"/>
    </row>
    <row r="284" spans="1:44" s="1" customFormat="1" x14ac:dyDescent="0.25">
      <c r="A284" s="84"/>
      <c r="B284" s="3"/>
      <c r="D284" s="37"/>
      <c r="E284" s="25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  <c r="AB284" s="37"/>
      <c r="AC284" s="37"/>
      <c r="AD284" s="37"/>
      <c r="AE284" s="37"/>
      <c r="AF284" s="41"/>
      <c r="AM284" s="22"/>
      <c r="AN284" s="22"/>
      <c r="AO284" s="22"/>
      <c r="AP284" s="22"/>
      <c r="AR284" s="21"/>
    </row>
    <row r="285" spans="1:44" s="1" customFormat="1" x14ac:dyDescent="0.25">
      <c r="A285" s="84"/>
      <c r="B285" s="3"/>
      <c r="D285" s="37"/>
      <c r="E285" s="25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  <c r="AC285" s="37"/>
      <c r="AD285" s="37"/>
      <c r="AE285" s="37"/>
      <c r="AF285" s="41"/>
      <c r="AM285" s="22"/>
      <c r="AN285" s="22"/>
      <c r="AO285" s="22"/>
      <c r="AP285" s="22"/>
      <c r="AQ285" s="22"/>
      <c r="AR285" s="21"/>
    </row>
    <row r="286" spans="1:44" s="1" customFormat="1" x14ac:dyDescent="0.25">
      <c r="A286" s="84"/>
      <c r="B286" s="3"/>
      <c r="D286" s="37"/>
      <c r="E286" s="25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  <c r="AB286" s="37"/>
      <c r="AC286" s="37"/>
      <c r="AD286" s="37"/>
      <c r="AE286" s="37"/>
      <c r="AF286" s="41"/>
      <c r="AM286" s="22"/>
      <c r="AN286" s="22"/>
      <c r="AO286" s="22"/>
      <c r="AP286" s="22"/>
      <c r="AQ286" s="22"/>
      <c r="AR286" s="21"/>
    </row>
    <row r="287" spans="1:44" s="1" customFormat="1" ht="12.75" x14ac:dyDescent="0.25">
      <c r="A287" s="84"/>
      <c r="B287" s="3"/>
      <c r="E287" s="25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  <c r="AB287" s="37"/>
      <c r="AC287" s="37"/>
      <c r="AD287" s="37"/>
      <c r="AE287" s="37"/>
      <c r="AF287" s="41"/>
      <c r="AM287" s="22"/>
      <c r="AN287" s="22"/>
      <c r="AO287" s="22"/>
      <c r="AP287" s="22"/>
      <c r="AQ287" s="22"/>
    </row>
    <row r="288" spans="1:44" s="1" customFormat="1" ht="12.75" x14ac:dyDescent="0.25">
      <c r="A288" s="84"/>
      <c r="B288" s="3"/>
      <c r="E288" s="25"/>
      <c r="F288" s="51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  <c r="AB288" s="37"/>
      <c r="AC288" s="37"/>
      <c r="AD288" s="37"/>
      <c r="AE288" s="37"/>
      <c r="AF288" s="41"/>
      <c r="AM288" s="22"/>
      <c r="AN288" s="22"/>
      <c r="AO288" s="22"/>
      <c r="AP288" s="22"/>
      <c r="AQ288" s="22"/>
    </row>
    <row r="289" spans="1:43" s="1" customFormat="1" ht="12.75" x14ac:dyDescent="0.25">
      <c r="A289" s="84"/>
      <c r="B289" s="3"/>
      <c r="E289" s="25"/>
      <c r="F289" s="51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  <c r="AB289" s="37"/>
      <c r="AC289" s="37"/>
      <c r="AD289" s="37"/>
      <c r="AE289" s="37"/>
      <c r="AF289" s="41"/>
      <c r="AM289" s="22"/>
      <c r="AN289" s="22"/>
      <c r="AO289" s="22"/>
      <c r="AP289" s="22"/>
      <c r="AQ289" s="22"/>
    </row>
    <row r="290" spans="1:43" s="1" customFormat="1" ht="12.75" x14ac:dyDescent="0.25">
      <c r="A290" s="84"/>
      <c r="B290" s="3"/>
      <c r="E290" s="25"/>
      <c r="F290" s="51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  <c r="AB290" s="37"/>
      <c r="AC290" s="37"/>
      <c r="AD290" s="37"/>
      <c r="AE290" s="37"/>
      <c r="AF290" s="41"/>
      <c r="AM290" s="22"/>
      <c r="AN290" s="22"/>
      <c r="AO290" s="22"/>
      <c r="AP290" s="22"/>
      <c r="AQ290" s="22"/>
    </row>
    <row r="291" spans="1:43" s="1" customFormat="1" ht="12.75" x14ac:dyDescent="0.25">
      <c r="A291" s="84"/>
      <c r="B291" s="3"/>
      <c r="E291" s="25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  <c r="AC291" s="37"/>
      <c r="AD291" s="37"/>
      <c r="AE291" s="37"/>
      <c r="AF291" s="41"/>
      <c r="AM291" s="22"/>
      <c r="AN291" s="22"/>
      <c r="AO291" s="22"/>
      <c r="AP291" s="22"/>
      <c r="AQ291" s="22"/>
    </row>
    <row r="292" spans="1:43" s="1" customFormat="1" ht="12.75" x14ac:dyDescent="0.25">
      <c r="A292" s="84"/>
      <c r="B292" s="3"/>
      <c r="E292" s="25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  <c r="AB292" s="37"/>
      <c r="AC292" s="37"/>
      <c r="AD292" s="37"/>
      <c r="AE292" s="37"/>
      <c r="AF292" s="41"/>
      <c r="AM292" s="22"/>
      <c r="AN292" s="22"/>
      <c r="AO292" s="22"/>
      <c r="AP292" s="22"/>
      <c r="AQ292" s="22"/>
    </row>
    <row r="293" spans="1:43" s="1" customFormat="1" x14ac:dyDescent="0.25">
      <c r="A293" s="84"/>
      <c r="B293" s="3"/>
      <c r="E293" s="25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  <c r="AE293" s="37"/>
      <c r="AF293" s="41"/>
      <c r="AM293" s="22"/>
      <c r="AN293" s="22"/>
      <c r="AO293" s="21"/>
      <c r="AP293" s="22"/>
      <c r="AQ293" s="22"/>
    </row>
    <row r="294" spans="1:43" s="1" customFormat="1" x14ac:dyDescent="0.25">
      <c r="A294" s="84"/>
      <c r="B294" s="3"/>
      <c r="E294" s="25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  <c r="AC294" s="37"/>
      <c r="AD294" s="37"/>
      <c r="AE294" s="37"/>
      <c r="AF294" s="41"/>
      <c r="AM294" s="22"/>
      <c r="AN294" s="22"/>
      <c r="AO294" s="21"/>
      <c r="AP294" s="22"/>
      <c r="AQ294" s="21"/>
    </row>
    <row r="295" spans="1:43" s="1" customFormat="1" ht="12.75" x14ac:dyDescent="0.25">
      <c r="A295" s="84"/>
      <c r="B295" s="3"/>
      <c r="E295" s="25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  <c r="AB295" s="37"/>
      <c r="AC295" s="37"/>
      <c r="AD295" s="37"/>
      <c r="AE295" s="37"/>
      <c r="AF295" s="41"/>
      <c r="AM295" s="22"/>
      <c r="AN295" s="22"/>
      <c r="AO295" s="22"/>
      <c r="AP295" s="22"/>
      <c r="AQ295" s="22"/>
    </row>
    <row r="296" spans="1:43" s="1" customFormat="1" x14ac:dyDescent="0.25">
      <c r="A296" s="84"/>
      <c r="B296" s="3"/>
      <c r="E296" s="25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  <c r="AE296" s="37"/>
      <c r="AF296" s="41"/>
      <c r="AM296" s="22"/>
      <c r="AN296" s="22"/>
      <c r="AO296" s="22"/>
      <c r="AP296" s="22"/>
      <c r="AQ296" s="21"/>
    </row>
    <row r="297" spans="1:43" s="1" customFormat="1" ht="12.75" x14ac:dyDescent="0.25">
      <c r="A297" s="84"/>
      <c r="B297" s="3"/>
      <c r="E297" s="25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  <c r="AC297" s="37"/>
      <c r="AD297" s="37"/>
      <c r="AE297" s="37"/>
      <c r="AF297" s="41"/>
      <c r="AM297" s="22"/>
      <c r="AN297" s="22"/>
      <c r="AO297" s="22"/>
      <c r="AP297" s="22"/>
      <c r="AQ297" s="16"/>
    </row>
    <row r="298" spans="1:43" s="1" customFormat="1" ht="12.75" x14ac:dyDescent="0.25">
      <c r="A298" s="84"/>
      <c r="B298" s="3"/>
      <c r="E298" s="25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  <c r="AC298" s="37"/>
      <c r="AD298" s="37"/>
      <c r="AE298" s="37"/>
      <c r="AF298" s="41"/>
      <c r="AM298" s="22"/>
      <c r="AN298" s="22"/>
      <c r="AO298" s="22"/>
      <c r="AP298" s="22"/>
      <c r="AQ298" s="16"/>
    </row>
    <row r="299" spans="1:43" s="1" customFormat="1" ht="12.75" x14ac:dyDescent="0.25">
      <c r="A299" s="84"/>
      <c r="B299" s="3"/>
      <c r="E299" s="25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  <c r="AC299" s="37"/>
      <c r="AD299" s="37"/>
      <c r="AE299" s="37"/>
      <c r="AF299" s="41"/>
      <c r="AM299" s="22"/>
      <c r="AN299" s="22"/>
      <c r="AO299" s="22"/>
      <c r="AP299" s="22"/>
      <c r="AQ299" s="16"/>
    </row>
    <row r="300" spans="1:43" s="1" customFormat="1" x14ac:dyDescent="0.25">
      <c r="A300" s="84"/>
      <c r="B300" s="3"/>
      <c r="E300" s="25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  <c r="AB300" s="37"/>
      <c r="AC300" s="37"/>
      <c r="AD300" s="37"/>
      <c r="AE300" s="37"/>
      <c r="AF300" s="41"/>
      <c r="AM300" s="22"/>
      <c r="AN300" s="22"/>
      <c r="AO300" s="22"/>
      <c r="AP300" s="22"/>
      <c r="AQ300" s="23"/>
    </row>
    <row r="301" spans="1:43" s="1" customFormat="1" x14ac:dyDescent="0.25">
      <c r="A301" s="84"/>
      <c r="B301" s="3"/>
      <c r="E301" s="25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  <c r="AB301" s="37"/>
      <c r="AC301" s="37"/>
      <c r="AD301" s="37"/>
      <c r="AE301" s="37"/>
      <c r="AF301" s="41"/>
      <c r="AM301" s="22"/>
      <c r="AN301" s="22"/>
      <c r="AO301" s="22"/>
      <c r="AP301" s="22"/>
      <c r="AQ301" s="23"/>
    </row>
    <row r="302" spans="1:43" s="1" customFormat="1" x14ac:dyDescent="0.25">
      <c r="A302" s="84"/>
      <c r="B302" s="3"/>
      <c r="E302" s="25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  <c r="AB302" s="37"/>
      <c r="AC302" s="37"/>
      <c r="AD302" s="37"/>
      <c r="AE302" s="37"/>
      <c r="AF302" s="41"/>
      <c r="AM302" s="22"/>
      <c r="AN302" s="22"/>
      <c r="AO302" s="22"/>
      <c r="AP302" s="22"/>
      <c r="AQ302" s="23"/>
    </row>
    <row r="303" spans="1:43" s="1" customFormat="1" x14ac:dyDescent="0.25">
      <c r="A303" s="37"/>
      <c r="B303" s="3"/>
      <c r="E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  <c r="AB303" s="37"/>
      <c r="AC303" s="37"/>
      <c r="AD303" s="37"/>
      <c r="AE303" s="37"/>
      <c r="AF303" s="41"/>
      <c r="AM303" s="22"/>
      <c r="AN303" s="22"/>
      <c r="AO303" s="22"/>
      <c r="AP303" s="22"/>
      <c r="AQ303" s="21"/>
    </row>
    <row r="304" spans="1:43" s="1" customFormat="1" x14ac:dyDescent="0.25">
      <c r="A304" s="37"/>
      <c r="B304" s="37"/>
      <c r="C304" s="37"/>
      <c r="E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  <c r="AB304" s="37"/>
      <c r="AC304" s="37"/>
      <c r="AD304" s="37"/>
      <c r="AE304" s="37"/>
      <c r="AF304" s="41"/>
      <c r="AM304" s="22"/>
      <c r="AN304" s="22"/>
      <c r="AO304" s="22"/>
      <c r="AP304" s="22"/>
      <c r="AQ304" s="21"/>
    </row>
    <row r="305" spans="1:43" s="1" customFormat="1" x14ac:dyDescent="0.25">
      <c r="A305" s="37"/>
      <c r="B305" s="37"/>
      <c r="C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  <c r="AB305" s="37"/>
      <c r="AC305" s="37"/>
      <c r="AD305" s="37"/>
      <c r="AE305" s="37"/>
      <c r="AF305" s="41"/>
      <c r="AM305" s="22"/>
      <c r="AN305" s="22"/>
      <c r="AO305" s="22"/>
      <c r="AP305" s="22"/>
      <c r="AQ305" s="21"/>
    </row>
    <row r="306" spans="1:43" s="1" customFormat="1" ht="12.75" x14ac:dyDescent="0.25">
      <c r="A306" s="37"/>
      <c r="B306" s="37"/>
      <c r="C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  <c r="AB306" s="37"/>
      <c r="AC306" s="37"/>
      <c r="AD306" s="37"/>
      <c r="AE306" s="37"/>
      <c r="AF306" s="41"/>
      <c r="AM306" s="22"/>
      <c r="AN306" s="22"/>
      <c r="AO306" s="22"/>
      <c r="AP306" s="22"/>
      <c r="AQ306" s="74"/>
    </row>
    <row r="307" spans="1:43" s="1" customFormat="1" ht="12.75" x14ac:dyDescent="0.25">
      <c r="A307" s="37"/>
      <c r="B307" s="37"/>
      <c r="C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  <c r="AB307" s="37"/>
      <c r="AC307" s="37"/>
      <c r="AD307" s="37"/>
      <c r="AE307" s="37"/>
      <c r="AF307" s="41"/>
      <c r="AM307" s="22"/>
      <c r="AN307" s="22"/>
      <c r="AO307" s="22"/>
      <c r="AP307" s="22"/>
      <c r="AQ307" s="22"/>
    </row>
    <row r="308" spans="1:43" s="1" customFormat="1" ht="12.75" x14ac:dyDescent="0.25">
      <c r="A308" s="37"/>
      <c r="B308" s="37"/>
      <c r="C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  <c r="AB308" s="37"/>
      <c r="AC308" s="37"/>
      <c r="AD308" s="37"/>
      <c r="AE308" s="37"/>
      <c r="AF308" s="41"/>
      <c r="AM308" s="22"/>
      <c r="AN308" s="22"/>
      <c r="AO308" s="22"/>
      <c r="AP308" s="22"/>
      <c r="AQ308" s="22"/>
    </row>
    <row r="309" spans="1:43" s="1" customFormat="1" ht="12.75" x14ac:dyDescent="0.25">
      <c r="A309" s="37"/>
      <c r="B309" s="37"/>
      <c r="C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  <c r="AB309" s="37"/>
      <c r="AC309" s="37"/>
      <c r="AD309" s="37"/>
      <c r="AE309" s="37"/>
      <c r="AF309" s="41"/>
      <c r="AM309" s="22"/>
      <c r="AN309" s="22"/>
      <c r="AO309" s="22"/>
      <c r="AP309" s="22"/>
      <c r="AQ309" s="22"/>
    </row>
    <row r="310" spans="1:43" s="1" customFormat="1" ht="12.75" x14ac:dyDescent="0.25">
      <c r="B310" s="37"/>
      <c r="C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  <c r="AB310" s="37"/>
      <c r="AC310" s="37"/>
      <c r="AD310" s="37"/>
      <c r="AE310" s="37"/>
      <c r="AF310" s="41"/>
      <c r="AM310" s="22"/>
      <c r="AN310" s="22"/>
      <c r="AO310" s="22"/>
      <c r="AP310" s="22"/>
      <c r="AQ310" s="22"/>
    </row>
    <row r="311" spans="1:43" s="1" customFormat="1" ht="12.75" x14ac:dyDescent="0.25"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  <c r="AB311" s="37"/>
      <c r="AC311" s="37"/>
      <c r="AD311" s="37"/>
      <c r="AE311" s="37"/>
      <c r="AF311" s="41"/>
      <c r="AM311" s="22"/>
      <c r="AN311" s="22"/>
      <c r="AO311" s="22"/>
      <c r="AP311" s="22"/>
      <c r="AQ311" s="22">
        <v>0</v>
      </c>
    </row>
    <row r="312" spans="1:43" s="1" customFormat="1" ht="12.75" x14ac:dyDescent="0.25"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  <c r="AB312" s="37"/>
      <c r="AC312" s="37"/>
      <c r="AD312" s="37"/>
      <c r="AE312" s="37"/>
      <c r="AF312" s="41"/>
      <c r="AM312" s="22"/>
      <c r="AN312" s="22"/>
      <c r="AO312" s="22"/>
      <c r="AP312" s="22"/>
      <c r="AQ312" s="22"/>
    </row>
    <row r="313" spans="1:43" s="1" customFormat="1" x14ac:dyDescent="0.25">
      <c r="D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  <c r="AB313" s="37"/>
      <c r="AC313" s="37"/>
      <c r="AD313" s="37"/>
      <c r="AE313" s="37"/>
      <c r="AF313" s="41"/>
      <c r="AM313" s="22"/>
      <c r="AN313" s="22"/>
      <c r="AO313" s="22"/>
      <c r="AP313" s="22"/>
      <c r="AQ313" s="23"/>
    </row>
    <row r="314" spans="1:43" s="1" customFormat="1" x14ac:dyDescent="0.25">
      <c r="D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  <c r="AB314" s="37"/>
      <c r="AC314" s="37"/>
      <c r="AD314" s="37"/>
      <c r="AE314" s="37"/>
      <c r="AF314" s="41"/>
      <c r="AM314" s="22"/>
      <c r="AN314" s="22"/>
      <c r="AO314" s="22"/>
      <c r="AP314" s="22"/>
      <c r="AQ314" s="23"/>
    </row>
    <row r="315" spans="1:43" s="1" customFormat="1" x14ac:dyDescent="0.25">
      <c r="D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  <c r="AB315" s="37"/>
      <c r="AC315" s="37"/>
      <c r="AD315" s="37"/>
      <c r="AE315" s="37"/>
      <c r="AF315" s="41"/>
      <c r="AM315" s="22"/>
      <c r="AN315" s="22"/>
      <c r="AO315" s="22"/>
      <c r="AP315" s="22"/>
      <c r="AQ315" s="23"/>
    </row>
    <row r="316" spans="1:43" s="1" customFormat="1" x14ac:dyDescent="0.25">
      <c r="A316" s="84"/>
      <c r="D316" s="37"/>
      <c r="E316" s="25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  <c r="AB316" s="37"/>
      <c r="AC316" s="37"/>
      <c r="AD316" s="37"/>
      <c r="AE316" s="37"/>
      <c r="AF316" s="41"/>
      <c r="AM316" s="22"/>
      <c r="AN316" s="22"/>
      <c r="AO316" s="22"/>
      <c r="AP316" s="22"/>
      <c r="AQ316" s="23"/>
    </row>
    <row r="317" spans="1:43" s="1" customFormat="1" x14ac:dyDescent="0.25">
      <c r="A317" s="37"/>
      <c r="B317" s="3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37"/>
      <c r="AB317" s="37"/>
      <c r="AC317" s="37"/>
      <c r="AD317" s="37"/>
      <c r="AE317" s="37"/>
      <c r="AF317" s="41"/>
      <c r="AM317" s="22"/>
      <c r="AN317" s="22"/>
      <c r="AO317" s="22"/>
      <c r="AP317" s="22"/>
      <c r="AQ317" s="23"/>
    </row>
    <row r="318" spans="1:43" s="1" customFormat="1" x14ac:dyDescent="0.25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  <c r="AB318" s="37"/>
      <c r="AC318" s="37"/>
      <c r="AD318" s="37"/>
      <c r="AE318" s="37"/>
      <c r="AF318" s="41"/>
      <c r="AM318" s="22"/>
      <c r="AN318" s="22"/>
      <c r="AO318" s="22"/>
      <c r="AP318" s="22"/>
      <c r="AQ318" s="21"/>
    </row>
    <row r="319" spans="1:43" s="1" customFormat="1" x14ac:dyDescent="0.25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  <c r="AB319" s="37"/>
      <c r="AC319" s="37"/>
      <c r="AD319" s="37"/>
      <c r="AE319" s="37"/>
      <c r="AF319" s="41"/>
      <c r="AM319" s="22"/>
      <c r="AN319" s="22"/>
      <c r="AO319" s="22"/>
      <c r="AP319" s="22"/>
      <c r="AQ319" s="21"/>
    </row>
    <row r="320" spans="1:43" s="1" customFormat="1" x14ac:dyDescent="0.25">
      <c r="A320" s="37"/>
      <c r="B320" s="37"/>
      <c r="C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  <c r="AB320" s="37"/>
      <c r="AC320" s="37"/>
      <c r="AD320" s="37"/>
      <c r="AE320" s="37"/>
      <c r="AF320" s="41"/>
      <c r="AM320" s="22"/>
      <c r="AN320" s="22"/>
      <c r="AO320" s="22"/>
      <c r="AP320" s="22"/>
      <c r="AQ320" s="21"/>
    </row>
    <row r="321" spans="1:43" s="1" customFormat="1" x14ac:dyDescent="0.25">
      <c r="A321" s="38"/>
      <c r="B321" s="37"/>
      <c r="C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  <c r="AB321" s="37"/>
      <c r="AC321" s="37"/>
      <c r="AD321" s="37"/>
      <c r="AE321" s="37"/>
      <c r="AF321" s="41"/>
      <c r="AM321" s="22"/>
      <c r="AN321" s="22"/>
      <c r="AO321" s="22"/>
      <c r="AP321" s="22"/>
      <c r="AQ321" s="21"/>
    </row>
    <row r="322" spans="1:43" s="1" customFormat="1" x14ac:dyDescent="0.25">
      <c r="A322" s="84"/>
      <c r="C322" s="19"/>
      <c r="E322" s="25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  <c r="AB322" s="37"/>
      <c r="AC322" s="37"/>
      <c r="AD322" s="37"/>
      <c r="AE322" s="37"/>
      <c r="AF322" s="41"/>
      <c r="AM322" s="22"/>
      <c r="AN322" s="22"/>
      <c r="AO322" s="22"/>
      <c r="AP322" s="22"/>
      <c r="AQ322" s="21"/>
    </row>
    <row r="323" spans="1:43" s="1" customFormat="1" ht="12.75" x14ac:dyDescent="0.25">
      <c r="A323" s="84"/>
      <c r="B323" s="3"/>
      <c r="E323" s="25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  <c r="AB323" s="37"/>
      <c r="AC323" s="37"/>
      <c r="AD323" s="37"/>
      <c r="AE323" s="37"/>
      <c r="AF323" s="41"/>
      <c r="AM323" s="22"/>
      <c r="AN323" s="22"/>
      <c r="AO323" s="22"/>
      <c r="AP323" s="22"/>
      <c r="AQ323" s="22"/>
    </row>
    <row r="324" spans="1:43" s="1" customFormat="1" ht="12.75" x14ac:dyDescent="0.25">
      <c r="A324" s="84"/>
      <c r="B324" s="3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  <c r="AB324" s="37"/>
      <c r="AC324" s="37"/>
      <c r="AD324" s="37"/>
      <c r="AE324" s="37"/>
      <c r="AF324" s="41"/>
      <c r="AM324" s="22"/>
      <c r="AN324" s="22"/>
      <c r="AO324" s="22"/>
      <c r="AP324" s="22"/>
      <c r="AQ324" s="22"/>
    </row>
    <row r="325" spans="1:43" s="1" customFormat="1" ht="12.75" x14ac:dyDescent="0.25">
      <c r="A325" s="84"/>
      <c r="B325" s="3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  <c r="AB325" s="37"/>
      <c r="AC325" s="37"/>
      <c r="AD325" s="37"/>
      <c r="AE325" s="37"/>
      <c r="AF325" s="41"/>
      <c r="AM325" s="22"/>
      <c r="AN325" s="22"/>
      <c r="AO325" s="22"/>
      <c r="AP325" s="22"/>
      <c r="AQ325" s="22"/>
    </row>
    <row r="326" spans="1:43" s="1" customFormat="1" ht="12.75" x14ac:dyDescent="0.25">
      <c r="A326" s="84"/>
      <c r="B326" s="3"/>
      <c r="E326" s="25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  <c r="AB326" s="37"/>
      <c r="AC326" s="37"/>
      <c r="AD326" s="37"/>
      <c r="AE326" s="37"/>
      <c r="AF326" s="41"/>
      <c r="AM326" s="22"/>
      <c r="AN326" s="22"/>
      <c r="AO326" s="22"/>
      <c r="AP326" s="22"/>
      <c r="AQ326" s="22"/>
    </row>
    <row r="327" spans="1:43" s="1" customFormat="1" ht="12.75" x14ac:dyDescent="0.25">
      <c r="A327" s="84"/>
      <c r="B327" s="3"/>
      <c r="D327" s="37"/>
      <c r="E327" s="25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  <c r="AC327" s="37"/>
      <c r="AD327" s="37"/>
      <c r="AE327" s="37"/>
      <c r="AF327" s="41"/>
      <c r="AM327" s="22"/>
      <c r="AN327" s="22"/>
      <c r="AO327" s="22"/>
      <c r="AP327" s="22"/>
      <c r="AQ327" s="22"/>
    </row>
    <row r="328" spans="1:43" s="1" customFormat="1" ht="12.75" x14ac:dyDescent="0.25">
      <c r="A328" s="84"/>
      <c r="B328" s="3"/>
      <c r="D328" s="37"/>
      <c r="E328" s="25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  <c r="AB328" s="37"/>
      <c r="AC328" s="37"/>
      <c r="AD328" s="37"/>
      <c r="AE328" s="37"/>
      <c r="AF328" s="41"/>
      <c r="AM328" s="22"/>
      <c r="AN328" s="22"/>
      <c r="AO328" s="22"/>
      <c r="AP328" s="22"/>
      <c r="AQ328" s="22"/>
    </row>
    <row r="329" spans="1:43" s="1" customFormat="1" x14ac:dyDescent="0.25">
      <c r="A329" s="84"/>
      <c r="B329" s="3"/>
      <c r="D329" s="37"/>
      <c r="E329" s="25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  <c r="AC329" s="37"/>
      <c r="AD329" s="37"/>
      <c r="AE329" s="37"/>
      <c r="AF329" s="41"/>
      <c r="AM329" s="22"/>
      <c r="AN329" s="22"/>
      <c r="AO329" s="21"/>
      <c r="AP329" s="22"/>
      <c r="AQ329" s="22"/>
    </row>
    <row r="330" spans="1:43" s="1" customFormat="1" ht="12.75" x14ac:dyDescent="0.25">
      <c r="A330" s="84"/>
      <c r="B330" s="3"/>
      <c r="D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  <c r="AC330" s="37"/>
      <c r="AD330" s="37"/>
      <c r="AE330" s="37"/>
      <c r="AF330" s="41"/>
      <c r="AM330" s="22"/>
      <c r="AN330" s="22"/>
      <c r="AO330" s="22"/>
      <c r="AP330" s="22"/>
      <c r="AQ330" s="22"/>
    </row>
    <row r="331" spans="1:43" s="1" customFormat="1" ht="12.75" x14ac:dyDescent="0.25">
      <c r="A331" s="84"/>
      <c r="B331" s="3"/>
      <c r="D331" s="3"/>
      <c r="E331" s="25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  <c r="AE331" s="37"/>
      <c r="AF331" s="41"/>
      <c r="AM331" s="22"/>
      <c r="AN331" s="22"/>
      <c r="AO331" s="22"/>
      <c r="AP331" s="22"/>
      <c r="AQ331" s="22"/>
    </row>
    <row r="332" spans="1:43" s="1" customFormat="1" ht="12.75" x14ac:dyDescent="0.25">
      <c r="A332" s="84"/>
      <c r="B332" s="3"/>
      <c r="C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  <c r="AC332" s="37"/>
      <c r="AD332" s="37"/>
      <c r="AE332" s="37"/>
      <c r="AF332" s="41"/>
      <c r="AM332" s="22"/>
      <c r="AN332" s="22"/>
      <c r="AO332" s="22"/>
      <c r="AP332" s="22"/>
      <c r="AQ332" s="22"/>
    </row>
    <row r="333" spans="1:43" s="1" customFormat="1" ht="12.75" x14ac:dyDescent="0.25">
      <c r="A333" s="84"/>
      <c r="B333" s="3"/>
      <c r="E333" s="25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  <c r="AC333" s="37"/>
      <c r="AD333" s="37"/>
      <c r="AE333" s="37"/>
      <c r="AF333" s="41"/>
      <c r="AM333" s="22"/>
      <c r="AN333" s="22"/>
      <c r="AO333" s="22"/>
      <c r="AP333" s="22"/>
      <c r="AQ333" s="22"/>
    </row>
    <row r="334" spans="1:43" s="1" customFormat="1" x14ac:dyDescent="0.25">
      <c r="A334" s="84"/>
      <c r="B334" s="3"/>
      <c r="E334" s="25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  <c r="AE334" s="37"/>
      <c r="AF334" s="41"/>
      <c r="AM334" s="22"/>
      <c r="AN334" s="21"/>
      <c r="AO334" s="22"/>
      <c r="AP334" s="22"/>
      <c r="AQ334" s="22"/>
    </row>
    <row r="335" spans="1:43" s="1" customFormat="1" x14ac:dyDescent="0.25">
      <c r="A335" s="84"/>
      <c r="B335" s="3"/>
      <c r="E335" s="25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  <c r="AC335" s="37"/>
      <c r="AD335" s="37"/>
      <c r="AE335" s="37"/>
      <c r="AF335" s="41"/>
      <c r="AM335" s="22"/>
      <c r="AN335" s="21"/>
      <c r="AO335" s="22"/>
      <c r="AP335" s="22"/>
      <c r="AQ335" s="22"/>
    </row>
    <row r="336" spans="1:43" s="1" customFormat="1" ht="12.75" x14ac:dyDescent="0.25">
      <c r="A336" s="84"/>
      <c r="B336" s="3"/>
      <c r="C336" s="37"/>
      <c r="E336" s="25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  <c r="AC336" s="37"/>
      <c r="AD336" s="37"/>
      <c r="AE336" s="37"/>
      <c r="AF336" s="41"/>
      <c r="AM336" s="22"/>
      <c r="AN336" s="22"/>
      <c r="AO336" s="22"/>
      <c r="AP336" s="22"/>
      <c r="AQ336" s="22"/>
    </row>
    <row r="337" spans="1:43" s="1" customFormat="1" ht="12.75" x14ac:dyDescent="0.25">
      <c r="A337" s="84"/>
      <c r="B337" s="3"/>
      <c r="C337" s="37"/>
      <c r="E337" s="25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  <c r="AB337" s="37"/>
      <c r="AC337" s="37"/>
      <c r="AD337" s="37"/>
      <c r="AE337" s="37"/>
      <c r="AF337" s="41"/>
      <c r="AM337" s="22"/>
      <c r="AN337" s="22"/>
      <c r="AO337" s="22"/>
      <c r="AP337" s="22"/>
      <c r="AQ337" s="22"/>
    </row>
    <row r="338" spans="1:43" s="1" customFormat="1" ht="12.75" x14ac:dyDescent="0.25">
      <c r="A338" s="84"/>
      <c r="B338" s="3"/>
      <c r="C338" s="37"/>
      <c r="E338" s="25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  <c r="AB338" s="37"/>
      <c r="AC338" s="37"/>
      <c r="AD338" s="37"/>
      <c r="AE338" s="37"/>
      <c r="AF338" s="41"/>
      <c r="AM338" s="22"/>
      <c r="AN338" s="22"/>
      <c r="AO338" s="22"/>
      <c r="AP338" s="22"/>
      <c r="AQ338" s="22"/>
    </row>
    <row r="339" spans="1:43" s="1" customFormat="1" ht="12.75" x14ac:dyDescent="0.25">
      <c r="A339" s="37"/>
      <c r="B339" s="3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  <c r="AB339" s="37"/>
      <c r="AC339" s="37"/>
      <c r="AD339" s="37"/>
      <c r="AE339" s="37"/>
      <c r="AF339" s="41"/>
      <c r="AM339" s="22"/>
      <c r="AN339" s="22"/>
      <c r="AO339" s="22"/>
      <c r="AP339" s="22"/>
      <c r="AQ339" s="22"/>
    </row>
    <row r="340" spans="1:43" s="1" customFormat="1" ht="12.75" x14ac:dyDescent="0.25">
      <c r="A340" s="84"/>
      <c r="B340" s="37"/>
      <c r="C340" s="37"/>
      <c r="E340" s="25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  <c r="AB340" s="37"/>
      <c r="AC340" s="37"/>
      <c r="AD340" s="37"/>
      <c r="AE340" s="37"/>
      <c r="AF340" s="41"/>
      <c r="AM340" s="22"/>
      <c r="AN340" s="22"/>
      <c r="AO340" s="22"/>
      <c r="AP340" s="22"/>
      <c r="AQ340" s="22"/>
    </row>
    <row r="341" spans="1:43" s="1" customFormat="1" ht="12.75" x14ac:dyDescent="0.25">
      <c r="A341" s="37"/>
      <c r="B341" s="3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  <c r="AB341" s="37"/>
      <c r="AC341" s="37"/>
      <c r="AD341" s="37"/>
      <c r="AE341" s="37"/>
      <c r="AF341" s="41"/>
      <c r="AM341" s="22"/>
      <c r="AN341" s="22"/>
      <c r="AO341" s="22"/>
      <c r="AP341" s="22"/>
      <c r="AQ341" s="22"/>
    </row>
    <row r="342" spans="1:43" s="1" customFormat="1" ht="12.75" x14ac:dyDescent="0.25">
      <c r="A342" s="37"/>
      <c r="B342" s="37"/>
      <c r="C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  <c r="AB342" s="37"/>
      <c r="AC342" s="37"/>
      <c r="AD342" s="37"/>
      <c r="AE342" s="37"/>
      <c r="AF342" s="41"/>
      <c r="AM342" s="22"/>
      <c r="AN342" s="22"/>
      <c r="AO342" s="22"/>
      <c r="AP342" s="22"/>
      <c r="AQ342" s="22"/>
    </row>
    <row r="343" spans="1:43" s="1" customFormat="1" ht="12.75" x14ac:dyDescent="0.25">
      <c r="A343" s="37"/>
      <c r="B343" s="37"/>
      <c r="C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  <c r="AB343" s="37"/>
      <c r="AC343" s="37"/>
      <c r="AD343" s="37"/>
      <c r="AE343" s="37"/>
      <c r="AF343" s="41"/>
      <c r="AM343" s="22"/>
      <c r="AN343" s="16"/>
      <c r="AO343" s="22"/>
      <c r="AP343" s="22"/>
      <c r="AQ343" s="22"/>
    </row>
    <row r="344" spans="1:43" s="1" customFormat="1" ht="12.75" x14ac:dyDescent="0.25">
      <c r="A344" s="37"/>
      <c r="B344" s="37"/>
      <c r="C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  <c r="AB344" s="37"/>
      <c r="AC344" s="37"/>
      <c r="AD344" s="37"/>
      <c r="AE344" s="37"/>
      <c r="AF344" s="41"/>
      <c r="AM344" s="22"/>
      <c r="AN344" s="22"/>
      <c r="AO344" s="22"/>
      <c r="AP344" s="22"/>
      <c r="AQ344" s="22"/>
    </row>
    <row r="345" spans="1:43" s="1" customFormat="1" ht="12.75" x14ac:dyDescent="0.25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  <c r="AB345" s="37"/>
      <c r="AC345" s="37"/>
      <c r="AD345" s="37"/>
      <c r="AE345" s="37"/>
      <c r="AF345" s="41"/>
      <c r="AM345" s="22"/>
      <c r="AN345" s="22"/>
      <c r="AO345" s="22"/>
      <c r="AP345" s="22"/>
      <c r="AQ345" s="22"/>
    </row>
    <row r="346" spans="1:43" s="1" customFormat="1" ht="12.75" x14ac:dyDescent="0.25">
      <c r="A346" s="84"/>
      <c r="B346" s="37"/>
      <c r="C346" s="37"/>
      <c r="D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  <c r="AB346" s="37"/>
      <c r="AC346" s="37"/>
      <c r="AD346" s="37"/>
      <c r="AE346" s="37"/>
      <c r="AF346" s="41"/>
      <c r="AM346" s="22"/>
      <c r="AN346" s="22"/>
      <c r="AO346" s="22"/>
      <c r="AP346" s="22"/>
      <c r="AQ346" s="22"/>
    </row>
    <row r="347" spans="1:43" s="1" customFormat="1" ht="12.75" x14ac:dyDescent="0.25">
      <c r="A347" s="84"/>
      <c r="B347" s="3"/>
      <c r="C347" s="37"/>
      <c r="D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  <c r="AB347" s="37"/>
      <c r="AC347" s="37"/>
      <c r="AD347" s="37"/>
      <c r="AE347" s="37"/>
      <c r="AF347" s="41"/>
      <c r="AM347" s="22"/>
      <c r="AN347" s="22"/>
      <c r="AO347" s="22"/>
      <c r="AP347" s="22"/>
      <c r="AQ347" s="22"/>
    </row>
    <row r="348" spans="1:43" s="1" customFormat="1" ht="12.75" x14ac:dyDescent="0.25">
      <c r="A348" s="84"/>
      <c r="B348" s="3"/>
      <c r="C348" s="37"/>
      <c r="D348" s="3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37"/>
      <c r="AB348" s="37"/>
      <c r="AC348" s="37"/>
      <c r="AD348" s="37"/>
      <c r="AE348" s="37"/>
      <c r="AF348" s="41"/>
      <c r="AM348" s="22"/>
      <c r="AN348" s="22"/>
      <c r="AO348" s="22"/>
      <c r="AP348" s="22"/>
      <c r="AQ348" s="22"/>
    </row>
    <row r="349" spans="1:43" s="1" customFormat="1" ht="12.75" x14ac:dyDescent="0.25">
      <c r="A349" s="37"/>
      <c r="B349" s="3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  <c r="AB349" s="37"/>
      <c r="AC349" s="37"/>
      <c r="AD349" s="37"/>
      <c r="AE349" s="37"/>
      <c r="AF349" s="41"/>
      <c r="AM349" s="22"/>
      <c r="AN349" s="22"/>
      <c r="AO349" s="22"/>
      <c r="AP349" s="22"/>
      <c r="AQ349" s="22"/>
    </row>
    <row r="350" spans="1:43" s="1" customFormat="1" ht="12.75" x14ac:dyDescent="0.25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37"/>
      <c r="AB350" s="37"/>
      <c r="AC350" s="37"/>
      <c r="AD350" s="37"/>
      <c r="AE350" s="37"/>
      <c r="AF350" s="41"/>
      <c r="AM350" s="22"/>
      <c r="AN350" s="22"/>
      <c r="AO350" s="22"/>
      <c r="AP350" s="22"/>
      <c r="AQ350" s="22"/>
    </row>
    <row r="351" spans="1:43" s="1" customFormat="1" ht="12.75" x14ac:dyDescent="0.25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  <c r="AB351" s="37"/>
      <c r="AC351" s="37"/>
      <c r="AD351" s="37"/>
      <c r="AE351" s="37"/>
      <c r="AF351" s="41"/>
      <c r="AM351" s="22"/>
      <c r="AN351" s="22"/>
      <c r="AO351" s="22"/>
      <c r="AP351" s="22"/>
      <c r="AQ351" s="22"/>
    </row>
    <row r="352" spans="1:43" s="1" customFormat="1" ht="12.75" x14ac:dyDescent="0.25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37"/>
      <c r="AB352" s="37"/>
      <c r="AC352" s="37"/>
      <c r="AD352" s="37"/>
      <c r="AE352" s="37"/>
      <c r="AF352" s="41"/>
      <c r="AM352" s="22"/>
      <c r="AN352" s="22"/>
      <c r="AO352" s="22"/>
      <c r="AP352" s="22"/>
      <c r="AQ352" s="22"/>
    </row>
    <row r="353" spans="1:43" s="1" customFormat="1" ht="12.75" x14ac:dyDescent="0.25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  <c r="AB353" s="37"/>
      <c r="AC353" s="37"/>
      <c r="AD353" s="37"/>
      <c r="AE353" s="37"/>
      <c r="AF353" s="41"/>
      <c r="AM353" s="22"/>
      <c r="AN353" s="22"/>
      <c r="AO353" s="22"/>
      <c r="AP353" s="22"/>
      <c r="AQ353" s="22"/>
    </row>
    <row r="354" spans="1:43" s="1" customFormat="1" ht="12.75" x14ac:dyDescent="0.25">
      <c r="A354" s="84"/>
      <c r="B354" s="37"/>
      <c r="C354" s="37"/>
      <c r="D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AA354" s="37"/>
      <c r="AB354" s="37"/>
      <c r="AC354" s="37"/>
      <c r="AD354" s="37"/>
      <c r="AE354" s="37"/>
      <c r="AF354" s="41"/>
      <c r="AM354" s="22"/>
      <c r="AN354" s="22"/>
      <c r="AO354" s="22"/>
      <c r="AP354" s="22"/>
      <c r="AQ354" s="22"/>
    </row>
    <row r="355" spans="1:43" s="1" customFormat="1" ht="12.75" x14ac:dyDescent="0.25">
      <c r="A355" s="84"/>
      <c r="B355" s="3"/>
      <c r="C355" s="37"/>
      <c r="D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AA355" s="37"/>
      <c r="AB355" s="37"/>
      <c r="AC355" s="37"/>
      <c r="AD355" s="37"/>
      <c r="AE355" s="37"/>
      <c r="AF355" s="41"/>
      <c r="AM355" s="22"/>
      <c r="AN355" s="22"/>
      <c r="AO355" s="22"/>
      <c r="AP355" s="22"/>
      <c r="AQ355" s="22"/>
    </row>
    <row r="356" spans="1:43" s="1" customFormat="1" ht="12.75" x14ac:dyDescent="0.25">
      <c r="A356" s="37"/>
      <c r="B356" s="3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V356" s="37"/>
      <c r="W356" s="37"/>
      <c r="X356" s="37"/>
      <c r="Z356" s="37"/>
      <c r="AC356" s="37"/>
      <c r="AD356" s="37"/>
      <c r="AE356" s="37"/>
      <c r="AF356" s="41"/>
      <c r="AM356" s="22"/>
      <c r="AN356" s="22"/>
      <c r="AO356" s="22"/>
      <c r="AP356" s="22"/>
      <c r="AQ356" s="22"/>
    </row>
    <row r="357" spans="1:43" s="1" customFormat="1" ht="12.75" x14ac:dyDescent="0.25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R357" s="37"/>
      <c r="S357" s="37"/>
      <c r="V357" s="37"/>
      <c r="W357" s="37"/>
      <c r="X357" s="37"/>
      <c r="Y357" s="37"/>
      <c r="Z357" s="37"/>
      <c r="AC357" s="37"/>
      <c r="AD357" s="37"/>
      <c r="AE357" s="37"/>
      <c r="AF357" s="41"/>
      <c r="AM357" s="22"/>
      <c r="AN357" s="22"/>
      <c r="AO357" s="22"/>
      <c r="AP357" s="22"/>
      <c r="AQ357" s="22"/>
    </row>
    <row r="358" spans="1:43" s="1" customFormat="1" x14ac:dyDescent="0.25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R358" s="37"/>
      <c r="S358" s="37"/>
      <c r="T358" s="37"/>
      <c r="U358" s="37"/>
      <c r="V358" s="37"/>
      <c r="W358" s="37"/>
      <c r="Y358" s="37"/>
      <c r="Z358" s="37"/>
      <c r="AA358" s="37"/>
      <c r="AB358" s="37"/>
      <c r="AC358" s="37"/>
      <c r="AD358" s="37"/>
      <c r="AE358" s="37"/>
      <c r="AF358" s="41"/>
      <c r="AM358" s="22"/>
      <c r="AN358" s="22"/>
      <c r="AO358" s="22"/>
      <c r="AP358" s="22"/>
      <c r="AQ358" s="21"/>
    </row>
    <row r="359" spans="1:43" s="1" customFormat="1" x14ac:dyDescent="0.25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Y359" s="37"/>
      <c r="Z359" s="37"/>
      <c r="AA359" s="37"/>
      <c r="AB359" s="37"/>
      <c r="AC359" s="37"/>
      <c r="AD359" s="37"/>
      <c r="AE359" s="37"/>
      <c r="AF359" s="41"/>
      <c r="AM359" s="22"/>
      <c r="AN359" s="22"/>
      <c r="AO359" s="22"/>
      <c r="AP359" s="22"/>
      <c r="AQ359" s="21"/>
    </row>
    <row r="360" spans="1:43" s="1" customFormat="1" x14ac:dyDescent="0.25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37"/>
      <c r="AB360" s="37"/>
      <c r="AC360" s="37"/>
      <c r="AD360" s="37"/>
      <c r="AE360" s="37"/>
      <c r="AF360" s="41"/>
      <c r="AM360" s="22"/>
      <c r="AN360" s="22"/>
      <c r="AO360" s="22"/>
      <c r="AP360" s="22"/>
      <c r="AQ360" s="21"/>
    </row>
    <row r="361" spans="1:43" s="1" customFormat="1" x14ac:dyDescent="0.25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37"/>
      <c r="AB361" s="37"/>
      <c r="AC361" s="37"/>
      <c r="AD361" s="37"/>
      <c r="AE361" s="37"/>
      <c r="AF361" s="41"/>
      <c r="AM361" s="22"/>
      <c r="AN361" s="22"/>
      <c r="AO361" s="22"/>
      <c r="AP361" s="22"/>
      <c r="AQ361" s="21"/>
    </row>
    <row r="362" spans="1:43" s="1" customFormat="1" x14ac:dyDescent="0.25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37"/>
      <c r="AB362" s="37"/>
      <c r="AC362" s="37"/>
      <c r="AD362" s="37"/>
      <c r="AE362" s="37"/>
      <c r="AF362" s="41"/>
      <c r="AM362" s="22"/>
      <c r="AN362" s="22"/>
      <c r="AO362" s="22"/>
      <c r="AP362" s="22"/>
      <c r="AQ362" s="21"/>
    </row>
    <row r="363" spans="1:43" s="1" customFormat="1" x14ac:dyDescent="0.25">
      <c r="A363" s="37"/>
      <c r="B363" s="37"/>
      <c r="C363" s="37"/>
      <c r="D363" s="37"/>
      <c r="E363" s="37"/>
      <c r="F363" s="37"/>
      <c r="G363" s="37"/>
      <c r="J363" s="37"/>
      <c r="K363" s="37"/>
      <c r="L363" s="37"/>
      <c r="M363" s="37"/>
      <c r="N363" s="37"/>
      <c r="O363" s="37"/>
      <c r="P363" s="37"/>
      <c r="Q363" s="37"/>
      <c r="T363" s="37"/>
      <c r="U363" s="37"/>
      <c r="V363" s="37"/>
      <c r="W363" s="37"/>
      <c r="X363" s="37"/>
      <c r="Y363" s="37"/>
      <c r="AA363" s="37"/>
      <c r="AB363" s="37"/>
      <c r="AC363" s="37"/>
      <c r="AD363" s="37"/>
      <c r="AE363" s="37"/>
      <c r="AF363" s="41"/>
      <c r="AM363" s="22"/>
      <c r="AN363" s="22"/>
      <c r="AO363" s="22"/>
      <c r="AP363" s="22"/>
      <c r="AQ363" s="21"/>
    </row>
    <row r="364" spans="1:43" s="1" customFormat="1" x14ac:dyDescent="0.25">
      <c r="A364" s="37"/>
      <c r="B364" s="37"/>
      <c r="C364" s="37"/>
      <c r="D364" s="37"/>
      <c r="E364" s="37"/>
      <c r="F364" s="37"/>
      <c r="G364" s="37"/>
      <c r="K364" s="37"/>
      <c r="M364" s="37"/>
      <c r="N364" s="37"/>
      <c r="O364" s="37"/>
      <c r="P364" s="37"/>
      <c r="Q364" s="37"/>
      <c r="T364" s="37"/>
      <c r="U364" s="37"/>
      <c r="V364" s="3"/>
      <c r="W364" s="3"/>
      <c r="X364" s="37"/>
      <c r="AA364" s="37"/>
      <c r="AB364" s="37"/>
      <c r="AC364" s="37"/>
      <c r="AD364" s="37"/>
      <c r="AE364" s="37"/>
      <c r="AF364" s="41"/>
      <c r="AM364" s="22"/>
      <c r="AN364" s="22"/>
      <c r="AO364" s="22"/>
      <c r="AP364" s="22"/>
      <c r="AQ364" s="21"/>
    </row>
    <row r="365" spans="1:43" s="1" customFormat="1" x14ac:dyDescent="0.25">
      <c r="A365" s="37"/>
      <c r="B365" s="37"/>
      <c r="C365" s="37"/>
      <c r="E365" s="37"/>
      <c r="F365" s="37"/>
      <c r="G365" s="37"/>
      <c r="H365" s="37"/>
      <c r="I365" s="37"/>
      <c r="K365" s="37"/>
      <c r="M365" s="37"/>
      <c r="O365" s="3"/>
      <c r="P365" s="37"/>
      <c r="Q365" s="37"/>
      <c r="R365" s="37"/>
      <c r="S365" s="37"/>
      <c r="V365" s="3"/>
      <c r="W365" s="3"/>
      <c r="X365" s="37"/>
      <c r="Z365" s="37"/>
      <c r="AC365" s="37"/>
      <c r="AD365" s="37"/>
      <c r="AE365" s="37"/>
      <c r="AF365" s="41"/>
      <c r="AM365" s="22"/>
      <c r="AN365" s="22"/>
      <c r="AO365" s="22"/>
      <c r="AP365" s="22"/>
      <c r="AQ365" s="21"/>
    </row>
    <row r="366" spans="1:43" s="1" customFormat="1" x14ac:dyDescent="0.25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O366" s="3"/>
      <c r="P366" s="37"/>
      <c r="R366" s="37"/>
      <c r="S366" s="37"/>
      <c r="V366" s="37"/>
      <c r="W366" s="37"/>
      <c r="X366" s="37"/>
      <c r="Y366" s="37"/>
      <c r="Z366" s="37"/>
      <c r="AC366" s="37"/>
      <c r="AD366" s="37"/>
      <c r="AE366" s="37"/>
      <c r="AF366" s="41"/>
      <c r="AM366" s="22"/>
      <c r="AN366" s="22"/>
      <c r="AO366" s="22"/>
      <c r="AP366" s="22"/>
      <c r="AQ366" s="21"/>
    </row>
    <row r="367" spans="1:43" s="1" customFormat="1" x14ac:dyDescent="0.25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N367" s="37"/>
      <c r="O367" s="37"/>
      <c r="P367" s="37"/>
      <c r="R367" s="37"/>
      <c r="S367" s="37"/>
      <c r="T367" s="37"/>
      <c r="U367" s="37"/>
      <c r="V367" s="37"/>
      <c r="W367" s="37"/>
      <c r="Y367" s="37"/>
      <c r="Z367" s="37"/>
      <c r="AA367" s="37"/>
      <c r="AB367" s="37"/>
      <c r="AC367" s="37"/>
      <c r="AD367" s="37"/>
      <c r="AE367" s="37"/>
      <c r="AF367" s="41"/>
      <c r="AM367" s="22"/>
      <c r="AN367" s="22"/>
      <c r="AO367" s="22"/>
      <c r="AP367" s="22"/>
      <c r="AQ367" s="21"/>
    </row>
    <row r="368" spans="1:43" s="1" customFormat="1" x14ac:dyDescent="0.25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Y368" s="37"/>
      <c r="Z368" s="37"/>
      <c r="AA368" s="37"/>
      <c r="AB368" s="37"/>
      <c r="AC368" s="37"/>
      <c r="AD368" s="37"/>
      <c r="AE368" s="37"/>
      <c r="AF368" s="41"/>
      <c r="AM368" s="22"/>
      <c r="AN368" s="22"/>
      <c r="AO368" s="22"/>
      <c r="AP368" s="22"/>
      <c r="AQ368" s="21"/>
    </row>
    <row r="369" spans="1:43" s="1" customFormat="1" x14ac:dyDescent="0.25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  <c r="AD369" s="37"/>
      <c r="AE369" s="37"/>
      <c r="AF369" s="41"/>
      <c r="AM369" s="22"/>
      <c r="AN369" s="22"/>
      <c r="AO369" s="22"/>
      <c r="AP369" s="22"/>
      <c r="AQ369" s="21"/>
    </row>
    <row r="370" spans="1:43" s="1" customFormat="1" x14ac:dyDescent="0.25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L370" s="37"/>
      <c r="M370" s="37"/>
      <c r="N370" s="37"/>
      <c r="O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37"/>
      <c r="AB370" s="37"/>
      <c r="AC370" s="37"/>
      <c r="AD370" s="37"/>
      <c r="AE370" s="37"/>
      <c r="AF370" s="41"/>
      <c r="AM370" s="22"/>
      <c r="AN370" s="22"/>
      <c r="AO370" s="22"/>
      <c r="AP370" s="22"/>
      <c r="AQ370" s="21"/>
    </row>
    <row r="371" spans="1:43" s="1" customFormat="1" x14ac:dyDescent="0.25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s="37"/>
      <c r="AB371" s="37"/>
      <c r="AE371" s="37"/>
      <c r="AF371" s="41"/>
      <c r="AM371" s="22"/>
      <c r="AN371" s="22"/>
      <c r="AO371" s="22"/>
      <c r="AP371" s="22"/>
      <c r="AQ371" s="21"/>
    </row>
    <row r="372" spans="1:43" s="1" customFormat="1" x14ac:dyDescent="0.25">
      <c r="A372" s="37"/>
      <c r="B372" s="37"/>
      <c r="C372" s="37"/>
      <c r="D372" s="37"/>
      <c r="E372" s="37"/>
      <c r="F372" s="37"/>
      <c r="G372" s="37"/>
      <c r="J372" s="37"/>
      <c r="K372" s="37"/>
      <c r="L372" s="37"/>
      <c r="M372" s="37"/>
      <c r="N372" s="37"/>
      <c r="O372" s="37"/>
      <c r="P372" s="37"/>
      <c r="Q372" s="37"/>
      <c r="T372" s="37"/>
      <c r="U372" s="37"/>
      <c r="V372" s="37"/>
      <c r="W372" s="37"/>
      <c r="X372" s="37"/>
      <c r="Y372" s="37"/>
      <c r="Z372" s="37"/>
      <c r="AA372" s="37"/>
      <c r="AB372" s="37"/>
      <c r="AE372" s="37"/>
      <c r="AF372" s="41"/>
      <c r="AM372" s="22"/>
      <c r="AN372" s="22"/>
      <c r="AO372" s="22"/>
      <c r="AP372" s="22"/>
      <c r="AQ372" s="21"/>
    </row>
    <row r="373" spans="1:43" s="1" customFormat="1" ht="12.75" x14ac:dyDescent="0.25">
      <c r="A373" s="84"/>
      <c r="B373" s="37"/>
      <c r="C373" s="37"/>
      <c r="D373" s="37"/>
      <c r="E373" s="25"/>
      <c r="F373" s="37"/>
      <c r="G373" s="37"/>
      <c r="K373" s="37"/>
      <c r="M373" s="37"/>
      <c r="N373" s="37"/>
      <c r="O373" s="37"/>
      <c r="P373" s="37"/>
      <c r="Q373" s="37"/>
      <c r="T373" s="37"/>
      <c r="U373" s="37"/>
      <c r="V373" s="3"/>
      <c r="W373" s="3"/>
      <c r="X373" s="37"/>
      <c r="Y373" s="37"/>
      <c r="Z373" s="37"/>
      <c r="AA373" s="37"/>
      <c r="AB373" s="37"/>
      <c r="AC373" s="37"/>
      <c r="AD373" s="37"/>
      <c r="AF373" s="84"/>
      <c r="AM373" s="22"/>
      <c r="AN373" s="22"/>
      <c r="AO373" s="22"/>
      <c r="AP373" s="22"/>
    </row>
    <row r="374" spans="1:43" s="1" customFormat="1" ht="12.75" x14ac:dyDescent="0.25">
      <c r="A374" s="37"/>
      <c r="B374" s="36"/>
      <c r="D374" s="37"/>
      <c r="E374" s="37"/>
      <c r="F374" s="37"/>
      <c r="G374" s="37"/>
      <c r="H374" s="37"/>
      <c r="I374" s="37"/>
      <c r="K374" s="37"/>
      <c r="M374" s="37"/>
      <c r="O374" s="3"/>
      <c r="P374" s="37"/>
      <c r="Q374" s="37"/>
      <c r="R374" s="37"/>
      <c r="S374" s="37"/>
      <c r="T374" s="37"/>
      <c r="U374" s="37"/>
      <c r="V374" s="3"/>
      <c r="W374" s="3"/>
      <c r="X374" s="37"/>
      <c r="Y374" s="37"/>
      <c r="Z374" s="37"/>
      <c r="AA374" s="37"/>
      <c r="AB374" s="37"/>
      <c r="AC374" s="37"/>
      <c r="AD374" s="37"/>
      <c r="AF374" s="84"/>
      <c r="AM374" s="22"/>
      <c r="AN374" s="22"/>
      <c r="AO374" s="22"/>
      <c r="AP374" s="22"/>
    </row>
    <row r="375" spans="1:43" s="1" customFormat="1" ht="12.75" x14ac:dyDescent="0.25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O375" s="3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  <c r="AA375" s="37"/>
      <c r="AB375" s="37"/>
      <c r="AC375" s="37"/>
      <c r="AD375" s="37"/>
      <c r="AE375" s="37"/>
      <c r="AF375" s="41"/>
      <c r="AM375" s="22"/>
      <c r="AN375" s="22"/>
      <c r="AO375" s="22"/>
      <c r="AP375" s="22"/>
    </row>
    <row r="376" spans="1:43" s="1" customFormat="1" ht="12.75" x14ac:dyDescent="0.25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37"/>
      <c r="AB376" s="37"/>
      <c r="AC376" s="37"/>
      <c r="AD376" s="37"/>
      <c r="AE376" s="37"/>
      <c r="AF376" s="41"/>
      <c r="AM376" s="22"/>
      <c r="AN376" s="22"/>
      <c r="AO376" s="22"/>
      <c r="AP376" s="22"/>
    </row>
    <row r="377" spans="1:43" s="1" customFormat="1" ht="12.75" x14ac:dyDescent="0.25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AA377" s="37"/>
      <c r="AB377" s="37"/>
      <c r="AC377" s="37"/>
      <c r="AD377" s="37"/>
      <c r="AE377" s="37"/>
      <c r="AF377" s="41"/>
      <c r="AM377" s="22"/>
      <c r="AN377" s="22"/>
      <c r="AO377" s="22"/>
      <c r="AP377" s="22"/>
    </row>
    <row r="378" spans="1:43" s="1" customFormat="1" ht="12.75" x14ac:dyDescent="0.25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AA378" s="37"/>
      <c r="AB378" s="37"/>
      <c r="AC378" s="37"/>
      <c r="AD378" s="37"/>
      <c r="AE378" s="37"/>
      <c r="AF378" s="41"/>
      <c r="AM378" s="22"/>
      <c r="AN378" s="22"/>
      <c r="AO378" s="22"/>
      <c r="AP378" s="22"/>
    </row>
    <row r="379" spans="1:43" s="1" customFormat="1" ht="12.75" x14ac:dyDescent="0.25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L379" s="37"/>
      <c r="M379" s="37"/>
      <c r="N379" s="37"/>
      <c r="O379" s="37"/>
      <c r="P379" s="37"/>
      <c r="Q379" s="37"/>
      <c r="R379" s="37"/>
      <c r="S379" s="37"/>
      <c r="V379" s="37"/>
      <c r="W379" s="37"/>
      <c r="X379" s="37"/>
      <c r="AC379" s="37"/>
      <c r="AD379" s="37"/>
      <c r="AE379" s="37"/>
      <c r="AF379" s="41"/>
      <c r="AM379" s="22"/>
      <c r="AN379" s="22"/>
      <c r="AO379" s="22"/>
      <c r="AP379" s="22"/>
    </row>
    <row r="380" spans="1:43" s="1" customFormat="1" x14ac:dyDescent="0.25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R380" s="37"/>
      <c r="S380" s="37"/>
      <c r="V380" s="37"/>
      <c r="W380" s="37"/>
      <c r="X380" s="37"/>
      <c r="Z380" s="37"/>
      <c r="AE380" s="37"/>
      <c r="AF380" s="41"/>
      <c r="AM380" s="22"/>
      <c r="AN380" s="22"/>
      <c r="AO380" s="22"/>
      <c r="AP380" s="21"/>
    </row>
    <row r="381" spans="1:43" s="1" customFormat="1" x14ac:dyDescent="0.25">
      <c r="A381" s="84"/>
      <c r="B381" s="37"/>
      <c r="C381" s="37"/>
      <c r="D381" s="37"/>
      <c r="E381" s="25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R381" s="37"/>
      <c r="S381" s="37"/>
      <c r="V381" s="37"/>
      <c r="W381" s="37"/>
      <c r="Y381" s="37"/>
      <c r="Z381" s="37"/>
      <c r="AE381" s="37"/>
      <c r="AF381" s="41"/>
      <c r="AM381" s="22"/>
      <c r="AN381" s="22"/>
      <c r="AO381" s="22"/>
      <c r="AP381" s="21"/>
    </row>
    <row r="382" spans="1:43" s="1" customFormat="1" x14ac:dyDescent="0.25">
      <c r="A382" s="84"/>
      <c r="B382" s="3"/>
      <c r="C382" s="25"/>
      <c r="D382" s="37"/>
      <c r="E382" s="25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R382" s="37"/>
      <c r="S382" s="37"/>
      <c r="T382" s="37"/>
      <c r="U382" s="37"/>
      <c r="V382" s="37"/>
      <c r="W382" s="37"/>
      <c r="Y382" s="37"/>
      <c r="Z382" s="37"/>
      <c r="AA382" s="37"/>
      <c r="AB382" s="37"/>
      <c r="AC382" s="37"/>
      <c r="AD382" s="37"/>
      <c r="AF382" s="84"/>
      <c r="AN382" s="22"/>
      <c r="AO382" s="22"/>
      <c r="AP382" s="21"/>
    </row>
    <row r="383" spans="1:43" s="1" customFormat="1" x14ac:dyDescent="0.25">
      <c r="A383" s="84"/>
      <c r="B383" s="3"/>
      <c r="C383" s="25"/>
      <c r="E383" s="25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Y383" s="37"/>
      <c r="Z383" s="37"/>
      <c r="AA383" s="37"/>
      <c r="AB383" s="37"/>
      <c r="AC383" s="37"/>
      <c r="AD383" s="37"/>
      <c r="AF383" s="84"/>
      <c r="AN383" s="22"/>
      <c r="AO383" s="22"/>
      <c r="AP383" s="21"/>
    </row>
    <row r="384" spans="1:43" s="1" customFormat="1" ht="12.75" x14ac:dyDescent="0.25">
      <c r="A384" s="84"/>
      <c r="B384" s="3"/>
      <c r="C384" s="25"/>
      <c r="D384" s="37"/>
      <c r="E384" s="25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s="37"/>
      <c r="AB384" s="37"/>
      <c r="AC384" s="37"/>
      <c r="AD384" s="37"/>
      <c r="AE384" s="37"/>
      <c r="AF384" s="41"/>
      <c r="AM384" s="22"/>
      <c r="AN384" s="22"/>
      <c r="AO384" s="22"/>
      <c r="AP384" s="22"/>
    </row>
    <row r="385" spans="1:42" s="1" customFormat="1" ht="12.75" x14ac:dyDescent="0.25">
      <c r="A385" s="37"/>
      <c r="B385" s="3"/>
      <c r="C385" s="25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37"/>
      <c r="AB385" s="37"/>
      <c r="AC385" s="37"/>
      <c r="AD385" s="37"/>
      <c r="AE385" s="37"/>
      <c r="AF385" s="41"/>
      <c r="AM385" s="22"/>
      <c r="AN385" s="22"/>
      <c r="AO385" s="22"/>
      <c r="AP385" s="22"/>
    </row>
    <row r="386" spans="1:42" s="1" customFormat="1" ht="12.75" x14ac:dyDescent="0.25">
      <c r="A386" s="37"/>
      <c r="B386" s="37"/>
      <c r="C386" s="37"/>
      <c r="D386" s="37"/>
      <c r="E386" s="37"/>
      <c r="F386" s="37"/>
      <c r="G386" s="37"/>
      <c r="J386" s="37"/>
      <c r="K386" s="37"/>
      <c r="L386" s="37"/>
      <c r="M386" s="37"/>
      <c r="N386" s="37"/>
      <c r="O386" s="37"/>
      <c r="Q386" s="37"/>
      <c r="T386" s="37"/>
      <c r="U386" s="37"/>
      <c r="V386" s="37"/>
      <c r="W386" s="37"/>
      <c r="X386" s="37"/>
      <c r="Y386" s="37"/>
      <c r="Z386" s="37"/>
      <c r="AA386" s="37"/>
      <c r="AB386" s="37"/>
      <c r="AC386" s="37"/>
      <c r="AD386" s="37"/>
      <c r="AE386" s="37"/>
      <c r="AF386" s="41"/>
      <c r="AM386" s="22"/>
      <c r="AN386" s="22"/>
      <c r="AO386" s="22"/>
      <c r="AP386" s="22"/>
    </row>
    <row r="387" spans="1:42" s="1" customFormat="1" ht="12.75" x14ac:dyDescent="0.25">
      <c r="A387" s="37"/>
      <c r="B387" s="37"/>
      <c r="C387" s="37"/>
      <c r="D387" s="37"/>
      <c r="E387" s="37"/>
      <c r="F387" s="37"/>
      <c r="G387" s="37"/>
      <c r="K387" s="37"/>
      <c r="M387" s="37"/>
      <c r="N387" s="37"/>
      <c r="O387" s="37"/>
      <c r="P387" s="37"/>
      <c r="Q387" s="37"/>
      <c r="T387" s="37"/>
      <c r="U387" s="37"/>
      <c r="V387" s="3"/>
      <c r="W387" s="3"/>
      <c r="X387" s="37"/>
      <c r="Y387" s="37"/>
      <c r="Z387" s="37"/>
      <c r="AA387" s="37"/>
      <c r="AB387" s="37"/>
      <c r="AC387" s="37"/>
      <c r="AD387" s="37"/>
      <c r="AE387" s="37"/>
      <c r="AF387" s="41"/>
      <c r="AM387" s="22"/>
      <c r="AN387" s="22"/>
      <c r="AO387" s="22"/>
      <c r="AP387" s="22"/>
    </row>
    <row r="388" spans="1:42" s="1" customFormat="1" ht="12.75" x14ac:dyDescent="0.25">
      <c r="A388" s="37"/>
      <c r="B388" s="37"/>
      <c r="C388" s="37"/>
      <c r="D388" s="37"/>
      <c r="E388" s="37"/>
      <c r="F388" s="37"/>
      <c r="G388" s="37"/>
      <c r="K388" s="37"/>
      <c r="M388" s="37"/>
      <c r="O388" s="3"/>
      <c r="P388" s="37"/>
      <c r="Q388" s="37"/>
      <c r="T388" s="37"/>
      <c r="U388" s="37"/>
      <c r="V388" s="3"/>
      <c r="W388" s="3"/>
      <c r="X388" s="37"/>
      <c r="Y388" s="37"/>
      <c r="Z388" s="37"/>
      <c r="AA388" s="37"/>
      <c r="AB388" s="37"/>
      <c r="AC388" s="37"/>
      <c r="AD388" s="37"/>
      <c r="AE388" s="37"/>
      <c r="AF388" s="41"/>
      <c r="AM388" s="22"/>
      <c r="AN388" s="22"/>
      <c r="AO388" s="22"/>
      <c r="AP388" s="22"/>
    </row>
    <row r="389" spans="1:42" s="1" customFormat="1" ht="12.75" x14ac:dyDescent="0.25">
      <c r="A389" s="84"/>
      <c r="B389" s="37"/>
      <c r="C389" s="37"/>
      <c r="D389" s="37"/>
      <c r="E389" s="25"/>
      <c r="F389" s="37"/>
      <c r="G389" s="37"/>
      <c r="H389" s="37"/>
      <c r="I389" s="37"/>
      <c r="K389" s="37"/>
      <c r="O389" s="3"/>
      <c r="P389" s="37"/>
      <c r="Q389" s="37"/>
      <c r="R389" s="37"/>
      <c r="S389" s="37"/>
      <c r="T389" s="37"/>
      <c r="U389" s="37"/>
      <c r="V389" s="3"/>
      <c r="W389" s="3"/>
      <c r="X389" s="37"/>
      <c r="Y389" s="37"/>
      <c r="Z389" s="37"/>
      <c r="AA389" s="37"/>
      <c r="AB389" s="37"/>
      <c r="AC389" s="37"/>
      <c r="AD389" s="37"/>
      <c r="AE389" s="37"/>
      <c r="AF389" s="41"/>
      <c r="AM389" s="22"/>
      <c r="AN389" s="22"/>
      <c r="AO389" s="22"/>
      <c r="AP389" s="22"/>
    </row>
    <row r="390" spans="1:42" s="1" customFormat="1" ht="12.75" x14ac:dyDescent="0.25">
      <c r="A390" s="37"/>
      <c r="B390" s="46"/>
      <c r="D390" s="37"/>
      <c r="E390" s="37"/>
      <c r="F390" s="37"/>
      <c r="G390" s="37"/>
      <c r="H390" s="37"/>
      <c r="I390" s="37"/>
      <c r="J390" s="37"/>
      <c r="K390" s="37"/>
      <c r="L390" s="37"/>
      <c r="O390" s="3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37"/>
      <c r="AB390" s="37"/>
      <c r="AC390" s="37"/>
      <c r="AD390" s="37"/>
      <c r="AE390" s="37"/>
      <c r="AF390" s="41"/>
      <c r="AM390" s="22"/>
      <c r="AN390" s="22"/>
      <c r="AO390" s="22"/>
      <c r="AP390" s="22"/>
    </row>
    <row r="391" spans="1:42" s="1" customFormat="1" ht="12.75" x14ac:dyDescent="0.25">
      <c r="A391" s="37"/>
      <c r="B391" s="37"/>
      <c r="C391" s="37"/>
      <c r="E391" s="37"/>
      <c r="F391" s="37"/>
      <c r="G391" s="37"/>
      <c r="H391" s="37"/>
      <c r="I391" s="37"/>
      <c r="J391" s="37"/>
      <c r="K391" s="37"/>
      <c r="L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  <c r="AB391" s="37"/>
      <c r="AC391" s="37"/>
      <c r="AD391" s="37"/>
      <c r="AE391" s="37"/>
      <c r="AF391" s="41"/>
      <c r="AM391" s="22"/>
      <c r="AN391" s="22"/>
      <c r="AO391" s="22"/>
      <c r="AP391" s="22"/>
    </row>
    <row r="392" spans="1:42" s="1" customFormat="1" ht="12.75" x14ac:dyDescent="0.25">
      <c r="A392" s="37"/>
      <c r="B392" s="37"/>
      <c r="C392" s="37"/>
      <c r="E392" s="37"/>
      <c r="F392" s="37"/>
      <c r="G392" s="37"/>
      <c r="H392" s="37"/>
      <c r="I392" s="37"/>
      <c r="J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37"/>
      <c r="AB392" s="37"/>
      <c r="AC392" s="37"/>
      <c r="AD392" s="37"/>
      <c r="AE392" s="37"/>
      <c r="AF392" s="41"/>
      <c r="AM392" s="22"/>
      <c r="AN392" s="22"/>
      <c r="AO392" s="22"/>
      <c r="AP392" s="22"/>
    </row>
    <row r="393" spans="1:42" s="1" customFormat="1" ht="12.75" x14ac:dyDescent="0.25">
      <c r="A393" s="37"/>
      <c r="B393" s="37"/>
      <c r="C393" s="37"/>
      <c r="E393" s="37"/>
      <c r="F393" s="37"/>
      <c r="G393" s="37"/>
      <c r="H393" s="37"/>
      <c r="I393" s="37"/>
      <c r="J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  <c r="AB393" s="37"/>
      <c r="AC393" s="37"/>
      <c r="AD393" s="37"/>
      <c r="AE393" s="37"/>
      <c r="AF393" s="41"/>
      <c r="AM393" s="22"/>
      <c r="AN393" s="22"/>
      <c r="AO393" s="22"/>
      <c r="AP393" s="22"/>
    </row>
    <row r="394" spans="1:42" s="1" customFormat="1" ht="12.75" x14ac:dyDescent="0.25">
      <c r="A394" s="37"/>
      <c r="B394" s="37"/>
      <c r="C394" s="37"/>
      <c r="E394" s="37"/>
      <c r="F394" s="37"/>
      <c r="G394" s="37"/>
      <c r="H394" s="37"/>
      <c r="I394" s="37"/>
      <c r="J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  <c r="AA394" s="37"/>
      <c r="AB394" s="37"/>
      <c r="AE394" s="37"/>
      <c r="AF394" s="41"/>
      <c r="AM394" s="22"/>
      <c r="AN394" s="22"/>
      <c r="AO394" s="22"/>
      <c r="AP394" s="22"/>
    </row>
    <row r="395" spans="1:42" s="1" customFormat="1" ht="12.75" x14ac:dyDescent="0.25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  <c r="AB395" s="37"/>
      <c r="AE395" s="37"/>
      <c r="AF395" s="41"/>
      <c r="AM395" s="22"/>
      <c r="AN395" s="22"/>
      <c r="AO395" s="22"/>
      <c r="AP395" s="22"/>
    </row>
    <row r="396" spans="1:42" s="1" customFormat="1" ht="12.75" x14ac:dyDescent="0.25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37"/>
      <c r="AB396" s="37"/>
      <c r="AF396" s="84"/>
      <c r="AM396" s="22"/>
      <c r="AN396" s="22"/>
      <c r="AO396" s="22"/>
      <c r="AP396" s="22"/>
    </row>
    <row r="397" spans="1:42" s="1" customFormat="1" ht="12.75" x14ac:dyDescent="0.25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37"/>
      <c r="AB397" s="37"/>
      <c r="AC397" s="37"/>
      <c r="AD397" s="37"/>
      <c r="AF397" s="84"/>
      <c r="AM397" s="22"/>
      <c r="AN397" s="22"/>
      <c r="AO397" s="22"/>
      <c r="AP397" s="22"/>
    </row>
    <row r="398" spans="1:42" s="1" customFormat="1" ht="12.75" x14ac:dyDescent="0.25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AA398" s="37"/>
      <c r="AB398" s="37"/>
      <c r="AC398" s="37"/>
      <c r="AD398" s="37"/>
      <c r="AF398" s="84"/>
      <c r="AM398" s="22"/>
      <c r="AN398" s="22"/>
      <c r="AO398" s="22"/>
      <c r="AP398" s="22"/>
    </row>
    <row r="399" spans="1:42" s="1" customFormat="1" ht="12.75" x14ac:dyDescent="0.25">
      <c r="A399" s="37"/>
      <c r="B399" s="37"/>
      <c r="C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AA399" s="37"/>
      <c r="AB399" s="37"/>
      <c r="AC399" s="37"/>
      <c r="AD399" s="37"/>
      <c r="AE399" s="37"/>
      <c r="AF399" s="41"/>
      <c r="AM399" s="22"/>
      <c r="AN399" s="22"/>
      <c r="AO399" s="22"/>
      <c r="AP399" s="22"/>
    </row>
    <row r="400" spans="1:42" s="1" customFormat="1" x14ac:dyDescent="0.25">
      <c r="A400" s="84"/>
      <c r="B400" s="37"/>
      <c r="C400" s="37"/>
      <c r="D400" s="37"/>
      <c r="E400" s="25"/>
      <c r="F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V400" s="37"/>
      <c r="W400" s="37"/>
      <c r="X400" s="37"/>
      <c r="AC400" s="37"/>
      <c r="AD400" s="37"/>
      <c r="AE400" s="37"/>
      <c r="AF400" s="41"/>
      <c r="AM400" s="21"/>
      <c r="AN400" s="22"/>
      <c r="AO400" s="22"/>
      <c r="AP400" s="22"/>
    </row>
    <row r="401" spans="1:42" s="1" customFormat="1" x14ac:dyDescent="0.25">
      <c r="A401" s="37"/>
      <c r="B401" s="36"/>
      <c r="D401" s="37"/>
      <c r="E401" s="37"/>
      <c r="F401" s="37"/>
      <c r="H401" s="37"/>
      <c r="I401" s="37"/>
      <c r="J401" s="37"/>
      <c r="K401" s="37"/>
      <c r="L401" s="37"/>
      <c r="M401" s="37"/>
      <c r="N401" s="37"/>
      <c r="O401" s="37"/>
      <c r="P401" s="37"/>
      <c r="R401" s="37"/>
      <c r="S401" s="37"/>
      <c r="V401" s="37"/>
      <c r="W401" s="37"/>
      <c r="X401" s="37"/>
      <c r="AC401" s="37"/>
      <c r="AD401" s="37"/>
      <c r="AE401" s="37"/>
      <c r="AF401" s="41"/>
      <c r="AM401" s="21"/>
      <c r="AN401" s="22"/>
      <c r="AO401" s="22"/>
      <c r="AP401" s="22"/>
    </row>
    <row r="402" spans="1:42" s="1" customFormat="1" x14ac:dyDescent="0.25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R402" s="37"/>
      <c r="S402" s="37"/>
      <c r="V402" s="37"/>
      <c r="W402" s="37"/>
      <c r="Z402" s="37"/>
      <c r="AC402" s="37"/>
      <c r="AD402" s="37"/>
      <c r="AE402" s="37"/>
      <c r="AF402" s="41"/>
      <c r="AM402" s="21"/>
      <c r="AN402" s="22"/>
      <c r="AO402" s="22"/>
      <c r="AP402" s="22"/>
    </row>
    <row r="403" spans="1:42" s="1" customFormat="1" x14ac:dyDescent="0.25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R403" s="37"/>
      <c r="S403" s="37"/>
      <c r="V403" s="37"/>
      <c r="W403" s="37"/>
      <c r="Y403" s="37"/>
      <c r="Z403" s="37"/>
      <c r="AC403" s="37"/>
      <c r="AD403" s="37"/>
      <c r="AE403" s="37"/>
      <c r="AF403" s="41"/>
      <c r="AM403" s="21"/>
      <c r="AN403" s="22"/>
      <c r="AO403" s="22"/>
      <c r="AP403" s="22"/>
    </row>
    <row r="404" spans="1:42" s="1" customFormat="1" x14ac:dyDescent="0.25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R404" s="37"/>
      <c r="S404" s="37"/>
      <c r="T404" s="37"/>
      <c r="U404" s="37"/>
      <c r="V404" s="37"/>
      <c r="W404" s="37"/>
      <c r="Y404" s="37"/>
      <c r="Z404" s="37"/>
      <c r="AA404" s="37"/>
      <c r="AB404" s="37"/>
      <c r="AC404" s="37"/>
      <c r="AD404" s="37"/>
      <c r="AE404" s="37"/>
      <c r="AF404" s="41"/>
      <c r="AM404" s="21"/>
      <c r="AN404" s="22"/>
      <c r="AO404" s="22"/>
      <c r="AP404" s="22"/>
    </row>
    <row r="405" spans="1:42" s="1" customFormat="1" ht="12.75" x14ac:dyDescent="0.25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Q405" s="37"/>
      <c r="R405" s="37"/>
      <c r="S405" s="37"/>
      <c r="T405" s="37"/>
      <c r="U405" s="37"/>
      <c r="V405" s="37"/>
      <c r="W405" s="37"/>
      <c r="Y405" s="37"/>
      <c r="Z405" s="37"/>
      <c r="AA405" s="37"/>
      <c r="AB405" s="37"/>
      <c r="AC405" s="37"/>
      <c r="AD405" s="37"/>
      <c r="AE405" s="37"/>
      <c r="AF405" s="41"/>
      <c r="AM405" s="22"/>
      <c r="AN405" s="22"/>
      <c r="AO405" s="22"/>
      <c r="AP405" s="24"/>
    </row>
    <row r="406" spans="1:42" s="1" customFormat="1" ht="12.75" x14ac:dyDescent="0.25">
      <c r="A406" s="84"/>
      <c r="B406" s="37"/>
      <c r="C406" s="37"/>
      <c r="D406" s="37"/>
      <c r="E406" s="25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  <c r="AA406" s="37"/>
      <c r="AB406" s="37"/>
      <c r="AC406" s="37"/>
      <c r="AD406" s="37"/>
      <c r="AE406" s="37"/>
      <c r="AF406" s="41"/>
      <c r="AM406" s="22"/>
      <c r="AN406" s="22"/>
      <c r="AO406" s="22"/>
      <c r="AP406" s="24"/>
    </row>
    <row r="407" spans="1:42" s="1" customFormat="1" ht="12.75" x14ac:dyDescent="0.25">
      <c r="A407" s="37"/>
      <c r="B407" s="3"/>
      <c r="D407" s="37"/>
      <c r="E407" s="37"/>
      <c r="F407" s="37"/>
      <c r="G407" s="37"/>
      <c r="J407" s="37"/>
      <c r="K407" s="37"/>
      <c r="L407" s="37"/>
      <c r="M407" s="37"/>
      <c r="N407" s="37"/>
      <c r="O407" s="37"/>
      <c r="Q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  <c r="AD407" s="37"/>
      <c r="AE407" s="37"/>
      <c r="AF407" s="41"/>
      <c r="AM407" s="22"/>
      <c r="AN407" s="22"/>
      <c r="AO407" s="22"/>
      <c r="AP407" s="24"/>
    </row>
    <row r="408" spans="1:42" s="1" customFormat="1" x14ac:dyDescent="0.25">
      <c r="A408" s="37"/>
      <c r="B408" s="37"/>
      <c r="C408" s="37"/>
      <c r="D408" s="37"/>
      <c r="E408" s="37"/>
      <c r="F408" s="37"/>
      <c r="G408" s="37"/>
      <c r="K408" s="37"/>
      <c r="M408" s="37"/>
      <c r="N408" s="37"/>
      <c r="O408" s="37"/>
      <c r="Q408" s="37"/>
      <c r="T408" s="37"/>
      <c r="U408" s="37"/>
      <c r="V408" s="3"/>
      <c r="W408" s="3"/>
      <c r="X408" s="37"/>
      <c r="Y408" s="37"/>
      <c r="Z408" s="37"/>
      <c r="AA408" s="37"/>
      <c r="AB408" s="37"/>
      <c r="AC408" s="37"/>
      <c r="AD408" s="37"/>
      <c r="AE408" s="37"/>
      <c r="AF408" s="41"/>
      <c r="AM408" s="21"/>
      <c r="AN408" s="22"/>
      <c r="AO408" s="22"/>
      <c r="AP408" s="24"/>
    </row>
    <row r="409" spans="1:42" s="1" customFormat="1" x14ac:dyDescent="0.25">
      <c r="A409" s="37"/>
      <c r="B409" s="37"/>
      <c r="C409" s="37"/>
      <c r="D409" s="37"/>
      <c r="E409" s="37"/>
      <c r="F409" s="37"/>
      <c r="K409" s="37"/>
      <c r="M409" s="37"/>
      <c r="O409" s="3"/>
      <c r="P409" s="37"/>
      <c r="Q409" s="37"/>
      <c r="T409" s="37"/>
      <c r="U409" s="37"/>
      <c r="V409" s="3"/>
      <c r="W409" s="3"/>
      <c r="X409" s="37"/>
      <c r="Y409" s="37"/>
      <c r="Z409" s="37"/>
      <c r="AA409" s="37"/>
      <c r="AB409" s="37"/>
      <c r="AC409" s="37"/>
      <c r="AD409" s="37"/>
      <c r="AE409" s="37"/>
      <c r="AF409" s="41"/>
      <c r="AM409" s="21"/>
      <c r="AN409" s="22"/>
      <c r="AO409" s="22"/>
      <c r="AP409" s="24"/>
    </row>
    <row r="410" spans="1:42" s="1" customFormat="1" x14ac:dyDescent="0.25">
      <c r="A410" s="37"/>
      <c r="B410" s="37"/>
      <c r="C410" s="37"/>
      <c r="E410" s="37"/>
      <c r="K410" s="37"/>
      <c r="O410" s="3"/>
      <c r="P410" s="37"/>
      <c r="Q410" s="37"/>
      <c r="T410" s="37"/>
      <c r="U410" s="37"/>
      <c r="V410" s="3"/>
      <c r="W410" s="3"/>
      <c r="X410" s="37"/>
      <c r="Y410" s="37"/>
      <c r="Z410" s="37"/>
      <c r="AA410" s="37"/>
      <c r="AB410" s="37"/>
      <c r="AC410" s="37"/>
      <c r="AD410" s="37"/>
      <c r="AE410" s="37"/>
      <c r="AF410" s="41"/>
      <c r="AM410" s="21"/>
      <c r="AN410" s="22"/>
      <c r="AO410" s="22"/>
      <c r="AP410" s="24"/>
    </row>
    <row r="411" spans="1:42" s="1" customFormat="1" x14ac:dyDescent="0.25">
      <c r="A411" s="37"/>
      <c r="B411" s="37"/>
      <c r="C411" s="37"/>
      <c r="D411" s="37"/>
      <c r="E411" s="37"/>
      <c r="G411" s="37"/>
      <c r="H411" s="37"/>
      <c r="I411" s="37"/>
      <c r="K411" s="37"/>
      <c r="O411" s="3"/>
      <c r="P411" s="37"/>
      <c r="Q411" s="37"/>
      <c r="R411" s="37"/>
      <c r="S411" s="37"/>
      <c r="T411" s="37"/>
      <c r="U411" s="37"/>
      <c r="V411" s="3"/>
      <c r="W411" s="3"/>
      <c r="X411" s="37"/>
      <c r="Y411" s="37"/>
      <c r="Z411" s="37"/>
      <c r="AA411" s="37"/>
      <c r="AB411" s="37"/>
      <c r="AC411" s="37"/>
      <c r="AD411" s="37"/>
      <c r="AE411" s="37"/>
      <c r="AF411" s="41"/>
      <c r="AM411" s="21"/>
      <c r="AN411" s="22"/>
      <c r="AO411" s="22"/>
      <c r="AP411" s="24"/>
    </row>
    <row r="412" spans="1:42" s="1" customFormat="1" x14ac:dyDescent="0.25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O412" s="3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  <c r="AA412" s="37"/>
      <c r="AB412" s="37"/>
      <c r="AC412" s="37"/>
      <c r="AD412" s="37"/>
      <c r="AE412" s="37"/>
      <c r="AF412" s="41"/>
      <c r="AM412" s="21"/>
      <c r="AN412" s="22"/>
      <c r="AO412" s="22"/>
      <c r="AP412" s="24"/>
    </row>
    <row r="413" spans="1:42" s="1" customFormat="1" x14ac:dyDescent="0.25">
      <c r="A413" s="84"/>
      <c r="B413" s="37"/>
      <c r="C413" s="37"/>
      <c r="D413" s="37"/>
      <c r="E413" s="25"/>
      <c r="F413" s="37"/>
      <c r="G413" s="37"/>
      <c r="H413" s="37"/>
      <c r="I413" s="37"/>
      <c r="J413" s="37"/>
      <c r="L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37"/>
      <c r="AB413" s="37"/>
      <c r="AC413" s="37"/>
      <c r="AD413" s="37"/>
      <c r="AE413" s="37"/>
      <c r="AF413" s="41"/>
      <c r="AM413" s="21"/>
      <c r="AN413" s="22"/>
      <c r="AO413" s="22"/>
    </row>
    <row r="414" spans="1:42" s="1" customFormat="1" x14ac:dyDescent="0.25">
      <c r="A414" s="84"/>
      <c r="B414" s="3"/>
      <c r="D414" s="37"/>
      <c r="E414" s="25"/>
      <c r="F414" s="37"/>
      <c r="G414" s="37"/>
      <c r="H414" s="37"/>
      <c r="I414" s="37"/>
      <c r="J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37"/>
      <c r="AB414" s="37"/>
      <c r="AC414" s="37"/>
      <c r="AD414" s="37"/>
      <c r="AE414" s="37"/>
      <c r="AF414" s="41"/>
      <c r="AM414" s="21"/>
      <c r="AN414" s="22"/>
      <c r="AO414" s="22"/>
    </row>
    <row r="415" spans="1:42" s="1" customFormat="1" x14ac:dyDescent="0.25">
      <c r="A415" s="84"/>
      <c r="B415" s="3"/>
      <c r="D415" s="37"/>
      <c r="E415" s="25"/>
      <c r="F415" s="37"/>
      <c r="G415" s="37"/>
      <c r="H415" s="37"/>
      <c r="I415" s="37"/>
      <c r="J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  <c r="AB415" s="37"/>
      <c r="AE415" s="37"/>
      <c r="AF415" s="41"/>
      <c r="AM415" s="21"/>
      <c r="AN415" s="22"/>
      <c r="AO415" s="22"/>
    </row>
    <row r="416" spans="1:42" s="1" customFormat="1" x14ac:dyDescent="0.25">
      <c r="A416" s="37"/>
      <c r="B416" s="3"/>
      <c r="C416" s="37"/>
      <c r="E416" s="37"/>
      <c r="F416" s="37"/>
      <c r="G416" s="37"/>
      <c r="H416" s="37"/>
      <c r="I416" s="37"/>
      <c r="J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37"/>
      <c r="AB416" s="37"/>
      <c r="AE416" s="37"/>
      <c r="AF416" s="41"/>
      <c r="AM416" s="21"/>
      <c r="AN416" s="22"/>
      <c r="AO416" s="22"/>
    </row>
    <row r="417" spans="1:42" s="1" customFormat="1" x14ac:dyDescent="0.25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  <c r="AB417" s="37"/>
      <c r="AF417" s="84"/>
      <c r="AM417" s="21"/>
      <c r="AN417" s="22"/>
      <c r="AO417" s="22"/>
      <c r="AP417" s="22"/>
    </row>
    <row r="418" spans="1:42" s="1" customFormat="1" x14ac:dyDescent="0.25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37"/>
      <c r="AB418" s="37"/>
      <c r="AF418" s="84"/>
      <c r="AM418" s="21"/>
      <c r="AN418" s="22"/>
      <c r="AO418" s="22"/>
      <c r="AP418" s="22"/>
    </row>
    <row r="419" spans="1:42" s="1" customFormat="1" x14ac:dyDescent="0.25">
      <c r="A419" s="37"/>
      <c r="B419" s="37"/>
      <c r="C419" s="37"/>
      <c r="D419" s="37"/>
      <c r="E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  <c r="AB419" s="37"/>
      <c r="AC419" s="37"/>
      <c r="AD419" s="37"/>
      <c r="AF419" s="84"/>
      <c r="AM419" s="21"/>
      <c r="AN419" s="22"/>
      <c r="AO419" s="22"/>
      <c r="AP419" s="22"/>
    </row>
    <row r="420" spans="1:42" s="1" customFormat="1" x14ac:dyDescent="0.25">
      <c r="A420" s="37"/>
      <c r="B420" s="37"/>
      <c r="C420" s="37"/>
      <c r="D420" s="37"/>
      <c r="E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AA420" s="37"/>
      <c r="AB420" s="37"/>
      <c r="AC420" s="37"/>
      <c r="AD420" s="37"/>
      <c r="AF420" s="84"/>
      <c r="AM420" s="21"/>
      <c r="AN420" s="22"/>
      <c r="AO420" s="22"/>
      <c r="AP420" s="22"/>
    </row>
    <row r="421" spans="1:42" s="1" customFormat="1" x14ac:dyDescent="0.25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AA421" s="37"/>
      <c r="AB421" s="37"/>
      <c r="AC421" s="37"/>
      <c r="AD421" s="37"/>
      <c r="AE421" s="37"/>
      <c r="AF421" s="41"/>
      <c r="AM421" s="21"/>
      <c r="AN421" s="22"/>
      <c r="AO421" s="22"/>
      <c r="AP421" s="22"/>
    </row>
    <row r="422" spans="1:42" s="1" customFormat="1" x14ac:dyDescent="0.25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V422" s="37"/>
      <c r="W422" s="37"/>
      <c r="X422" s="37"/>
      <c r="AC422" s="37"/>
      <c r="AD422" s="37"/>
      <c r="AE422" s="37"/>
      <c r="AF422" s="41"/>
      <c r="AM422" s="21"/>
      <c r="AN422" s="22"/>
      <c r="AO422" s="22"/>
      <c r="AP422" s="22"/>
    </row>
    <row r="423" spans="1:42" s="1" customFormat="1" x14ac:dyDescent="0.25">
      <c r="A423" s="84"/>
      <c r="B423" s="37"/>
      <c r="C423" s="37"/>
      <c r="E423" s="25"/>
      <c r="F423" s="37"/>
      <c r="H423" s="37"/>
      <c r="I423" s="37"/>
      <c r="J423" s="37"/>
      <c r="K423" s="37"/>
      <c r="L423" s="37"/>
      <c r="M423" s="37"/>
      <c r="N423" s="37"/>
      <c r="O423" s="37"/>
      <c r="P423" s="37"/>
      <c r="R423" s="37"/>
      <c r="S423" s="37"/>
      <c r="V423" s="37"/>
      <c r="W423" s="37"/>
      <c r="X423" s="37"/>
      <c r="AC423" s="37"/>
      <c r="AD423" s="37"/>
      <c r="AE423" s="37"/>
      <c r="AF423" s="41"/>
      <c r="AM423" s="21"/>
      <c r="AN423" s="22"/>
      <c r="AO423" s="22"/>
      <c r="AP423" s="22"/>
    </row>
    <row r="424" spans="1:42" s="1" customFormat="1" x14ac:dyDescent="0.25">
      <c r="A424" s="37"/>
      <c r="B424" s="3"/>
      <c r="E424" s="37"/>
      <c r="F424" s="37"/>
      <c r="H424" s="37"/>
      <c r="I424" s="37"/>
      <c r="J424" s="37"/>
      <c r="K424" s="37"/>
      <c r="L424" s="37"/>
      <c r="M424" s="37"/>
      <c r="N424" s="37"/>
      <c r="O424" s="37"/>
      <c r="P424" s="37"/>
      <c r="R424" s="37"/>
      <c r="S424" s="37"/>
      <c r="V424" s="37"/>
      <c r="W424" s="37"/>
      <c r="AC424" s="37"/>
      <c r="AD424" s="37"/>
      <c r="AE424" s="37"/>
      <c r="AF424" s="41"/>
      <c r="AM424" s="21"/>
      <c r="AN424" s="22"/>
      <c r="AO424" s="22"/>
      <c r="AP424" s="22"/>
    </row>
    <row r="425" spans="1:42" s="1" customFormat="1" x14ac:dyDescent="0.25">
      <c r="A425" s="37"/>
      <c r="B425" s="37"/>
      <c r="C425" s="37"/>
      <c r="D425" s="37"/>
      <c r="E425" s="37"/>
      <c r="F425" s="37"/>
      <c r="H425" s="37"/>
      <c r="I425" s="37"/>
      <c r="J425" s="37"/>
      <c r="K425" s="37"/>
      <c r="L425" s="37"/>
      <c r="M425" s="37"/>
      <c r="N425" s="37"/>
      <c r="O425" s="37"/>
      <c r="P425" s="37"/>
      <c r="R425" s="37"/>
      <c r="S425" s="37"/>
      <c r="V425" s="37"/>
      <c r="W425" s="37"/>
      <c r="AC425" s="37"/>
      <c r="AD425" s="37"/>
      <c r="AE425" s="37"/>
      <c r="AF425" s="41"/>
      <c r="AM425" s="21"/>
      <c r="AN425" s="22"/>
      <c r="AO425" s="22"/>
      <c r="AP425" s="22"/>
    </row>
    <row r="426" spans="1:42" s="1" customFormat="1" x14ac:dyDescent="0.25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R426" s="37"/>
      <c r="S426" s="37"/>
      <c r="V426" s="37"/>
      <c r="W426" s="37"/>
      <c r="AC426" s="37"/>
      <c r="AD426" s="37"/>
      <c r="AE426" s="37"/>
      <c r="AF426" s="41"/>
      <c r="AM426" s="21"/>
      <c r="AN426" s="22"/>
      <c r="AO426" s="22"/>
      <c r="AP426" s="22"/>
    </row>
    <row r="427" spans="1:42" s="1" customFormat="1" x14ac:dyDescent="0.25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R427" s="37"/>
      <c r="S427" s="37"/>
      <c r="V427" s="37"/>
      <c r="W427" s="37"/>
      <c r="AC427" s="37"/>
      <c r="AD427" s="37"/>
      <c r="AE427" s="37"/>
      <c r="AF427" s="41"/>
      <c r="AM427" s="21"/>
      <c r="AN427" s="22"/>
      <c r="AO427" s="22"/>
      <c r="AP427" s="22"/>
    </row>
    <row r="428" spans="1:42" s="1" customFormat="1" x14ac:dyDescent="0.25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R428" s="37"/>
      <c r="S428" s="37"/>
      <c r="V428" s="37"/>
      <c r="W428" s="37"/>
      <c r="AC428" s="37"/>
      <c r="AD428" s="37"/>
      <c r="AE428" s="37"/>
      <c r="AF428" s="41"/>
      <c r="AM428" s="21"/>
      <c r="AN428" s="22"/>
      <c r="AO428" s="22"/>
      <c r="AP428" s="22"/>
    </row>
    <row r="429" spans="1:42" s="1" customFormat="1" x14ac:dyDescent="0.25">
      <c r="A429" s="37"/>
      <c r="B429" s="37"/>
      <c r="C429" s="37"/>
      <c r="D429" s="37"/>
      <c r="E429" s="37"/>
      <c r="F429" s="37"/>
      <c r="G429" s="37"/>
      <c r="J429" s="37"/>
      <c r="K429" s="37"/>
      <c r="L429" s="37"/>
      <c r="M429" s="37"/>
      <c r="N429" s="37"/>
      <c r="O429" s="37"/>
      <c r="V429" s="37"/>
      <c r="W429" s="37"/>
      <c r="AC429" s="37"/>
      <c r="AD429" s="37"/>
      <c r="AE429" s="37"/>
      <c r="AF429" s="41"/>
      <c r="AM429" s="21"/>
      <c r="AN429" s="22"/>
      <c r="AO429" s="22"/>
      <c r="AP429" s="22"/>
    </row>
    <row r="430" spans="1:42" s="1" customFormat="1" x14ac:dyDescent="0.25">
      <c r="A430" s="37"/>
      <c r="B430" s="37"/>
      <c r="C430" s="37"/>
      <c r="D430" s="37"/>
      <c r="E430" s="37"/>
      <c r="F430" s="37"/>
      <c r="G430" s="37"/>
      <c r="K430" s="37"/>
      <c r="M430" s="37"/>
      <c r="N430" s="37"/>
      <c r="O430" s="37"/>
      <c r="V430" s="3"/>
      <c r="W430" s="3"/>
      <c r="AC430" s="37"/>
      <c r="AD430" s="37"/>
      <c r="AE430" s="37"/>
      <c r="AF430" s="41"/>
      <c r="AM430" s="21"/>
      <c r="AN430" s="22"/>
      <c r="AO430" s="22"/>
      <c r="AP430" s="22"/>
    </row>
    <row r="431" spans="1:42" s="1" customFormat="1" x14ac:dyDescent="0.25">
      <c r="A431" s="37"/>
      <c r="B431" s="37"/>
      <c r="C431" s="37"/>
      <c r="D431" s="37"/>
      <c r="E431" s="37"/>
      <c r="F431" s="37"/>
      <c r="G431" s="37"/>
      <c r="K431" s="37"/>
      <c r="M431" s="37"/>
      <c r="O431" s="3"/>
      <c r="V431" s="3"/>
      <c r="W431" s="3"/>
      <c r="AC431" s="37"/>
      <c r="AD431" s="37"/>
      <c r="AE431" s="37"/>
      <c r="AF431" s="41"/>
      <c r="AM431" s="21"/>
      <c r="AN431" s="22"/>
      <c r="AO431" s="22"/>
      <c r="AP431" s="22"/>
    </row>
    <row r="432" spans="1:42" s="1" customFormat="1" x14ac:dyDescent="0.25">
      <c r="B432" s="37"/>
      <c r="C432" s="37"/>
      <c r="D432" s="37"/>
      <c r="F432" s="37"/>
      <c r="G432" s="37"/>
      <c r="K432" s="37"/>
      <c r="O432" s="3"/>
      <c r="V432" s="3"/>
      <c r="W432" s="3"/>
      <c r="AC432" s="37"/>
      <c r="AD432" s="37"/>
      <c r="AE432" s="37"/>
      <c r="AF432" s="41"/>
      <c r="AM432" s="21"/>
      <c r="AN432" s="22"/>
      <c r="AO432" s="22"/>
      <c r="AP432" s="22"/>
    </row>
    <row r="433" spans="1:42" s="1" customFormat="1" x14ac:dyDescent="0.25">
      <c r="G433" s="37"/>
      <c r="K433" s="37"/>
      <c r="O433" s="3"/>
      <c r="V433" s="3"/>
      <c r="W433" s="3"/>
      <c r="AC433" s="37"/>
      <c r="AD433" s="37"/>
      <c r="AE433" s="37"/>
      <c r="AF433" s="41"/>
      <c r="AM433" s="21"/>
      <c r="AN433" s="22"/>
      <c r="AO433" s="22"/>
      <c r="AP433" s="22"/>
    </row>
    <row r="434" spans="1:42" s="1" customFormat="1" x14ac:dyDescent="0.25">
      <c r="A434" s="84"/>
      <c r="D434" s="37"/>
      <c r="E434" s="25"/>
      <c r="G434" s="37"/>
      <c r="K434" s="37"/>
      <c r="O434" s="3"/>
      <c r="V434" s="3"/>
      <c r="W434" s="3"/>
      <c r="AC434" s="37"/>
      <c r="AD434" s="37"/>
      <c r="AE434" s="37"/>
      <c r="AF434" s="41"/>
      <c r="AM434" s="21"/>
      <c r="AN434" s="22"/>
      <c r="AO434" s="22"/>
      <c r="AP434" s="22"/>
    </row>
    <row r="435" spans="1:42" s="1" customFormat="1" x14ac:dyDescent="0.25">
      <c r="A435" s="84"/>
      <c r="B435" s="3"/>
      <c r="D435" s="37"/>
      <c r="E435" s="25"/>
      <c r="G435" s="37"/>
      <c r="O435" s="3"/>
      <c r="V435" s="3"/>
      <c r="W435" s="3"/>
      <c r="AC435" s="37"/>
      <c r="AD435" s="37"/>
      <c r="AE435" s="37"/>
      <c r="AF435" s="41"/>
      <c r="AM435" s="21"/>
      <c r="AN435" s="22"/>
      <c r="AO435" s="22"/>
      <c r="AP435" s="22"/>
    </row>
    <row r="436" spans="1:42" s="1" customFormat="1" x14ac:dyDescent="0.25">
      <c r="A436" s="84"/>
      <c r="B436" s="3"/>
      <c r="D436" s="37"/>
      <c r="E436" s="25"/>
      <c r="F436" s="37"/>
      <c r="G436" s="37"/>
      <c r="O436" s="3"/>
      <c r="V436" s="3"/>
      <c r="W436" s="3"/>
      <c r="AC436" s="37"/>
      <c r="AD436" s="37"/>
      <c r="AE436" s="37"/>
      <c r="AF436" s="41"/>
      <c r="AM436" s="21"/>
      <c r="AN436" s="22"/>
      <c r="AO436" s="22"/>
      <c r="AP436" s="22"/>
    </row>
    <row r="437" spans="1:42" s="1" customFormat="1" x14ac:dyDescent="0.25">
      <c r="A437" s="84"/>
      <c r="B437" s="3"/>
      <c r="D437" s="37"/>
      <c r="E437" s="25"/>
      <c r="F437" s="37"/>
      <c r="G437" s="37"/>
      <c r="O437" s="3"/>
      <c r="V437" s="3"/>
      <c r="W437" s="3"/>
      <c r="AE437" s="37"/>
      <c r="AF437" s="41"/>
      <c r="AM437" s="21"/>
      <c r="AN437" s="22"/>
      <c r="AO437" s="22"/>
      <c r="AP437" s="22"/>
    </row>
    <row r="438" spans="1:42" s="1" customFormat="1" x14ac:dyDescent="0.25">
      <c r="A438" s="84"/>
      <c r="B438" s="3"/>
      <c r="D438" s="37"/>
      <c r="E438" s="25"/>
      <c r="F438" s="37"/>
      <c r="G438" s="37"/>
      <c r="O438" s="3"/>
      <c r="V438" s="3"/>
      <c r="W438" s="3"/>
      <c r="AE438" s="37"/>
      <c r="AF438" s="41"/>
      <c r="AM438" s="21"/>
      <c r="AN438" s="22"/>
      <c r="AO438" s="22"/>
      <c r="AP438" s="22"/>
    </row>
    <row r="439" spans="1:42" s="1" customFormat="1" x14ac:dyDescent="0.25">
      <c r="A439" s="84"/>
      <c r="B439" s="3"/>
      <c r="D439" s="37"/>
      <c r="E439" s="25"/>
      <c r="F439" s="37"/>
      <c r="G439" s="37"/>
      <c r="O439" s="3"/>
      <c r="V439" s="3"/>
      <c r="W439" s="3"/>
      <c r="Z439" s="37"/>
      <c r="AF439" s="84"/>
      <c r="AM439" s="21"/>
      <c r="AN439" s="22"/>
      <c r="AO439" s="22"/>
      <c r="AP439" s="22"/>
    </row>
    <row r="440" spans="1:42" s="1" customFormat="1" x14ac:dyDescent="0.25">
      <c r="A440" s="84"/>
      <c r="B440" s="3"/>
      <c r="D440" s="37"/>
      <c r="E440" s="25"/>
      <c r="F440" s="37"/>
      <c r="G440" s="37"/>
      <c r="O440" s="3"/>
      <c r="V440" s="3"/>
      <c r="W440" s="3"/>
      <c r="Y440" s="37"/>
      <c r="AF440" s="84"/>
      <c r="AM440" s="21"/>
      <c r="AN440" s="22"/>
      <c r="AO440" s="22"/>
      <c r="AP440" s="22"/>
    </row>
    <row r="441" spans="1:42" s="1" customFormat="1" x14ac:dyDescent="0.25">
      <c r="B441" s="3"/>
      <c r="D441" s="37"/>
      <c r="F441" s="37"/>
      <c r="G441" s="37"/>
      <c r="O441" s="3"/>
      <c r="T441" s="37"/>
      <c r="U441" s="37"/>
      <c r="V441" s="3"/>
      <c r="W441" s="3"/>
      <c r="AA441" s="37"/>
      <c r="AB441" s="37"/>
      <c r="AF441" s="84"/>
      <c r="AM441" s="21"/>
      <c r="AN441" s="22"/>
      <c r="AO441" s="22"/>
      <c r="AP441" s="22"/>
    </row>
    <row r="442" spans="1:42" s="1" customFormat="1" x14ac:dyDescent="0.25">
      <c r="F442" s="37"/>
      <c r="G442" s="37"/>
      <c r="O442" s="3"/>
      <c r="Q442" s="37"/>
      <c r="V442" s="3"/>
      <c r="W442" s="3"/>
      <c r="AF442" s="84"/>
      <c r="AM442" s="21"/>
      <c r="AN442" s="22"/>
      <c r="AO442" s="22"/>
      <c r="AP442" s="22"/>
    </row>
    <row r="443" spans="1:42" s="1" customFormat="1" x14ac:dyDescent="0.25">
      <c r="A443" s="84"/>
      <c r="F443" s="37"/>
      <c r="G443" s="37"/>
      <c r="O443" s="3"/>
      <c r="V443" s="3"/>
      <c r="W443" s="3"/>
      <c r="X443" s="37"/>
      <c r="AF443" s="84"/>
      <c r="AM443" s="21"/>
      <c r="AN443" s="22"/>
      <c r="AO443" s="22"/>
      <c r="AP443" s="22"/>
    </row>
    <row r="444" spans="1:42" s="1" customFormat="1" x14ac:dyDescent="0.25">
      <c r="A444" s="84"/>
      <c r="B444" s="3"/>
      <c r="F444" s="37"/>
      <c r="O444" s="3"/>
      <c r="V444" s="3"/>
      <c r="W444" s="3"/>
      <c r="AF444" s="84"/>
      <c r="AM444" s="21"/>
      <c r="AN444" s="22"/>
      <c r="AO444" s="22"/>
      <c r="AP444" s="22"/>
    </row>
    <row r="445" spans="1:42" s="1" customFormat="1" x14ac:dyDescent="0.25">
      <c r="A445" s="84"/>
      <c r="B445" s="3"/>
      <c r="F445" s="37"/>
      <c r="O445" s="3"/>
      <c r="V445" s="3"/>
      <c r="W445" s="3"/>
      <c r="AF445" s="84"/>
      <c r="AM445" s="21"/>
      <c r="AN445" s="22"/>
      <c r="AO445" s="22"/>
      <c r="AP445" s="22"/>
    </row>
    <row r="446" spans="1:42" s="1" customFormat="1" x14ac:dyDescent="0.25">
      <c r="A446" s="84"/>
      <c r="B446" s="3"/>
      <c r="F446" s="37"/>
      <c r="O446" s="3"/>
      <c r="P446" s="37"/>
      <c r="V446" s="3"/>
      <c r="W446" s="3"/>
      <c r="AF446" s="84"/>
      <c r="AM446" s="21"/>
      <c r="AN446" s="22"/>
      <c r="AO446" s="22"/>
      <c r="AP446" s="22"/>
    </row>
    <row r="447" spans="1:42" s="1" customFormat="1" x14ac:dyDescent="0.25">
      <c r="A447" s="84"/>
      <c r="B447" s="3"/>
      <c r="F447" s="37"/>
      <c r="O447" s="3"/>
      <c r="V447" s="3"/>
      <c r="W447" s="3"/>
      <c r="AF447" s="84"/>
      <c r="AM447" s="21"/>
      <c r="AN447" s="22"/>
      <c r="AO447" s="22"/>
      <c r="AP447" s="22"/>
    </row>
    <row r="448" spans="1:42" s="1" customFormat="1" x14ac:dyDescent="0.25">
      <c r="A448" s="84"/>
      <c r="B448" s="3"/>
      <c r="F448" s="37"/>
      <c r="G448" s="37"/>
      <c r="H448" s="37"/>
      <c r="I448" s="37"/>
      <c r="O448" s="3"/>
      <c r="R448" s="37"/>
      <c r="S448" s="37"/>
      <c r="V448" s="3"/>
      <c r="W448" s="3"/>
      <c r="AF448" s="84"/>
      <c r="AM448" s="21"/>
      <c r="AN448" s="22"/>
      <c r="AO448" s="22"/>
      <c r="AP448" s="22"/>
    </row>
    <row r="449" spans="1:42" s="1" customFormat="1" x14ac:dyDescent="0.25">
      <c r="A449" s="84"/>
      <c r="B449" s="3"/>
      <c r="F449" s="37"/>
      <c r="G449" s="37"/>
      <c r="J449" s="37"/>
      <c r="L449" s="37"/>
      <c r="O449" s="3"/>
      <c r="V449" s="37"/>
      <c r="W449" s="37"/>
      <c r="Z449" s="37"/>
      <c r="AF449" s="84"/>
      <c r="AM449" s="21"/>
      <c r="AN449" s="22"/>
      <c r="AO449" s="22"/>
      <c r="AP449" s="22"/>
    </row>
    <row r="450" spans="1:42" s="1" customFormat="1" x14ac:dyDescent="0.25">
      <c r="A450" s="84"/>
      <c r="B450" s="3"/>
      <c r="F450" s="37"/>
      <c r="G450" s="37"/>
      <c r="N450" s="37"/>
      <c r="O450" s="37"/>
      <c r="V450" s="3"/>
      <c r="W450" s="3"/>
      <c r="Y450" s="37"/>
      <c r="AF450" s="84"/>
      <c r="AM450" s="21"/>
      <c r="AN450" s="22"/>
      <c r="AO450" s="22"/>
      <c r="AP450" s="22"/>
    </row>
    <row r="451" spans="1:42" s="1" customFormat="1" x14ac:dyDescent="0.25">
      <c r="A451" s="84"/>
      <c r="B451" s="3"/>
      <c r="F451" s="37"/>
      <c r="G451" s="37"/>
      <c r="M451" s="37"/>
      <c r="O451" s="3"/>
      <c r="T451" s="37"/>
      <c r="U451" s="37"/>
      <c r="V451" s="3"/>
      <c r="W451" s="3"/>
      <c r="AA451" s="37"/>
      <c r="AB451" s="37"/>
      <c r="AF451" s="84"/>
      <c r="AM451" s="21"/>
      <c r="AN451" s="22"/>
      <c r="AO451" s="21"/>
      <c r="AP451" s="21"/>
    </row>
    <row r="452" spans="1:42" s="1" customFormat="1" x14ac:dyDescent="0.25">
      <c r="A452" s="84"/>
      <c r="B452" s="3"/>
      <c r="F452" s="37"/>
      <c r="G452" s="37"/>
      <c r="O452" s="3"/>
      <c r="Q452" s="37"/>
      <c r="V452" s="3"/>
      <c r="W452" s="3"/>
      <c r="AF452" s="84"/>
      <c r="AM452" s="21"/>
      <c r="AN452" s="22"/>
      <c r="AO452" s="21"/>
      <c r="AP452" s="22"/>
    </row>
    <row r="453" spans="1:42" s="1" customFormat="1" x14ac:dyDescent="0.25">
      <c r="A453" s="84"/>
      <c r="B453" s="3"/>
      <c r="F453" s="37"/>
      <c r="G453" s="37"/>
      <c r="O453" s="3"/>
      <c r="V453" s="3"/>
      <c r="W453" s="3"/>
      <c r="X453" s="37"/>
      <c r="AF453" s="84"/>
      <c r="AM453" s="21"/>
      <c r="AN453" s="22"/>
      <c r="AO453" s="21"/>
      <c r="AP453" s="22"/>
    </row>
    <row r="454" spans="1:42" s="1" customFormat="1" x14ac:dyDescent="0.25">
      <c r="A454" s="84"/>
      <c r="B454" s="3"/>
      <c r="G454" s="37"/>
      <c r="K454" s="37"/>
      <c r="O454" s="3"/>
      <c r="V454" s="3"/>
      <c r="W454" s="3"/>
      <c r="AF454" s="84"/>
      <c r="AM454" s="21"/>
      <c r="AN454" s="22"/>
      <c r="AO454" s="21"/>
      <c r="AP454" s="22"/>
    </row>
    <row r="455" spans="1:42" s="1" customFormat="1" x14ac:dyDescent="0.25">
      <c r="B455" s="3"/>
      <c r="G455" s="37"/>
      <c r="O455" s="3"/>
      <c r="V455" s="3"/>
      <c r="W455" s="3"/>
      <c r="Z455" s="37"/>
      <c r="AF455" s="84"/>
      <c r="AM455" s="21"/>
      <c r="AN455" s="22"/>
      <c r="AO455" s="22"/>
      <c r="AP455" s="22"/>
    </row>
    <row r="456" spans="1:42" s="1" customFormat="1" x14ac:dyDescent="0.25">
      <c r="G456" s="37"/>
      <c r="O456" s="3"/>
      <c r="P456" s="37"/>
      <c r="V456" s="3"/>
      <c r="W456" s="3"/>
      <c r="Y456" s="37"/>
      <c r="AC456" s="37"/>
      <c r="AD456" s="37"/>
      <c r="AF456" s="84"/>
      <c r="AM456" s="21"/>
      <c r="AN456" s="22"/>
      <c r="AO456" s="22"/>
      <c r="AP456" s="22"/>
    </row>
    <row r="457" spans="1:42" s="1" customFormat="1" x14ac:dyDescent="0.25">
      <c r="G457" s="37"/>
      <c r="O457" s="3"/>
      <c r="T457" s="37"/>
      <c r="U457" s="37"/>
      <c r="V457" s="3"/>
      <c r="W457" s="3"/>
      <c r="AA457" s="37"/>
      <c r="AB457" s="37"/>
      <c r="AF457" s="84"/>
      <c r="AM457" s="21"/>
      <c r="AN457" s="22"/>
      <c r="AO457" s="22"/>
      <c r="AP457" s="22"/>
    </row>
    <row r="458" spans="1:42" s="1" customFormat="1" x14ac:dyDescent="0.25">
      <c r="A458" s="84"/>
      <c r="F458" s="37"/>
      <c r="G458" s="37"/>
      <c r="H458" s="37"/>
      <c r="I458" s="37"/>
      <c r="O458" s="3"/>
      <c r="Q458" s="37"/>
      <c r="R458" s="37"/>
      <c r="S458" s="37"/>
      <c r="V458" s="3"/>
      <c r="W458" s="3"/>
      <c r="AE458" s="37"/>
      <c r="AF458" s="41"/>
      <c r="AM458" s="21"/>
      <c r="AN458" s="22"/>
      <c r="AO458" s="22"/>
      <c r="AP458" s="22"/>
    </row>
    <row r="459" spans="1:42" s="1" customFormat="1" x14ac:dyDescent="0.25">
      <c r="A459" s="84"/>
      <c r="B459" s="3"/>
      <c r="F459" s="37"/>
      <c r="G459" s="37"/>
      <c r="J459" s="37"/>
      <c r="L459" s="37"/>
      <c r="O459" s="3"/>
      <c r="V459" s="37"/>
      <c r="W459" s="37"/>
      <c r="X459" s="37"/>
      <c r="AF459" s="84"/>
      <c r="AM459" s="21"/>
      <c r="AN459" s="22"/>
      <c r="AO459" s="22"/>
      <c r="AP459" s="22"/>
    </row>
    <row r="460" spans="1:42" s="1" customFormat="1" x14ac:dyDescent="0.25">
      <c r="A460" s="84"/>
      <c r="B460" s="3"/>
      <c r="F460" s="37"/>
      <c r="G460" s="37"/>
      <c r="N460" s="37"/>
      <c r="O460" s="37"/>
      <c r="V460" s="3"/>
      <c r="W460" s="3"/>
      <c r="AF460" s="84"/>
      <c r="AM460" s="21"/>
      <c r="AN460" s="22"/>
      <c r="AO460" s="22"/>
      <c r="AP460" s="22"/>
    </row>
    <row r="461" spans="1:42" s="1" customFormat="1" x14ac:dyDescent="0.25">
      <c r="A461" s="84"/>
      <c r="B461" s="3"/>
      <c r="F461" s="37"/>
      <c r="G461" s="37"/>
      <c r="M461" s="37"/>
      <c r="O461" s="3"/>
      <c r="V461" s="3"/>
      <c r="W461" s="3"/>
      <c r="AF461" s="84"/>
      <c r="AM461" s="21"/>
      <c r="AN461" s="22"/>
      <c r="AO461" s="22"/>
      <c r="AP461" s="22"/>
    </row>
    <row r="462" spans="1:42" s="1" customFormat="1" x14ac:dyDescent="0.25">
      <c r="A462" s="84"/>
      <c r="B462" s="3"/>
      <c r="F462" s="37"/>
      <c r="G462" s="37"/>
      <c r="O462" s="3"/>
      <c r="P462" s="37"/>
      <c r="V462" s="3"/>
      <c r="W462" s="3"/>
      <c r="AF462" s="84"/>
      <c r="AM462" s="21"/>
      <c r="AN462" s="22"/>
      <c r="AO462" s="22"/>
      <c r="AP462" s="22"/>
    </row>
    <row r="463" spans="1:42" s="1" customFormat="1" x14ac:dyDescent="0.25">
      <c r="A463" s="84"/>
      <c r="B463" s="3"/>
      <c r="C463" s="1" t="s">
        <v>31</v>
      </c>
      <c r="F463" s="37"/>
      <c r="G463" s="37"/>
      <c r="O463" s="3"/>
      <c r="V463" s="3"/>
      <c r="W463" s="3"/>
      <c r="AF463" s="84"/>
      <c r="AM463" s="21"/>
      <c r="AN463" s="22"/>
      <c r="AO463" s="22"/>
      <c r="AP463" s="22"/>
    </row>
    <row r="464" spans="1:42" s="1" customFormat="1" x14ac:dyDescent="0.25">
      <c r="A464" s="84"/>
      <c r="B464" s="3"/>
      <c r="F464" s="37"/>
      <c r="G464" s="37"/>
      <c r="H464" s="37"/>
      <c r="I464" s="37"/>
      <c r="K464" s="37"/>
      <c r="O464" s="3"/>
      <c r="R464" s="37"/>
      <c r="S464" s="37"/>
      <c r="V464" s="3"/>
      <c r="W464" s="3"/>
      <c r="AF464" s="84"/>
      <c r="AM464" s="21"/>
      <c r="AN464" s="22"/>
      <c r="AO464" s="22"/>
      <c r="AP464" s="22"/>
    </row>
    <row r="465" spans="1:49" s="1" customFormat="1" x14ac:dyDescent="0.25">
      <c r="A465" s="84"/>
      <c r="B465" s="3"/>
      <c r="F465" s="37"/>
      <c r="G465" s="37"/>
      <c r="J465" s="37"/>
      <c r="L465" s="37"/>
      <c r="O465" s="3"/>
      <c r="V465" s="37"/>
      <c r="W465" s="37"/>
      <c r="AF465" s="84"/>
      <c r="AM465" s="21"/>
      <c r="AN465" s="22"/>
      <c r="AO465" s="22"/>
      <c r="AP465" s="22"/>
    </row>
    <row r="466" spans="1:49" s="1" customFormat="1" x14ac:dyDescent="0.25">
      <c r="A466" s="84"/>
      <c r="B466" s="3"/>
      <c r="F466" s="37"/>
      <c r="N466" s="37"/>
      <c r="O466" s="37"/>
      <c r="V466" s="3"/>
      <c r="W466" s="3"/>
      <c r="AC466" s="37"/>
      <c r="AD466" s="37"/>
      <c r="AF466" s="84"/>
      <c r="AM466" s="21"/>
      <c r="AN466" s="22"/>
      <c r="AO466" s="22"/>
      <c r="AP466" s="22"/>
    </row>
    <row r="467" spans="1:49" s="1" customFormat="1" x14ac:dyDescent="0.25">
      <c r="A467" s="84"/>
      <c r="B467" s="3"/>
      <c r="F467" s="37"/>
      <c r="M467" s="37"/>
      <c r="O467" s="3"/>
      <c r="V467" s="3"/>
      <c r="W467" s="3"/>
      <c r="AF467" s="84"/>
      <c r="AM467" s="21"/>
      <c r="AN467" s="22"/>
      <c r="AO467" s="22"/>
      <c r="AP467" s="22"/>
    </row>
    <row r="468" spans="1:49" s="1" customFormat="1" x14ac:dyDescent="0.25">
      <c r="A468" s="84"/>
      <c r="B468" s="3"/>
      <c r="F468" s="37"/>
      <c r="O468" s="3"/>
      <c r="V468" s="3"/>
      <c r="W468" s="3"/>
      <c r="AE468" s="37"/>
      <c r="AF468" s="41"/>
      <c r="AM468" s="21"/>
      <c r="AN468" s="22"/>
      <c r="AO468" s="22"/>
      <c r="AP468" s="22"/>
    </row>
    <row r="469" spans="1:49" s="1" customFormat="1" x14ac:dyDescent="0.25">
      <c r="A469" s="84"/>
      <c r="B469" s="3"/>
      <c r="F469" s="37"/>
      <c r="O469" s="3"/>
      <c r="V469" s="3"/>
      <c r="W469" s="3"/>
      <c r="AF469" s="84"/>
      <c r="AM469" s="21"/>
      <c r="AN469" s="22"/>
      <c r="AO469" s="22"/>
      <c r="AP469" s="22"/>
    </row>
    <row r="470" spans="1:49" s="1" customFormat="1" x14ac:dyDescent="0.25">
      <c r="A470" s="84"/>
      <c r="B470" s="3"/>
      <c r="F470" s="37"/>
      <c r="K470" s="37"/>
      <c r="O470" s="3"/>
      <c r="V470" s="3"/>
      <c r="W470" s="3"/>
      <c r="AF470" s="84"/>
      <c r="AM470" s="21"/>
      <c r="AN470" s="22"/>
      <c r="AO470" s="22"/>
      <c r="AP470" s="22"/>
    </row>
    <row r="471" spans="1:49" s="1" customFormat="1" x14ac:dyDescent="0.25">
      <c r="A471" s="84"/>
      <c r="B471" s="3"/>
      <c r="F471" s="37"/>
      <c r="O471" s="3"/>
      <c r="V471" s="3"/>
      <c r="W471" s="3"/>
      <c r="AF471" s="84"/>
      <c r="AM471" s="21"/>
      <c r="AN471" s="22"/>
      <c r="AO471" s="22"/>
      <c r="AP471" s="22"/>
    </row>
    <row r="472" spans="1:49" s="1" customFormat="1" x14ac:dyDescent="0.25">
      <c r="A472" s="84"/>
      <c r="B472" s="3"/>
      <c r="F472" s="37"/>
      <c r="O472" s="3"/>
      <c r="V472" s="3"/>
      <c r="W472" s="3"/>
      <c r="AC472" s="37"/>
      <c r="AD472" s="37"/>
      <c r="AF472" s="84"/>
      <c r="AM472" s="21"/>
      <c r="AN472" s="22"/>
      <c r="AO472" s="22"/>
      <c r="AP472" s="22"/>
    </row>
    <row r="473" spans="1:49" s="1" customFormat="1" x14ac:dyDescent="0.25">
      <c r="A473" s="84"/>
      <c r="B473" s="3"/>
      <c r="F473" s="37"/>
      <c r="O473" s="3"/>
      <c r="V473" s="3"/>
      <c r="W473" s="3"/>
      <c r="AF473" s="84"/>
      <c r="AM473" s="21"/>
      <c r="AN473" s="22"/>
      <c r="AO473" s="22"/>
      <c r="AP473" s="22"/>
    </row>
    <row r="474" spans="1:49" s="1" customFormat="1" x14ac:dyDescent="0.25">
      <c r="A474" s="84"/>
      <c r="B474" s="3"/>
      <c r="F474" s="37"/>
      <c r="O474" s="3"/>
      <c r="V474" s="3"/>
      <c r="W474" s="3"/>
      <c r="AE474" s="37"/>
      <c r="AF474" s="41"/>
      <c r="AM474" s="21"/>
      <c r="AN474" s="21"/>
      <c r="AO474" s="22"/>
      <c r="AP474" s="22"/>
    </row>
    <row r="475" spans="1:49" s="1" customFormat="1" x14ac:dyDescent="0.25">
      <c r="A475" s="84"/>
      <c r="B475" s="3"/>
      <c r="F475" s="37"/>
      <c r="O475" s="3"/>
      <c r="V475" s="3"/>
      <c r="W475" s="3"/>
      <c r="AF475" s="84"/>
      <c r="AM475" s="21"/>
      <c r="AN475" s="22"/>
      <c r="AP475" s="22"/>
    </row>
    <row r="476" spans="1:49" s="1" customFormat="1" x14ac:dyDescent="0.25">
      <c r="B476" s="3"/>
      <c r="O476" s="3"/>
      <c r="V476" s="3"/>
      <c r="W476" s="3"/>
      <c r="AF476" s="84"/>
      <c r="AM476" s="21"/>
      <c r="AN476" s="21"/>
      <c r="AP476" s="22"/>
    </row>
    <row r="477" spans="1:49" x14ac:dyDescent="0.25">
      <c r="AN477" s="23"/>
      <c r="AO477" s="1"/>
      <c r="AP477" s="22"/>
      <c r="AQ477" s="1"/>
      <c r="AR477" s="1"/>
      <c r="AS477" s="1"/>
      <c r="AT477" s="1"/>
      <c r="AU477" s="1"/>
      <c r="AV477" s="1"/>
      <c r="AW477" s="1"/>
    </row>
    <row r="478" spans="1:49" x14ac:dyDescent="0.25">
      <c r="AN478" s="22"/>
      <c r="AO478" s="1"/>
      <c r="AP478" s="22"/>
      <c r="AQ478" s="1"/>
      <c r="AR478" s="1"/>
      <c r="AS478" s="1"/>
      <c r="AT478" s="1"/>
      <c r="AU478" s="1"/>
      <c r="AV478" s="1"/>
      <c r="AW478" s="1"/>
    </row>
    <row r="479" spans="1:49" x14ac:dyDescent="0.25">
      <c r="AN479" s="22"/>
      <c r="AO479" s="1"/>
      <c r="AP479" s="22"/>
      <c r="AQ479" s="1"/>
      <c r="AR479" s="1"/>
      <c r="AS479" s="1"/>
      <c r="AT479" s="1"/>
      <c r="AU479" s="1"/>
      <c r="AV479" s="1"/>
      <c r="AW479" s="1"/>
    </row>
    <row r="480" spans="1:49" s="1" customFormat="1" x14ac:dyDescent="0.25">
      <c r="A480" s="84"/>
      <c r="O480" s="3"/>
      <c r="V480" s="3"/>
      <c r="W480" s="3"/>
      <c r="AF480" s="84"/>
      <c r="AM480" s="21"/>
      <c r="AN480" s="22"/>
      <c r="AP480" s="21"/>
    </row>
    <row r="481" spans="1:49" s="1" customFormat="1" x14ac:dyDescent="0.25">
      <c r="A481" s="84"/>
      <c r="B481" s="3"/>
      <c r="O481" s="3"/>
      <c r="V481" s="3"/>
      <c r="W481" s="3"/>
      <c r="AF481" s="84"/>
      <c r="AM481" s="21"/>
      <c r="AN481" s="22"/>
      <c r="AP481" s="21"/>
    </row>
    <row r="482" spans="1:49" s="1" customFormat="1" x14ac:dyDescent="0.25">
      <c r="A482" s="84"/>
      <c r="B482" s="3"/>
      <c r="O482" s="3"/>
      <c r="V482" s="3"/>
      <c r="W482" s="3"/>
      <c r="AF482" s="84"/>
      <c r="AM482" s="21"/>
      <c r="AN482" s="22"/>
      <c r="AP482" s="21"/>
    </row>
    <row r="483" spans="1:49" s="1" customFormat="1" x14ac:dyDescent="0.25">
      <c r="A483" s="84"/>
      <c r="B483" s="3"/>
      <c r="O483" s="3"/>
      <c r="V483" s="3"/>
      <c r="W483" s="3"/>
      <c r="AF483" s="84"/>
      <c r="AM483" s="21"/>
      <c r="AN483" s="22"/>
      <c r="AP483" s="22"/>
    </row>
    <row r="484" spans="1:49" x14ac:dyDescent="0.25">
      <c r="A484" s="84"/>
      <c r="B484" s="3"/>
      <c r="AN484" s="22"/>
      <c r="AO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84"/>
      <c r="B485" s="3"/>
      <c r="G485" s="37"/>
      <c r="AN485" s="22"/>
      <c r="AO485" s="22"/>
      <c r="AP485" s="22"/>
      <c r="AQ485" s="1"/>
      <c r="AR485" s="1"/>
      <c r="AS485" s="1"/>
      <c r="AT485" s="1"/>
      <c r="AU485" s="1"/>
      <c r="AV485" s="1"/>
      <c r="AW485" s="1"/>
    </row>
    <row r="486" spans="1:49" x14ac:dyDescent="0.25">
      <c r="A486" s="84"/>
      <c r="B486" s="3"/>
      <c r="AN486" s="22"/>
      <c r="AO486" s="22"/>
      <c r="AP486" s="22"/>
      <c r="AQ486" s="1"/>
      <c r="AR486" s="1"/>
      <c r="AS486" s="1"/>
      <c r="AT486" s="1"/>
      <c r="AU486" s="1"/>
      <c r="AV486" s="1"/>
      <c r="AW486" s="1"/>
    </row>
    <row r="487" spans="1:49" x14ac:dyDescent="0.25">
      <c r="A487" s="84"/>
      <c r="B487" s="3"/>
      <c r="AN487" s="22"/>
      <c r="AO487" s="22"/>
      <c r="AP487" s="22"/>
      <c r="AQ487" s="1"/>
      <c r="AR487" s="1"/>
      <c r="AS487" s="1"/>
      <c r="AT487" s="1"/>
      <c r="AU487" s="1"/>
      <c r="AV487" s="1"/>
      <c r="AW487" s="1"/>
    </row>
    <row r="488" spans="1:49" x14ac:dyDescent="0.25">
      <c r="A488" s="84"/>
      <c r="B488" s="3"/>
      <c r="AN488" s="22"/>
      <c r="AO488" s="22"/>
      <c r="AP488" s="22"/>
      <c r="AQ488" s="1"/>
      <c r="AR488" s="1"/>
      <c r="AS488" s="1"/>
      <c r="AT488" s="1"/>
      <c r="AU488" s="1"/>
      <c r="AV488" s="1"/>
      <c r="AW488" s="1"/>
    </row>
    <row r="489" spans="1:49" x14ac:dyDescent="0.25">
      <c r="A489" s="84"/>
      <c r="B489" s="3"/>
      <c r="AN489" s="22"/>
      <c r="AO489" s="22"/>
      <c r="AP489" s="22"/>
      <c r="AQ489" s="1"/>
      <c r="AR489" s="1"/>
      <c r="AS489" s="1"/>
      <c r="AT489" s="1"/>
      <c r="AU489" s="1"/>
      <c r="AV489" s="1"/>
      <c r="AW489" s="1"/>
    </row>
    <row r="490" spans="1:49" x14ac:dyDescent="0.25">
      <c r="A490" s="84"/>
      <c r="B490" s="3"/>
      <c r="AN490" s="22"/>
      <c r="AO490" s="22"/>
      <c r="AP490" s="22"/>
      <c r="AQ490" s="1"/>
      <c r="AR490" s="1"/>
      <c r="AS490" s="1"/>
      <c r="AT490" s="1"/>
      <c r="AU490" s="1"/>
      <c r="AV490" s="1"/>
      <c r="AW490" s="1"/>
    </row>
    <row r="491" spans="1:49" x14ac:dyDescent="0.25">
      <c r="A491" s="84"/>
      <c r="B491" s="3"/>
      <c r="AN491" s="22"/>
      <c r="AO491" s="22"/>
      <c r="AP491" s="22"/>
      <c r="AQ491" s="1"/>
      <c r="AR491" s="1"/>
      <c r="AS491" s="1"/>
      <c r="AT491" s="1"/>
      <c r="AU491" s="1"/>
      <c r="AV491" s="1"/>
      <c r="AW491" s="1"/>
    </row>
    <row r="492" spans="1:49" x14ac:dyDescent="0.25">
      <c r="A492" s="84"/>
      <c r="B492" s="3"/>
      <c r="AN492" s="1"/>
      <c r="AO492" s="22"/>
      <c r="AP492" s="22"/>
      <c r="AQ492" s="1"/>
      <c r="AR492" s="1"/>
      <c r="AS492" s="1"/>
      <c r="AT492" s="1"/>
      <c r="AU492" s="1"/>
      <c r="AV492" s="1"/>
      <c r="AW492" s="1"/>
    </row>
    <row r="493" spans="1:49" x14ac:dyDescent="0.25">
      <c r="A493" s="84"/>
      <c r="B493" s="3"/>
      <c r="AN493" s="1"/>
      <c r="AO493" s="22"/>
      <c r="AP493" s="22"/>
      <c r="AQ493" s="1"/>
      <c r="AR493" s="1"/>
      <c r="AS493" s="1"/>
      <c r="AT493" s="1"/>
      <c r="AU493" s="1"/>
      <c r="AV493" s="1"/>
      <c r="AW493" s="1"/>
    </row>
    <row r="494" spans="1:49" x14ac:dyDescent="0.25">
      <c r="A494" s="84"/>
      <c r="B494" s="3"/>
      <c r="AN494" s="1"/>
      <c r="AO494" s="22"/>
      <c r="AP494" s="22"/>
      <c r="AQ494" s="1"/>
      <c r="AR494" s="1"/>
      <c r="AS494" s="1"/>
      <c r="AT494" s="1"/>
      <c r="AU494" s="1"/>
      <c r="AV494" s="1"/>
      <c r="AW494" s="1"/>
    </row>
    <row r="495" spans="1:49" x14ac:dyDescent="0.25">
      <c r="A495" s="84"/>
      <c r="B495" s="3"/>
      <c r="F495" s="37"/>
      <c r="G495" s="37"/>
      <c r="AN495" s="1"/>
      <c r="AO495" s="22"/>
      <c r="AP495" s="22"/>
      <c r="AQ495" s="1"/>
      <c r="AR495" s="1"/>
      <c r="AS495" s="1"/>
      <c r="AT495" s="1"/>
      <c r="AU495" s="1"/>
      <c r="AV495" s="1"/>
      <c r="AW495" s="1"/>
    </row>
    <row r="496" spans="1:49" x14ac:dyDescent="0.25">
      <c r="A496" s="84"/>
      <c r="B496" s="3"/>
      <c r="AN496" s="1"/>
      <c r="AO496" s="22"/>
      <c r="AP496" s="22"/>
      <c r="AQ496" s="1"/>
      <c r="AR496" s="1"/>
      <c r="AS496" s="1"/>
      <c r="AT496" s="1"/>
      <c r="AU496" s="1"/>
      <c r="AV496" s="1"/>
      <c r="AW496" s="1"/>
    </row>
    <row r="497" spans="1:49" x14ac:dyDescent="0.25">
      <c r="A497" s="84"/>
      <c r="B497" s="3"/>
      <c r="AN497" s="1"/>
      <c r="AO497" s="22"/>
      <c r="AP497" s="22"/>
      <c r="AQ497" s="1"/>
      <c r="AR497" s="1"/>
      <c r="AS497" s="1"/>
      <c r="AT497" s="1"/>
      <c r="AU497" s="1"/>
      <c r="AV497" s="1"/>
      <c r="AW497" s="1"/>
    </row>
    <row r="498" spans="1:49" x14ac:dyDescent="0.25">
      <c r="B498" s="3"/>
      <c r="AN498" s="1"/>
      <c r="AO498" s="22"/>
      <c r="AP498" s="22"/>
      <c r="AQ498" s="1"/>
      <c r="AR498" s="1"/>
      <c r="AS498" s="1"/>
      <c r="AT498" s="1"/>
      <c r="AU498" s="1"/>
      <c r="AV498" s="1"/>
      <c r="AW498" s="1"/>
    </row>
    <row r="499" spans="1:49" x14ac:dyDescent="0.25">
      <c r="AN499" s="1"/>
      <c r="AO499" s="22"/>
      <c r="AP499" s="22"/>
      <c r="AQ499" s="1"/>
      <c r="AR499" s="1"/>
      <c r="AS499" s="1"/>
      <c r="AT499" s="1"/>
      <c r="AU499" s="1"/>
      <c r="AV499" s="1"/>
      <c r="AW499" s="1"/>
    </row>
    <row r="500" spans="1:49" x14ac:dyDescent="0.25">
      <c r="AN500" s="22"/>
      <c r="AO500" s="22"/>
      <c r="AP500" s="22"/>
      <c r="AQ500" s="1"/>
      <c r="AR500" s="1"/>
      <c r="AS500" s="1"/>
      <c r="AT500" s="1"/>
      <c r="AU500" s="1"/>
      <c r="AV500" s="1"/>
      <c r="AW500" s="1"/>
    </row>
    <row r="501" spans="1:49" s="1" customFormat="1" x14ac:dyDescent="0.25">
      <c r="G501" s="37"/>
      <c r="O501" s="3"/>
      <c r="V501" s="3"/>
      <c r="W501" s="3"/>
      <c r="AF501" s="84"/>
      <c r="AM501" s="21"/>
      <c r="AN501" s="22"/>
      <c r="AO501" s="22"/>
      <c r="AP501" s="22"/>
    </row>
    <row r="502" spans="1:49" x14ac:dyDescent="0.25">
      <c r="AN502" s="22"/>
      <c r="AO502" s="22"/>
      <c r="AP502" s="22"/>
      <c r="AQ502" s="1"/>
      <c r="AR502" s="1"/>
      <c r="AS502" s="1"/>
      <c r="AT502" s="1"/>
      <c r="AU502" s="1"/>
      <c r="AV502" s="1"/>
      <c r="AW502" s="1"/>
    </row>
    <row r="503" spans="1:49" x14ac:dyDescent="0.25">
      <c r="AN503" s="22"/>
      <c r="AO503" s="22"/>
      <c r="AP503" s="22"/>
      <c r="AQ503" s="1"/>
      <c r="AR503" s="1"/>
      <c r="AS503" s="1"/>
      <c r="AT503" s="1"/>
      <c r="AU503" s="1"/>
      <c r="AV503" s="1"/>
      <c r="AW503" s="1"/>
    </row>
    <row r="504" spans="1:49" x14ac:dyDescent="0.25">
      <c r="AN504" s="22"/>
      <c r="AO504" s="22"/>
      <c r="AP504" s="22"/>
      <c r="AQ504" s="1"/>
      <c r="AR504" s="1"/>
      <c r="AS504" s="1"/>
      <c r="AT504" s="1"/>
      <c r="AU504" s="1"/>
      <c r="AV504" s="1"/>
      <c r="AW504" s="1"/>
    </row>
    <row r="505" spans="1:49" s="1" customFormat="1" x14ac:dyDescent="0.25">
      <c r="F505" s="37"/>
      <c r="O505" s="3"/>
      <c r="V505" s="3"/>
      <c r="W505" s="3"/>
      <c r="AF505" s="84"/>
      <c r="AM505" s="21"/>
      <c r="AN505" s="22"/>
      <c r="AO505" s="22"/>
      <c r="AP505" s="22"/>
    </row>
    <row r="506" spans="1:49" x14ac:dyDescent="0.25">
      <c r="AN506" s="22"/>
      <c r="AO506" s="22"/>
      <c r="AP506" s="22"/>
      <c r="AQ506" s="1"/>
      <c r="AR506" s="1"/>
      <c r="AS506" s="1"/>
      <c r="AT506" s="1"/>
      <c r="AU506" s="1"/>
      <c r="AV506" s="1"/>
      <c r="AW506" s="1"/>
    </row>
    <row r="507" spans="1:49" x14ac:dyDescent="0.25">
      <c r="AN507" s="22"/>
      <c r="AO507" s="22"/>
      <c r="AP507" s="22"/>
      <c r="AQ507" s="1"/>
      <c r="AR507" s="1"/>
      <c r="AS507" s="1"/>
      <c r="AT507" s="1"/>
      <c r="AU507" s="1"/>
      <c r="AV507" s="1"/>
      <c r="AW507" s="1"/>
    </row>
    <row r="508" spans="1:49" x14ac:dyDescent="0.25">
      <c r="AN508" s="22"/>
      <c r="AO508" s="22"/>
      <c r="AP508" s="22"/>
      <c r="AQ508" s="1"/>
      <c r="AR508" s="1"/>
      <c r="AS508" s="1"/>
      <c r="AT508" s="1"/>
      <c r="AU508" s="1"/>
      <c r="AV508" s="1"/>
      <c r="AW508" s="1"/>
    </row>
    <row r="509" spans="1:49" x14ac:dyDescent="0.25">
      <c r="AN509" s="22"/>
      <c r="AO509" s="22"/>
      <c r="AP509" s="22"/>
      <c r="AQ509" s="1"/>
      <c r="AR509" s="1"/>
      <c r="AS509" s="1"/>
      <c r="AT509" s="1"/>
      <c r="AU509" s="1"/>
      <c r="AV509" s="1"/>
      <c r="AW509" s="1"/>
    </row>
    <row r="510" spans="1:49" x14ac:dyDescent="0.25">
      <c r="AN510" s="22"/>
      <c r="AO510" s="22"/>
      <c r="AP510" s="22"/>
      <c r="AQ510" s="1"/>
      <c r="AR510" s="1"/>
      <c r="AS510" s="1"/>
      <c r="AT510" s="1"/>
      <c r="AU510" s="1"/>
      <c r="AV510" s="1"/>
      <c r="AW510" s="1"/>
    </row>
    <row r="511" spans="1:49" s="1" customFormat="1" x14ac:dyDescent="0.25">
      <c r="F511" s="37"/>
      <c r="O511" s="3"/>
      <c r="V511" s="3"/>
      <c r="W511" s="3"/>
      <c r="AF511" s="84"/>
      <c r="AM511" s="21"/>
      <c r="AN511" s="22"/>
      <c r="AO511" s="22"/>
      <c r="AP511" s="22"/>
    </row>
    <row r="512" spans="1:49" x14ac:dyDescent="0.25">
      <c r="AN512" s="22"/>
      <c r="AO512" s="22"/>
      <c r="AP512" s="22"/>
      <c r="AQ512" s="1"/>
      <c r="AR512" s="1"/>
      <c r="AS512" s="1"/>
      <c r="AT512" s="1"/>
      <c r="AU512" s="1"/>
      <c r="AV512" s="1"/>
      <c r="AW512" s="1"/>
    </row>
    <row r="513" spans="1:49" x14ac:dyDescent="0.25">
      <c r="AN513" s="22"/>
      <c r="AO513" s="22"/>
      <c r="AP513" s="22"/>
      <c r="AQ513" s="1"/>
      <c r="AR513" s="1"/>
      <c r="AS513" s="1"/>
      <c r="AT513" s="1"/>
      <c r="AU513" s="1"/>
    </row>
    <row r="514" spans="1:49" x14ac:dyDescent="0.25">
      <c r="AN514" s="22"/>
      <c r="AO514" s="22"/>
      <c r="AP514" s="22"/>
      <c r="AQ514" s="1"/>
      <c r="AR514" s="1"/>
      <c r="AS514" s="1"/>
      <c r="AT514" s="1"/>
      <c r="AU514" s="1"/>
    </row>
    <row r="515" spans="1:49" x14ac:dyDescent="0.25">
      <c r="AN515" s="22"/>
      <c r="AO515" s="22"/>
      <c r="AP515" s="22"/>
      <c r="AQ515" s="1"/>
      <c r="AR515" s="1"/>
      <c r="AS515" s="1"/>
      <c r="AT515" s="1"/>
      <c r="AU515" s="1"/>
    </row>
    <row r="516" spans="1:49" x14ac:dyDescent="0.25">
      <c r="AN516" s="22"/>
      <c r="AO516" s="22"/>
      <c r="AP516" s="22"/>
      <c r="AQ516" s="1"/>
      <c r="AR516" s="1"/>
      <c r="AS516" s="1"/>
      <c r="AT516" s="1"/>
      <c r="AU516" s="1"/>
      <c r="AV516" s="1"/>
      <c r="AW516" s="1"/>
    </row>
    <row r="517" spans="1:49" s="22" customFormat="1" x14ac:dyDescent="0.25">
      <c r="A517" s="84"/>
      <c r="B517" s="1"/>
      <c r="C517" s="1"/>
      <c r="D517" s="1"/>
      <c r="E517" s="37"/>
      <c r="F517" s="1"/>
      <c r="G517" s="1"/>
      <c r="H517" s="1"/>
      <c r="I517" s="1"/>
      <c r="J517" s="1"/>
      <c r="K517" s="1"/>
      <c r="L517" s="1"/>
      <c r="M517" s="1"/>
      <c r="N517" s="1"/>
      <c r="O517" s="3"/>
      <c r="P517" s="1"/>
      <c r="Q517" s="1"/>
      <c r="R517" s="1"/>
      <c r="S517" s="1"/>
      <c r="T517" s="1"/>
      <c r="U517" s="1"/>
      <c r="V517" s="3"/>
      <c r="W517" s="3"/>
      <c r="X517" s="1"/>
      <c r="Y517" s="1"/>
      <c r="Z517" s="1"/>
      <c r="AA517" s="1"/>
      <c r="AB517" s="1"/>
      <c r="AC517" s="1"/>
      <c r="AD517" s="1"/>
      <c r="AE517" s="1"/>
      <c r="AF517" s="84"/>
      <c r="AG517" s="1"/>
      <c r="AH517" s="1"/>
      <c r="AI517" s="1"/>
      <c r="AJ517" s="1"/>
      <c r="AK517" s="1"/>
      <c r="AL517" s="1"/>
      <c r="AM517" s="21"/>
      <c r="AQ517" s="1"/>
      <c r="AR517" s="1"/>
      <c r="AS517" s="1"/>
      <c r="AT517" s="1"/>
      <c r="AU517" s="1"/>
      <c r="AV517" s="1"/>
      <c r="AW517" s="1"/>
    </row>
    <row r="518" spans="1:49" x14ac:dyDescent="0.25">
      <c r="B518" s="3"/>
      <c r="C518" s="19"/>
      <c r="AN518" s="22"/>
      <c r="AO518" s="22"/>
      <c r="AP518" s="22"/>
      <c r="AQ518" s="1"/>
      <c r="AR518" s="1"/>
      <c r="AS518" s="1"/>
      <c r="AT518" s="1"/>
      <c r="AU518" s="1"/>
      <c r="AV518" s="1"/>
      <c r="AW518" s="1"/>
    </row>
    <row r="519" spans="1:49" x14ac:dyDescent="0.25">
      <c r="AN519" s="22"/>
      <c r="AO519" s="22"/>
      <c r="AP519" s="22"/>
      <c r="AQ519" s="1"/>
      <c r="AR519" s="1"/>
      <c r="AS519" s="1"/>
      <c r="AT519" s="1"/>
      <c r="AU519" s="1"/>
      <c r="AV519" s="1"/>
      <c r="AW519" s="1"/>
    </row>
    <row r="520" spans="1:49" x14ac:dyDescent="0.25">
      <c r="AN520" s="22"/>
      <c r="AO520" s="22"/>
      <c r="AP520" s="22"/>
      <c r="AQ520" s="1"/>
      <c r="AR520" s="1"/>
      <c r="AS520" s="1"/>
      <c r="AT520" s="1"/>
      <c r="AU520" s="1"/>
    </row>
    <row r="521" spans="1:49" x14ac:dyDescent="0.25">
      <c r="AN521" s="22"/>
      <c r="AO521" s="22"/>
      <c r="AP521" s="22"/>
      <c r="AQ521" s="1"/>
      <c r="AR521" s="1"/>
      <c r="AS521" s="1"/>
      <c r="AT521" s="1"/>
      <c r="AU521" s="1"/>
    </row>
    <row r="522" spans="1:49" x14ac:dyDescent="0.25">
      <c r="AN522" s="22"/>
      <c r="AO522" s="22"/>
      <c r="AQ522" s="1"/>
      <c r="AR522" s="1"/>
      <c r="AS522" s="1"/>
      <c r="AT522" s="1"/>
      <c r="AU522" s="1"/>
    </row>
    <row r="523" spans="1:49" s="22" customForma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3"/>
      <c r="P523" s="1"/>
      <c r="Q523" s="1"/>
      <c r="R523" s="1"/>
      <c r="S523" s="1"/>
      <c r="T523" s="1"/>
      <c r="U523" s="1"/>
      <c r="V523" s="3"/>
      <c r="W523" s="3"/>
      <c r="X523" s="1"/>
      <c r="Y523" s="1"/>
      <c r="Z523" s="1"/>
      <c r="AA523" s="1"/>
      <c r="AB523" s="1"/>
      <c r="AC523" s="1"/>
      <c r="AD523" s="1"/>
      <c r="AE523" s="1"/>
      <c r="AF523" s="84"/>
      <c r="AG523" s="1"/>
      <c r="AH523" s="1"/>
      <c r="AI523" s="1"/>
      <c r="AJ523" s="1"/>
      <c r="AK523" s="1"/>
      <c r="AL523" s="1"/>
      <c r="AM523" s="21"/>
      <c r="AQ523" s="1"/>
      <c r="AR523" s="1"/>
      <c r="AS523" s="1"/>
      <c r="AT523" s="1"/>
      <c r="AU523" s="1"/>
      <c r="AV523" s="21"/>
      <c r="AW523" s="21"/>
    </row>
    <row r="524" spans="1:49" x14ac:dyDescent="0.25">
      <c r="AN524" s="22"/>
      <c r="AO524" s="22"/>
      <c r="AP524" s="22"/>
      <c r="AQ524" s="1"/>
      <c r="AR524" s="1"/>
      <c r="AS524" s="1"/>
      <c r="AT524" s="1"/>
      <c r="AU524" s="1"/>
    </row>
    <row r="525" spans="1:49" x14ac:dyDescent="0.25">
      <c r="AN525" s="22"/>
      <c r="AO525" s="22"/>
      <c r="AP525" s="22"/>
      <c r="AQ525" s="1"/>
      <c r="AR525" s="1"/>
      <c r="AS525" s="1"/>
      <c r="AT525" s="1"/>
      <c r="AU525" s="1"/>
    </row>
    <row r="526" spans="1:49" x14ac:dyDescent="0.25">
      <c r="AN526" s="22"/>
      <c r="AO526" s="22"/>
      <c r="AP526" s="22"/>
      <c r="AQ526" s="1"/>
      <c r="AR526" s="1"/>
      <c r="AS526" s="1"/>
      <c r="AT526" s="1"/>
      <c r="AU526" s="1"/>
    </row>
    <row r="527" spans="1:49" x14ac:dyDescent="0.25">
      <c r="A527" s="84"/>
      <c r="D527" s="37"/>
      <c r="E527" s="37"/>
      <c r="AN527" s="22"/>
      <c r="AO527" s="22"/>
      <c r="AP527" s="22"/>
      <c r="AQ527" s="1"/>
      <c r="AR527" s="1"/>
      <c r="AS527" s="1"/>
      <c r="AT527" s="1"/>
      <c r="AU527" s="1"/>
    </row>
    <row r="528" spans="1:49" s="22" customFormat="1" x14ac:dyDescent="0.25">
      <c r="A528" s="1"/>
      <c r="B528" s="37"/>
      <c r="C528" s="37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3"/>
      <c r="P528" s="1"/>
      <c r="Q528" s="1"/>
      <c r="R528" s="1"/>
      <c r="S528" s="1"/>
      <c r="T528" s="1"/>
      <c r="U528" s="1"/>
      <c r="V528" s="3"/>
      <c r="W528" s="3"/>
      <c r="X528" s="1"/>
      <c r="Y528" s="1"/>
      <c r="Z528" s="1"/>
      <c r="AA528" s="1"/>
      <c r="AB528" s="1"/>
      <c r="AC528" s="1"/>
      <c r="AD528" s="1"/>
      <c r="AE528" s="1"/>
      <c r="AF528" s="84"/>
      <c r="AG528" s="1"/>
      <c r="AH528" s="1"/>
      <c r="AI528" s="1"/>
      <c r="AJ528" s="1"/>
      <c r="AK528" s="1"/>
      <c r="AL528" s="1"/>
      <c r="AM528" s="21"/>
      <c r="AQ528" s="1"/>
      <c r="AR528" s="1"/>
      <c r="AS528" s="1"/>
      <c r="AT528" s="1"/>
      <c r="AU528" s="1"/>
      <c r="AV528" s="21"/>
      <c r="AW528" s="21"/>
    </row>
    <row r="529" spans="1:49" x14ac:dyDescent="0.25">
      <c r="AN529" s="22"/>
      <c r="AO529" s="22"/>
      <c r="AP529" s="22"/>
      <c r="AQ529" s="1"/>
      <c r="AR529" s="1"/>
      <c r="AS529" s="1"/>
      <c r="AT529" s="1"/>
      <c r="AU529" s="1"/>
    </row>
    <row r="530" spans="1:49" s="22" customForma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3"/>
      <c r="P530" s="1"/>
      <c r="Q530" s="1"/>
      <c r="R530" s="1"/>
      <c r="S530" s="1"/>
      <c r="T530" s="1"/>
      <c r="U530" s="1"/>
      <c r="V530" s="3"/>
      <c r="W530" s="3"/>
      <c r="X530" s="1"/>
      <c r="Y530" s="1"/>
      <c r="Z530" s="1"/>
      <c r="AA530" s="1"/>
      <c r="AB530" s="1"/>
      <c r="AC530" s="1"/>
      <c r="AD530" s="1"/>
      <c r="AE530" s="1"/>
      <c r="AF530" s="84"/>
      <c r="AG530" s="1"/>
      <c r="AH530" s="1"/>
      <c r="AI530" s="1"/>
      <c r="AJ530" s="1"/>
      <c r="AK530" s="1"/>
      <c r="AL530" s="1"/>
      <c r="AM530" s="21"/>
      <c r="AQ530" s="1"/>
      <c r="AR530" s="1"/>
      <c r="AS530" s="1"/>
      <c r="AT530" s="1"/>
      <c r="AU530" s="1"/>
      <c r="AV530" s="21"/>
      <c r="AW530" s="21"/>
    </row>
    <row r="531" spans="1:49" x14ac:dyDescent="0.25">
      <c r="AN531" s="22"/>
      <c r="AO531" s="22"/>
      <c r="AP531" s="22"/>
      <c r="AQ531" s="1"/>
      <c r="AR531" s="1"/>
      <c r="AS531" s="1"/>
      <c r="AT531" s="1"/>
      <c r="AU531" s="1"/>
    </row>
    <row r="532" spans="1:49" s="22" customForma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3"/>
      <c r="P532" s="1"/>
      <c r="Q532" s="1"/>
      <c r="R532" s="1"/>
      <c r="S532" s="1"/>
      <c r="T532" s="1"/>
      <c r="U532" s="1"/>
      <c r="V532" s="3"/>
      <c r="W532" s="3"/>
      <c r="X532" s="1"/>
      <c r="Y532" s="1"/>
      <c r="Z532" s="1"/>
      <c r="AA532" s="1"/>
      <c r="AB532" s="1"/>
      <c r="AC532" s="1"/>
      <c r="AD532" s="1"/>
      <c r="AE532" s="1"/>
      <c r="AF532" s="84"/>
      <c r="AG532" s="1"/>
      <c r="AH532" s="1"/>
      <c r="AI532" s="1"/>
      <c r="AJ532" s="1"/>
      <c r="AK532" s="1"/>
      <c r="AL532" s="1"/>
      <c r="AM532" s="21"/>
      <c r="AQ532" s="1"/>
      <c r="AR532" s="1"/>
      <c r="AS532" s="1"/>
      <c r="AT532" s="1"/>
      <c r="AU532" s="1"/>
      <c r="AV532" s="21"/>
      <c r="AW532" s="21"/>
    </row>
    <row r="533" spans="1:49" s="22" customFormat="1" x14ac:dyDescent="0.25">
      <c r="A533" s="20"/>
      <c r="B533" s="1"/>
      <c r="C533" s="1"/>
      <c r="D533" s="1"/>
      <c r="E533" s="37"/>
      <c r="F533" s="1"/>
      <c r="G533" s="1"/>
      <c r="H533" s="1"/>
      <c r="I533" s="1"/>
      <c r="J533" s="1"/>
      <c r="K533" s="1"/>
      <c r="L533" s="1"/>
      <c r="M533" s="1"/>
      <c r="N533" s="1"/>
      <c r="O533" s="3"/>
      <c r="P533" s="1"/>
      <c r="Q533" s="1"/>
      <c r="R533" s="1"/>
      <c r="S533" s="1"/>
      <c r="T533" s="1"/>
      <c r="U533" s="1"/>
      <c r="V533" s="3"/>
      <c r="W533" s="3"/>
      <c r="X533" s="1"/>
      <c r="Y533" s="1"/>
      <c r="Z533" s="1"/>
      <c r="AA533" s="1"/>
      <c r="AB533" s="1"/>
      <c r="AC533" s="1"/>
      <c r="AD533" s="1"/>
      <c r="AE533" s="1"/>
      <c r="AF533" s="84"/>
      <c r="AG533" s="1"/>
      <c r="AH533" s="1"/>
      <c r="AI533" s="1"/>
      <c r="AJ533" s="1"/>
      <c r="AK533" s="1"/>
      <c r="AL533" s="1"/>
      <c r="AM533" s="21"/>
      <c r="AQ533" s="1"/>
      <c r="AR533" s="1"/>
      <c r="AS533" s="1"/>
      <c r="AT533" s="1"/>
      <c r="AU533" s="1"/>
      <c r="AV533" s="21"/>
      <c r="AW533" s="21"/>
    </row>
    <row r="534" spans="1:49" s="22" customFormat="1" x14ac:dyDescent="0.25">
      <c r="A534" s="1"/>
      <c r="B534" s="37"/>
      <c r="C534" s="37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3"/>
      <c r="P534" s="1"/>
      <c r="Q534" s="1"/>
      <c r="R534" s="1"/>
      <c r="S534" s="1"/>
      <c r="T534" s="1"/>
      <c r="U534" s="1"/>
      <c r="V534" s="3"/>
      <c r="W534" s="3"/>
      <c r="X534" s="1"/>
      <c r="Y534" s="1"/>
      <c r="Z534" s="1"/>
      <c r="AA534" s="1"/>
      <c r="AB534" s="1"/>
      <c r="AC534" s="1"/>
      <c r="AD534" s="1"/>
      <c r="AE534" s="1"/>
      <c r="AF534" s="84"/>
      <c r="AG534" s="1"/>
      <c r="AH534" s="1"/>
      <c r="AI534" s="1"/>
      <c r="AJ534" s="1"/>
      <c r="AK534" s="1"/>
      <c r="AL534" s="1"/>
      <c r="AM534" s="21"/>
      <c r="AQ534" s="1"/>
      <c r="AR534" s="1"/>
      <c r="AS534" s="1"/>
      <c r="AT534" s="1"/>
      <c r="AU534" s="1"/>
      <c r="AV534" s="21"/>
      <c r="AW534" s="21"/>
    </row>
    <row r="535" spans="1:49" x14ac:dyDescent="0.25">
      <c r="AN535" s="22"/>
      <c r="AP535" s="22"/>
      <c r="AQ535" s="1"/>
      <c r="AR535" s="1"/>
      <c r="AS535" s="1"/>
      <c r="AT535" s="1"/>
      <c r="AU535" s="1"/>
    </row>
    <row r="536" spans="1:49" x14ac:dyDescent="0.25">
      <c r="AN536" s="22"/>
      <c r="AO536" s="23"/>
      <c r="AP536" s="22"/>
      <c r="AQ536" s="1"/>
      <c r="AR536" s="1"/>
      <c r="AS536" s="1"/>
      <c r="AT536" s="1"/>
      <c r="AU536" s="1"/>
    </row>
    <row r="537" spans="1:49" x14ac:dyDescent="0.25">
      <c r="D537" s="37"/>
      <c r="AN537" s="22"/>
      <c r="AO537" s="22"/>
      <c r="AP537" s="22"/>
      <c r="AQ537" s="1"/>
      <c r="AR537" s="1"/>
      <c r="AS537" s="1"/>
      <c r="AT537" s="1"/>
      <c r="AU537" s="1"/>
      <c r="AV537" s="1"/>
      <c r="AW537" s="1"/>
    </row>
    <row r="538" spans="1:49" x14ac:dyDescent="0.25">
      <c r="AN538" s="22"/>
      <c r="AO538" s="22"/>
      <c r="AP538" s="22"/>
      <c r="AQ538" s="1"/>
      <c r="AR538" s="1"/>
      <c r="AS538" s="1"/>
      <c r="AT538" s="1"/>
      <c r="AU538" s="1"/>
    </row>
    <row r="539" spans="1:49" x14ac:dyDescent="0.25">
      <c r="AN539" s="22"/>
      <c r="AO539" s="22"/>
      <c r="AP539" s="22"/>
      <c r="AQ539" s="1"/>
      <c r="AR539" s="1"/>
      <c r="AS539" s="1"/>
      <c r="AT539" s="1"/>
      <c r="AU539" s="1"/>
    </row>
    <row r="540" spans="1:49" x14ac:dyDescent="0.25">
      <c r="AN540" s="22"/>
      <c r="AO540" s="22"/>
      <c r="AP540" s="22"/>
      <c r="AQ540" s="1"/>
      <c r="AR540" s="1"/>
      <c r="AS540" s="1"/>
      <c r="AT540" s="1"/>
      <c r="AU540" s="1"/>
    </row>
    <row r="541" spans="1:49" x14ac:dyDescent="0.25">
      <c r="AN541" s="22"/>
      <c r="AO541" s="22"/>
      <c r="AP541" s="22"/>
      <c r="AQ541" s="1"/>
      <c r="AR541" s="1"/>
      <c r="AS541" s="1"/>
      <c r="AT541" s="1"/>
      <c r="AU541" s="1"/>
      <c r="AV541" s="1"/>
      <c r="AW541" s="1"/>
    </row>
    <row r="542" spans="1:49" s="22" customForma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3"/>
      <c r="P542" s="1"/>
      <c r="Q542" s="1"/>
      <c r="R542" s="1"/>
      <c r="S542" s="1"/>
      <c r="T542" s="1"/>
      <c r="U542" s="1"/>
      <c r="V542" s="3"/>
      <c r="W542" s="3"/>
      <c r="X542" s="1"/>
      <c r="Y542" s="1"/>
      <c r="Z542" s="1"/>
      <c r="AA542" s="1"/>
      <c r="AB542" s="1"/>
      <c r="AC542" s="1"/>
      <c r="AD542" s="1"/>
      <c r="AE542" s="1"/>
      <c r="AF542" s="84"/>
      <c r="AG542" s="1"/>
      <c r="AH542" s="1"/>
      <c r="AI542" s="1"/>
      <c r="AJ542" s="1"/>
      <c r="AK542" s="1"/>
      <c r="AL542" s="1"/>
      <c r="AM542" s="21"/>
      <c r="AQ542" s="1"/>
      <c r="AR542" s="1"/>
      <c r="AS542" s="1"/>
      <c r="AT542" s="1"/>
      <c r="AU542" s="1"/>
      <c r="AV542" s="21"/>
      <c r="AW542" s="21"/>
    </row>
    <row r="543" spans="1:49" s="22" customFormat="1" x14ac:dyDescent="0.25">
      <c r="A543" s="1"/>
      <c r="B543" s="1"/>
      <c r="C543" s="1"/>
      <c r="D543" s="37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3"/>
      <c r="P543" s="1"/>
      <c r="Q543" s="1"/>
      <c r="R543" s="1"/>
      <c r="S543" s="1"/>
      <c r="T543" s="1"/>
      <c r="U543" s="1"/>
      <c r="V543" s="3"/>
      <c r="W543" s="3"/>
      <c r="X543" s="1"/>
      <c r="Y543" s="1"/>
      <c r="Z543" s="1"/>
      <c r="AA543" s="1"/>
      <c r="AB543" s="1"/>
      <c r="AC543" s="1"/>
      <c r="AD543" s="1"/>
      <c r="AE543" s="1"/>
      <c r="AF543" s="84"/>
      <c r="AG543" s="1"/>
      <c r="AH543" s="1"/>
      <c r="AI543" s="1"/>
      <c r="AJ543" s="1"/>
      <c r="AK543" s="1"/>
      <c r="AL543" s="1"/>
      <c r="AM543" s="21"/>
      <c r="AQ543" s="1"/>
      <c r="AR543" s="1"/>
      <c r="AS543" s="1"/>
      <c r="AT543" s="1"/>
      <c r="AU543" s="1"/>
      <c r="AV543" s="21"/>
      <c r="AW543" s="21"/>
    </row>
    <row r="544" spans="1:49" x14ac:dyDescent="0.25">
      <c r="AN544" s="22"/>
      <c r="AO544" s="22"/>
      <c r="AP544" s="22"/>
      <c r="AQ544" s="1"/>
      <c r="AR544" s="1"/>
      <c r="AS544" s="1"/>
      <c r="AU544" s="1"/>
    </row>
    <row r="545" spans="1:49" x14ac:dyDescent="0.25">
      <c r="AN545" s="22"/>
      <c r="AO545" s="22"/>
      <c r="AP545" s="22"/>
      <c r="AQ545" s="1"/>
      <c r="AR545" s="1"/>
      <c r="AS545" s="1"/>
      <c r="AU545" s="1"/>
    </row>
    <row r="546" spans="1:49" x14ac:dyDescent="0.25">
      <c r="AN546" s="22"/>
      <c r="AO546" s="22"/>
      <c r="AP546" s="22"/>
      <c r="AQ546" s="1"/>
      <c r="AR546" s="1"/>
      <c r="AS546" s="1"/>
      <c r="AU546" s="1"/>
    </row>
    <row r="547" spans="1:49" x14ac:dyDescent="0.25">
      <c r="AO547" s="22"/>
      <c r="AP547" s="22"/>
      <c r="AQ547" s="1"/>
      <c r="AR547" s="1"/>
      <c r="AS547" s="1"/>
      <c r="AT547" s="1"/>
      <c r="AU547" s="1"/>
      <c r="AV547" s="1"/>
      <c r="AW547" s="1"/>
    </row>
    <row r="548" spans="1:49" s="22" customForma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3"/>
      <c r="P548" s="1"/>
      <c r="Q548" s="1"/>
      <c r="R548" s="1"/>
      <c r="S548" s="1"/>
      <c r="T548" s="1"/>
      <c r="U548" s="1"/>
      <c r="V548" s="3"/>
      <c r="W548" s="3"/>
      <c r="X548" s="1"/>
      <c r="Y548" s="1"/>
      <c r="Z548" s="1"/>
      <c r="AA548" s="1"/>
      <c r="AB548" s="1"/>
      <c r="AC548" s="1"/>
      <c r="AD548" s="1"/>
      <c r="AE548" s="1"/>
      <c r="AF548" s="84"/>
      <c r="AG548" s="1"/>
      <c r="AH548" s="1"/>
      <c r="AI548" s="1"/>
      <c r="AJ548" s="1"/>
      <c r="AK548" s="1"/>
      <c r="AL548" s="1"/>
      <c r="AM548" s="21"/>
      <c r="AQ548" s="1"/>
      <c r="AR548" s="1"/>
      <c r="AS548" s="1"/>
      <c r="AT548" s="1"/>
      <c r="AU548" s="1"/>
      <c r="AV548" s="21"/>
      <c r="AW548" s="21"/>
    </row>
    <row r="549" spans="1:49" x14ac:dyDescent="0.25">
      <c r="AN549" s="22"/>
      <c r="AO549" s="22"/>
      <c r="AP549" s="22"/>
      <c r="AQ549" s="1"/>
      <c r="AR549" s="1"/>
      <c r="AS549" s="1"/>
      <c r="AT549" s="1"/>
      <c r="AU549" s="1"/>
    </row>
    <row r="550" spans="1:49" x14ac:dyDescent="0.25">
      <c r="AN550" s="22"/>
      <c r="AO550" s="22"/>
      <c r="AP550" s="22"/>
      <c r="AQ550" s="1"/>
      <c r="AR550" s="1"/>
      <c r="AS550" s="1"/>
      <c r="AT550" s="1"/>
      <c r="AU550" s="1"/>
    </row>
    <row r="551" spans="1:49" x14ac:dyDescent="0.25">
      <c r="AN551" s="22"/>
      <c r="AO551" s="22"/>
      <c r="AP551" s="22"/>
      <c r="AQ551" s="1"/>
      <c r="AR551" s="1"/>
      <c r="AS551" s="1"/>
      <c r="AU551" s="1"/>
    </row>
    <row r="552" spans="1:49" x14ac:dyDescent="0.25">
      <c r="AN552" s="22"/>
      <c r="AO552" s="22"/>
      <c r="AP552" s="22"/>
      <c r="AQ552" s="1"/>
      <c r="AR552" s="1"/>
      <c r="AS552" s="1"/>
      <c r="AU552" s="1"/>
    </row>
    <row r="553" spans="1:49" x14ac:dyDescent="0.25">
      <c r="AN553" s="22"/>
      <c r="AO553" s="22"/>
      <c r="AP553" s="22"/>
      <c r="AQ553" s="1"/>
      <c r="AR553" s="1"/>
      <c r="AS553" s="1"/>
      <c r="AU553" s="1"/>
      <c r="AV553" s="22"/>
      <c r="AW553" s="22"/>
    </row>
    <row r="554" spans="1:49" x14ac:dyDescent="0.25">
      <c r="AN554" s="22"/>
      <c r="AO554" s="22"/>
      <c r="AP554" s="22"/>
      <c r="AQ554" s="1"/>
      <c r="AR554" s="1"/>
      <c r="AS554" s="1"/>
      <c r="AU554" s="1"/>
    </row>
    <row r="555" spans="1:49" x14ac:dyDescent="0.25">
      <c r="AN555" s="22"/>
      <c r="AO555" s="22"/>
      <c r="AP555" s="22"/>
      <c r="AQ555" s="1"/>
      <c r="AR555" s="1"/>
      <c r="AS555" s="1"/>
    </row>
    <row r="556" spans="1:49" x14ac:dyDescent="0.25">
      <c r="AN556" s="22"/>
      <c r="AO556" s="22"/>
      <c r="AP556" s="22"/>
      <c r="AQ556" s="1"/>
      <c r="AR556" s="1"/>
      <c r="AS556" s="1"/>
    </row>
    <row r="557" spans="1:49" x14ac:dyDescent="0.25">
      <c r="AN557" s="22"/>
      <c r="AO557" s="22"/>
      <c r="AP557" s="22"/>
      <c r="AQ557" s="1"/>
      <c r="AR557" s="1"/>
      <c r="AS557" s="1"/>
    </row>
    <row r="558" spans="1:49" x14ac:dyDescent="0.25">
      <c r="AN558" s="22"/>
      <c r="AO558" s="22"/>
      <c r="AQ558" s="1"/>
      <c r="AR558" s="1"/>
      <c r="AS558" s="1"/>
      <c r="AU558" s="1"/>
    </row>
    <row r="559" spans="1:49" x14ac:dyDescent="0.25">
      <c r="AN559" s="22"/>
      <c r="AO559" s="22"/>
      <c r="AQ559" s="1"/>
      <c r="AR559" s="1"/>
      <c r="AS559" s="1"/>
      <c r="AU559" s="1"/>
      <c r="AV559" s="22"/>
      <c r="AW559" s="22"/>
    </row>
    <row r="560" spans="1:49" x14ac:dyDescent="0.25">
      <c r="AN560" s="22"/>
      <c r="AO560" s="22"/>
      <c r="AQ560" s="1"/>
      <c r="AR560" s="1"/>
      <c r="AS560" s="1"/>
      <c r="AU560" s="1"/>
    </row>
    <row r="561" spans="40:49" x14ac:dyDescent="0.25">
      <c r="AN561" s="22"/>
      <c r="AO561" s="22"/>
      <c r="AQ561" s="1"/>
      <c r="AR561" s="1"/>
      <c r="AS561" s="1"/>
      <c r="AU561" s="1"/>
    </row>
    <row r="562" spans="40:49" x14ac:dyDescent="0.25">
      <c r="AN562" s="22"/>
      <c r="AO562" s="22"/>
      <c r="AQ562" s="1"/>
      <c r="AR562" s="1"/>
      <c r="AS562" s="1"/>
    </row>
    <row r="563" spans="40:49" x14ac:dyDescent="0.25">
      <c r="AN563" s="22"/>
      <c r="AO563" s="22"/>
      <c r="AQ563" s="1"/>
      <c r="AR563" s="1"/>
      <c r="AS563" s="1"/>
    </row>
    <row r="564" spans="40:49" x14ac:dyDescent="0.25">
      <c r="AN564" s="22"/>
      <c r="AO564" s="22"/>
      <c r="AQ564" s="1"/>
      <c r="AR564" s="1"/>
      <c r="AS564" s="1"/>
      <c r="AV564" s="22"/>
      <c r="AW564" s="22"/>
    </row>
    <row r="565" spans="40:49" x14ac:dyDescent="0.25">
      <c r="AN565" s="22"/>
      <c r="AO565" s="22"/>
      <c r="AQ565" s="1"/>
      <c r="AR565" s="1"/>
      <c r="AS565" s="1"/>
    </row>
    <row r="566" spans="40:49" x14ac:dyDescent="0.25">
      <c r="AN566" s="22"/>
      <c r="AO566" s="22"/>
      <c r="AQ566" s="1"/>
      <c r="AR566" s="1"/>
      <c r="AS566" s="1"/>
      <c r="AV566" s="22"/>
      <c r="AW566" s="22"/>
    </row>
    <row r="567" spans="40:49" x14ac:dyDescent="0.25">
      <c r="AN567" s="22"/>
      <c r="AO567" s="22"/>
      <c r="AQ567" s="1"/>
      <c r="AR567" s="1"/>
      <c r="AS567" s="1"/>
    </row>
    <row r="568" spans="40:49" x14ac:dyDescent="0.25">
      <c r="AN568" s="22"/>
      <c r="AO568" s="22"/>
      <c r="AQ568" s="1"/>
      <c r="AR568" s="1"/>
      <c r="AS568" s="1"/>
      <c r="AT568" s="1"/>
      <c r="AV568" s="22"/>
      <c r="AW568" s="22"/>
    </row>
    <row r="569" spans="40:49" x14ac:dyDescent="0.25">
      <c r="AN569" s="22"/>
      <c r="AQ569" s="1"/>
      <c r="AR569" s="1"/>
      <c r="AS569" s="1"/>
      <c r="AV569" s="22"/>
      <c r="AW569" s="22"/>
    </row>
    <row r="570" spans="40:49" x14ac:dyDescent="0.25">
      <c r="AN570" s="22"/>
      <c r="AQ570" s="1"/>
      <c r="AR570" s="1"/>
      <c r="AS570" s="1"/>
      <c r="AV570" s="22"/>
      <c r="AW570" s="22"/>
    </row>
    <row r="571" spans="40:49" x14ac:dyDescent="0.25">
      <c r="AN571" s="22"/>
      <c r="AQ571" s="1"/>
      <c r="AR571" s="1"/>
      <c r="AS571" s="1"/>
    </row>
    <row r="572" spans="40:49" x14ac:dyDescent="0.25">
      <c r="AN572" s="22"/>
      <c r="AO572" s="22"/>
      <c r="AQ572" s="1"/>
      <c r="AR572" s="1"/>
      <c r="AS572" s="1"/>
      <c r="AT572" s="1"/>
    </row>
    <row r="573" spans="40:49" x14ac:dyDescent="0.25">
      <c r="AN573" s="22"/>
      <c r="AO573" s="22"/>
      <c r="AP573" s="1"/>
      <c r="AQ573" s="1"/>
      <c r="AR573" s="1"/>
      <c r="AS573" s="1"/>
    </row>
    <row r="574" spans="40:49" x14ac:dyDescent="0.25">
      <c r="AN574" s="22"/>
      <c r="AP574" s="1"/>
      <c r="AQ574" s="1"/>
      <c r="AR574" s="1"/>
      <c r="AS574" s="1"/>
    </row>
    <row r="575" spans="40:49" x14ac:dyDescent="0.25">
      <c r="AN575" s="22"/>
      <c r="AO575" s="22"/>
      <c r="AP575" s="1"/>
      <c r="AQ575" s="1"/>
      <c r="AR575" s="1"/>
      <c r="AS575" s="1"/>
    </row>
    <row r="576" spans="40:49" x14ac:dyDescent="0.25">
      <c r="AN576" s="22"/>
      <c r="AO576" s="22"/>
      <c r="AP576" s="1"/>
      <c r="AQ576" s="1"/>
      <c r="AR576" s="1"/>
      <c r="AS576" s="1"/>
    </row>
    <row r="577" spans="40:49" x14ac:dyDescent="0.25">
      <c r="AN577" s="22"/>
      <c r="AO577" s="22"/>
      <c r="AP577" s="1"/>
      <c r="AQ577" s="1"/>
      <c r="AR577" s="1"/>
      <c r="AS577" s="1"/>
    </row>
    <row r="578" spans="40:49" x14ac:dyDescent="0.25">
      <c r="AN578" s="22"/>
      <c r="AO578" s="22"/>
      <c r="AP578" s="1"/>
      <c r="AQ578" s="1"/>
      <c r="AR578" s="1"/>
      <c r="AS578" s="1"/>
      <c r="AT578" s="1"/>
      <c r="AV578" s="22"/>
      <c r="AW578" s="22"/>
    </row>
    <row r="579" spans="40:49" x14ac:dyDescent="0.25">
      <c r="AN579" s="22"/>
      <c r="AO579" s="22"/>
      <c r="AP579" s="1"/>
      <c r="AQ579" s="1"/>
      <c r="AR579" s="1"/>
      <c r="AS579" s="1"/>
      <c r="AU579" s="1"/>
      <c r="AV579" s="22"/>
      <c r="AW579" s="22"/>
    </row>
    <row r="580" spans="40:49" x14ac:dyDescent="0.25">
      <c r="AN580" s="22"/>
      <c r="AO580" s="22"/>
      <c r="AP580" s="1"/>
      <c r="AQ580" s="1"/>
      <c r="AR580" s="1"/>
      <c r="AS580" s="1"/>
    </row>
    <row r="581" spans="40:49" x14ac:dyDescent="0.25">
      <c r="AN581" s="22"/>
      <c r="AO581" s="22"/>
      <c r="AP581" s="1"/>
      <c r="AQ581" s="1"/>
      <c r="AR581" s="1"/>
    </row>
    <row r="582" spans="40:49" x14ac:dyDescent="0.25">
      <c r="AN582" s="22"/>
      <c r="AO582" s="22"/>
      <c r="AP582" s="1"/>
      <c r="AQ582" s="1"/>
      <c r="AR582" s="1"/>
    </row>
    <row r="583" spans="40:49" x14ac:dyDescent="0.25">
      <c r="AN583" s="22"/>
      <c r="AO583" s="22"/>
      <c r="AP583" s="1"/>
      <c r="AQ583" s="1"/>
      <c r="AR583" s="1"/>
      <c r="AU583" s="1"/>
    </row>
    <row r="584" spans="40:49" x14ac:dyDescent="0.25">
      <c r="AN584" s="22"/>
      <c r="AO584" s="22"/>
      <c r="AP584" s="1"/>
      <c r="AQ584" s="1"/>
      <c r="AR584" s="1"/>
      <c r="AS584" s="1"/>
      <c r="AT584" s="22"/>
      <c r="AV584" s="22"/>
      <c r="AW584" s="22"/>
    </row>
    <row r="585" spans="40:49" x14ac:dyDescent="0.25">
      <c r="AN585" s="22"/>
      <c r="AO585" s="22"/>
      <c r="AP585" s="1"/>
      <c r="AQ585" s="1"/>
      <c r="AR585" s="1"/>
      <c r="AS585" s="1"/>
    </row>
    <row r="586" spans="40:49" x14ac:dyDescent="0.25">
      <c r="AN586" s="22"/>
      <c r="AO586" s="22"/>
      <c r="AP586" s="1"/>
      <c r="AQ586" s="1"/>
      <c r="AR586" s="1"/>
      <c r="AS586" s="1"/>
    </row>
    <row r="587" spans="40:49" x14ac:dyDescent="0.25">
      <c r="AN587" s="22"/>
      <c r="AO587" s="22"/>
      <c r="AP587" s="1"/>
      <c r="AQ587" s="1"/>
      <c r="AR587" s="1"/>
      <c r="AS587" s="1"/>
    </row>
    <row r="588" spans="40:49" x14ac:dyDescent="0.25">
      <c r="AN588" s="22"/>
      <c r="AO588" s="22"/>
      <c r="AP588" s="1"/>
      <c r="AQ588" s="1"/>
      <c r="AR588" s="1"/>
    </row>
    <row r="589" spans="40:49" x14ac:dyDescent="0.25">
      <c r="AN589" s="22"/>
      <c r="AO589" s="22"/>
      <c r="AP589" s="1"/>
      <c r="AQ589" s="1"/>
      <c r="AR589" s="1"/>
      <c r="AU589" s="1"/>
    </row>
    <row r="590" spans="40:49" x14ac:dyDescent="0.25">
      <c r="AN590" s="22"/>
      <c r="AO590" s="22"/>
      <c r="AP590" s="1"/>
      <c r="AQ590" s="1"/>
      <c r="AR590" s="1"/>
      <c r="AT590" s="22"/>
    </row>
    <row r="591" spans="40:49" x14ac:dyDescent="0.25">
      <c r="AN591" s="22"/>
      <c r="AO591" s="22"/>
      <c r="AP591" s="1"/>
      <c r="AQ591" s="1"/>
      <c r="AR591" s="1"/>
    </row>
    <row r="592" spans="40:49" x14ac:dyDescent="0.25">
      <c r="AN592" s="16"/>
      <c r="AO592" s="22"/>
      <c r="AP592" s="1"/>
      <c r="AQ592" s="1"/>
      <c r="AR592" s="1"/>
    </row>
    <row r="593" spans="40:47" x14ac:dyDescent="0.25">
      <c r="AN593" s="16"/>
      <c r="AO593" s="22"/>
      <c r="AP593" s="1"/>
      <c r="AQ593" s="1"/>
      <c r="AR593" s="1"/>
    </row>
    <row r="594" spans="40:47" x14ac:dyDescent="0.25">
      <c r="AN594" s="22"/>
      <c r="AO594" s="22"/>
      <c r="AP594" s="1"/>
      <c r="AQ594" s="1"/>
      <c r="AR594" s="1"/>
    </row>
    <row r="595" spans="40:47" x14ac:dyDescent="0.25">
      <c r="AN595" s="22"/>
      <c r="AO595" s="22"/>
      <c r="AP595" s="1"/>
      <c r="AQ595" s="1"/>
      <c r="AR595" s="1"/>
      <c r="AT595" s="22"/>
      <c r="AU595" s="22"/>
    </row>
    <row r="596" spans="40:47" x14ac:dyDescent="0.25">
      <c r="AN596" s="22"/>
      <c r="AO596" s="22"/>
      <c r="AP596" s="1"/>
      <c r="AQ596" s="1"/>
      <c r="AR596" s="1"/>
    </row>
    <row r="597" spans="40:47" x14ac:dyDescent="0.25">
      <c r="AN597" s="22"/>
      <c r="AO597" s="22"/>
      <c r="AP597" s="1"/>
      <c r="AQ597" s="1"/>
      <c r="AR597" s="1"/>
      <c r="AT597" s="22"/>
    </row>
    <row r="598" spans="40:47" x14ac:dyDescent="0.25">
      <c r="AN598" s="22"/>
      <c r="AP598" s="1"/>
      <c r="AQ598" s="1"/>
      <c r="AR598" s="1"/>
    </row>
    <row r="599" spans="40:47" x14ac:dyDescent="0.25">
      <c r="AN599" s="1"/>
      <c r="AP599" s="1"/>
      <c r="AQ599" s="1"/>
      <c r="AR599" s="1"/>
      <c r="AT599" s="22"/>
    </row>
    <row r="600" spans="40:47" x14ac:dyDescent="0.25">
      <c r="AN600" s="1"/>
      <c r="AP600" s="1"/>
      <c r="AQ600" s="1"/>
      <c r="AR600" s="1"/>
      <c r="AT600" s="22"/>
    </row>
    <row r="601" spans="40:47" x14ac:dyDescent="0.25">
      <c r="AN601" s="1"/>
      <c r="AO601" s="22"/>
      <c r="AP601" s="1"/>
      <c r="AQ601" s="1"/>
      <c r="AR601" s="1"/>
      <c r="AT601" s="22"/>
      <c r="AU601" s="22"/>
    </row>
    <row r="602" spans="40:47" x14ac:dyDescent="0.25">
      <c r="AN602" s="1"/>
      <c r="AO602" s="22"/>
      <c r="AP602" s="1"/>
      <c r="AQ602" s="1"/>
      <c r="AR602" s="1"/>
    </row>
    <row r="603" spans="40:47" x14ac:dyDescent="0.25">
      <c r="AN603" s="1"/>
      <c r="AP603" s="1"/>
      <c r="AQ603" s="1"/>
      <c r="AR603" s="1"/>
    </row>
    <row r="604" spans="40:47" x14ac:dyDescent="0.25">
      <c r="AN604" s="22"/>
      <c r="AO604" s="22"/>
      <c r="AP604" s="1"/>
      <c r="AQ604" s="1"/>
      <c r="AR604" s="1"/>
    </row>
    <row r="605" spans="40:47" x14ac:dyDescent="0.25">
      <c r="AN605" s="22"/>
      <c r="AO605" s="22"/>
      <c r="AP605" s="1"/>
      <c r="AQ605" s="1"/>
      <c r="AR605" s="1"/>
      <c r="AS605" s="1"/>
    </row>
    <row r="606" spans="40:47" x14ac:dyDescent="0.25">
      <c r="AN606" s="22"/>
      <c r="AO606" s="22"/>
      <c r="AP606" s="1"/>
      <c r="AQ606" s="1"/>
      <c r="AR606" s="1"/>
      <c r="AU606" s="22"/>
    </row>
    <row r="607" spans="40:47" x14ac:dyDescent="0.25">
      <c r="AN607" s="22"/>
      <c r="AO607" s="22"/>
      <c r="AP607" s="1"/>
      <c r="AQ607" s="1"/>
      <c r="AR607" s="1"/>
    </row>
    <row r="608" spans="40:47" x14ac:dyDescent="0.25">
      <c r="AN608" s="22"/>
      <c r="AO608" s="22"/>
      <c r="AP608" s="1"/>
      <c r="AQ608" s="1"/>
      <c r="AR608" s="1"/>
      <c r="AU608" s="22"/>
    </row>
    <row r="609" spans="40:47" x14ac:dyDescent="0.25">
      <c r="AN609" s="22"/>
      <c r="AO609" s="22"/>
      <c r="AP609" s="1"/>
      <c r="AQ609" s="1"/>
      <c r="AR609" s="1"/>
      <c r="AS609" s="1"/>
      <c r="AT609" s="22"/>
    </row>
    <row r="610" spans="40:47" x14ac:dyDescent="0.25">
      <c r="AN610" s="22"/>
      <c r="AO610" s="22"/>
      <c r="AP610" s="1"/>
      <c r="AQ610" s="1"/>
      <c r="AR610" s="1"/>
      <c r="AT610" s="22"/>
      <c r="AU610" s="22"/>
    </row>
    <row r="611" spans="40:47" x14ac:dyDescent="0.25">
      <c r="AN611" s="22"/>
      <c r="AO611" s="22"/>
      <c r="AP611" s="1"/>
      <c r="AQ611" s="1"/>
      <c r="AR611" s="1"/>
      <c r="AU611" s="22"/>
    </row>
    <row r="612" spans="40:47" x14ac:dyDescent="0.25">
      <c r="AN612" s="22"/>
      <c r="AO612" s="22"/>
      <c r="AP612" s="1"/>
      <c r="AQ612" s="1"/>
      <c r="AR612" s="1"/>
      <c r="AU612" s="22"/>
    </row>
    <row r="613" spans="40:47" x14ac:dyDescent="0.25">
      <c r="AN613" s="22"/>
      <c r="AO613" s="22"/>
      <c r="AP613" s="1"/>
      <c r="AQ613" s="1"/>
      <c r="AR613" s="1"/>
    </row>
    <row r="614" spans="40:47" x14ac:dyDescent="0.25">
      <c r="AN614" s="22"/>
      <c r="AO614" s="22"/>
      <c r="AP614" s="1"/>
      <c r="AQ614" s="1"/>
      <c r="AR614" s="1"/>
    </row>
    <row r="615" spans="40:47" x14ac:dyDescent="0.25">
      <c r="AN615" s="22"/>
      <c r="AO615" s="22"/>
      <c r="AP615" s="1"/>
      <c r="AQ615" s="1"/>
      <c r="AR615" s="1"/>
      <c r="AS615" s="1"/>
      <c r="AT615" s="22"/>
    </row>
    <row r="616" spans="40:47" x14ac:dyDescent="0.25">
      <c r="AN616" s="22"/>
      <c r="AO616" s="22"/>
      <c r="AP616" s="1"/>
      <c r="AQ616" s="1"/>
      <c r="AR616" s="1"/>
    </row>
    <row r="617" spans="40:47" x14ac:dyDescent="0.25">
      <c r="AN617" s="22"/>
      <c r="AO617" s="22"/>
      <c r="AP617" s="1"/>
      <c r="AQ617" s="1"/>
      <c r="AR617" s="1"/>
    </row>
    <row r="618" spans="40:47" x14ac:dyDescent="0.25">
      <c r="AN618" s="22"/>
      <c r="AO618" s="22"/>
      <c r="AP618" s="1"/>
      <c r="AQ618" s="1"/>
      <c r="AR618" s="1"/>
    </row>
    <row r="619" spans="40:47" x14ac:dyDescent="0.25">
      <c r="AN619" s="22"/>
      <c r="AO619" s="22"/>
      <c r="AP619" s="1"/>
      <c r="AQ619" s="1"/>
      <c r="AR619" s="1"/>
    </row>
    <row r="620" spans="40:47" x14ac:dyDescent="0.25">
      <c r="AN620" s="22"/>
      <c r="AO620" s="22"/>
      <c r="AP620" s="1"/>
      <c r="AQ620" s="1"/>
      <c r="AR620" s="1"/>
      <c r="AU620" s="22"/>
    </row>
    <row r="621" spans="40:47" x14ac:dyDescent="0.25">
      <c r="AN621" s="22"/>
      <c r="AO621" s="22"/>
      <c r="AP621" s="1"/>
      <c r="AQ621" s="1"/>
      <c r="AR621" s="1"/>
      <c r="AS621" s="22"/>
      <c r="AU621" s="22"/>
    </row>
    <row r="622" spans="40:47" x14ac:dyDescent="0.25">
      <c r="AN622" s="22"/>
      <c r="AO622" s="22"/>
      <c r="AP622" s="1"/>
      <c r="AQ622" s="1"/>
      <c r="AR622" s="1"/>
    </row>
    <row r="623" spans="40:47" x14ac:dyDescent="0.25">
      <c r="AN623" s="22"/>
      <c r="AO623" s="22"/>
      <c r="AP623" s="1"/>
      <c r="AQ623" s="1"/>
      <c r="AR623" s="1"/>
    </row>
    <row r="624" spans="40:47" x14ac:dyDescent="0.25">
      <c r="AN624" s="22"/>
      <c r="AO624" s="22"/>
      <c r="AP624" s="1"/>
      <c r="AQ624" s="1"/>
      <c r="AR624" s="1"/>
    </row>
    <row r="625" spans="40:47" x14ac:dyDescent="0.25">
      <c r="AN625" s="22"/>
      <c r="AO625" s="22"/>
      <c r="AP625" s="1"/>
      <c r="AQ625" s="1"/>
      <c r="AR625" s="1"/>
    </row>
    <row r="626" spans="40:47" x14ac:dyDescent="0.25">
      <c r="AN626" s="22"/>
      <c r="AO626" s="22"/>
      <c r="AP626" s="1"/>
      <c r="AQ626" s="1"/>
      <c r="AR626" s="1"/>
      <c r="AU626" s="22"/>
    </row>
    <row r="627" spans="40:47" x14ac:dyDescent="0.25">
      <c r="AN627" s="22"/>
      <c r="AO627" s="22"/>
      <c r="AP627" s="1"/>
      <c r="AQ627" s="1"/>
      <c r="AR627" s="1"/>
      <c r="AS627" s="22"/>
    </row>
    <row r="628" spans="40:47" x14ac:dyDescent="0.25">
      <c r="AN628" s="22"/>
      <c r="AO628" s="22"/>
      <c r="AP628" s="1"/>
      <c r="AQ628" s="1"/>
      <c r="AR628" s="1"/>
    </row>
    <row r="629" spans="40:47" x14ac:dyDescent="0.25">
      <c r="AO629" s="22"/>
      <c r="AP629" s="1"/>
      <c r="AQ629" s="1"/>
      <c r="AR629" s="1"/>
    </row>
    <row r="630" spans="40:47" x14ac:dyDescent="0.25">
      <c r="AO630" s="22"/>
      <c r="AP630" s="1"/>
      <c r="AQ630" s="1"/>
      <c r="AR630" s="1"/>
    </row>
    <row r="631" spans="40:47" x14ac:dyDescent="0.25">
      <c r="AO631" s="22"/>
      <c r="AP631" s="1"/>
      <c r="AQ631" s="1"/>
      <c r="AR631" s="1"/>
    </row>
    <row r="632" spans="40:47" x14ac:dyDescent="0.25">
      <c r="AO632" s="22"/>
      <c r="AP632" s="1"/>
      <c r="AQ632" s="1"/>
      <c r="AR632" s="1"/>
      <c r="AS632" s="22"/>
    </row>
    <row r="633" spans="40:47" x14ac:dyDescent="0.25">
      <c r="AO633" s="22"/>
      <c r="AP633" s="1"/>
      <c r="AQ633" s="1"/>
      <c r="AR633" s="1"/>
    </row>
    <row r="634" spans="40:47" x14ac:dyDescent="0.25">
      <c r="AN634" s="22"/>
      <c r="AO634" s="22"/>
      <c r="AP634" s="1"/>
      <c r="AQ634" s="1"/>
      <c r="AR634" s="1"/>
      <c r="AS634" s="22"/>
    </row>
    <row r="635" spans="40:47" x14ac:dyDescent="0.25">
      <c r="AN635" s="22"/>
      <c r="AO635" s="22"/>
      <c r="AP635" s="1"/>
      <c r="AQ635" s="1"/>
      <c r="AR635" s="1"/>
    </row>
    <row r="636" spans="40:47" x14ac:dyDescent="0.25">
      <c r="AO636" s="22"/>
      <c r="AP636" s="1"/>
      <c r="AQ636" s="1"/>
      <c r="AR636" s="1"/>
      <c r="AS636" s="22"/>
    </row>
    <row r="637" spans="40:47" x14ac:dyDescent="0.25">
      <c r="AO637" s="22"/>
      <c r="AP637" s="1"/>
      <c r="AQ637" s="1"/>
      <c r="AR637" s="1"/>
      <c r="AS637" s="22"/>
    </row>
    <row r="638" spans="40:47" x14ac:dyDescent="0.25">
      <c r="AO638" s="22"/>
      <c r="AP638" s="1"/>
      <c r="AQ638" s="1"/>
      <c r="AR638" s="1"/>
      <c r="AS638" s="22"/>
    </row>
    <row r="639" spans="40:47" x14ac:dyDescent="0.25">
      <c r="AN639" s="22"/>
      <c r="AP639" s="1"/>
      <c r="AQ639" s="1"/>
      <c r="AR639" s="1"/>
    </row>
    <row r="640" spans="40:47" x14ac:dyDescent="0.25">
      <c r="AN640" s="22"/>
      <c r="AP640" s="1"/>
      <c r="AQ640" s="1"/>
      <c r="AR640" s="1"/>
    </row>
    <row r="641" spans="40:45" x14ac:dyDescent="0.25">
      <c r="AP641" s="1"/>
      <c r="AQ641" s="1"/>
      <c r="AR641" s="1"/>
    </row>
    <row r="642" spans="40:45" x14ac:dyDescent="0.25">
      <c r="AN642" s="22"/>
      <c r="AP642" s="1"/>
      <c r="AQ642" s="1"/>
      <c r="AR642" s="1"/>
    </row>
    <row r="643" spans="40:45" x14ac:dyDescent="0.25">
      <c r="AN643" s="22"/>
      <c r="AP643" s="1"/>
      <c r="AQ643" s="1"/>
      <c r="AR643" s="1"/>
    </row>
    <row r="644" spans="40:45" x14ac:dyDescent="0.25">
      <c r="AN644" s="22"/>
      <c r="AP644" s="1"/>
      <c r="AQ644" s="1"/>
      <c r="AR644" s="1"/>
    </row>
    <row r="645" spans="40:45" x14ac:dyDescent="0.25">
      <c r="AN645" s="22"/>
      <c r="AP645" s="1"/>
      <c r="AQ645" s="1"/>
      <c r="AR645" s="1"/>
    </row>
    <row r="646" spans="40:45" x14ac:dyDescent="0.25">
      <c r="AN646" s="22"/>
      <c r="AP646" s="1"/>
      <c r="AQ646" s="1"/>
      <c r="AR646" s="1"/>
      <c r="AS646" s="22"/>
    </row>
    <row r="647" spans="40:45" x14ac:dyDescent="0.25">
      <c r="AN647" s="22"/>
      <c r="AP647" s="1"/>
      <c r="AQ647" s="1"/>
      <c r="AR647" s="1"/>
      <c r="AS647" s="22"/>
    </row>
    <row r="648" spans="40:45" x14ac:dyDescent="0.25">
      <c r="AN648" s="22"/>
      <c r="AP648" s="1"/>
      <c r="AQ648" s="1"/>
      <c r="AR648" s="1"/>
    </row>
    <row r="649" spans="40:45" x14ac:dyDescent="0.25">
      <c r="AN649" s="22"/>
      <c r="AP649" s="1"/>
      <c r="AQ649" s="1"/>
      <c r="AR649" s="1"/>
    </row>
    <row r="650" spans="40:45" x14ac:dyDescent="0.25">
      <c r="AN650" s="22"/>
      <c r="AP650" s="1"/>
      <c r="AQ650" s="1"/>
      <c r="AR650" s="1"/>
    </row>
    <row r="651" spans="40:45" x14ac:dyDescent="0.25">
      <c r="AN651" s="22"/>
      <c r="AP651" s="1"/>
      <c r="AQ651" s="1"/>
      <c r="AR651" s="1"/>
    </row>
    <row r="652" spans="40:45" x14ac:dyDescent="0.25">
      <c r="AN652" s="22"/>
      <c r="AP652" s="1"/>
      <c r="AQ652" s="1"/>
      <c r="AR652" s="1"/>
      <c r="AS652" s="22"/>
    </row>
    <row r="653" spans="40:45" x14ac:dyDescent="0.25">
      <c r="AN653" s="22"/>
      <c r="AP653" s="1"/>
      <c r="AQ653" s="1"/>
      <c r="AR653" s="1"/>
    </row>
    <row r="654" spans="40:45" x14ac:dyDescent="0.25">
      <c r="AN654" s="22"/>
      <c r="AO654" s="1"/>
      <c r="AP654" s="1"/>
      <c r="AQ654" s="1"/>
      <c r="AR654" s="1"/>
    </row>
    <row r="655" spans="40:45" x14ac:dyDescent="0.25">
      <c r="AN655" s="22"/>
      <c r="AO655" s="1"/>
      <c r="AP655" s="1"/>
      <c r="AQ655" s="1"/>
      <c r="AR655" s="1"/>
    </row>
    <row r="656" spans="40:45" x14ac:dyDescent="0.25">
      <c r="AN656" s="22"/>
      <c r="AO656" s="1"/>
      <c r="AP656" s="1"/>
      <c r="AQ656" s="1"/>
      <c r="AR656" s="1"/>
    </row>
    <row r="657" spans="40:44" x14ac:dyDescent="0.25">
      <c r="AN657" s="22"/>
      <c r="AO657" s="1"/>
      <c r="AP657" s="1"/>
      <c r="AQ657" s="1"/>
      <c r="AR657" s="1"/>
    </row>
    <row r="658" spans="40:44" x14ac:dyDescent="0.25">
      <c r="AN658" s="22"/>
      <c r="AO658" s="1"/>
      <c r="AP658" s="1"/>
      <c r="AQ658" s="1"/>
      <c r="AR658" s="1"/>
    </row>
    <row r="659" spans="40:44" x14ac:dyDescent="0.25">
      <c r="AN659" s="22"/>
      <c r="AO659" s="1"/>
      <c r="AP659" s="1"/>
      <c r="AQ659" s="1"/>
      <c r="AR659" s="1"/>
    </row>
    <row r="660" spans="40:44" x14ac:dyDescent="0.25">
      <c r="AN660" s="22"/>
      <c r="AO660" s="1"/>
      <c r="AP660" s="1"/>
      <c r="AQ660" s="1"/>
      <c r="AR660" s="1"/>
    </row>
    <row r="661" spans="40:44" x14ac:dyDescent="0.25">
      <c r="AN661" s="22"/>
      <c r="AO661" s="1"/>
      <c r="AP661" s="1"/>
      <c r="AQ661" s="1"/>
      <c r="AR661" s="1"/>
    </row>
    <row r="662" spans="40:44" x14ac:dyDescent="0.25">
      <c r="AN662" s="22"/>
      <c r="AO662" s="1"/>
      <c r="AP662" s="1"/>
      <c r="AQ662" s="1"/>
      <c r="AR662" s="1"/>
    </row>
    <row r="663" spans="40:44" x14ac:dyDescent="0.25">
      <c r="AN663" s="22"/>
      <c r="AO663" s="1"/>
      <c r="AP663" s="1"/>
      <c r="AQ663" s="1"/>
      <c r="AR663" s="1"/>
    </row>
    <row r="664" spans="40:44" x14ac:dyDescent="0.25">
      <c r="AN664" s="22"/>
      <c r="AO664" s="1"/>
      <c r="AP664" s="1"/>
      <c r="AQ664" s="1"/>
    </row>
    <row r="665" spans="40:44" x14ac:dyDescent="0.25">
      <c r="AN665" s="22"/>
      <c r="AO665" s="1"/>
      <c r="AP665" s="1"/>
      <c r="AQ665" s="1"/>
    </row>
    <row r="666" spans="40:44" x14ac:dyDescent="0.25">
      <c r="AN666" s="22"/>
      <c r="AO666" s="1"/>
      <c r="AP666" s="1"/>
      <c r="AQ666" s="1"/>
    </row>
    <row r="667" spans="40:44" x14ac:dyDescent="0.25">
      <c r="AN667" s="22"/>
      <c r="AO667" s="1"/>
      <c r="AP667" s="1"/>
      <c r="AQ667" s="1"/>
      <c r="AR667" s="1"/>
    </row>
    <row r="668" spans="40:44" x14ac:dyDescent="0.25">
      <c r="AN668" s="22"/>
      <c r="AO668" s="1"/>
      <c r="AP668" s="1"/>
      <c r="AQ668" s="1"/>
      <c r="AR668" s="1"/>
    </row>
    <row r="669" spans="40:44" x14ac:dyDescent="0.25">
      <c r="AN669" s="22"/>
      <c r="AO669" s="1"/>
      <c r="AP669" s="1"/>
      <c r="AQ669" s="1"/>
      <c r="AR669" s="1"/>
    </row>
    <row r="670" spans="40:44" x14ac:dyDescent="0.25">
      <c r="AN670" s="22"/>
      <c r="AO670" s="1"/>
      <c r="AP670" s="1"/>
      <c r="AQ670" s="1"/>
      <c r="AR670" s="1"/>
    </row>
    <row r="671" spans="40:44" x14ac:dyDescent="0.25">
      <c r="AN671" s="22"/>
      <c r="AO671" s="1"/>
      <c r="AP671" s="1"/>
      <c r="AQ671" s="1"/>
    </row>
    <row r="672" spans="40:44" x14ac:dyDescent="0.25">
      <c r="AO672" s="1"/>
      <c r="AP672" s="1"/>
      <c r="AQ672" s="1"/>
    </row>
    <row r="673" spans="41:44" x14ac:dyDescent="0.25">
      <c r="AO673" s="1"/>
      <c r="AP673" s="1"/>
      <c r="AQ673" s="1"/>
    </row>
    <row r="674" spans="41:44" x14ac:dyDescent="0.25">
      <c r="AO674" s="1"/>
      <c r="AP674" s="1"/>
      <c r="AQ674" s="1"/>
    </row>
    <row r="675" spans="41:44" x14ac:dyDescent="0.25">
      <c r="AO675" s="1"/>
      <c r="AP675" s="1"/>
      <c r="AQ675" s="1"/>
    </row>
    <row r="676" spans="41:44" x14ac:dyDescent="0.25">
      <c r="AO676" s="1"/>
      <c r="AP676" s="1"/>
      <c r="AQ676" s="1"/>
    </row>
    <row r="677" spans="41:44" x14ac:dyDescent="0.25">
      <c r="AO677" s="1"/>
      <c r="AP677" s="1"/>
      <c r="AQ677" s="1"/>
    </row>
    <row r="678" spans="41:44" x14ac:dyDescent="0.25">
      <c r="AO678" s="1"/>
      <c r="AP678" s="1"/>
      <c r="AQ678" s="1"/>
    </row>
    <row r="679" spans="41:44" x14ac:dyDescent="0.25">
      <c r="AO679" s="1"/>
      <c r="AP679" s="1"/>
      <c r="AQ679" s="1"/>
    </row>
    <row r="680" spans="41:44" x14ac:dyDescent="0.25">
      <c r="AO680" s="1"/>
      <c r="AP680" s="1"/>
      <c r="AQ680" s="1"/>
    </row>
    <row r="681" spans="41:44" x14ac:dyDescent="0.25">
      <c r="AO681" s="1"/>
      <c r="AP681" s="1"/>
      <c r="AQ681" s="1"/>
    </row>
    <row r="682" spans="41:44" x14ac:dyDescent="0.25">
      <c r="AO682" s="1"/>
      <c r="AP682" s="1"/>
      <c r="AQ682" s="1"/>
    </row>
    <row r="683" spans="41:44" x14ac:dyDescent="0.25">
      <c r="AO683" s="1"/>
      <c r="AP683" s="1"/>
      <c r="AQ683" s="1"/>
    </row>
    <row r="684" spans="41:44" x14ac:dyDescent="0.25">
      <c r="AO684" s="1"/>
      <c r="AP684" s="1"/>
      <c r="AQ684" s="1"/>
    </row>
    <row r="685" spans="41:44" x14ac:dyDescent="0.25">
      <c r="AO685" s="1"/>
      <c r="AP685" s="1"/>
      <c r="AQ685" s="1"/>
    </row>
    <row r="686" spans="41:44" x14ac:dyDescent="0.25">
      <c r="AO686" s="1"/>
      <c r="AP686" s="1"/>
      <c r="AQ686" s="1"/>
    </row>
    <row r="687" spans="41:44" x14ac:dyDescent="0.25">
      <c r="AO687" s="1"/>
      <c r="AP687" s="1"/>
      <c r="AQ687" s="1"/>
    </row>
    <row r="688" spans="41:44" x14ac:dyDescent="0.25">
      <c r="AO688" s="1"/>
      <c r="AP688" s="1"/>
      <c r="AQ688" s="1"/>
      <c r="AR688" s="1"/>
    </row>
    <row r="689" spans="41:44" x14ac:dyDescent="0.25">
      <c r="AO689" s="1"/>
      <c r="AP689" s="1"/>
      <c r="AQ689" s="1"/>
    </row>
    <row r="690" spans="41:44" x14ac:dyDescent="0.25">
      <c r="AO690" s="1"/>
      <c r="AP690" s="1"/>
      <c r="AQ690" s="1"/>
    </row>
    <row r="691" spans="41:44" x14ac:dyDescent="0.25">
      <c r="AO691" s="1"/>
      <c r="AP691" s="1"/>
      <c r="AQ691" s="1"/>
    </row>
    <row r="692" spans="41:44" x14ac:dyDescent="0.25">
      <c r="AO692" s="1"/>
      <c r="AP692" s="1"/>
      <c r="AQ692" s="1"/>
      <c r="AR692" s="1"/>
    </row>
    <row r="693" spans="41:44" x14ac:dyDescent="0.25">
      <c r="AO693" s="1"/>
      <c r="AP693" s="1"/>
      <c r="AQ693" s="1"/>
    </row>
    <row r="694" spans="41:44" x14ac:dyDescent="0.25">
      <c r="AO694" s="1"/>
      <c r="AP694" s="1"/>
      <c r="AQ694" s="1"/>
    </row>
    <row r="695" spans="41:44" x14ac:dyDescent="0.25">
      <c r="AO695" s="1"/>
      <c r="AP695" s="1"/>
      <c r="AQ695" s="1"/>
    </row>
    <row r="696" spans="41:44" x14ac:dyDescent="0.25">
      <c r="AO696" s="1"/>
      <c r="AP696" s="1"/>
      <c r="AQ696" s="1"/>
    </row>
    <row r="697" spans="41:44" x14ac:dyDescent="0.25">
      <c r="AO697" s="1"/>
      <c r="AP697" s="1"/>
      <c r="AQ697" s="1"/>
    </row>
    <row r="698" spans="41:44" x14ac:dyDescent="0.25">
      <c r="AO698" s="1"/>
      <c r="AP698" s="1"/>
      <c r="AQ698" s="1"/>
      <c r="AR698" s="1"/>
    </row>
    <row r="699" spans="41:44" x14ac:dyDescent="0.25">
      <c r="AO699" s="1"/>
      <c r="AP699" s="1"/>
      <c r="AQ699" s="1"/>
    </row>
    <row r="700" spans="41:44" x14ac:dyDescent="0.25">
      <c r="AO700" s="1"/>
      <c r="AP700" s="1"/>
      <c r="AQ700" s="1"/>
    </row>
    <row r="701" spans="41:44" x14ac:dyDescent="0.25">
      <c r="AO701" s="1"/>
      <c r="AP701" s="1"/>
      <c r="AQ701" s="1"/>
    </row>
    <row r="702" spans="41:44" x14ac:dyDescent="0.25">
      <c r="AO702" s="1"/>
      <c r="AP702" s="1"/>
      <c r="AQ702" s="1"/>
    </row>
    <row r="703" spans="41:44" x14ac:dyDescent="0.25">
      <c r="AO703" s="1"/>
      <c r="AP703" s="1"/>
      <c r="AQ703" s="1"/>
    </row>
    <row r="704" spans="41:44" x14ac:dyDescent="0.25">
      <c r="AO704" s="1"/>
      <c r="AP704" s="1"/>
      <c r="AQ704" s="1"/>
      <c r="AR704" s="22"/>
    </row>
    <row r="705" spans="41:44" x14ac:dyDescent="0.25">
      <c r="AO705" s="1"/>
      <c r="AP705" s="1"/>
      <c r="AQ705" s="1"/>
    </row>
    <row r="706" spans="41:44" x14ac:dyDescent="0.25">
      <c r="AO706" s="1"/>
      <c r="AP706" s="1"/>
      <c r="AQ706" s="1"/>
    </row>
    <row r="707" spans="41:44" x14ac:dyDescent="0.25">
      <c r="AO707" s="1"/>
      <c r="AP707" s="1"/>
      <c r="AQ707" s="1"/>
    </row>
    <row r="708" spans="41:44" x14ac:dyDescent="0.25">
      <c r="AO708" s="1"/>
      <c r="AP708" s="1"/>
      <c r="AQ708" s="1"/>
    </row>
    <row r="709" spans="41:44" x14ac:dyDescent="0.25">
      <c r="AO709" s="1"/>
      <c r="AP709" s="1"/>
      <c r="AQ709" s="1"/>
    </row>
    <row r="710" spans="41:44" x14ac:dyDescent="0.25">
      <c r="AO710" s="1"/>
      <c r="AP710" s="1"/>
      <c r="AQ710" s="1"/>
      <c r="AR710" s="22"/>
    </row>
    <row r="711" spans="41:44" x14ac:dyDescent="0.25">
      <c r="AO711" s="1"/>
      <c r="AP711" s="1"/>
      <c r="AQ711" s="1"/>
    </row>
    <row r="712" spans="41:44" x14ac:dyDescent="0.25">
      <c r="AO712" s="1"/>
      <c r="AP712" s="1"/>
      <c r="AQ712" s="1"/>
    </row>
    <row r="713" spans="41:44" x14ac:dyDescent="0.25">
      <c r="AO713" s="1"/>
      <c r="AP713" s="1"/>
      <c r="AQ713" s="1"/>
    </row>
    <row r="714" spans="41:44" x14ac:dyDescent="0.25">
      <c r="AO714" s="1"/>
      <c r="AP714" s="1"/>
      <c r="AQ714" s="1"/>
    </row>
    <row r="715" spans="41:44" x14ac:dyDescent="0.25">
      <c r="AO715" s="1"/>
      <c r="AP715" s="1"/>
      <c r="AQ715" s="1"/>
      <c r="AR715" s="22"/>
    </row>
    <row r="716" spans="41:44" x14ac:dyDescent="0.25">
      <c r="AO716" s="1"/>
      <c r="AP716" s="1"/>
      <c r="AQ716" s="1"/>
    </row>
    <row r="717" spans="41:44" x14ac:dyDescent="0.25">
      <c r="AO717" s="1"/>
      <c r="AP717" s="1"/>
      <c r="AQ717" s="1"/>
      <c r="AR717" s="22"/>
    </row>
    <row r="718" spans="41:44" x14ac:dyDescent="0.25">
      <c r="AO718" s="1"/>
      <c r="AP718" s="1"/>
      <c r="AQ718" s="1"/>
    </row>
    <row r="719" spans="41:44" x14ac:dyDescent="0.25">
      <c r="AO719" s="1"/>
      <c r="AP719" s="1"/>
      <c r="AQ719" s="1"/>
      <c r="AR719" s="22"/>
    </row>
    <row r="720" spans="41:44" x14ac:dyDescent="0.25">
      <c r="AO720" s="1"/>
      <c r="AP720" s="1"/>
      <c r="AQ720" s="1"/>
      <c r="AR720" s="22"/>
    </row>
    <row r="721" spans="41:44" x14ac:dyDescent="0.25">
      <c r="AO721" s="1"/>
      <c r="AP721" s="1"/>
      <c r="AQ721" s="1"/>
      <c r="AR721" s="22"/>
    </row>
    <row r="722" spans="41:44" x14ac:dyDescent="0.25">
      <c r="AO722" s="1"/>
      <c r="AP722" s="1"/>
      <c r="AQ722" s="1"/>
    </row>
    <row r="723" spans="41:44" x14ac:dyDescent="0.25">
      <c r="AO723" s="1"/>
      <c r="AP723" s="1"/>
      <c r="AQ723" s="1"/>
    </row>
    <row r="724" spans="41:44" x14ac:dyDescent="0.25">
      <c r="AO724" s="1"/>
      <c r="AP724" s="1"/>
      <c r="AQ724" s="1"/>
    </row>
    <row r="725" spans="41:44" x14ac:dyDescent="0.25">
      <c r="AO725" s="1"/>
      <c r="AP725" s="1"/>
      <c r="AQ725" s="1"/>
    </row>
    <row r="726" spans="41:44" x14ac:dyDescent="0.25">
      <c r="AO726" s="1"/>
      <c r="AP726" s="1"/>
      <c r="AQ726" s="1"/>
    </row>
    <row r="727" spans="41:44" x14ac:dyDescent="0.25">
      <c r="AO727" s="1"/>
      <c r="AP727" s="1"/>
      <c r="AQ727" s="1"/>
    </row>
    <row r="728" spans="41:44" x14ac:dyDescent="0.25">
      <c r="AO728" s="1"/>
      <c r="AP728" s="1"/>
      <c r="AQ728" s="1"/>
    </row>
    <row r="729" spans="41:44" x14ac:dyDescent="0.25">
      <c r="AO729" s="1"/>
      <c r="AP729" s="1"/>
      <c r="AQ729" s="1"/>
      <c r="AR729" s="22"/>
    </row>
    <row r="730" spans="41:44" x14ac:dyDescent="0.25">
      <c r="AO730" s="1"/>
      <c r="AP730" s="1"/>
      <c r="AQ730" s="1"/>
      <c r="AR730" s="22"/>
    </row>
    <row r="731" spans="41:44" x14ac:dyDescent="0.25">
      <c r="AO731" s="1"/>
      <c r="AP731" s="1"/>
      <c r="AQ731" s="1"/>
    </row>
    <row r="732" spans="41:44" x14ac:dyDescent="0.25">
      <c r="AO732" s="1"/>
      <c r="AP732" s="1"/>
      <c r="AQ732" s="1"/>
    </row>
    <row r="733" spans="41:44" x14ac:dyDescent="0.25">
      <c r="AO733" s="1"/>
      <c r="AP733" s="1"/>
      <c r="AQ733" s="1"/>
    </row>
    <row r="734" spans="41:44" x14ac:dyDescent="0.25">
      <c r="AO734" s="1"/>
      <c r="AP734" s="1"/>
      <c r="AQ734" s="1"/>
    </row>
    <row r="735" spans="41:44" x14ac:dyDescent="0.25">
      <c r="AO735" s="1"/>
      <c r="AP735" s="1"/>
      <c r="AQ735" s="1"/>
      <c r="AR735" s="22"/>
    </row>
    <row r="736" spans="41:44" x14ac:dyDescent="0.25">
      <c r="AO736" s="1"/>
      <c r="AP736" s="1"/>
      <c r="AQ736" s="1"/>
    </row>
    <row r="737" spans="41:43" x14ac:dyDescent="0.25">
      <c r="AO737" s="1"/>
      <c r="AP737" s="1"/>
      <c r="AQ737" s="1"/>
    </row>
    <row r="738" spans="41:43" x14ac:dyDescent="0.25">
      <c r="AO738" s="1"/>
      <c r="AP738" s="1"/>
      <c r="AQ738" s="1"/>
    </row>
    <row r="739" spans="41:43" x14ac:dyDescent="0.25">
      <c r="AO739" s="1"/>
      <c r="AP739" s="1"/>
      <c r="AQ739" s="1"/>
    </row>
    <row r="740" spans="41:43" x14ac:dyDescent="0.25">
      <c r="AO740" s="1"/>
      <c r="AP740" s="1"/>
      <c r="AQ740" s="1"/>
    </row>
    <row r="741" spans="41:43" x14ac:dyDescent="0.25">
      <c r="AO741" s="1"/>
      <c r="AP741" s="1"/>
      <c r="AQ741" s="1"/>
    </row>
    <row r="742" spans="41:43" x14ac:dyDescent="0.25">
      <c r="AO742" s="1"/>
      <c r="AP742" s="1"/>
      <c r="AQ742" s="1"/>
    </row>
    <row r="743" spans="41:43" x14ac:dyDescent="0.25">
      <c r="AO743" s="1"/>
      <c r="AP743" s="1"/>
      <c r="AQ743" s="1"/>
    </row>
    <row r="744" spans="41:43" x14ac:dyDescent="0.25">
      <c r="AO744" s="1"/>
      <c r="AP744" s="1"/>
      <c r="AQ744" s="1"/>
    </row>
    <row r="745" spans="41:43" x14ac:dyDescent="0.25">
      <c r="AO745" s="1"/>
      <c r="AP745" s="1"/>
      <c r="AQ745" s="1"/>
    </row>
    <row r="746" spans="41:43" x14ac:dyDescent="0.25">
      <c r="AO746" s="1"/>
      <c r="AP746" s="1"/>
      <c r="AQ746" s="1"/>
    </row>
    <row r="747" spans="41:43" x14ac:dyDescent="0.25">
      <c r="AO747" s="1"/>
      <c r="AP747" s="1"/>
      <c r="AQ747" s="1"/>
    </row>
    <row r="748" spans="41:43" x14ac:dyDescent="0.25">
      <c r="AO748" s="1"/>
      <c r="AP748" s="1"/>
      <c r="AQ748" s="1"/>
    </row>
    <row r="749" spans="41:43" x14ac:dyDescent="0.25">
      <c r="AO749" s="1"/>
      <c r="AP749" s="1"/>
      <c r="AQ749" s="1"/>
    </row>
    <row r="750" spans="41:43" x14ac:dyDescent="0.25">
      <c r="AO750" s="1"/>
      <c r="AP750" s="1"/>
    </row>
    <row r="751" spans="41:43" x14ac:dyDescent="0.25">
      <c r="AO751" s="1"/>
      <c r="AP751" s="1"/>
    </row>
    <row r="752" spans="41:43" x14ac:dyDescent="0.25">
      <c r="AO752" s="1"/>
      <c r="AP752" s="1"/>
    </row>
    <row r="753" spans="41:43" x14ac:dyDescent="0.25">
      <c r="AO753" s="1"/>
      <c r="AP753" s="1"/>
      <c r="AQ753" s="1"/>
    </row>
    <row r="754" spans="41:43" x14ac:dyDescent="0.25">
      <c r="AO754" s="1"/>
      <c r="AP754" s="1"/>
      <c r="AQ754" s="1"/>
    </row>
    <row r="755" spans="41:43" x14ac:dyDescent="0.25">
      <c r="AO755" s="1"/>
      <c r="AP755" s="1"/>
      <c r="AQ755" s="1"/>
    </row>
    <row r="756" spans="41:43" x14ac:dyDescent="0.25">
      <c r="AO756" s="1"/>
      <c r="AP756" s="1"/>
      <c r="AQ756" s="1"/>
    </row>
    <row r="757" spans="41:43" x14ac:dyDescent="0.25">
      <c r="AO757" s="1"/>
      <c r="AP757" s="1"/>
    </row>
    <row r="758" spans="41:43" x14ac:dyDescent="0.25">
      <c r="AO758" s="1"/>
      <c r="AP758" s="1"/>
    </row>
    <row r="759" spans="41:43" x14ac:dyDescent="0.25">
      <c r="AO759" s="1"/>
      <c r="AP759" s="1"/>
    </row>
    <row r="760" spans="41:43" x14ac:dyDescent="0.25">
      <c r="AO760" s="1"/>
      <c r="AP760" s="1"/>
    </row>
    <row r="761" spans="41:43" x14ac:dyDescent="0.25">
      <c r="AO761" s="1"/>
      <c r="AP761" s="1"/>
    </row>
    <row r="762" spans="41:43" x14ac:dyDescent="0.25">
      <c r="AO762" s="1"/>
      <c r="AP762" s="1"/>
    </row>
    <row r="763" spans="41:43" x14ac:dyDescent="0.25">
      <c r="AO763" s="1"/>
      <c r="AP763" s="1"/>
    </row>
    <row r="764" spans="41:43" x14ac:dyDescent="0.25">
      <c r="AO764" s="1"/>
      <c r="AP764" s="1"/>
    </row>
    <row r="765" spans="41:43" x14ac:dyDescent="0.25">
      <c r="AO765" s="1"/>
      <c r="AP765" s="1"/>
    </row>
    <row r="766" spans="41:43" x14ac:dyDescent="0.25">
      <c r="AO766" s="1"/>
      <c r="AP766" s="1"/>
    </row>
    <row r="767" spans="41:43" x14ac:dyDescent="0.25">
      <c r="AO767" s="1"/>
      <c r="AP767" s="1"/>
    </row>
    <row r="768" spans="41:43" x14ac:dyDescent="0.25">
      <c r="AO768" s="1"/>
      <c r="AP768" s="1"/>
    </row>
    <row r="769" spans="41:43" x14ac:dyDescent="0.25">
      <c r="AO769" s="1"/>
      <c r="AP769" s="1"/>
    </row>
    <row r="770" spans="41:43" x14ac:dyDescent="0.25">
      <c r="AO770" s="1"/>
      <c r="AP770" s="1"/>
    </row>
    <row r="771" spans="41:43" x14ac:dyDescent="0.25">
      <c r="AO771" s="1"/>
      <c r="AP771" s="1"/>
    </row>
    <row r="772" spans="41:43" x14ac:dyDescent="0.25">
      <c r="AO772" s="1"/>
      <c r="AP772" s="1"/>
    </row>
    <row r="773" spans="41:43" x14ac:dyDescent="0.25">
      <c r="AO773" s="1"/>
      <c r="AP773" s="1"/>
    </row>
    <row r="774" spans="41:43" x14ac:dyDescent="0.25">
      <c r="AO774" s="1"/>
      <c r="AP774" s="1"/>
      <c r="AQ774" s="1"/>
    </row>
    <row r="775" spans="41:43" x14ac:dyDescent="0.25">
      <c r="AO775" s="1"/>
      <c r="AP775" s="1"/>
    </row>
    <row r="776" spans="41:43" x14ac:dyDescent="0.25">
      <c r="AO776" s="1"/>
      <c r="AP776" s="1"/>
    </row>
    <row r="777" spans="41:43" x14ac:dyDescent="0.25">
      <c r="AO777" s="1"/>
      <c r="AP777" s="1"/>
    </row>
    <row r="778" spans="41:43" x14ac:dyDescent="0.25">
      <c r="AO778" s="1"/>
      <c r="AP778" s="1"/>
      <c r="AQ778" s="1"/>
    </row>
    <row r="779" spans="41:43" x14ac:dyDescent="0.25">
      <c r="AO779" s="1"/>
      <c r="AP779" s="1"/>
    </row>
    <row r="780" spans="41:43" x14ac:dyDescent="0.25">
      <c r="AO780" s="1"/>
      <c r="AP780" s="1"/>
    </row>
    <row r="781" spans="41:43" x14ac:dyDescent="0.25">
      <c r="AO781" s="1"/>
      <c r="AP781" s="1"/>
    </row>
    <row r="782" spans="41:43" x14ac:dyDescent="0.25">
      <c r="AO782" s="1"/>
      <c r="AP782" s="1"/>
    </row>
    <row r="783" spans="41:43" x14ac:dyDescent="0.25">
      <c r="AO783" s="1"/>
      <c r="AP783" s="1"/>
    </row>
    <row r="784" spans="41:43" x14ac:dyDescent="0.25">
      <c r="AO784" s="1"/>
      <c r="AP784" s="1"/>
      <c r="AQ784" s="1"/>
    </row>
    <row r="785" spans="41:43" x14ac:dyDescent="0.25">
      <c r="AO785" s="1"/>
      <c r="AP785" s="1"/>
    </row>
    <row r="786" spans="41:43" x14ac:dyDescent="0.25">
      <c r="AO786" s="1"/>
      <c r="AP786" s="1"/>
    </row>
    <row r="787" spans="41:43" x14ac:dyDescent="0.25">
      <c r="AO787" s="1"/>
      <c r="AP787" s="1"/>
    </row>
    <row r="788" spans="41:43" x14ac:dyDescent="0.25">
      <c r="AO788" s="1"/>
      <c r="AP788" s="1"/>
    </row>
    <row r="789" spans="41:43" x14ac:dyDescent="0.25">
      <c r="AO789" s="1"/>
      <c r="AP789" s="1"/>
    </row>
    <row r="790" spans="41:43" x14ac:dyDescent="0.25">
      <c r="AO790" s="1"/>
      <c r="AP790" s="1"/>
      <c r="AQ790" s="22"/>
    </row>
    <row r="791" spans="41:43" x14ac:dyDescent="0.25">
      <c r="AO791" s="1"/>
      <c r="AP791" s="1"/>
    </row>
    <row r="792" spans="41:43" x14ac:dyDescent="0.25">
      <c r="AO792" s="1"/>
      <c r="AP792" s="1"/>
    </row>
    <row r="793" spans="41:43" x14ac:dyDescent="0.25">
      <c r="AO793" s="1"/>
      <c r="AP793" s="1"/>
    </row>
    <row r="794" spans="41:43" x14ac:dyDescent="0.25">
      <c r="AO794" s="1"/>
      <c r="AP794" s="1"/>
    </row>
    <row r="795" spans="41:43" x14ac:dyDescent="0.25">
      <c r="AO795" s="1"/>
      <c r="AP795" s="1"/>
    </row>
    <row r="796" spans="41:43" x14ac:dyDescent="0.25">
      <c r="AO796" s="1"/>
      <c r="AP796" s="1"/>
      <c r="AQ796" s="22"/>
    </row>
    <row r="797" spans="41:43" x14ac:dyDescent="0.25">
      <c r="AO797" s="1"/>
      <c r="AP797" s="1"/>
    </row>
    <row r="798" spans="41:43" x14ac:dyDescent="0.25">
      <c r="AO798" s="1"/>
      <c r="AP798" s="1"/>
    </row>
    <row r="799" spans="41:43" x14ac:dyDescent="0.25">
      <c r="AO799" s="1"/>
      <c r="AP799" s="1"/>
    </row>
    <row r="800" spans="41:43" x14ac:dyDescent="0.25">
      <c r="AO800" s="1"/>
      <c r="AP800" s="1"/>
    </row>
    <row r="801" spans="41:43" x14ac:dyDescent="0.25">
      <c r="AO801" s="1"/>
      <c r="AP801" s="1"/>
      <c r="AQ801" s="22"/>
    </row>
    <row r="802" spans="41:43" x14ac:dyDescent="0.25">
      <c r="AO802" s="1"/>
      <c r="AP802" s="1"/>
    </row>
    <row r="803" spans="41:43" x14ac:dyDescent="0.25">
      <c r="AO803" s="1"/>
      <c r="AP803" s="1"/>
      <c r="AQ803" s="22"/>
    </row>
    <row r="804" spans="41:43" x14ac:dyDescent="0.25">
      <c r="AO804" s="1"/>
      <c r="AP804" s="1"/>
    </row>
    <row r="805" spans="41:43" x14ac:dyDescent="0.25">
      <c r="AO805" s="1"/>
      <c r="AP805" s="1"/>
      <c r="AQ805" s="22"/>
    </row>
    <row r="806" spans="41:43" x14ac:dyDescent="0.25">
      <c r="AO806" s="1"/>
      <c r="AP806" s="1"/>
      <c r="AQ806" s="22"/>
    </row>
    <row r="807" spans="41:43" x14ac:dyDescent="0.25">
      <c r="AO807" s="1"/>
      <c r="AP807" s="1"/>
      <c r="AQ807" s="22"/>
    </row>
    <row r="808" spans="41:43" x14ac:dyDescent="0.25">
      <c r="AO808" s="1"/>
      <c r="AP808" s="1"/>
    </row>
    <row r="809" spans="41:43" x14ac:dyDescent="0.25">
      <c r="AO809" s="1"/>
      <c r="AP809" s="1"/>
    </row>
    <row r="810" spans="41:43" x14ac:dyDescent="0.25">
      <c r="AO810" s="1"/>
      <c r="AP810" s="1"/>
    </row>
    <row r="811" spans="41:43" x14ac:dyDescent="0.25">
      <c r="AO811" s="1"/>
      <c r="AP811" s="1"/>
    </row>
    <row r="812" spans="41:43" x14ac:dyDescent="0.25">
      <c r="AO812" s="1"/>
      <c r="AP812" s="1"/>
    </row>
    <row r="813" spans="41:43" x14ac:dyDescent="0.25">
      <c r="AO813" s="1"/>
      <c r="AP813" s="1"/>
    </row>
    <row r="814" spans="41:43" x14ac:dyDescent="0.25">
      <c r="AO814" s="1"/>
      <c r="AP814" s="1"/>
    </row>
    <row r="815" spans="41:43" x14ac:dyDescent="0.25">
      <c r="AO815" s="1"/>
      <c r="AP815" s="1"/>
      <c r="AQ815" s="22"/>
    </row>
    <row r="816" spans="41:43" x14ac:dyDescent="0.25">
      <c r="AO816" s="1"/>
      <c r="AP816" s="1"/>
      <c r="AQ816" s="22"/>
    </row>
    <row r="817" spans="39:43" x14ac:dyDescent="0.25">
      <c r="AO817" s="1"/>
      <c r="AP817" s="1"/>
    </row>
    <row r="818" spans="39:43" x14ac:dyDescent="0.25">
      <c r="AO818" s="1"/>
      <c r="AP818" s="1"/>
    </row>
    <row r="819" spans="39:43" x14ac:dyDescent="0.25">
      <c r="AO819" s="1"/>
      <c r="AP819" s="1"/>
    </row>
    <row r="820" spans="39:43" x14ac:dyDescent="0.25">
      <c r="AO820" s="1"/>
      <c r="AP820" s="1"/>
    </row>
    <row r="821" spans="39:43" x14ac:dyDescent="0.25">
      <c r="AO821" s="1"/>
      <c r="AP821" s="1"/>
      <c r="AQ821" s="22"/>
    </row>
    <row r="822" spans="39:43" x14ac:dyDescent="0.25">
      <c r="AO822" s="1"/>
      <c r="AP822" s="1"/>
    </row>
    <row r="823" spans="39:43" x14ac:dyDescent="0.25">
      <c r="AO823" s="1"/>
      <c r="AP823" s="1"/>
    </row>
    <row r="824" spans="39:43" x14ac:dyDescent="0.25">
      <c r="AO824" s="1"/>
      <c r="AP824" s="1"/>
    </row>
    <row r="825" spans="39:43" x14ac:dyDescent="0.25">
      <c r="AO825" s="1"/>
      <c r="AP825" s="1"/>
    </row>
    <row r="826" spans="39:43" x14ac:dyDescent="0.25">
      <c r="AO826" s="1"/>
      <c r="AP826" s="1"/>
    </row>
    <row r="827" spans="39:43" x14ac:dyDescent="0.25">
      <c r="AM827" s="22"/>
      <c r="AO827" s="1"/>
      <c r="AP827" s="1"/>
    </row>
    <row r="828" spans="39:43" x14ac:dyDescent="0.25">
      <c r="AO828" s="1"/>
      <c r="AP828" s="1"/>
    </row>
    <row r="829" spans="39:43" x14ac:dyDescent="0.25">
      <c r="AM829" s="22"/>
      <c r="AO829" s="1"/>
      <c r="AP829" s="1"/>
    </row>
    <row r="830" spans="39:43" x14ac:dyDescent="0.25">
      <c r="AO830" s="1"/>
      <c r="AP830" s="1"/>
    </row>
    <row r="831" spans="39:43" x14ac:dyDescent="0.25">
      <c r="AO831" s="1"/>
      <c r="AP831" s="1"/>
    </row>
    <row r="832" spans="39:43" x14ac:dyDescent="0.25">
      <c r="AM832" s="22"/>
      <c r="AO832" s="1"/>
      <c r="AP832" s="1"/>
    </row>
    <row r="833" spans="39:42" x14ac:dyDescent="0.25">
      <c r="AM833" s="22"/>
      <c r="AO833" s="1"/>
      <c r="AP833" s="1"/>
    </row>
    <row r="834" spans="39:42" x14ac:dyDescent="0.25">
      <c r="AO834" s="1"/>
      <c r="AP834" s="1"/>
    </row>
    <row r="835" spans="39:42" x14ac:dyDescent="0.25">
      <c r="AO835" s="1"/>
      <c r="AP835" s="1"/>
    </row>
    <row r="836" spans="39:42" x14ac:dyDescent="0.25">
      <c r="AO836" s="1"/>
      <c r="AP836" s="1"/>
    </row>
    <row r="837" spans="39:42" x14ac:dyDescent="0.25">
      <c r="AO837" s="1"/>
      <c r="AP837" s="1"/>
    </row>
    <row r="838" spans="39:42" x14ac:dyDescent="0.25">
      <c r="AO838" s="1"/>
      <c r="AP838" s="1"/>
    </row>
    <row r="839" spans="39:42" x14ac:dyDescent="0.25">
      <c r="AO839" s="1"/>
      <c r="AP839" s="1"/>
    </row>
    <row r="840" spans="39:42" x14ac:dyDescent="0.25">
      <c r="AO840" s="1"/>
      <c r="AP840" s="1"/>
    </row>
    <row r="841" spans="39:42" x14ac:dyDescent="0.25">
      <c r="AO841" s="1"/>
      <c r="AP841" s="1"/>
    </row>
    <row r="842" spans="39:42" x14ac:dyDescent="0.25">
      <c r="AM842" s="22"/>
      <c r="AO842" s="1"/>
      <c r="AP842" s="1"/>
    </row>
    <row r="843" spans="39:42" x14ac:dyDescent="0.25">
      <c r="AO843" s="1"/>
      <c r="AP843" s="1"/>
    </row>
    <row r="844" spans="39:42" x14ac:dyDescent="0.25">
      <c r="AO844" s="1"/>
      <c r="AP844" s="1"/>
    </row>
    <row r="845" spans="39:42" x14ac:dyDescent="0.25">
      <c r="AO845" s="1"/>
      <c r="AP845" s="1"/>
    </row>
    <row r="846" spans="39:42" x14ac:dyDescent="0.25">
      <c r="AO846" s="1"/>
      <c r="AP846" s="1"/>
    </row>
    <row r="847" spans="39:42" x14ac:dyDescent="0.25">
      <c r="AO847" s="1"/>
      <c r="AP847" s="1"/>
    </row>
    <row r="848" spans="39:42" x14ac:dyDescent="0.25">
      <c r="AO848" s="1"/>
      <c r="AP848" s="1"/>
    </row>
    <row r="849" spans="41:42" x14ac:dyDescent="0.25">
      <c r="AO849" s="1"/>
      <c r="AP849" s="1"/>
    </row>
    <row r="850" spans="41:42" x14ac:dyDescent="0.25">
      <c r="AO850" s="1"/>
      <c r="AP850" s="1"/>
    </row>
    <row r="851" spans="41:42" x14ac:dyDescent="0.25">
      <c r="AO851" s="1"/>
      <c r="AP851" s="1"/>
    </row>
    <row r="852" spans="41:42" x14ac:dyDescent="0.25">
      <c r="AO852" s="1"/>
      <c r="AP852" s="1"/>
    </row>
    <row r="853" spans="41:42" x14ac:dyDescent="0.25">
      <c r="AO853" s="1"/>
      <c r="AP853" s="1"/>
    </row>
    <row r="854" spans="41:42" x14ac:dyDescent="0.25">
      <c r="AO854" s="1"/>
      <c r="AP854" s="1"/>
    </row>
    <row r="855" spans="41:42" x14ac:dyDescent="0.25">
      <c r="AO855" s="1"/>
      <c r="AP855" s="1"/>
    </row>
    <row r="856" spans="41:42" x14ac:dyDescent="0.25">
      <c r="AO856" s="1"/>
      <c r="AP856" s="1"/>
    </row>
    <row r="857" spans="41:42" x14ac:dyDescent="0.25">
      <c r="AO857" s="1"/>
      <c r="AP857" s="1"/>
    </row>
    <row r="858" spans="41:42" x14ac:dyDescent="0.25">
      <c r="AO858" s="1"/>
      <c r="AP858" s="1"/>
    </row>
    <row r="859" spans="41:42" x14ac:dyDescent="0.25">
      <c r="AO859" s="1"/>
      <c r="AP859" s="1"/>
    </row>
    <row r="860" spans="41:42" x14ac:dyDescent="0.25">
      <c r="AO860" s="1"/>
      <c r="AP860" s="1"/>
    </row>
    <row r="861" spans="41:42" x14ac:dyDescent="0.25">
      <c r="AO861" s="1"/>
      <c r="AP861" s="1"/>
    </row>
    <row r="862" spans="41:42" x14ac:dyDescent="0.25">
      <c r="AO862" s="1"/>
      <c r="AP862" s="1"/>
    </row>
    <row r="863" spans="41:42" x14ac:dyDescent="0.25">
      <c r="AO863" s="1"/>
      <c r="AP863" s="1"/>
    </row>
    <row r="864" spans="41:42" x14ac:dyDescent="0.25">
      <c r="AO864" s="1"/>
      <c r="AP864" s="1"/>
    </row>
    <row r="865" spans="41:42" x14ac:dyDescent="0.25">
      <c r="AO865" s="1"/>
      <c r="AP865" s="1"/>
    </row>
    <row r="866" spans="41:42" x14ac:dyDescent="0.25">
      <c r="AO866" s="1"/>
      <c r="AP866" s="1"/>
    </row>
    <row r="867" spans="41:42" x14ac:dyDescent="0.25">
      <c r="AO867" s="1"/>
      <c r="AP867" s="1"/>
    </row>
    <row r="868" spans="41:42" x14ac:dyDescent="0.25">
      <c r="AO868" s="1"/>
      <c r="AP868" s="1"/>
    </row>
    <row r="869" spans="41:42" x14ac:dyDescent="0.25">
      <c r="AO869" s="1"/>
      <c r="AP869" s="1"/>
    </row>
    <row r="870" spans="41:42" x14ac:dyDescent="0.25">
      <c r="AO870" s="1"/>
      <c r="AP870" s="1"/>
    </row>
    <row r="871" spans="41:42" x14ac:dyDescent="0.25">
      <c r="AO871" s="1"/>
      <c r="AP871" s="1"/>
    </row>
    <row r="872" spans="41:42" x14ac:dyDescent="0.25">
      <c r="AO872" s="1"/>
      <c r="AP872" s="1"/>
    </row>
    <row r="873" spans="41:42" x14ac:dyDescent="0.25">
      <c r="AO873" s="1"/>
      <c r="AP873" s="1"/>
    </row>
    <row r="874" spans="41:42" x14ac:dyDescent="0.25">
      <c r="AO874" s="1"/>
      <c r="AP874" s="1"/>
    </row>
    <row r="875" spans="41:42" x14ac:dyDescent="0.25">
      <c r="AO875" s="1"/>
      <c r="AP875" s="1"/>
    </row>
    <row r="876" spans="41:42" x14ac:dyDescent="0.25">
      <c r="AO876" s="1"/>
      <c r="AP876" s="1"/>
    </row>
    <row r="877" spans="41:42" x14ac:dyDescent="0.25">
      <c r="AO877" s="1"/>
      <c r="AP877" s="1"/>
    </row>
    <row r="878" spans="41:42" x14ac:dyDescent="0.25">
      <c r="AO878" s="1"/>
      <c r="AP878" s="1"/>
    </row>
    <row r="879" spans="41:42" x14ac:dyDescent="0.25">
      <c r="AO879" s="1"/>
      <c r="AP879" s="1"/>
    </row>
    <row r="880" spans="41:42" x14ac:dyDescent="0.25">
      <c r="AO880" s="1"/>
      <c r="AP880" s="1"/>
    </row>
    <row r="881" spans="41:42" x14ac:dyDescent="0.25">
      <c r="AO881" s="1"/>
      <c r="AP881" s="1"/>
    </row>
    <row r="882" spans="41:42" x14ac:dyDescent="0.25">
      <c r="AO882" s="1"/>
      <c r="AP882" s="1"/>
    </row>
    <row r="883" spans="41:42" x14ac:dyDescent="0.25">
      <c r="AO883" s="1"/>
      <c r="AP883" s="1"/>
    </row>
    <row r="884" spans="41:42" x14ac:dyDescent="0.25">
      <c r="AO884" s="1"/>
      <c r="AP884" s="1"/>
    </row>
    <row r="885" spans="41:42" x14ac:dyDescent="0.25">
      <c r="AO885" s="1"/>
      <c r="AP885" s="1"/>
    </row>
    <row r="886" spans="41:42" x14ac:dyDescent="0.25">
      <c r="AO886" s="1"/>
      <c r="AP886" s="1"/>
    </row>
    <row r="887" spans="41:42" x14ac:dyDescent="0.25">
      <c r="AO887" s="1"/>
      <c r="AP887" s="1"/>
    </row>
    <row r="888" spans="41:42" x14ac:dyDescent="0.25">
      <c r="AO888" s="1"/>
      <c r="AP888" s="1"/>
    </row>
    <row r="889" spans="41:42" x14ac:dyDescent="0.25">
      <c r="AO889" s="1"/>
      <c r="AP889" s="1"/>
    </row>
    <row r="890" spans="41:42" x14ac:dyDescent="0.25">
      <c r="AO890" s="1"/>
      <c r="AP890" s="1"/>
    </row>
    <row r="891" spans="41:42" x14ac:dyDescent="0.25">
      <c r="AO891" s="1"/>
      <c r="AP891" s="1"/>
    </row>
    <row r="892" spans="41:42" x14ac:dyDescent="0.25">
      <c r="AO892" s="1"/>
      <c r="AP892" s="1"/>
    </row>
    <row r="893" spans="41:42" x14ac:dyDescent="0.25">
      <c r="AO893" s="1"/>
      <c r="AP893" s="1"/>
    </row>
    <row r="894" spans="41:42" x14ac:dyDescent="0.25">
      <c r="AO894" s="1"/>
      <c r="AP894" s="1"/>
    </row>
    <row r="895" spans="41:42" x14ac:dyDescent="0.25">
      <c r="AO895" s="1"/>
      <c r="AP895" s="1"/>
    </row>
    <row r="896" spans="41:42" x14ac:dyDescent="0.25">
      <c r="AO896" s="1"/>
      <c r="AP896" s="1"/>
    </row>
    <row r="897" spans="41:42" x14ac:dyDescent="0.25">
      <c r="AO897" s="1"/>
      <c r="AP897" s="1"/>
    </row>
    <row r="898" spans="41:42" x14ac:dyDescent="0.25">
      <c r="AO898" s="1"/>
      <c r="AP898" s="1"/>
    </row>
    <row r="899" spans="41:42" x14ac:dyDescent="0.25">
      <c r="AO899" s="1"/>
      <c r="AP899" s="1"/>
    </row>
    <row r="900" spans="41:42" x14ac:dyDescent="0.25">
      <c r="AO900" s="1"/>
      <c r="AP900" s="1"/>
    </row>
    <row r="901" spans="41:42" x14ac:dyDescent="0.25">
      <c r="AO901" s="1"/>
      <c r="AP901" s="1"/>
    </row>
    <row r="902" spans="41:42" x14ac:dyDescent="0.25">
      <c r="AO902" s="1"/>
      <c r="AP902" s="1"/>
    </row>
    <row r="903" spans="41:42" x14ac:dyDescent="0.25">
      <c r="AO903" s="1"/>
      <c r="AP903" s="1"/>
    </row>
    <row r="904" spans="41:42" x14ac:dyDescent="0.25">
      <c r="AO904" s="1"/>
      <c r="AP904" s="1"/>
    </row>
    <row r="905" spans="41:42" x14ac:dyDescent="0.25">
      <c r="AO905" s="1"/>
      <c r="AP905" s="1"/>
    </row>
    <row r="906" spans="41:42" x14ac:dyDescent="0.25">
      <c r="AO906" s="1"/>
      <c r="AP906" s="1"/>
    </row>
    <row r="907" spans="41:42" x14ac:dyDescent="0.25">
      <c r="AO907" s="1"/>
      <c r="AP907" s="1"/>
    </row>
    <row r="908" spans="41:42" x14ac:dyDescent="0.25">
      <c r="AO908" s="1"/>
      <c r="AP908" s="1"/>
    </row>
    <row r="909" spans="41:42" x14ac:dyDescent="0.25">
      <c r="AO909" s="1"/>
      <c r="AP909" s="1"/>
    </row>
    <row r="910" spans="41:42" x14ac:dyDescent="0.25">
      <c r="AO910" s="1"/>
      <c r="AP910" s="1"/>
    </row>
    <row r="911" spans="41:42" x14ac:dyDescent="0.25">
      <c r="AO911" s="1"/>
      <c r="AP911" s="1"/>
    </row>
    <row r="912" spans="41:42" x14ac:dyDescent="0.25">
      <c r="AO912" s="1"/>
      <c r="AP912" s="1"/>
    </row>
    <row r="913" spans="41:42" x14ac:dyDescent="0.25">
      <c r="AO913" s="1"/>
      <c r="AP913" s="1"/>
    </row>
    <row r="914" spans="41:42" x14ac:dyDescent="0.25">
      <c r="AO914" s="1"/>
      <c r="AP914" s="1"/>
    </row>
    <row r="915" spans="41:42" x14ac:dyDescent="0.25">
      <c r="AO915" s="1"/>
      <c r="AP915" s="1"/>
    </row>
    <row r="916" spans="41:42" x14ac:dyDescent="0.25">
      <c r="AO916" s="1"/>
      <c r="AP916" s="1"/>
    </row>
    <row r="917" spans="41:42" x14ac:dyDescent="0.25">
      <c r="AO917" s="1"/>
      <c r="AP917" s="1"/>
    </row>
    <row r="918" spans="41:42" x14ac:dyDescent="0.25">
      <c r="AO918" s="1"/>
      <c r="AP918" s="1"/>
    </row>
    <row r="919" spans="41:42" x14ac:dyDescent="0.25">
      <c r="AO919" s="1"/>
      <c r="AP919" s="1"/>
    </row>
    <row r="920" spans="41:42" x14ac:dyDescent="0.25">
      <c r="AO920" s="1"/>
      <c r="AP920" s="1"/>
    </row>
    <row r="921" spans="41:42" x14ac:dyDescent="0.25">
      <c r="AO921" s="1"/>
      <c r="AP921" s="1"/>
    </row>
    <row r="922" spans="41:42" x14ac:dyDescent="0.25">
      <c r="AO922" s="1"/>
      <c r="AP922" s="1"/>
    </row>
    <row r="923" spans="41:42" x14ac:dyDescent="0.25">
      <c r="AO923" s="1"/>
      <c r="AP923" s="1"/>
    </row>
    <row r="924" spans="41:42" x14ac:dyDescent="0.25">
      <c r="AO924" s="1"/>
      <c r="AP924" s="1"/>
    </row>
    <row r="925" spans="41:42" x14ac:dyDescent="0.25">
      <c r="AO925" s="1"/>
      <c r="AP925" s="1"/>
    </row>
    <row r="926" spans="41:42" x14ac:dyDescent="0.25">
      <c r="AO926" s="1"/>
      <c r="AP926" s="1"/>
    </row>
    <row r="927" spans="41:42" x14ac:dyDescent="0.25">
      <c r="AO927" s="1"/>
      <c r="AP927" s="1"/>
    </row>
    <row r="928" spans="41:42" x14ac:dyDescent="0.25">
      <c r="AO928" s="1"/>
      <c r="AP928" s="1"/>
    </row>
    <row r="929" spans="41:42" x14ac:dyDescent="0.25">
      <c r="AO929" s="1"/>
      <c r="AP929" s="1"/>
    </row>
    <row r="930" spans="41:42" x14ac:dyDescent="0.25">
      <c r="AO930" s="1"/>
      <c r="AP930" s="1"/>
    </row>
    <row r="931" spans="41:42" x14ac:dyDescent="0.25">
      <c r="AO931" s="1"/>
      <c r="AP931" s="1"/>
    </row>
    <row r="932" spans="41:42" x14ac:dyDescent="0.25">
      <c r="AO932" s="1"/>
      <c r="AP932" s="1"/>
    </row>
    <row r="933" spans="41:42" x14ac:dyDescent="0.25">
      <c r="AO933" s="1"/>
      <c r="AP933" s="1"/>
    </row>
    <row r="934" spans="41:42" x14ac:dyDescent="0.25">
      <c r="AO934" s="1"/>
      <c r="AP934" s="1"/>
    </row>
    <row r="935" spans="41:42" x14ac:dyDescent="0.25">
      <c r="AO935" s="1"/>
      <c r="AP935" s="1"/>
    </row>
    <row r="936" spans="41:42" x14ac:dyDescent="0.25">
      <c r="AO936" s="1"/>
      <c r="AP936" s="1"/>
    </row>
    <row r="937" spans="41:42" x14ac:dyDescent="0.25">
      <c r="AO937" s="1"/>
      <c r="AP937" s="1"/>
    </row>
    <row r="938" spans="41:42" x14ac:dyDescent="0.25">
      <c r="AO938" s="1"/>
      <c r="AP938" s="1"/>
    </row>
    <row r="939" spans="41:42" x14ac:dyDescent="0.25">
      <c r="AO939" s="1"/>
      <c r="AP939" s="1"/>
    </row>
    <row r="940" spans="41:42" x14ac:dyDescent="0.25">
      <c r="AO940" s="1"/>
      <c r="AP940" s="1"/>
    </row>
    <row r="941" spans="41:42" x14ac:dyDescent="0.25">
      <c r="AO941" s="1"/>
      <c r="AP941" s="1"/>
    </row>
    <row r="942" spans="41:42" x14ac:dyDescent="0.25">
      <c r="AO942" s="1"/>
      <c r="AP942" s="1"/>
    </row>
    <row r="943" spans="41:42" x14ac:dyDescent="0.25">
      <c r="AO943" s="1"/>
      <c r="AP943" s="1"/>
    </row>
    <row r="944" spans="41:42" x14ac:dyDescent="0.25">
      <c r="AO944" s="1"/>
      <c r="AP944" s="1"/>
    </row>
    <row r="945" spans="41:42" x14ac:dyDescent="0.25">
      <c r="AO945" s="1"/>
      <c r="AP945" s="1"/>
    </row>
    <row r="946" spans="41:42" x14ac:dyDescent="0.25">
      <c r="AO946" s="1"/>
      <c r="AP946" s="1"/>
    </row>
    <row r="947" spans="41:42" x14ac:dyDescent="0.25">
      <c r="AO947" s="1"/>
      <c r="AP947" s="1"/>
    </row>
    <row r="948" spans="41:42" x14ac:dyDescent="0.25">
      <c r="AO948" s="1"/>
      <c r="AP948" s="1"/>
    </row>
    <row r="949" spans="41:42" x14ac:dyDescent="0.25">
      <c r="AO949" s="1"/>
      <c r="AP949" s="1"/>
    </row>
    <row r="950" spans="41:42" x14ac:dyDescent="0.25">
      <c r="AO950" s="1"/>
    </row>
    <row r="951" spans="41:42" x14ac:dyDescent="0.25">
      <c r="AO951" s="1"/>
    </row>
    <row r="952" spans="41:42" x14ac:dyDescent="0.25">
      <c r="AO952" s="1"/>
    </row>
    <row r="953" spans="41:42" x14ac:dyDescent="0.25">
      <c r="AO953" s="1"/>
      <c r="AP953" s="1"/>
    </row>
    <row r="954" spans="41:42" x14ac:dyDescent="0.25">
      <c r="AO954" s="1"/>
      <c r="AP954" s="1"/>
    </row>
    <row r="955" spans="41:42" x14ac:dyDescent="0.25">
      <c r="AO955" s="1"/>
      <c r="AP955" s="1"/>
    </row>
    <row r="956" spans="41:42" x14ac:dyDescent="0.25">
      <c r="AO956" s="1"/>
      <c r="AP956" s="1"/>
    </row>
    <row r="957" spans="41:42" x14ac:dyDescent="0.25">
      <c r="AO957" s="1"/>
    </row>
    <row r="958" spans="41:42" x14ac:dyDescent="0.25">
      <c r="AO958" s="1"/>
    </row>
    <row r="959" spans="41:42" x14ac:dyDescent="0.25">
      <c r="AO959" s="1"/>
    </row>
    <row r="960" spans="41:42" x14ac:dyDescent="0.25">
      <c r="AO960" s="1"/>
    </row>
    <row r="961" spans="41:42" x14ac:dyDescent="0.25">
      <c r="AO961" s="1"/>
    </row>
    <row r="962" spans="41:42" x14ac:dyDescent="0.25">
      <c r="AO962" s="1"/>
    </row>
    <row r="963" spans="41:42" x14ac:dyDescent="0.25">
      <c r="AO963" s="1"/>
    </row>
    <row r="964" spans="41:42" x14ac:dyDescent="0.25">
      <c r="AO964" s="1"/>
    </row>
    <row r="965" spans="41:42" x14ac:dyDescent="0.25">
      <c r="AO965" s="1"/>
    </row>
    <row r="966" spans="41:42" x14ac:dyDescent="0.25">
      <c r="AO966" s="1"/>
    </row>
    <row r="967" spans="41:42" x14ac:dyDescent="0.25">
      <c r="AO967" s="1"/>
    </row>
    <row r="968" spans="41:42" x14ac:dyDescent="0.25">
      <c r="AO968" s="1"/>
    </row>
    <row r="969" spans="41:42" x14ac:dyDescent="0.25">
      <c r="AO969" s="1"/>
    </row>
    <row r="970" spans="41:42" x14ac:dyDescent="0.25">
      <c r="AO970" s="1"/>
    </row>
    <row r="971" spans="41:42" x14ac:dyDescent="0.25">
      <c r="AO971" s="1"/>
    </row>
    <row r="972" spans="41:42" x14ac:dyDescent="0.25">
      <c r="AO972" s="1"/>
    </row>
    <row r="973" spans="41:42" x14ac:dyDescent="0.25">
      <c r="AO973" s="1"/>
    </row>
    <row r="974" spans="41:42" x14ac:dyDescent="0.25">
      <c r="AO974" s="1"/>
      <c r="AP974" s="1"/>
    </row>
    <row r="975" spans="41:42" x14ac:dyDescent="0.25">
      <c r="AO975" s="1"/>
    </row>
    <row r="976" spans="41:42" x14ac:dyDescent="0.25">
      <c r="AO976" s="1"/>
    </row>
    <row r="977" spans="41:42" x14ac:dyDescent="0.25">
      <c r="AO977" s="1"/>
    </row>
    <row r="978" spans="41:42" x14ac:dyDescent="0.25">
      <c r="AO978" s="1"/>
      <c r="AP978" s="1"/>
    </row>
    <row r="979" spans="41:42" x14ac:dyDescent="0.25">
      <c r="AO979" s="1"/>
    </row>
    <row r="980" spans="41:42" x14ac:dyDescent="0.25">
      <c r="AO980" s="1"/>
    </row>
    <row r="981" spans="41:42" x14ac:dyDescent="0.25">
      <c r="AO981" s="1"/>
    </row>
    <row r="982" spans="41:42" x14ac:dyDescent="0.25">
      <c r="AO982" s="1"/>
    </row>
    <row r="983" spans="41:42" x14ac:dyDescent="0.25">
      <c r="AO983" s="1"/>
    </row>
    <row r="984" spans="41:42" x14ac:dyDescent="0.25">
      <c r="AO984" s="1"/>
      <c r="AP984" s="1"/>
    </row>
    <row r="985" spans="41:42" x14ac:dyDescent="0.25">
      <c r="AO985" s="1"/>
    </row>
    <row r="986" spans="41:42" x14ac:dyDescent="0.25">
      <c r="AO986" s="1"/>
    </row>
    <row r="987" spans="41:42" x14ac:dyDescent="0.25">
      <c r="AO987" s="1"/>
    </row>
    <row r="988" spans="41:42" x14ac:dyDescent="0.25">
      <c r="AO988" s="1"/>
    </row>
    <row r="989" spans="41:42" x14ac:dyDescent="0.25">
      <c r="AO989" s="1"/>
    </row>
    <row r="990" spans="41:42" x14ac:dyDescent="0.25">
      <c r="AO990" s="1"/>
      <c r="AP990" s="22"/>
    </row>
    <row r="991" spans="41:42" x14ac:dyDescent="0.25">
      <c r="AO991" s="1"/>
    </row>
    <row r="992" spans="41:42" x14ac:dyDescent="0.25">
      <c r="AO992" s="1"/>
    </row>
    <row r="993" spans="41:42" x14ac:dyDescent="0.25">
      <c r="AO993" s="1"/>
    </row>
    <row r="994" spans="41:42" x14ac:dyDescent="0.25">
      <c r="AO994" s="1"/>
    </row>
    <row r="995" spans="41:42" x14ac:dyDescent="0.25">
      <c r="AO995" s="1"/>
    </row>
    <row r="996" spans="41:42" x14ac:dyDescent="0.25">
      <c r="AO996" s="1"/>
      <c r="AP996" s="22"/>
    </row>
    <row r="997" spans="41:42" x14ac:dyDescent="0.25">
      <c r="AO997" s="1"/>
    </row>
    <row r="998" spans="41:42" x14ac:dyDescent="0.25">
      <c r="AO998" s="1"/>
    </row>
    <row r="999" spans="41:42" x14ac:dyDescent="0.25">
      <c r="AO999" s="1"/>
    </row>
    <row r="1000" spans="41:42" x14ac:dyDescent="0.25">
      <c r="AO1000" s="1"/>
    </row>
    <row r="1001" spans="41:42" x14ac:dyDescent="0.25">
      <c r="AO1001" s="1"/>
      <c r="AP1001" s="22"/>
    </row>
    <row r="1002" spans="41:42" x14ac:dyDescent="0.25">
      <c r="AO1002" s="1"/>
    </row>
    <row r="1003" spans="41:42" x14ac:dyDescent="0.25">
      <c r="AO1003" s="1"/>
      <c r="AP1003" s="22"/>
    </row>
    <row r="1004" spans="41:42" x14ac:dyDescent="0.25">
      <c r="AO1004" s="1"/>
    </row>
    <row r="1005" spans="41:42" x14ac:dyDescent="0.25">
      <c r="AO1005" s="1"/>
      <c r="AP1005" s="22"/>
    </row>
    <row r="1006" spans="41:42" x14ac:dyDescent="0.25">
      <c r="AO1006" s="1"/>
      <c r="AP1006" s="22"/>
    </row>
    <row r="1007" spans="41:42" x14ac:dyDescent="0.25">
      <c r="AO1007" s="1"/>
      <c r="AP1007" s="22"/>
    </row>
    <row r="1008" spans="41:42" x14ac:dyDescent="0.25">
      <c r="AO1008" s="1"/>
    </row>
    <row r="1009" spans="41:42" x14ac:dyDescent="0.25">
      <c r="AO1009" s="1"/>
    </row>
    <row r="1010" spans="41:42" x14ac:dyDescent="0.25">
      <c r="AO1010" s="1"/>
    </row>
    <row r="1011" spans="41:42" x14ac:dyDescent="0.25">
      <c r="AO1011" s="1"/>
    </row>
    <row r="1012" spans="41:42" x14ac:dyDescent="0.25">
      <c r="AO1012" s="1"/>
    </row>
    <row r="1013" spans="41:42" x14ac:dyDescent="0.25">
      <c r="AO1013" s="1"/>
    </row>
    <row r="1014" spans="41:42" x14ac:dyDescent="0.25">
      <c r="AO1014" s="1"/>
    </row>
    <row r="1015" spans="41:42" x14ac:dyDescent="0.25">
      <c r="AO1015" s="1"/>
      <c r="AP1015" s="22"/>
    </row>
    <row r="1016" spans="41:42" x14ac:dyDescent="0.25">
      <c r="AO1016" s="1"/>
      <c r="AP1016" s="22"/>
    </row>
    <row r="1017" spans="41:42" x14ac:dyDescent="0.25">
      <c r="AO1017" s="1"/>
    </row>
    <row r="1018" spans="41:42" x14ac:dyDescent="0.25">
      <c r="AO1018" s="1"/>
    </row>
    <row r="1019" spans="41:42" x14ac:dyDescent="0.25">
      <c r="AO1019" s="1"/>
    </row>
    <row r="1020" spans="41:42" x14ac:dyDescent="0.25">
      <c r="AO1020" s="1"/>
    </row>
    <row r="1021" spans="41:42" x14ac:dyDescent="0.25">
      <c r="AO1021" s="1"/>
      <c r="AP1021" s="22"/>
    </row>
    <row r="1022" spans="41:42" x14ac:dyDescent="0.25">
      <c r="AO1022" s="1"/>
    </row>
    <row r="1023" spans="41:42" x14ac:dyDescent="0.25">
      <c r="AO1023" s="1"/>
    </row>
    <row r="1024" spans="41:42" x14ac:dyDescent="0.25">
      <c r="AO1024" s="1"/>
    </row>
    <row r="1025" spans="41:41" x14ac:dyDescent="0.25">
      <c r="AO1025" s="1"/>
    </row>
    <row r="1026" spans="41:41" x14ac:dyDescent="0.25">
      <c r="AO1026" s="1"/>
    </row>
    <row r="1027" spans="41:41" x14ac:dyDescent="0.25">
      <c r="AO1027" s="1"/>
    </row>
    <row r="1028" spans="41:41" x14ac:dyDescent="0.25">
      <c r="AO1028" s="1"/>
    </row>
    <row r="1029" spans="41:41" x14ac:dyDescent="0.25">
      <c r="AO1029" s="1"/>
    </row>
    <row r="1030" spans="41:41" x14ac:dyDescent="0.25">
      <c r="AO1030" s="1"/>
    </row>
    <row r="1034" spans="41:41" x14ac:dyDescent="0.25">
      <c r="AO1034" s="1"/>
    </row>
    <row r="1035" spans="41:41" x14ac:dyDescent="0.25">
      <c r="AO1035" s="1"/>
    </row>
    <row r="1036" spans="41:41" x14ac:dyDescent="0.25">
      <c r="AO1036" s="1"/>
    </row>
    <row r="1037" spans="41:41" x14ac:dyDescent="0.25">
      <c r="AO1037" s="1"/>
    </row>
    <row r="1071" spans="41:41" x14ac:dyDescent="0.25">
      <c r="AO1071" s="22"/>
    </row>
    <row r="1077" spans="41:41" x14ac:dyDescent="0.25">
      <c r="AO1077" s="22"/>
    </row>
    <row r="1082" spans="41:41" x14ac:dyDescent="0.25">
      <c r="AO1082" s="22"/>
    </row>
    <row r="1084" spans="41:41" x14ac:dyDescent="0.25">
      <c r="AO1084" s="22"/>
    </row>
    <row r="1086" spans="41:41" x14ac:dyDescent="0.25">
      <c r="AO1086" s="22"/>
    </row>
    <row r="1087" spans="41:41" x14ac:dyDescent="0.25">
      <c r="AO1087" s="22"/>
    </row>
    <row r="1088" spans="41:41" x14ac:dyDescent="0.25">
      <c r="AO1088" s="22"/>
    </row>
    <row r="1096" spans="41:41" x14ac:dyDescent="0.25">
      <c r="AO1096" s="22"/>
    </row>
    <row r="1097" spans="41:41" x14ac:dyDescent="0.25">
      <c r="AO1097" s="22"/>
    </row>
    <row r="1102" spans="41:41" x14ac:dyDescent="0.25">
      <c r="AO1102" s="22"/>
    </row>
    <row r="1119" spans="40:40" x14ac:dyDescent="0.25">
      <c r="AN1119" s="22"/>
    </row>
    <row r="1121" spans="40:40" x14ac:dyDescent="0.25">
      <c r="AN1121" s="22"/>
    </row>
    <row r="1124" spans="40:40" x14ac:dyDescent="0.25">
      <c r="AN1124" s="22"/>
    </row>
    <row r="1125" spans="40:40" x14ac:dyDescent="0.25">
      <c r="AN1125" s="22"/>
    </row>
    <row r="1134" spans="40:40" x14ac:dyDescent="0.25">
      <c r="AN1134" s="22"/>
    </row>
  </sheetData>
  <mergeCells count="24">
    <mergeCell ref="A6:A7"/>
    <mergeCell ref="B6:B7"/>
    <mergeCell ref="C6:C7"/>
    <mergeCell ref="D6:D7"/>
    <mergeCell ref="E6:E7"/>
    <mergeCell ref="E49:H49"/>
    <mergeCell ref="N6:N7"/>
    <mergeCell ref="P6:R6"/>
    <mergeCell ref="T6:U6"/>
    <mergeCell ref="W6:AE6"/>
    <mergeCell ref="G6:G7"/>
    <mergeCell ref="H6:H7"/>
    <mergeCell ref="I6:I7"/>
    <mergeCell ref="J6:J7"/>
    <mergeCell ref="K6:L6"/>
    <mergeCell ref="M6:M7"/>
    <mergeCell ref="F6:F7"/>
    <mergeCell ref="AJ6:AJ7"/>
    <mergeCell ref="AK6:AK7"/>
    <mergeCell ref="X7:X8"/>
    <mergeCell ref="E47:I47"/>
    <mergeCell ref="E48:H48"/>
    <mergeCell ref="AH6:AH7"/>
    <mergeCell ref="AI6:AI7"/>
  </mergeCells>
  <pageMargins left="0.19685039370078741" right="0" top="0.74803149606299213" bottom="0" header="0" footer="0"/>
  <pageSetup paperSize="10000" scale="65" orientation="landscape" verticalDpi="300" r:id="rId1"/>
  <colBreaks count="1" manualBreakCount="1">
    <brk id="37" min="1" max="5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7C09D-C422-4134-92F2-F7F9B1B2B00C}">
  <sheetPr>
    <tabColor rgb="FFFFFF00"/>
  </sheetPr>
  <dimension ref="A1:BC1134"/>
  <sheetViews>
    <sheetView zoomScale="90" zoomScaleNormal="90" workbookViewId="0">
      <pane ySplit="7" topLeftCell="A8" activePane="bottomLeft" state="frozen"/>
      <selection activeCell="L20" sqref="L20"/>
      <selection pane="bottomLeft" activeCell="M32" sqref="M32"/>
    </sheetView>
  </sheetViews>
  <sheetFormatPr defaultRowHeight="14.25" x14ac:dyDescent="0.25"/>
  <cols>
    <col min="1" max="1" width="18.42578125" style="1" customWidth="1"/>
    <col min="2" max="3" width="5.7109375" style="1" customWidth="1"/>
    <col min="4" max="4" width="6.140625" style="1" customWidth="1"/>
    <col min="5" max="7" width="5.7109375" style="1" customWidth="1"/>
    <col min="8" max="8" width="6.7109375" style="1" customWidth="1"/>
    <col min="9" max="9" width="5.28515625" style="1" customWidth="1"/>
    <col min="10" max="12" width="5.7109375" style="1" customWidth="1"/>
    <col min="13" max="13" width="6.140625" style="1" customWidth="1"/>
    <col min="14" max="14" width="5.7109375" style="1" customWidth="1"/>
    <col min="15" max="15" width="6.5703125" style="3" customWidth="1"/>
    <col min="16" max="17" width="5.5703125" style="1" customWidth="1"/>
    <col min="18" max="19" width="5.7109375" style="1" customWidth="1"/>
    <col min="20" max="20" width="6" style="1" customWidth="1"/>
    <col min="21" max="21" width="5.28515625" style="1" customWidth="1"/>
    <col min="22" max="22" width="6.7109375" style="3" customWidth="1"/>
    <col min="23" max="23" width="5.7109375" style="3" customWidth="1"/>
    <col min="24" max="24" width="6.140625" style="1" customWidth="1"/>
    <col min="25" max="28" width="5.7109375" style="1" customWidth="1"/>
    <col min="29" max="30" width="6.5703125" style="1" customWidth="1"/>
    <col min="31" max="31" width="5.7109375" style="1" customWidth="1"/>
    <col min="32" max="32" width="7.42578125" style="84" customWidth="1"/>
    <col min="33" max="33" width="1.42578125" style="1" customWidth="1"/>
    <col min="34" max="34" width="7.7109375" style="1" customWidth="1"/>
    <col min="35" max="35" width="19" style="1" customWidth="1"/>
    <col min="36" max="36" width="24.28515625" style="1" customWidth="1"/>
    <col min="37" max="37" width="18.140625" style="1" customWidth="1"/>
    <col min="38" max="38" width="9.7109375" style="1" customWidth="1"/>
    <col min="39" max="16384" width="9.140625" style="21"/>
  </cols>
  <sheetData>
    <row r="1" spans="1:38" ht="15" thickBot="1" x14ac:dyDescent="0.3">
      <c r="A1" s="151"/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61"/>
      <c r="P1" s="152"/>
      <c r="Q1" s="152"/>
      <c r="R1" s="152"/>
      <c r="S1" s="152"/>
      <c r="T1" s="152"/>
      <c r="U1" s="152"/>
      <c r="V1" s="161"/>
      <c r="W1" s="161"/>
      <c r="X1" s="152"/>
      <c r="Y1" s="152"/>
      <c r="Z1" s="152"/>
      <c r="AA1" s="152"/>
      <c r="AB1" s="152"/>
      <c r="AC1" s="152"/>
      <c r="AD1" s="152"/>
      <c r="AE1" s="152"/>
      <c r="AF1" s="153"/>
      <c r="AG1" s="152"/>
      <c r="AH1" s="152"/>
      <c r="AI1" s="152"/>
      <c r="AJ1" s="154"/>
    </row>
    <row r="2" spans="1:38" s="22" customFormat="1" ht="17.25" customHeight="1" x14ac:dyDescent="0.25">
      <c r="A2" s="151"/>
      <c r="B2" s="152"/>
      <c r="C2" s="152"/>
      <c r="D2" s="154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52"/>
      <c r="R2" s="152"/>
      <c r="S2" s="152"/>
      <c r="T2" s="152"/>
      <c r="U2" s="152"/>
      <c r="V2" s="152"/>
      <c r="W2" s="152"/>
      <c r="X2" s="152"/>
      <c r="Y2" s="152"/>
      <c r="Z2" s="152"/>
      <c r="AA2" s="152"/>
      <c r="AB2" s="152"/>
      <c r="AC2" s="152"/>
      <c r="AD2" s="152"/>
      <c r="AE2" s="152"/>
      <c r="AF2" s="153" t="s">
        <v>31</v>
      </c>
      <c r="AG2" s="152"/>
      <c r="AH2" s="152"/>
      <c r="AI2" s="162" t="s">
        <v>103</v>
      </c>
      <c r="AJ2" s="165" t="s">
        <v>109</v>
      </c>
      <c r="AK2" s="1" t="s">
        <v>31</v>
      </c>
      <c r="AL2" s="1"/>
    </row>
    <row r="3" spans="1:38" s="22" customFormat="1" ht="17.25" customHeight="1" x14ac:dyDescent="0.25">
      <c r="A3" s="155"/>
      <c r="B3" s="1"/>
      <c r="C3" s="1"/>
      <c r="D3" s="156"/>
      <c r="E3" s="1"/>
      <c r="F3" s="1"/>
      <c r="G3" s="1"/>
      <c r="H3" s="1"/>
      <c r="I3" s="1"/>
      <c r="J3" s="1"/>
      <c r="K3" s="1"/>
      <c r="L3" s="3"/>
      <c r="M3" s="3"/>
      <c r="N3" s="177" t="s">
        <v>108</v>
      </c>
      <c r="O3" s="1"/>
      <c r="P3" s="1"/>
      <c r="Q3" s="1"/>
      <c r="R3" s="1"/>
      <c r="S3" s="1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1"/>
      <c r="AH3" s="1"/>
      <c r="AI3" s="163" t="s">
        <v>105</v>
      </c>
      <c r="AJ3" s="165" t="s">
        <v>107</v>
      </c>
      <c r="AK3" s="1"/>
      <c r="AL3" s="1"/>
    </row>
    <row r="4" spans="1:38" s="22" customFormat="1" ht="13.5" thickBot="1" x14ac:dyDescent="0.3">
      <c r="A4" s="157" t="s">
        <v>63</v>
      </c>
      <c r="B4" s="158"/>
      <c r="C4" s="158"/>
      <c r="D4" s="160"/>
      <c r="E4" s="158"/>
      <c r="F4" s="159"/>
      <c r="G4" s="159"/>
      <c r="H4" s="158"/>
      <c r="I4" s="158"/>
      <c r="J4" s="159"/>
      <c r="K4" s="159"/>
      <c r="L4" s="159"/>
      <c r="M4" s="158"/>
      <c r="N4" s="158"/>
      <c r="O4" s="159"/>
      <c r="P4" s="158"/>
      <c r="Q4" s="158"/>
      <c r="R4" s="158"/>
      <c r="S4" s="158"/>
      <c r="T4" s="159"/>
      <c r="U4" s="159"/>
      <c r="V4" s="159"/>
      <c r="W4" s="159"/>
      <c r="X4" s="159"/>
      <c r="Y4" s="159"/>
      <c r="Z4" s="159"/>
      <c r="AA4" s="159"/>
      <c r="AB4" s="159"/>
      <c r="AC4" s="159"/>
      <c r="AD4" s="159"/>
      <c r="AE4" s="159"/>
      <c r="AF4" s="159"/>
      <c r="AG4" s="158"/>
      <c r="AH4" s="160"/>
      <c r="AI4" s="164" t="s">
        <v>104</v>
      </c>
      <c r="AJ4" s="176" t="s">
        <v>106</v>
      </c>
      <c r="AK4" s="1"/>
      <c r="AL4" s="1"/>
    </row>
    <row r="5" spans="1:38" s="22" customFormat="1" ht="29.25" customHeight="1" thickBot="1" x14ac:dyDescent="0.3">
      <c r="A5" s="3" t="s">
        <v>261</v>
      </c>
      <c r="B5" s="1"/>
      <c r="C5" s="1"/>
      <c r="D5" s="1"/>
      <c r="E5" s="1"/>
      <c r="F5" s="3"/>
      <c r="G5" s="3"/>
      <c r="H5" s="1"/>
      <c r="I5" s="1"/>
      <c r="J5" s="3"/>
      <c r="K5" s="3"/>
      <c r="L5" s="3"/>
      <c r="M5" s="1"/>
      <c r="N5" s="1"/>
      <c r="O5" s="3"/>
      <c r="P5" s="1"/>
      <c r="Q5" s="1"/>
      <c r="R5" s="1"/>
      <c r="S5" s="1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1"/>
      <c r="AH5" s="1"/>
      <c r="AI5" s="1"/>
      <c r="AJ5" s="156"/>
      <c r="AK5" s="1"/>
      <c r="AL5" s="1"/>
    </row>
    <row r="6" spans="1:38" s="22" customFormat="1" ht="15" customHeight="1" x14ac:dyDescent="0.25">
      <c r="A6" s="205" t="s">
        <v>0</v>
      </c>
      <c r="B6" s="205" t="s">
        <v>1</v>
      </c>
      <c r="C6" s="205" t="s">
        <v>44</v>
      </c>
      <c r="D6" s="205" t="s">
        <v>2</v>
      </c>
      <c r="E6" s="205" t="s">
        <v>3</v>
      </c>
      <c r="F6" s="205" t="s">
        <v>4</v>
      </c>
      <c r="G6" s="205" t="s">
        <v>5</v>
      </c>
      <c r="H6" s="205" t="s">
        <v>6</v>
      </c>
      <c r="I6" s="205" t="s">
        <v>50</v>
      </c>
      <c r="J6" s="205" t="s">
        <v>7</v>
      </c>
      <c r="K6" s="208" t="s">
        <v>11</v>
      </c>
      <c r="L6" s="210"/>
      <c r="M6" s="205" t="s">
        <v>12</v>
      </c>
      <c r="N6" s="205" t="s">
        <v>13</v>
      </c>
      <c r="O6" s="4" t="s">
        <v>41</v>
      </c>
      <c r="P6" s="208" t="s">
        <v>32</v>
      </c>
      <c r="Q6" s="209"/>
      <c r="R6" s="210"/>
      <c r="S6" s="85"/>
      <c r="T6" s="208" t="s">
        <v>10</v>
      </c>
      <c r="U6" s="210"/>
      <c r="V6" s="4" t="s">
        <v>41</v>
      </c>
      <c r="W6" s="208" t="s">
        <v>43</v>
      </c>
      <c r="X6" s="209"/>
      <c r="Y6" s="209"/>
      <c r="Z6" s="209"/>
      <c r="AA6" s="209"/>
      <c r="AB6" s="209"/>
      <c r="AC6" s="209"/>
      <c r="AD6" s="209"/>
      <c r="AE6" s="210"/>
      <c r="AF6" s="4" t="s">
        <v>41</v>
      </c>
      <c r="AG6" s="37"/>
      <c r="AH6" s="217" t="s">
        <v>47</v>
      </c>
      <c r="AI6" s="219" t="s">
        <v>45</v>
      </c>
      <c r="AJ6" s="211">
        <f>V43/O43*100</f>
        <v>1.25</v>
      </c>
      <c r="AK6" s="213" t="s">
        <v>28</v>
      </c>
      <c r="AL6" s="1"/>
    </row>
    <row r="7" spans="1:38" s="22" customFormat="1" ht="12.75" customHeight="1" x14ac:dyDescent="0.25">
      <c r="A7" s="206"/>
      <c r="B7" s="206"/>
      <c r="C7" s="206"/>
      <c r="D7" s="206"/>
      <c r="E7" s="206"/>
      <c r="F7" s="206"/>
      <c r="G7" s="206"/>
      <c r="H7" s="206"/>
      <c r="I7" s="206"/>
      <c r="J7" s="206"/>
      <c r="K7" s="4" t="s">
        <v>25</v>
      </c>
      <c r="L7" s="4" t="s">
        <v>26</v>
      </c>
      <c r="M7" s="206"/>
      <c r="N7" s="206"/>
      <c r="O7" s="4" t="s">
        <v>42</v>
      </c>
      <c r="P7" s="4" t="s">
        <v>37</v>
      </c>
      <c r="Q7" s="4" t="s">
        <v>38</v>
      </c>
      <c r="R7" s="4" t="s">
        <v>39</v>
      </c>
      <c r="S7" s="4" t="s">
        <v>64</v>
      </c>
      <c r="T7" s="4" t="s">
        <v>14</v>
      </c>
      <c r="U7" s="4" t="s">
        <v>40</v>
      </c>
      <c r="V7" s="4" t="s">
        <v>8</v>
      </c>
      <c r="W7" s="4" t="s">
        <v>1</v>
      </c>
      <c r="X7" s="214" t="s">
        <v>44</v>
      </c>
      <c r="Y7" s="4" t="s">
        <v>2</v>
      </c>
      <c r="Z7" s="4" t="s">
        <v>3</v>
      </c>
      <c r="AA7" s="4" t="s">
        <v>4</v>
      </c>
      <c r="AB7" s="4" t="s">
        <v>5</v>
      </c>
      <c r="AC7" s="4" t="s">
        <v>6</v>
      </c>
      <c r="AD7" s="4" t="s">
        <v>50</v>
      </c>
      <c r="AE7" s="4" t="s">
        <v>7</v>
      </c>
      <c r="AF7" s="4" t="s">
        <v>15</v>
      </c>
      <c r="AG7" s="1"/>
      <c r="AH7" s="218"/>
      <c r="AI7" s="220"/>
      <c r="AJ7" s="212"/>
      <c r="AK7" s="213"/>
      <c r="AL7" s="1"/>
    </row>
    <row r="8" spans="1:38" s="22" customFormat="1" ht="12.75" x14ac:dyDescent="0.2">
      <c r="A8" s="5" t="s">
        <v>34</v>
      </c>
      <c r="B8" s="6"/>
      <c r="C8" s="7"/>
      <c r="D8" s="8">
        <v>1</v>
      </c>
      <c r="E8" s="7"/>
      <c r="F8" s="7"/>
      <c r="G8" s="6"/>
      <c r="H8" s="8"/>
      <c r="I8" s="7"/>
      <c r="J8" s="7"/>
      <c r="K8" s="8"/>
      <c r="L8" s="8"/>
      <c r="M8" s="56">
        <v>1</v>
      </c>
      <c r="N8" s="55"/>
      <c r="O8" s="57">
        <f t="shared" ref="O8:O20" si="0">SUM(B8:J8)</f>
        <v>1</v>
      </c>
      <c r="P8" s="8"/>
      <c r="Q8" s="8"/>
      <c r="R8" s="8"/>
      <c r="S8" s="8"/>
      <c r="T8" s="8"/>
      <c r="U8" s="8"/>
      <c r="V8" s="26">
        <f t="shared" ref="V8:V17" si="1">P8+Q8+R8+S8+T8+U8</f>
        <v>0</v>
      </c>
      <c r="W8" s="6"/>
      <c r="X8" s="215"/>
      <c r="Y8" s="8">
        <v>1</v>
      </c>
      <c r="Z8" s="7"/>
      <c r="AA8" s="7"/>
      <c r="AB8" s="6"/>
      <c r="AC8" s="8"/>
      <c r="AD8" s="7"/>
      <c r="AE8" s="7"/>
      <c r="AF8" s="9">
        <f t="shared" ref="AF8:AF20" si="2">SUM(W8:AE8)</f>
        <v>1</v>
      </c>
      <c r="AG8" s="1"/>
      <c r="AH8" s="167" t="s">
        <v>32</v>
      </c>
      <c r="AI8" s="19"/>
      <c r="AJ8" s="166"/>
      <c r="AK8" s="84"/>
      <c r="AL8" s="1"/>
    </row>
    <row r="9" spans="1:38" s="22" customFormat="1" ht="12.75" x14ac:dyDescent="0.2">
      <c r="A9" s="5" t="s">
        <v>27</v>
      </c>
      <c r="B9" s="6"/>
      <c r="C9" s="7"/>
      <c r="D9" s="7"/>
      <c r="E9" s="7"/>
      <c r="F9" s="7"/>
      <c r="G9" s="6">
        <v>1</v>
      </c>
      <c r="H9" s="7"/>
      <c r="I9" s="7"/>
      <c r="J9" s="7"/>
      <c r="K9" s="8"/>
      <c r="L9" s="8"/>
      <c r="M9" s="56">
        <v>1</v>
      </c>
      <c r="N9" s="55"/>
      <c r="O9" s="57">
        <f t="shared" si="0"/>
        <v>1</v>
      </c>
      <c r="P9" s="8"/>
      <c r="Q9" s="8"/>
      <c r="R9" s="8"/>
      <c r="S9" s="8"/>
      <c r="T9" s="7"/>
      <c r="U9" s="8"/>
      <c r="V9" s="26">
        <f t="shared" si="1"/>
        <v>0</v>
      </c>
      <c r="W9" s="6"/>
      <c r="X9" s="7"/>
      <c r="Y9" s="8">
        <v>1</v>
      </c>
      <c r="Z9" s="6"/>
      <c r="AA9" s="7"/>
      <c r="AB9" s="6"/>
      <c r="AC9" s="7"/>
      <c r="AD9" s="7"/>
      <c r="AE9" s="7"/>
      <c r="AF9" s="9">
        <f t="shared" si="2"/>
        <v>1</v>
      </c>
      <c r="AG9" s="1"/>
      <c r="AH9" s="168" t="s">
        <v>113</v>
      </c>
      <c r="AI9" s="19" t="s">
        <v>238</v>
      </c>
      <c r="AJ9" s="166" t="s">
        <v>166</v>
      </c>
      <c r="AK9" s="84"/>
      <c r="AL9" s="1"/>
    </row>
    <row r="10" spans="1:38" s="22" customFormat="1" ht="12.75" x14ac:dyDescent="0.2">
      <c r="A10" s="5" t="s">
        <v>29</v>
      </c>
      <c r="B10" s="6"/>
      <c r="C10" s="7"/>
      <c r="D10" s="7"/>
      <c r="E10" s="7"/>
      <c r="F10" s="7"/>
      <c r="G10" s="6">
        <v>2</v>
      </c>
      <c r="H10" s="8"/>
      <c r="I10" s="7"/>
      <c r="J10" s="7"/>
      <c r="K10" s="8"/>
      <c r="L10" s="8"/>
      <c r="M10" s="56">
        <v>2</v>
      </c>
      <c r="N10" s="55"/>
      <c r="O10" s="57">
        <f t="shared" si="0"/>
        <v>2</v>
      </c>
      <c r="P10" s="8"/>
      <c r="Q10" s="8"/>
      <c r="R10" s="8"/>
      <c r="S10" s="8"/>
      <c r="T10" s="7"/>
      <c r="U10" s="8"/>
      <c r="V10" s="26">
        <f t="shared" si="1"/>
        <v>0</v>
      </c>
      <c r="W10" s="6"/>
      <c r="X10" s="7"/>
      <c r="Y10" s="8">
        <v>2</v>
      </c>
      <c r="Z10" s="7"/>
      <c r="AA10" s="7"/>
      <c r="AB10" s="6"/>
      <c r="AC10" s="8"/>
      <c r="AD10" s="7"/>
      <c r="AE10" s="7"/>
      <c r="AF10" s="9">
        <f t="shared" si="2"/>
        <v>2</v>
      </c>
      <c r="AG10" s="1"/>
      <c r="AH10" s="168" t="s">
        <v>115</v>
      </c>
      <c r="AI10" s="19" t="s">
        <v>257</v>
      </c>
      <c r="AJ10" s="166" t="s">
        <v>116</v>
      </c>
      <c r="AK10" s="84"/>
      <c r="AL10" s="1"/>
    </row>
    <row r="11" spans="1:38" s="22" customFormat="1" ht="12.75" x14ac:dyDescent="0.2">
      <c r="A11" s="5" t="s">
        <v>35</v>
      </c>
      <c r="B11" s="6">
        <v>2</v>
      </c>
      <c r="C11" s="8"/>
      <c r="D11" s="7"/>
      <c r="E11" s="7"/>
      <c r="F11" s="7"/>
      <c r="G11" s="6">
        <v>1</v>
      </c>
      <c r="H11" s="7"/>
      <c r="I11" s="7"/>
      <c r="J11" s="7"/>
      <c r="K11" s="8"/>
      <c r="L11" s="8"/>
      <c r="M11" s="56">
        <v>1</v>
      </c>
      <c r="N11" s="55">
        <v>2</v>
      </c>
      <c r="O11" s="57">
        <f t="shared" si="0"/>
        <v>3</v>
      </c>
      <c r="P11" s="8"/>
      <c r="Q11" s="8"/>
      <c r="R11" s="8"/>
      <c r="S11" s="8"/>
      <c r="T11" s="7"/>
      <c r="U11" s="8"/>
      <c r="V11" s="26">
        <f t="shared" si="1"/>
        <v>0</v>
      </c>
      <c r="W11" s="6">
        <v>2</v>
      </c>
      <c r="X11" s="8"/>
      <c r="Y11" s="7"/>
      <c r="Z11" s="7"/>
      <c r="AA11" s="7"/>
      <c r="AB11" s="6">
        <v>1</v>
      </c>
      <c r="AC11" s="7"/>
      <c r="AD11" s="7"/>
      <c r="AE11" s="7"/>
      <c r="AF11" s="9">
        <f t="shared" si="2"/>
        <v>3</v>
      </c>
      <c r="AG11" s="1"/>
      <c r="AH11" s="168" t="s">
        <v>115</v>
      </c>
      <c r="AI11" s="19" t="s">
        <v>252</v>
      </c>
      <c r="AJ11" s="166" t="s">
        <v>160</v>
      </c>
      <c r="AK11" s="84"/>
      <c r="AL11" s="1"/>
    </row>
    <row r="12" spans="1:38" s="22" customFormat="1" ht="12.75" x14ac:dyDescent="0.2">
      <c r="A12" s="86" t="s">
        <v>36</v>
      </c>
      <c r="B12" s="87"/>
      <c r="C12" s="87"/>
      <c r="D12" s="88">
        <v>1</v>
      </c>
      <c r="E12" s="87"/>
      <c r="F12" s="87"/>
      <c r="G12" s="88"/>
      <c r="H12" s="87"/>
      <c r="I12" s="87"/>
      <c r="J12" s="87"/>
      <c r="K12" s="87"/>
      <c r="L12" s="8"/>
      <c r="M12" s="90">
        <v>1</v>
      </c>
      <c r="N12" s="91"/>
      <c r="O12" s="92">
        <f t="shared" si="0"/>
        <v>1</v>
      </c>
      <c r="P12" s="89"/>
      <c r="Q12" s="8"/>
      <c r="R12" s="8"/>
      <c r="S12" s="89"/>
      <c r="T12" s="93"/>
      <c r="U12" s="89"/>
      <c r="V12" s="94">
        <f t="shared" si="1"/>
        <v>0</v>
      </c>
      <c r="W12" s="87"/>
      <c r="X12" s="88"/>
      <c r="Y12" s="88">
        <v>1</v>
      </c>
      <c r="Z12" s="87"/>
      <c r="AA12" s="87"/>
      <c r="AB12" s="88"/>
      <c r="AC12" s="87"/>
      <c r="AD12" s="87"/>
      <c r="AE12" s="87"/>
      <c r="AF12" s="95">
        <f t="shared" si="2"/>
        <v>1</v>
      </c>
      <c r="AG12" s="1"/>
      <c r="AH12" s="168"/>
      <c r="AI12" s="19"/>
      <c r="AJ12" s="166"/>
      <c r="AK12" s="84"/>
      <c r="AL12" s="1"/>
    </row>
    <row r="13" spans="1:38" s="22" customFormat="1" ht="12.75" x14ac:dyDescent="0.25">
      <c r="A13" s="103" t="s">
        <v>74</v>
      </c>
      <c r="B13" s="104"/>
      <c r="C13" s="104"/>
      <c r="D13" s="73"/>
      <c r="E13" s="104"/>
      <c r="F13" s="104"/>
      <c r="G13" s="73">
        <v>1</v>
      </c>
      <c r="H13" s="104"/>
      <c r="I13" s="104"/>
      <c r="J13" s="104"/>
      <c r="K13" s="111"/>
      <c r="L13" s="8"/>
      <c r="M13" s="113"/>
      <c r="N13" s="106">
        <v>1</v>
      </c>
      <c r="O13" s="107">
        <f t="shared" si="0"/>
        <v>1</v>
      </c>
      <c r="P13" s="105"/>
      <c r="Q13" s="8"/>
      <c r="R13" s="8"/>
      <c r="S13" s="105"/>
      <c r="T13" s="108"/>
      <c r="U13" s="105"/>
      <c r="V13" s="109">
        <f t="shared" si="1"/>
        <v>0</v>
      </c>
      <c r="W13" s="104"/>
      <c r="X13" s="73"/>
      <c r="Y13" s="73">
        <v>1</v>
      </c>
      <c r="Z13" s="104"/>
      <c r="AA13" s="104"/>
      <c r="AB13" s="73"/>
      <c r="AC13" s="104"/>
      <c r="AD13" s="104"/>
      <c r="AE13" s="104"/>
      <c r="AF13" s="110">
        <f t="shared" si="2"/>
        <v>1</v>
      </c>
      <c r="AG13" s="1"/>
      <c r="AH13" s="169" t="s">
        <v>49</v>
      </c>
      <c r="AI13" s="58"/>
      <c r="AJ13" s="170"/>
      <c r="AK13" s="84"/>
      <c r="AL13" s="1"/>
    </row>
    <row r="14" spans="1:38" s="22" customFormat="1" ht="12.75" x14ac:dyDescent="0.25">
      <c r="A14" s="96" t="s">
        <v>16</v>
      </c>
      <c r="B14" s="97"/>
      <c r="C14" s="97"/>
      <c r="D14" s="97"/>
      <c r="E14" s="97"/>
      <c r="F14" s="97"/>
      <c r="G14" s="97"/>
      <c r="H14" s="72">
        <v>6</v>
      </c>
      <c r="I14" s="72"/>
      <c r="J14" s="97"/>
      <c r="K14" s="112"/>
      <c r="L14" s="105"/>
      <c r="M14" s="114">
        <v>1</v>
      </c>
      <c r="N14" s="99">
        <v>5</v>
      </c>
      <c r="O14" s="100">
        <f t="shared" si="0"/>
        <v>6</v>
      </c>
      <c r="P14" s="98"/>
      <c r="Q14" s="105"/>
      <c r="R14" s="98"/>
      <c r="S14" s="98"/>
      <c r="T14" s="98"/>
      <c r="U14" s="98"/>
      <c r="V14" s="101">
        <f t="shared" si="1"/>
        <v>0</v>
      </c>
      <c r="W14" s="97"/>
      <c r="X14" s="97"/>
      <c r="Y14" s="97"/>
      <c r="Z14" s="97"/>
      <c r="AA14" s="97"/>
      <c r="AB14" s="97"/>
      <c r="AC14" s="72">
        <v>6</v>
      </c>
      <c r="AD14" s="72"/>
      <c r="AE14" s="97"/>
      <c r="AF14" s="102">
        <f t="shared" si="2"/>
        <v>6</v>
      </c>
      <c r="AG14" s="1"/>
      <c r="AH14" s="171" t="s">
        <v>262</v>
      </c>
      <c r="AI14" s="18"/>
      <c r="AJ14" s="170" t="s">
        <v>160</v>
      </c>
      <c r="AK14" s="84"/>
      <c r="AL14" s="1"/>
    </row>
    <row r="15" spans="1:38" s="22" customFormat="1" ht="12.75" x14ac:dyDescent="0.25">
      <c r="A15" s="5" t="s">
        <v>17</v>
      </c>
      <c r="B15" s="7"/>
      <c r="C15" s="7"/>
      <c r="D15" s="7"/>
      <c r="E15" s="7"/>
      <c r="F15" s="7"/>
      <c r="G15" s="7"/>
      <c r="H15" s="6">
        <v>1</v>
      </c>
      <c r="I15" s="6"/>
      <c r="J15" s="7"/>
      <c r="K15" s="8"/>
      <c r="L15" s="98"/>
      <c r="M15" s="56"/>
      <c r="N15" s="55">
        <v>1</v>
      </c>
      <c r="O15" s="57">
        <f t="shared" si="0"/>
        <v>1</v>
      </c>
      <c r="P15" s="8"/>
      <c r="Q15" s="8"/>
      <c r="R15" s="7"/>
      <c r="S15" s="8"/>
      <c r="T15" s="7"/>
      <c r="U15" s="8"/>
      <c r="V15" s="26">
        <f t="shared" si="1"/>
        <v>0</v>
      </c>
      <c r="W15" s="7"/>
      <c r="X15" s="7"/>
      <c r="Y15" s="7"/>
      <c r="Z15" s="7"/>
      <c r="AA15" s="7"/>
      <c r="AB15" s="7"/>
      <c r="AC15" s="6">
        <v>1</v>
      </c>
      <c r="AD15" s="6"/>
      <c r="AE15" s="7"/>
      <c r="AF15" s="9">
        <f t="shared" si="2"/>
        <v>1</v>
      </c>
      <c r="AG15" s="1"/>
      <c r="AH15" s="171"/>
      <c r="AI15" s="16"/>
      <c r="AJ15" s="170"/>
      <c r="AK15" s="84"/>
      <c r="AL15" s="1"/>
    </row>
    <row r="16" spans="1:38" s="22" customFormat="1" ht="12.75" x14ac:dyDescent="0.25">
      <c r="A16" s="5" t="s">
        <v>18</v>
      </c>
      <c r="B16" s="7"/>
      <c r="C16" s="7"/>
      <c r="D16" s="7"/>
      <c r="E16" s="7"/>
      <c r="F16" s="7"/>
      <c r="G16" s="8"/>
      <c r="H16" s="6">
        <v>2</v>
      </c>
      <c r="I16" s="6"/>
      <c r="J16" s="7"/>
      <c r="K16" s="8"/>
      <c r="L16" s="6"/>
      <c r="M16" s="56"/>
      <c r="N16" s="55">
        <v>2</v>
      </c>
      <c r="O16" s="57">
        <f t="shared" si="0"/>
        <v>2</v>
      </c>
      <c r="P16" s="8"/>
      <c r="Q16" s="8"/>
      <c r="R16" s="7"/>
      <c r="S16" s="8"/>
      <c r="T16" s="7"/>
      <c r="U16" s="8"/>
      <c r="V16" s="26">
        <f t="shared" si="1"/>
        <v>0</v>
      </c>
      <c r="W16" s="7"/>
      <c r="X16" s="7"/>
      <c r="Y16" s="7"/>
      <c r="Z16" s="7"/>
      <c r="AA16" s="7"/>
      <c r="AB16" s="8"/>
      <c r="AC16" s="6">
        <v>2</v>
      </c>
      <c r="AD16" s="6"/>
      <c r="AE16" s="7"/>
      <c r="AF16" s="9">
        <f t="shared" si="2"/>
        <v>2</v>
      </c>
      <c r="AG16" s="1"/>
      <c r="AH16" s="172" t="s">
        <v>48</v>
      </c>
      <c r="AI16" s="148"/>
      <c r="AJ16" s="170"/>
      <c r="AK16" s="84"/>
      <c r="AL16" s="1"/>
    </row>
    <row r="17" spans="1:55" x14ac:dyDescent="0.25">
      <c r="A17" s="5" t="s">
        <v>19</v>
      </c>
      <c r="B17" s="7"/>
      <c r="C17" s="8"/>
      <c r="D17" s="6"/>
      <c r="E17" s="8">
        <v>1</v>
      </c>
      <c r="F17" s="7"/>
      <c r="G17" s="6">
        <v>1</v>
      </c>
      <c r="H17" s="6">
        <v>3</v>
      </c>
      <c r="I17" s="6"/>
      <c r="J17" s="6"/>
      <c r="K17" s="8"/>
      <c r="L17" s="6"/>
      <c r="M17" s="56">
        <v>2</v>
      </c>
      <c r="N17" s="55">
        <v>3</v>
      </c>
      <c r="O17" s="57">
        <f t="shared" si="0"/>
        <v>5</v>
      </c>
      <c r="P17" s="8"/>
      <c r="Q17" s="8"/>
      <c r="R17" s="7"/>
      <c r="S17" s="8"/>
      <c r="T17" s="7"/>
      <c r="U17" s="8"/>
      <c r="V17" s="26">
        <f t="shared" si="1"/>
        <v>0</v>
      </c>
      <c r="W17" s="7"/>
      <c r="X17" s="8"/>
      <c r="Y17" s="73">
        <v>1</v>
      </c>
      <c r="Z17" s="6"/>
      <c r="AA17" s="7"/>
      <c r="AB17" s="6"/>
      <c r="AC17" s="6">
        <v>4</v>
      </c>
      <c r="AD17" s="6"/>
      <c r="AE17" s="6"/>
      <c r="AF17" s="9">
        <f t="shared" si="2"/>
        <v>5</v>
      </c>
      <c r="AH17" s="16"/>
      <c r="AI17" s="16"/>
      <c r="AJ17" s="170"/>
      <c r="AK17" s="84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</row>
    <row r="18" spans="1:55" ht="15" customHeight="1" x14ac:dyDescent="0.25">
      <c r="A18" s="5" t="s">
        <v>46</v>
      </c>
      <c r="B18" s="7"/>
      <c r="C18" s="7"/>
      <c r="D18" s="6"/>
      <c r="E18" s="7"/>
      <c r="F18" s="7"/>
      <c r="G18" s="8"/>
      <c r="H18" s="6">
        <v>3</v>
      </c>
      <c r="I18" s="6"/>
      <c r="J18" s="7"/>
      <c r="K18" s="8"/>
      <c r="L18" s="6"/>
      <c r="M18" s="56">
        <v>2</v>
      </c>
      <c r="N18" s="55">
        <v>1</v>
      </c>
      <c r="O18" s="57">
        <f t="shared" si="0"/>
        <v>3</v>
      </c>
      <c r="P18" s="8"/>
      <c r="Q18" s="8"/>
      <c r="R18" s="7"/>
      <c r="S18" s="8"/>
      <c r="T18" s="7"/>
      <c r="U18" s="8"/>
      <c r="V18" s="26">
        <f>P18+Q18+R18+S18</f>
        <v>0</v>
      </c>
      <c r="W18" s="7"/>
      <c r="X18" s="7"/>
      <c r="Y18" s="73"/>
      <c r="Z18" s="8"/>
      <c r="AA18" s="7"/>
      <c r="AB18" s="7"/>
      <c r="AC18" s="6">
        <v>2</v>
      </c>
      <c r="AD18" s="6"/>
      <c r="AE18" s="7"/>
      <c r="AF18" s="9">
        <f t="shared" si="2"/>
        <v>2</v>
      </c>
      <c r="AH18" s="173" t="s">
        <v>64</v>
      </c>
      <c r="AI18" s="18"/>
      <c r="AJ18" s="170"/>
      <c r="AK18" s="84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</row>
    <row r="19" spans="1:55" ht="15" customHeight="1" x14ac:dyDescent="0.25">
      <c r="A19" s="5" t="s">
        <v>20</v>
      </c>
      <c r="B19" s="7"/>
      <c r="C19" s="8"/>
      <c r="D19" s="8"/>
      <c r="E19" s="8">
        <v>0</v>
      </c>
      <c r="F19" s="7"/>
      <c r="G19" s="6">
        <v>1</v>
      </c>
      <c r="H19" s="6">
        <v>4</v>
      </c>
      <c r="I19" s="6"/>
      <c r="J19" s="8"/>
      <c r="K19" s="8"/>
      <c r="L19" s="6"/>
      <c r="M19" s="56">
        <v>1</v>
      </c>
      <c r="N19" s="55">
        <v>4</v>
      </c>
      <c r="O19" s="83">
        <f t="shared" si="0"/>
        <v>5</v>
      </c>
      <c r="P19" s="8"/>
      <c r="Q19" s="8"/>
      <c r="R19" s="8"/>
      <c r="S19" s="8"/>
      <c r="T19" s="7"/>
      <c r="U19" s="8"/>
      <c r="V19" s="26">
        <f>P19+Q19+R19+S19</f>
        <v>0</v>
      </c>
      <c r="W19" s="7"/>
      <c r="X19" s="8"/>
      <c r="Y19" s="8"/>
      <c r="Z19" s="8">
        <v>0</v>
      </c>
      <c r="AA19" s="8"/>
      <c r="AB19" s="6">
        <v>1</v>
      </c>
      <c r="AC19" s="6">
        <v>4</v>
      </c>
      <c r="AD19" s="6"/>
      <c r="AE19" s="28"/>
      <c r="AF19" s="54">
        <f t="shared" si="2"/>
        <v>5</v>
      </c>
      <c r="AH19" s="171"/>
      <c r="AI19" s="18"/>
      <c r="AJ19" s="170"/>
      <c r="AK19" s="84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</row>
    <row r="20" spans="1:55" ht="15" customHeight="1" x14ac:dyDescent="0.25">
      <c r="A20" s="5" t="s">
        <v>60</v>
      </c>
      <c r="B20" s="7"/>
      <c r="C20" s="8"/>
      <c r="D20" s="8"/>
      <c r="E20" s="8">
        <v>0</v>
      </c>
      <c r="F20" s="7"/>
      <c r="G20" s="6"/>
      <c r="H20" s="6">
        <v>4</v>
      </c>
      <c r="I20" s="6"/>
      <c r="J20" s="8"/>
      <c r="K20" s="8"/>
      <c r="L20" s="6"/>
      <c r="M20" s="56"/>
      <c r="N20" s="55">
        <v>4</v>
      </c>
      <c r="O20" s="57">
        <f t="shared" si="0"/>
        <v>4</v>
      </c>
      <c r="P20" s="8"/>
      <c r="Q20" s="8"/>
      <c r="R20" s="8"/>
      <c r="S20" s="8"/>
      <c r="T20" s="7"/>
      <c r="U20" s="8"/>
      <c r="V20" s="26">
        <f>P20+Q20+R20+S20</f>
        <v>0</v>
      </c>
      <c r="W20" s="7"/>
      <c r="X20" s="8"/>
      <c r="Y20" s="8"/>
      <c r="Z20" s="8">
        <v>0</v>
      </c>
      <c r="AA20" s="8"/>
      <c r="AB20" s="6"/>
      <c r="AC20" s="6">
        <v>4</v>
      </c>
      <c r="AD20" s="6"/>
      <c r="AE20" s="28"/>
      <c r="AF20" s="54">
        <f t="shared" si="2"/>
        <v>4</v>
      </c>
      <c r="AH20" s="174" t="s">
        <v>87</v>
      </c>
      <c r="AI20" s="137"/>
      <c r="AJ20" s="156"/>
      <c r="AK20" s="84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</row>
    <row r="21" spans="1:55" s="23" customFormat="1" x14ac:dyDescent="0.25">
      <c r="A21" s="10" t="s">
        <v>9</v>
      </c>
      <c r="B21" s="11">
        <f>SUM(B8:B20)</f>
        <v>2</v>
      </c>
      <c r="C21" s="11">
        <f t="shared" ref="C21:AF21" si="3">SUM(C8:C20)</f>
        <v>0</v>
      </c>
      <c r="D21" s="11">
        <f t="shared" si="3"/>
        <v>2</v>
      </c>
      <c r="E21" s="11">
        <f t="shared" si="3"/>
        <v>1</v>
      </c>
      <c r="F21" s="11">
        <f t="shared" si="3"/>
        <v>0</v>
      </c>
      <c r="G21" s="11">
        <f t="shared" si="3"/>
        <v>7</v>
      </c>
      <c r="H21" s="78">
        <f t="shared" si="3"/>
        <v>23</v>
      </c>
      <c r="I21" s="78">
        <f t="shared" si="3"/>
        <v>0</v>
      </c>
      <c r="J21" s="11">
        <f t="shared" si="3"/>
        <v>0</v>
      </c>
      <c r="K21" s="11">
        <f t="shared" si="3"/>
        <v>0</v>
      </c>
      <c r="L21" s="11">
        <f t="shared" si="3"/>
        <v>0</v>
      </c>
      <c r="M21" s="11">
        <f>SUM(M8:M20)</f>
        <v>12</v>
      </c>
      <c r="N21" s="11">
        <f>SUM(N8:N20)</f>
        <v>23</v>
      </c>
      <c r="O21" s="11">
        <f>O8+O9+O10+O11+O12+O13+O14+O15+O16+O17+O18+O19+O20</f>
        <v>35</v>
      </c>
      <c r="P21" s="11">
        <f t="shared" si="3"/>
        <v>0</v>
      </c>
      <c r="Q21" s="11">
        <f t="shared" si="3"/>
        <v>0</v>
      </c>
      <c r="R21" s="11">
        <f t="shared" si="3"/>
        <v>0</v>
      </c>
      <c r="S21" s="11">
        <f t="shared" si="3"/>
        <v>0</v>
      </c>
      <c r="T21" s="11">
        <f t="shared" si="3"/>
        <v>0</v>
      </c>
      <c r="U21" s="11">
        <f t="shared" si="3"/>
        <v>0</v>
      </c>
      <c r="V21" s="11">
        <f t="shared" si="3"/>
        <v>0</v>
      </c>
      <c r="W21" s="11">
        <f t="shared" si="3"/>
        <v>2</v>
      </c>
      <c r="X21" s="11">
        <f t="shared" si="3"/>
        <v>0</v>
      </c>
      <c r="Y21" s="11">
        <f t="shared" si="3"/>
        <v>7</v>
      </c>
      <c r="Z21" s="11">
        <f t="shared" si="3"/>
        <v>0</v>
      </c>
      <c r="AA21" s="11">
        <f t="shared" si="3"/>
        <v>0</v>
      </c>
      <c r="AB21" s="11">
        <f t="shared" si="3"/>
        <v>2</v>
      </c>
      <c r="AC21" s="11">
        <f t="shared" si="3"/>
        <v>23</v>
      </c>
      <c r="AD21" s="11">
        <f t="shared" si="3"/>
        <v>0</v>
      </c>
      <c r="AE21" s="11">
        <f t="shared" si="3"/>
        <v>0</v>
      </c>
      <c r="AF21" s="11">
        <f t="shared" si="3"/>
        <v>34</v>
      </c>
      <c r="AG21" s="1"/>
      <c r="AH21" s="155"/>
      <c r="AI21" s="1"/>
      <c r="AJ21" s="156"/>
      <c r="AK21" s="84"/>
      <c r="AL21" s="1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</row>
    <row r="22" spans="1:55" s="23" customFormat="1" x14ac:dyDescent="0.25">
      <c r="A22" s="5" t="s">
        <v>33</v>
      </c>
      <c r="B22" s="7"/>
      <c r="C22" s="6"/>
      <c r="D22" s="8">
        <v>1</v>
      </c>
      <c r="E22" s="8"/>
      <c r="F22" s="6">
        <v>3</v>
      </c>
      <c r="G22" s="70">
        <v>1</v>
      </c>
      <c r="H22" s="73">
        <v>6</v>
      </c>
      <c r="I22" s="73"/>
      <c r="J22" s="178">
        <v>0</v>
      </c>
      <c r="K22" s="8"/>
      <c r="L22" s="6"/>
      <c r="M22" s="56">
        <v>1</v>
      </c>
      <c r="N22" s="55">
        <v>10</v>
      </c>
      <c r="O22" s="57">
        <f>SUM(B22:J22)</f>
        <v>11</v>
      </c>
      <c r="P22" s="8"/>
      <c r="Q22" s="8"/>
      <c r="R22" s="8"/>
      <c r="S22" s="8"/>
      <c r="T22" s="8"/>
      <c r="U22" s="8"/>
      <c r="V22" s="26">
        <f>P22+Q22+R22+S22+T22+U22</f>
        <v>0</v>
      </c>
      <c r="W22" s="7"/>
      <c r="X22" s="8"/>
      <c r="Y22" s="8">
        <v>1</v>
      </c>
      <c r="Z22" s="8"/>
      <c r="AA22" s="6">
        <v>3</v>
      </c>
      <c r="AB22" s="6">
        <v>1</v>
      </c>
      <c r="AC22" s="6">
        <v>6</v>
      </c>
      <c r="AD22" s="6"/>
      <c r="AE22" s="8"/>
      <c r="AF22" s="9">
        <f>SUM(W22:AE22)</f>
        <v>11</v>
      </c>
      <c r="AG22" s="1"/>
      <c r="AH22" s="175" t="s">
        <v>10</v>
      </c>
      <c r="AI22" s="1"/>
      <c r="AJ22" s="156"/>
      <c r="AK22" s="84"/>
      <c r="AL22" s="1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</row>
    <row r="23" spans="1:55" x14ac:dyDescent="0.25">
      <c r="A23" s="5" t="s">
        <v>83</v>
      </c>
      <c r="B23" s="7"/>
      <c r="C23" s="7"/>
      <c r="D23" s="7"/>
      <c r="E23" s="7"/>
      <c r="F23" s="7"/>
      <c r="G23" s="7"/>
      <c r="H23" s="72">
        <v>4</v>
      </c>
      <c r="I23" s="72"/>
      <c r="J23" s="8"/>
      <c r="K23" s="8"/>
      <c r="L23" s="6"/>
      <c r="M23" s="56">
        <v>4</v>
      </c>
      <c r="N23" s="55"/>
      <c r="O23" s="57">
        <f>SUM(B23:J23)</f>
        <v>4</v>
      </c>
      <c r="P23" s="8"/>
      <c r="Q23" s="8"/>
      <c r="R23" s="8"/>
      <c r="S23" s="8"/>
      <c r="T23" s="7"/>
      <c r="U23" s="8"/>
      <c r="V23" s="26">
        <f>P23+Q23+R23+S23+T23+U23</f>
        <v>0</v>
      </c>
      <c r="W23" s="7"/>
      <c r="X23" s="7"/>
      <c r="Y23" s="7"/>
      <c r="Z23" s="7"/>
      <c r="AA23" s="7"/>
      <c r="AB23" s="7"/>
      <c r="AC23" s="6">
        <v>4</v>
      </c>
      <c r="AD23" s="6"/>
      <c r="AE23" s="8"/>
      <c r="AF23" s="9">
        <f>SUM(W23:AE23)</f>
        <v>4</v>
      </c>
      <c r="AH23" s="16" t="s">
        <v>129</v>
      </c>
      <c r="AI23" s="16"/>
      <c r="AJ23" s="196">
        <v>46175</v>
      </c>
      <c r="AK23" s="84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</row>
    <row r="24" spans="1:55" x14ac:dyDescent="0.25">
      <c r="A24" s="5" t="s">
        <v>70</v>
      </c>
      <c r="B24" s="7"/>
      <c r="C24" s="7"/>
      <c r="D24" s="7"/>
      <c r="E24" s="7"/>
      <c r="F24" s="7"/>
      <c r="G24" s="7"/>
      <c r="H24" s="6">
        <v>2</v>
      </c>
      <c r="I24" s="6"/>
      <c r="J24" s="8"/>
      <c r="K24" s="8"/>
      <c r="L24" s="6"/>
      <c r="M24" s="56">
        <v>2</v>
      </c>
      <c r="N24" s="55"/>
      <c r="O24" s="57">
        <f>SUM(B24:J24)</f>
        <v>2</v>
      </c>
      <c r="P24" s="8"/>
      <c r="Q24" s="8"/>
      <c r="R24" s="8"/>
      <c r="S24" s="8"/>
      <c r="T24" s="8"/>
      <c r="U24" s="8"/>
      <c r="V24" s="26">
        <f>P24+Q24+R24+S24+T24+U24</f>
        <v>0</v>
      </c>
      <c r="W24" s="7"/>
      <c r="X24" s="7"/>
      <c r="Y24" s="7"/>
      <c r="Z24" s="7"/>
      <c r="AA24" s="7"/>
      <c r="AB24" s="7"/>
      <c r="AC24" s="6">
        <v>2</v>
      </c>
      <c r="AD24" s="6"/>
      <c r="AE24" s="8"/>
      <c r="AF24" s="9">
        <f>SUM(W24:AE24)</f>
        <v>2</v>
      </c>
      <c r="AH24" s="16"/>
      <c r="AI24" s="16"/>
      <c r="AJ24" s="170"/>
      <c r="AM24" s="22"/>
      <c r="AN24" s="22"/>
      <c r="AO24" s="22"/>
      <c r="AP24" s="22"/>
      <c r="AQ24" s="22"/>
      <c r="AR24" s="22"/>
      <c r="AS24" s="22"/>
      <c r="AT24" s="22"/>
      <c r="AU24" s="22"/>
    </row>
    <row r="25" spans="1:55" x14ac:dyDescent="0.25">
      <c r="A25" s="5" t="s">
        <v>51</v>
      </c>
      <c r="B25" s="7"/>
      <c r="C25" s="7"/>
      <c r="D25" s="7"/>
      <c r="E25" s="7"/>
      <c r="F25" s="7"/>
      <c r="G25" s="7"/>
      <c r="H25" s="6">
        <v>2</v>
      </c>
      <c r="I25" s="6"/>
      <c r="J25" s="8"/>
      <c r="K25" s="6"/>
      <c r="L25" s="6"/>
      <c r="M25" s="56">
        <v>2</v>
      </c>
      <c r="N25" s="55"/>
      <c r="O25" s="57">
        <f>SUM(B25:J25)</f>
        <v>2</v>
      </c>
      <c r="P25" s="8"/>
      <c r="Q25" s="8"/>
      <c r="R25" s="8"/>
      <c r="S25" s="8"/>
      <c r="T25" s="7"/>
      <c r="U25" s="7"/>
      <c r="V25" s="26">
        <f>P25+Q25+R25+S25+T25+U25</f>
        <v>0</v>
      </c>
      <c r="W25" s="7"/>
      <c r="X25" s="7"/>
      <c r="Y25" s="7"/>
      <c r="Z25" s="7"/>
      <c r="AA25" s="7"/>
      <c r="AB25" s="7"/>
      <c r="AC25" s="6">
        <v>2</v>
      </c>
      <c r="AD25" s="6"/>
      <c r="AE25" s="8"/>
      <c r="AF25" s="9">
        <f>SUM(W25:AE25)</f>
        <v>2</v>
      </c>
      <c r="AH25" s="16"/>
      <c r="AI25" s="16"/>
      <c r="AJ25" s="170"/>
      <c r="AM25" s="22"/>
      <c r="AN25" s="22"/>
      <c r="AO25" s="22"/>
      <c r="AP25" s="22"/>
      <c r="AQ25" s="22"/>
      <c r="AR25" s="22"/>
      <c r="AS25" s="22"/>
      <c r="AT25" s="22"/>
      <c r="AU25" s="22"/>
    </row>
    <row r="26" spans="1:55" ht="14.25" customHeight="1" x14ac:dyDescent="0.25">
      <c r="A26" s="4" t="s">
        <v>9</v>
      </c>
      <c r="B26" s="11">
        <f>SUM(B22:B25)</f>
        <v>0</v>
      </c>
      <c r="C26" s="11">
        <f t="shared" ref="C26:AF26" si="4">SUM(C22:C25)</f>
        <v>0</v>
      </c>
      <c r="D26" s="11">
        <f t="shared" si="4"/>
        <v>1</v>
      </c>
      <c r="E26" s="11">
        <f t="shared" si="4"/>
        <v>0</v>
      </c>
      <c r="F26" s="11">
        <f t="shared" si="4"/>
        <v>3</v>
      </c>
      <c r="G26" s="11">
        <f t="shared" si="4"/>
        <v>1</v>
      </c>
      <c r="H26" s="11">
        <f t="shared" si="4"/>
        <v>14</v>
      </c>
      <c r="I26" s="11">
        <f t="shared" si="4"/>
        <v>0</v>
      </c>
      <c r="J26" s="11">
        <f t="shared" si="4"/>
        <v>0</v>
      </c>
      <c r="K26" s="11">
        <f t="shared" si="4"/>
        <v>0</v>
      </c>
      <c r="L26" s="11">
        <f t="shared" si="4"/>
        <v>0</v>
      </c>
      <c r="M26" s="11">
        <f>SUM(M22:M25)</f>
        <v>9</v>
      </c>
      <c r="N26" s="11">
        <f>SUM(N22:N25)</f>
        <v>10</v>
      </c>
      <c r="O26" s="11">
        <f t="shared" si="4"/>
        <v>19</v>
      </c>
      <c r="P26" s="11">
        <f t="shared" si="4"/>
        <v>0</v>
      </c>
      <c r="Q26" s="11">
        <f t="shared" si="4"/>
        <v>0</v>
      </c>
      <c r="R26" s="11">
        <f t="shared" si="4"/>
        <v>0</v>
      </c>
      <c r="S26" s="11">
        <f t="shared" si="4"/>
        <v>0</v>
      </c>
      <c r="T26" s="11" t="s">
        <v>31</v>
      </c>
      <c r="U26" s="11">
        <f t="shared" si="4"/>
        <v>0</v>
      </c>
      <c r="V26" s="11">
        <f t="shared" si="4"/>
        <v>0</v>
      </c>
      <c r="W26" s="11">
        <f t="shared" si="4"/>
        <v>0</v>
      </c>
      <c r="X26" s="11">
        <f t="shared" si="4"/>
        <v>0</v>
      </c>
      <c r="Y26" s="11">
        <f t="shared" si="4"/>
        <v>1</v>
      </c>
      <c r="Z26" s="11">
        <f t="shared" si="4"/>
        <v>0</v>
      </c>
      <c r="AA26" s="11">
        <f t="shared" si="4"/>
        <v>3</v>
      </c>
      <c r="AB26" s="11">
        <f t="shared" si="4"/>
        <v>1</v>
      </c>
      <c r="AC26" s="11">
        <f t="shared" si="4"/>
        <v>14</v>
      </c>
      <c r="AD26" s="11">
        <f t="shared" si="4"/>
        <v>0</v>
      </c>
      <c r="AE26" s="11">
        <f t="shared" si="4"/>
        <v>0</v>
      </c>
      <c r="AF26" s="11">
        <f t="shared" si="4"/>
        <v>19</v>
      </c>
      <c r="AH26" s="16"/>
      <c r="AI26" s="16"/>
      <c r="AJ26" s="170"/>
      <c r="AM26" s="22"/>
      <c r="AN26" s="22"/>
      <c r="AO26" s="22"/>
      <c r="AP26" s="22"/>
      <c r="AQ26" s="22"/>
      <c r="AR26" s="22"/>
      <c r="AS26" s="22"/>
      <c r="AT26" s="22"/>
      <c r="AU26" s="22"/>
    </row>
    <row r="27" spans="1:55" ht="13.5" customHeight="1" x14ac:dyDescent="0.25">
      <c r="A27" s="5" t="s">
        <v>68</v>
      </c>
      <c r="B27" s="6"/>
      <c r="C27" s="6">
        <v>1</v>
      </c>
      <c r="D27" s="6">
        <v>1</v>
      </c>
      <c r="E27" s="6"/>
      <c r="F27" s="6"/>
      <c r="G27" s="70">
        <v>1</v>
      </c>
      <c r="H27" s="73">
        <v>30</v>
      </c>
      <c r="I27" s="72"/>
      <c r="J27" s="71">
        <v>4</v>
      </c>
      <c r="K27" s="6"/>
      <c r="L27" s="6"/>
      <c r="M27" s="56">
        <v>34</v>
      </c>
      <c r="N27" s="55">
        <v>3</v>
      </c>
      <c r="O27" s="57">
        <f t="shared" ref="O27:O33" si="5">SUM(B27:J27)</f>
        <v>37</v>
      </c>
      <c r="P27" s="8"/>
      <c r="Q27" s="193">
        <v>1</v>
      </c>
      <c r="R27" s="8"/>
      <c r="S27" s="8"/>
      <c r="T27" s="192">
        <v>1</v>
      </c>
      <c r="U27" s="7"/>
      <c r="V27" s="26">
        <f t="shared" ref="V27:V33" si="6">P27+Q27+R27+S27+T27+U27</f>
        <v>2</v>
      </c>
      <c r="W27" s="6"/>
      <c r="X27" s="6">
        <v>1</v>
      </c>
      <c r="Y27" s="6">
        <v>1</v>
      </c>
      <c r="Z27" s="6"/>
      <c r="AA27" s="6"/>
      <c r="AB27" s="6">
        <v>1</v>
      </c>
      <c r="AC27" s="73">
        <v>28</v>
      </c>
      <c r="AD27" s="6"/>
      <c r="AE27" s="71">
        <v>4</v>
      </c>
      <c r="AF27" s="9">
        <f t="shared" ref="AF27:AF33" si="7">SUM(W27:AE27)</f>
        <v>35</v>
      </c>
      <c r="AH27" s="16"/>
      <c r="AI27" s="16"/>
      <c r="AJ27" s="170"/>
      <c r="AM27" s="22"/>
      <c r="AN27" s="22"/>
      <c r="AO27" s="22"/>
      <c r="AP27" s="22"/>
      <c r="AQ27" s="22"/>
      <c r="AR27" s="22"/>
      <c r="AS27" s="22"/>
      <c r="AT27" s="22"/>
      <c r="AU27" s="22"/>
      <c r="AX27" s="23"/>
    </row>
    <row r="28" spans="1:55" ht="15" customHeight="1" x14ac:dyDescent="0.25">
      <c r="A28" s="5" t="s">
        <v>21</v>
      </c>
      <c r="B28" s="6"/>
      <c r="C28" s="6"/>
      <c r="D28" s="6">
        <v>1</v>
      </c>
      <c r="E28" s="6"/>
      <c r="F28" s="6"/>
      <c r="G28" s="6">
        <v>1</v>
      </c>
      <c r="H28" s="72">
        <v>33</v>
      </c>
      <c r="I28" s="72"/>
      <c r="J28" s="71">
        <v>4</v>
      </c>
      <c r="K28" s="6"/>
      <c r="L28" s="6"/>
      <c r="M28" s="56">
        <v>27</v>
      </c>
      <c r="N28" s="55">
        <v>12</v>
      </c>
      <c r="O28" s="57">
        <f t="shared" si="5"/>
        <v>39</v>
      </c>
      <c r="P28" s="8"/>
      <c r="Q28" s="8"/>
      <c r="R28" s="8"/>
      <c r="S28" s="8"/>
      <c r="T28" s="6"/>
      <c r="U28" s="8"/>
      <c r="V28" s="26">
        <f t="shared" si="6"/>
        <v>0</v>
      </c>
      <c r="W28" s="6"/>
      <c r="X28" s="6"/>
      <c r="Y28" s="6">
        <v>1</v>
      </c>
      <c r="Z28" s="6"/>
      <c r="AA28" s="6"/>
      <c r="AB28" s="6">
        <v>1</v>
      </c>
      <c r="AC28" s="72">
        <v>33</v>
      </c>
      <c r="AD28" s="6"/>
      <c r="AE28" s="71">
        <v>4</v>
      </c>
      <c r="AF28" s="9">
        <f t="shared" si="7"/>
        <v>39</v>
      </c>
      <c r="AH28" s="16"/>
      <c r="AI28" s="16"/>
      <c r="AJ28" s="170"/>
      <c r="AM28" s="22"/>
      <c r="AN28" s="22"/>
      <c r="AO28" s="22"/>
      <c r="AP28" s="22"/>
      <c r="AQ28" s="22"/>
      <c r="AR28" s="22"/>
      <c r="AS28" s="22"/>
      <c r="AT28" s="22"/>
      <c r="AU28" s="22"/>
      <c r="AV28" s="23"/>
      <c r="AW28" s="23"/>
      <c r="AX28" s="23"/>
    </row>
    <row r="29" spans="1:55" s="22" customFormat="1" x14ac:dyDescent="0.25">
      <c r="A29" s="5" t="s">
        <v>30</v>
      </c>
      <c r="B29" s="6"/>
      <c r="C29" s="6"/>
      <c r="D29" s="6">
        <v>1</v>
      </c>
      <c r="E29" s="6"/>
      <c r="F29" s="6"/>
      <c r="G29" s="6">
        <v>1</v>
      </c>
      <c r="H29" s="6">
        <v>28</v>
      </c>
      <c r="I29" s="6"/>
      <c r="J29" s="6">
        <v>4</v>
      </c>
      <c r="K29" s="6"/>
      <c r="L29" s="6"/>
      <c r="M29" s="56">
        <v>31</v>
      </c>
      <c r="N29" s="55">
        <v>3</v>
      </c>
      <c r="O29" s="57">
        <f t="shared" si="5"/>
        <v>34</v>
      </c>
      <c r="P29" s="200">
        <v>1</v>
      </c>
      <c r="Q29" s="8"/>
      <c r="R29" s="8"/>
      <c r="S29" s="8"/>
      <c r="T29" s="6"/>
      <c r="U29" s="8"/>
      <c r="V29" s="26">
        <f t="shared" si="6"/>
        <v>1</v>
      </c>
      <c r="W29" s="6"/>
      <c r="X29" s="6"/>
      <c r="Y29" s="6">
        <v>1</v>
      </c>
      <c r="Z29" s="6"/>
      <c r="AA29" s="6"/>
      <c r="AB29" s="6">
        <v>1</v>
      </c>
      <c r="AC29" s="6">
        <v>27</v>
      </c>
      <c r="AD29" s="6"/>
      <c r="AE29" s="71">
        <v>4</v>
      </c>
      <c r="AF29" s="9">
        <f t="shared" si="7"/>
        <v>33</v>
      </c>
      <c r="AG29" s="1"/>
      <c r="AH29" s="16"/>
      <c r="AI29" s="16"/>
      <c r="AJ29" s="170"/>
      <c r="AK29" s="1"/>
      <c r="AL29" s="1"/>
      <c r="AV29" s="23"/>
      <c r="AW29" s="23"/>
      <c r="AX29" s="21"/>
    </row>
    <row r="30" spans="1:55" s="22" customFormat="1" x14ac:dyDescent="0.25">
      <c r="A30" s="5" t="s">
        <v>22</v>
      </c>
      <c r="B30" s="6"/>
      <c r="C30" s="6">
        <v>1</v>
      </c>
      <c r="D30" s="6"/>
      <c r="E30" s="6">
        <v>1</v>
      </c>
      <c r="F30" s="6"/>
      <c r="G30" s="6">
        <v>1</v>
      </c>
      <c r="H30" s="6">
        <v>32</v>
      </c>
      <c r="I30" s="6" t="s">
        <v>65</v>
      </c>
      <c r="J30" s="6">
        <v>4</v>
      </c>
      <c r="K30" s="6"/>
      <c r="L30" s="6"/>
      <c r="M30" s="56">
        <v>30</v>
      </c>
      <c r="N30" s="55">
        <v>9</v>
      </c>
      <c r="O30" s="57">
        <f t="shared" si="5"/>
        <v>39</v>
      </c>
      <c r="P30" s="8"/>
      <c r="Q30" s="8"/>
      <c r="R30" s="8"/>
      <c r="S30" s="8"/>
      <c r="T30" s="6"/>
      <c r="U30" s="8"/>
      <c r="V30" s="26">
        <f t="shared" si="6"/>
        <v>0</v>
      </c>
      <c r="W30" s="6"/>
      <c r="X30" s="6">
        <v>1</v>
      </c>
      <c r="Y30" s="6"/>
      <c r="Z30" s="6">
        <v>1</v>
      </c>
      <c r="AA30" s="6"/>
      <c r="AB30" s="6">
        <v>1</v>
      </c>
      <c r="AC30" s="6">
        <v>32</v>
      </c>
      <c r="AD30" s="6"/>
      <c r="AE30" s="6">
        <v>4</v>
      </c>
      <c r="AF30" s="9">
        <f t="shared" si="7"/>
        <v>39</v>
      </c>
      <c r="AG30" s="1"/>
      <c r="AH30" s="16"/>
      <c r="AI30" s="16"/>
      <c r="AJ30" s="170">
        <v>0</v>
      </c>
      <c r="AK30" s="1"/>
      <c r="AL30" s="1"/>
      <c r="AV30" s="21"/>
      <c r="AW30" s="21"/>
      <c r="AZ30" s="16"/>
      <c r="BA30" s="23"/>
      <c r="BB30" s="21"/>
      <c r="BC30" s="21"/>
    </row>
    <row r="31" spans="1:55" s="22" customFormat="1" x14ac:dyDescent="0.25">
      <c r="A31" s="5" t="s">
        <v>71</v>
      </c>
      <c r="B31" s="6"/>
      <c r="C31" s="6"/>
      <c r="D31" s="6">
        <v>1</v>
      </c>
      <c r="E31" s="6"/>
      <c r="F31" s="6"/>
      <c r="G31" s="6">
        <v>1</v>
      </c>
      <c r="H31" s="6">
        <v>34</v>
      </c>
      <c r="I31" s="6"/>
      <c r="J31" s="6">
        <v>4</v>
      </c>
      <c r="K31" s="6"/>
      <c r="L31" s="6"/>
      <c r="M31" s="56">
        <v>28</v>
      </c>
      <c r="N31" s="55">
        <v>12</v>
      </c>
      <c r="O31" s="57">
        <f t="shared" si="5"/>
        <v>40</v>
      </c>
      <c r="P31" s="8"/>
      <c r="Q31" s="8"/>
      <c r="R31" s="8"/>
      <c r="S31" s="8"/>
      <c r="T31" s="6"/>
      <c r="U31" s="8"/>
      <c r="V31" s="26">
        <f t="shared" si="6"/>
        <v>0</v>
      </c>
      <c r="W31" s="6"/>
      <c r="X31" s="6"/>
      <c r="Y31" s="6">
        <v>1</v>
      </c>
      <c r="Z31" s="6"/>
      <c r="AA31" s="6"/>
      <c r="AB31" s="6">
        <v>1</v>
      </c>
      <c r="AC31" s="6">
        <v>34</v>
      </c>
      <c r="AD31" s="6"/>
      <c r="AE31" s="6">
        <v>4</v>
      </c>
      <c r="AF31" s="9">
        <f t="shared" si="7"/>
        <v>40</v>
      </c>
      <c r="AG31" s="1"/>
      <c r="AH31" s="16"/>
      <c r="AI31" s="16"/>
      <c r="AJ31" s="170"/>
      <c r="AK31" s="1"/>
      <c r="AL31" s="1"/>
      <c r="AV31" s="21"/>
      <c r="AW31" s="21"/>
      <c r="AZ31" s="16"/>
      <c r="BA31" s="23"/>
      <c r="BB31" s="21"/>
      <c r="BC31" s="21"/>
    </row>
    <row r="32" spans="1:55" s="22" customFormat="1" x14ac:dyDescent="0.25">
      <c r="A32" s="5" t="s">
        <v>85</v>
      </c>
      <c r="B32" s="6"/>
      <c r="C32" s="6"/>
      <c r="D32" s="6">
        <v>1</v>
      </c>
      <c r="E32" s="6"/>
      <c r="F32" s="6"/>
      <c r="G32" s="6">
        <v>1</v>
      </c>
      <c r="H32" s="6">
        <v>26</v>
      </c>
      <c r="I32" s="6"/>
      <c r="J32" s="6">
        <v>5</v>
      </c>
      <c r="K32" s="6"/>
      <c r="L32" s="191">
        <v>1</v>
      </c>
      <c r="M32" s="56">
        <v>26</v>
      </c>
      <c r="N32" s="55">
        <v>6</v>
      </c>
      <c r="O32" s="57">
        <f t="shared" si="5"/>
        <v>33</v>
      </c>
      <c r="P32" s="200">
        <v>1</v>
      </c>
      <c r="Q32" s="8"/>
      <c r="R32" s="8"/>
      <c r="S32" s="8"/>
      <c r="T32" s="6"/>
      <c r="U32" s="8"/>
      <c r="V32" s="26">
        <f t="shared" si="6"/>
        <v>1</v>
      </c>
      <c r="W32" s="6"/>
      <c r="X32" s="6"/>
      <c r="Y32" s="6">
        <v>1</v>
      </c>
      <c r="Z32" s="6">
        <v>1</v>
      </c>
      <c r="AA32" s="6"/>
      <c r="AB32" s="6">
        <v>1</v>
      </c>
      <c r="AC32" s="6">
        <v>25</v>
      </c>
      <c r="AD32" s="6"/>
      <c r="AE32" s="6">
        <v>5</v>
      </c>
      <c r="AF32" s="9">
        <f t="shared" si="7"/>
        <v>33</v>
      </c>
      <c r="AG32" s="1"/>
      <c r="AH32" s="16"/>
      <c r="AI32" s="16"/>
      <c r="AJ32" s="170"/>
      <c r="AK32" s="1"/>
      <c r="AL32" s="1"/>
      <c r="AV32" s="21"/>
      <c r="AW32" s="21"/>
      <c r="AZ32" s="16"/>
      <c r="BA32" s="23"/>
      <c r="BB32" s="21"/>
      <c r="BC32" s="21"/>
    </row>
    <row r="33" spans="1:49" s="22" customFormat="1" x14ac:dyDescent="0.25">
      <c r="A33" s="5" t="s">
        <v>119</v>
      </c>
      <c r="B33" s="6"/>
      <c r="C33" s="6"/>
      <c r="D33" s="6"/>
      <c r="E33" s="6"/>
      <c r="F33" s="6"/>
      <c r="G33" s="6"/>
      <c r="H33" s="6">
        <v>1</v>
      </c>
      <c r="I33" s="6"/>
      <c r="J33" s="6"/>
      <c r="K33" s="8"/>
      <c r="L33" s="6"/>
      <c r="M33" s="56">
        <v>1</v>
      </c>
      <c r="N33" s="55"/>
      <c r="O33" s="57">
        <f t="shared" si="5"/>
        <v>1</v>
      </c>
      <c r="P33" s="8"/>
      <c r="Q33" s="6"/>
      <c r="R33" s="8"/>
      <c r="S33" s="8"/>
      <c r="T33" s="6"/>
      <c r="U33" s="8"/>
      <c r="V33" s="26">
        <f t="shared" si="6"/>
        <v>0</v>
      </c>
      <c r="W33" s="6"/>
      <c r="X33" s="6"/>
      <c r="Y33" s="6"/>
      <c r="Z33" s="6"/>
      <c r="AA33" s="6"/>
      <c r="AB33" s="6"/>
      <c r="AC33" s="6">
        <v>1</v>
      </c>
      <c r="AD33" s="6"/>
      <c r="AE33" s="6"/>
      <c r="AF33" s="9">
        <f t="shared" si="7"/>
        <v>1</v>
      </c>
      <c r="AG33" s="1"/>
      <c r="AH33" s="16"/>
      <c r="AI33" s="16"/>
      <c r="AJ33" s="170"/>
      <c r="AK33" s="1"/>
      <c r="AL33" s="1"/>
      <c r="AV33" s="21"/>
      <c r="AW33" s="21"/>
    </row>
    <row r="34" spans="1:49" s="22" customFormat="1" x14ac:dyDescent="0.25">
      <c r="A34" s="4" t="s">
        <v>9</v>
      </c>
      <c r="B34" s="11">
        <f t="shared" ref="B34:AE34" si="8">SUM(B27:B33)</f>
        <v>0</v>
      </c>
      <c r="C34" s="11">
        <f t="shared" si="8"/>
        <v>2</v>
      </c>
      <c r="D34" s="11">
        <f t="shared" si="8"/>
        <v>5</v>
      </c>
      <c r="E34" s="11">
        <f t="shared" si="8"/>
        <v>1</v>
      </c>
      <c r="F34" s="11">
        <f t="shared" si="8"/>
        <v>0</v>
      </c>
      <c r="G34" s="11">
        <f t="shared" si="8"/>
        <v>6</v>
      </c>
      <c r="H34" s="11">
        <f>SUM(H27:H33)</f>
        <v>184</v>
      </c>
      <c r="I34" s="11">
        <f t="shared" si="8"/>
        <v>0</v>
      </c>
      <c r="J34" s="11">
        <f>SUM(J27:J33)</f>
        <v>25</v>
      </c>
      <c r="K34" s="11">
        <f t="shared" si="8"/>
        <v>0</v>
      </c>
      <c r="L34" s="11">
        <f t="shared" si="8"/>
        <v>1</v>
      </c>
      <c r="M34" s="11">
        <f t="shared" si="8"/>
        <v>177</v>
      </c>
      <c r="N34" s="11">
        <f t="shared" si="8"/>
        <v>45</v>
      </c>
      <c r="O34" s="11">
        <f t="shared" si="8"/>
        <v>223</v>
      </c>
      <c r="P34" s="11">
        <f t="shared" si="8"/>
        <v>2</v>
      </c>
      <c r="Q34" s="11">
        <f t="shared" si="8"/>
        <v>1</v>
      </c>
      <c r="R34" s="11">
        <f t="shared" si="8"/>
        <v>0</v>
      </c>
      <c r="S34" s="11">
        <f t="shared" si="8"/>
        <v>0</v>
      </c>
      <c r="T34" s="11">
        <f t="shared" si="8"/>
        <v>1</v>
      </c>
      <c r="U34" s="11">
        <f t="shared" si="8"/>
        <v>0</v>
      </c>
      <c r="V34" s="11">
        <f t="shared" si="8"/>
        <v>4</v>
      </c>
      <c r="W34" s="11">
        <f t="shared" si="8"/>
        <v>0</v>
      </c>
      <c r="X34" s="11">
        <f t="shared" si="8"/>
        <v>2</v>
      </c>
      <c r="Y34" s="11">
        <f t="shared" si="8"/>
        <v>5</v>
      </c>
      <c r="Z34" s="11">
        <f t="shared" si="8"/>
        <v>2</v>
      </c>
      <c r="AA34" s="11">
        <f t="shared" si="8"/>
        <v>0</v>
      </c>
      <c r="AB34" s="11">
        <f t="shared" si="8"/>
        <v>6</v>
      </c>
      <c r="AC34" s="11">
        <f t="shared" si="8"/>
        <v>180</v>
      </c>
      <c r="AD34" s="11">
        <f t="shared" si="8"/>
        <v>0</v>
      </c>
      <c r="AE34" s="11">
        <f t="shared" si="8"/>
        <v>25</v>
      </c>
      <c r="AF34" s="11">
        <f>SUM(AF27:AF33)</f>
        <v>220</v>
      </c>
      <c r="AG34" s="1"/>
      <c r="AH34" s="16"/>
      <c r="AI34" s="16"/>
      <c r="AJ34" s="170"/>
      <c r="AK34" s="1"/>
      <c r="AL34" s="1"/>
      <c r="AW34" s="23"/>
    </row>
    <row r="35" spans="1:49" s="22" customFormat="1" ht="15" customHeight="1" x14ac:dyDescent="0.25">
      <c r="A35" s="5" t="s">
        <v>23</v>
      </c>
      <c r="B35" s="6"/>
      <c r="C35" s="6"/>
      <c r="D35" s="6"/>
      <c r="E35" s="6"/>
      <c r="F35" s="6"/>
      <c r="G35" s="6"/>
      <c r="H35" s="6">
        <v>6</v>
      </c>
      <c r="I35" s="6"/>
      <c r="J35" s="6"/>
      <c r="K35" s="6"/>
      <c r="L35" s="6"/>
      <c r="M35" s="56">
        <v>4</v>
      </c>
      <c r="N35" s="55">
        <v>2</v>
      </c>
      <c r="O35" s="57">
        <f>SUM(B35:J35)</f>
        <v>6</v>
      </c>
      <c r="P35" s="8"/>
      <c r="Q35" s="6"/>
      <c r="R35" s="8"/>
      <c r="S35" s="8"/>
      <c r="T35" s="7"/>
      <c r="U35" s="6"/>
      <c r="V35" s="26">
        <f>P35+Q35+R35+S35+T35+U35</f>
        <v>0</v>
      </c>
      <c r="W35" s="6"/>
      <c r="X35" s="6"/>
      <c r="Y35" s="6"/>
      <c r="Z35" s="6"/>
      <c r="AA35" s="6"/>
      <c r="AB35" s="6"/>
      <c r="AC35" s="6">
        <v>6</v>
      </c>
      <c r="AD35" s="6"/>
      <c r="AE35" s="6"/>
      <c r="AF35" s="9">
        <f>SUM(W35:AE35)</f>
        <v>6</v>
      </c>
      <c r="AG35" s="1"/>
      <c r="AH35" s="16"/>
      <c r="AI35" s="16" t="s">
        <v>31</v>
      </c>
      <c r="AJ35" s="170"/>
      <c r="AK35" s="1"/>
      <c r="AL35" s="1"/>
      <c r="AV35" s="21"/>
      <c r="AW35" s="21"/>
    </row>
    <row r="36" spans="1:49" s="22" customFormat="1" ht="15" customHeight="1" x14ac:dyDescent="0.2">
      <c r="A36" s="81" t="s">
        <v>72</v>
      </c>
      <c r="B36" s="6"/>
      <c r="C36" s="6"/>
      <c r="D36" s="6"/>
      <c r="E36" s="6"/>
      <c r="F36" s="6"/>
      <c r="G36" s="6"/>
      <c r="H36" s="6">
        <v>8</v>
      </c>
      <c r="I36" s="6"/>
      <c r="J36" s="6"/>
      <c r="K36" s="6"/>
      <c r="L36" s="6"/>
      <c r="M36" s="56">
        <v>8</v>
      </c>
      <c r="N36" s="55"/>
      <c r="O36" s="57">
        <f>SUM(B36:J36)</f>
        <v>8</v>
      </c>
      <c r="P36" s="8"/>
      <c r="Q36" s="8"/>
      <c r="R36" s="8"/>
      <c r="S36" s="8"/>
      <c r="T36" s="7"/>
      <c r="U36" s="6"/>
      <c r="V36" s="26">
        <f>P36+Q36+R36+S36+T36+U36</f>
        <v>0</v>
      </c>
      <c r="W36" s="6"/>
      <c r="X36" s="6"/>
      <c r="Y36" s="6"/>
      <c r="Z36" s="6"/>
      <c r="AA36" s="6"/>
      <c r="AB36" s="6"/>
      <c r="AC36" s="6">
        <v>8</v>
      </c>
      <c r="AD36" s="6"/>
      <c r="AE36" s="6"/>
      <c r="AF36" s="9">
        <f>SUM(W36:AE36)</f>
        <v>8</v>
      </c>
      <c r="AG36" s="1"/>
      <c r="AH36" s="16"/>
      <c r="AI36" s="16"/>
      <c r="AJ36" s="170"/>
      <c r="AK36" s="1"/>
      <c r="AL36" s="1"/>
      <c r="AV36" s="21"/>
      <c r="AW36" s="21"/>
    </row>
    <row r="37" spans="1:49" s="22" customFormat="1" ht="12.75" x14ac:dyDescent="0.25">
      <c r="A37" s="5" t="s">
        <v>73</v>
      </c>
      <c r="B37" s="6"/>
      <c r="C37" s="6"/>
      <c r="D37" s="6">
        <v>1</v>
      </c>
      <c r="E37" s="6">
        <v>1</v>
      </c>
      <c r="F37" s="6"/>
      <c r="G37" s="6">
        <v>1</v>
      </c>
      <c r="H37" s="6">
        <v>2</v>
      </c>
      <c r="I37" s="6"/>
      <c r="J37" s="6"/>
      <c r="K37" s="6"/>
      <c r="L37" s="6"/>
      <c r="M37" s="56">
        <v>1</v>
      </c>
      <c r="N37" s="55">
        <v>4</v>
      </c>
      <c r="O37" s="57">
        <f>SUM(B37:J37)</f>
        <v>5</v>
      </c>
      <c r="P37" s="8"/>
      <c r="Q37" s="8"/>
      <c r="R37" s="8"/>
      <c r="S37" s="8"/>
      <c r="T37" s="6"/>
      <c r="U37" s="6"/>
      <c r="V37" s="26">
        <f>P37+Q37+R37+S37+T37+U37</f>
        <v>0</v>
      </c>
      <c r="W37" s="6"/>
      <c r="X37" s="6"/>
      <c r="Y37" s="6">
        <v>1</v>
      </c>
      <c r="Z37" s="6">
        <v>1</v>
      </c>
      <c r="AA37" s="6"/>
      <c r="AB37" s="6">
        <v>1</v>
      </c>
      <c r="AC37" s="6">
        <v>2</v>
      </c>
      <c r="AD37" s="6"/>
      <c r="AE37" s="6"/>
      <c r="AF37" s="9">
        <f>SUM(W37:AE37)</f>
        <v>5</v>
      </c>
      <c r="AG37" s="1"/>
      <c r="AH37" s="16"/>
      <c r="AI37" s="16"/>
      <c r="AJ37" s="170"/>
      <c r="AK37" s="1"/>
      <c r="AL37" s="1"/>
    </row>
    <row r="38" spans="1:49" s="22" customFormat="1" ht="18.75" customHeight="1" x14ac:dyDescent="0.25">
      <c r="A38" s="4" t="s">
        <v>9</v>
      </c>
      <c r="B38" s="11">
        <f>SUM(B35:B37)</f>
        <v>0</v>
      </c>
      <c r="C38" s="11">
        <f t="shared" ref="C38:AF38" si="9">SUM(C35:C37)</f>
        <v>0</v>
      </c>
      <c r="D38" s="11">
        <f t="shared" si="9"/>
        <v>1</v>
      </c>
      <c r="E38" s="11">
        <f t="shared" si="9"/>
        <v>1</v>
      </c>
      <c r="F38" s="11">
        <f t="shared" si="9"/>
        <v>0</v>
      </c>
      <c r="G38" s="11">
        <f t="shared" si="9"/>
        <v>1</v>
      </c>
      <c r="H38" s="11">
        <f t="shared" si="9"/>
        <v>16</v>
      </c>
      <c r="I38" s="11">
        <f t="shared" si="9"/>
        <v>0</v>
      </c>
      <c r="J38" s="11">
        <f t="shared" si="9"/>
        <v>0</v>
      </c>
      <c r="K38" s="11">
        <f t="shared" si="9"/>
        <v>0</v>
      </c>
      <c r="L38" s="78">
        <f t="shared" si="9"/>
        <v>0</v>
      </c>
      <c r="M38" s="11">
        <f t="shared" si="9"/>
        <v>13</v>
      </c>
      <c r="N38" s="11">
        <f t="shared" si="9"/>
        <v>6</v>
      </c>
      <c r="O38" s="11">
        <f>SUM(O35:O37)</f>
        <v>19</v>
      </c>
      <c r="P38" s="11">
        <f t="shared" si="9"/>
        <v>0</v>
      </c>
      <c r="Q38" s="11">
        <f t="shared" si="9"/>
        <v>0</v>
      </c>
      <c r="R38" s="11">
        <f t="shared" si="9"/>
        <v>0</v>
      </c>
      <c r="S38" s="11">
        <f t="shared" si="9"/>
        <v>0</v>
      </c>
      <c r="T38" s="11">
        <f t="shared" si="9"/>
        <v>0</v>
      </c>
      <c r="U38" s="11">
        <f t="shared" si="9"/>
        <v>0</v>
      </c>
      <c r="V38" s="11">
        <f t="shared" si="9"/>
        <v>0</v>
      </c>
      <c r="W38" s="11">
        <f t="shared" si="9"/>
        <v>0</v>
      </c>
      <c r="X38" s="11">
        <f t="shared" si="9"/>
        <v>0</v>
      </c>
      <c r="Y38" s="11">
        <f t="shared" si="9"/>
        <v>1</v>
      </c>
      <c r="Z38" s="11">
        <f t="shared" si="9"/>
        <v>1</v>
      </c>
      <c r="AA38" s="11">
        <f>SUM(AA35:AA37)</f>
        <v>0</v>
      </c>
      <c r="AB38" s="11">
        <f t="shared" si="9"/>
        <v>1</v>
      </c>
      <c r="AC38" s="11">
        <f>SUM(AC35:AC37)</f>
        <v>16</v>
      </c>
      <c r="AD38" s="11">
        <f t="shared" si="9"/>
        <v>0</v>
      </c>
      <c r="AE38" s="11">
        <f t="shared" si="9"/>
        <v>0</v>
      </c>
      <c r="AF38" s="11">
        <f t="shared" si="9"/>
        <v>19</v>
      </c>
      <c r="AG38" s="1"/>
      <c r="AH38" s="16"/>
      <c r="AI38" s="16"/>
      <c r="AJ38" s="170"/>
      <c r="AK38" s="1"/>
      <c r="AL38" s="1"/>
    </row>
    <row r="39" spans="1:49" s="22" customFormat="1" ht="12.75" x14ac:dyDescent="0.25">
      <c r="A39" s="5" t="s">
        <v>84</v>
      </c>
      <c r="B39" s="6"/>
      <c r="C39" s="6">
        <v>1</v>
      </c>
      <c r="D39" s="6"/>
      <c r="E39" s="6"/>
      <c r="F39" s="6"/>
      <c r="G39" s="6">
        <v>1</v>
      </c>
      <c r="H39" s="6">
        <v>3</v>
      </c>
      <c r="I39" s="6" t="s">
        <v>65</v>
      </c>
      <c r="J39" s="6"/>
      <c r="K39" s="8"/>
      <c r="L39" s="6"/>
      <c r="M39" s="77">
        <v>4</v>
      </c>
      <c r="N39" s="55">
        <v>1</v>
      </c>
      <c r="O39" s="57">
        <f>SUM(B39:J39)</f>
        <v>5</v>
      </c>
      <c r="P39" s="8"/>
      <c r="Q39" s="8"/>
      <c r="R39" s="8"/>
      <c r="S39" s="8"/>
      <c r="T39" s="6"/>
      <c r="U39" s="6"/>
      <c r="V39" s="26">
        <f>P39+Q39+R39+S39+T39+U39</f>
        <v>0</v>
      </c>
      <c r="W39" s="6"/>
      <c r="X39" s="6">
        <v>1</v>
      </c>
      <c r="Y39" s="6"/>
      <c r="Z39" s="6"/>
      <c r="AA39" s="6"/>
      <c r="AB39" s="6">
        <v>1</v>
      </c>
      <c r="AC39" s="6">
        <v>3</v>
      </c>
      <c r="AD39" s="6"/>
      <c r="AE39" s="6"/>
      <c r="AF39" s="9">
        <f>SUM(W39:AE39)</f>
        <v>5</v>
      </c>
      <c r="AG39" s="1"/>
      <c r="AH39" s="16"/>
      <c r="AI39" s="16"/>
      <c r="AJ39" s="170"/>
      <c r="AK39" s="1"/>
      <c r="AL39" s="1"/>
    </row>
    <row r="40" spans="1:49" s="22" customFormat="1" ht="15" customHeight="1" x14ac:dyDescent="0.25">
      <c r="A40" s="133" t="s">
        <v>86</v>
      </c>
      <c r="B40" s="6"/>
      <c r="C40" s="6"/>
      <c r="D40" s="6"/>
      <c r="E40" s="6"/>
      <c r="F40" s="6"/>
      <c r="G40" s="6"/>
      <c r="H40" s="6">
        <v>11</v>
      </c>
      <c r="I40" s="6"/>
      <c r="J40" s="6"/>
      <c r="K40" s="8"/>
      <c r="L40" s="6"/>
      <c r="M40" s="77">
        <v>11</v>
      </c>
      <c r="N40" s="55"/>
      <c r="O40" s="57">
        <f>SUM(B40:J40)</f>
        <v>11</v>
      </c>
      <c r="P40" s="8"/>
      <c r="Q40" s="8"/>
      <c r="R40" s="8"/>
      <c r="S40" s="8"/>
      <c r="T40" s="6"/>
      <c r="U40" s="6"/>
      <c r="V40" s="26">
        <f>P40+Q40+R40+S40+T40+U40</f>
        <v>0</v>
      </c>
      <c r="W40" s="6"/>
      <c r="X40" s="6"/>
      <c r="Y40" s="6"/>
      <c r="Z40" s="6"/>
      <c r="AA40" s="6"/>
      <c r="AB40" s="6"/>
      <c r="AC40" s="6">
        <v>11</v>
      </c>
      <c r="AD40" s="6"/>
      <c r="AE40" s="6"/>
      <c r="AF40" s="9">
        <f>SUM(W40:AE40)</f>
        <v>11</v>
      </c>
      <c r="AG40" s="1"/>
      <c r="AH40" s="16"/>
      <c r="AI40" s="16"/>
      <c r="AJ40" s="170"/>
      <c r="AK40" s="1"/>
      <c r="AL40" s="1"/>
    </row>
    <row r="41" spans="1:49" s="22" customFormat="1" ht="15.75" customHeight="1" x14ac:dyDescent="0.25">
      <c r="A41" s="2" t="s">
        <v>110</v>
      </c>
      <c r="B41" s="6"/>
      <c r="C41" s="6"/>
      <c r="D41" s="6"/>
      <c r="E41" s="6"/>
      <c r="F41" s="6"/>
      <c r="G41" s="6"/>
      <c r="H41" s="6">
        <v>8</v>
      </c>
      <c r="I41" s="6"/>
      <c r="J41" s="6"/>
      <c r="K41" s="6"/>
      <c r="L41" s="8"/>
      <c r="M41" s="56">
        <v>5</v>
      </c>
      <c r="N41" s="55">
        <v>3</v>
      </c>
      <c r="O41" s="57">
        <f>SUM(B41:J41)</f>
        <v>8</v>
      </c>
      <c r="P41" s="8"/>
      <c r="Q41" s="8"/>
      <c r="R41" s="8"/>
      <c r="S41" s="8"/>
      <c r="T41" s="6"/>
      <c r="U41" s="6"/>
      <c r="V41" s="26">
        <f>P41+Q41+R41+S41+T41+U41</f>
        <v>0</v>
      </c>
      <c r="W41" s="6"/>
      <c r="X41" s="6"/>
      <c r="Y41" s="6"/>
      <c r="Z41" s="6"/>
      <c r="AA41" s="6"/>
      <c r="AB41" s="6"/>
      <c r="AC41" s="6">
        <v>8</v>
      </c>
      <c r="AD41" s="6"/>
      <c r="AE41" s="6"/>
      <c r="AF41" s="9">
        <f>SUM(W41:AE41)</f>
        <v>8</v>
      </c>
      <c r="AG41" s="1"/>
      <c r="AH41" s="16"/>
      <c r="AI41" s="16"/>
      <c r="AJ41" s="170"/>
      <c r="AK41" s="1"/>
      <c r="AL41" s="1"/>
    </row>
    <row r="42" spans="1:49" s="22" customFormat="1" ht="12.75" x14ac:dyDescent="0.25">
      <c r="A42" s="4" t="s">
        <v>9</v>
      </c>
      <c r="B42" s="11">
        <f>SUM(B39:B41)</f>
        <v>0</v>
      </c>
      <c r="C42" s="11">
        <f t="shared" ref="C42:AB42" si="10">SUM(C39:C41)</f>
        <v>1</v>
      </c>
      <c r="D42" s="11">
        <f t="shared" si="10"/>
        <v>0</v>
      </c>
      <c r="E42" s="11">
        <f t="shared" si="10"/>
        <v>0</v>
      </c>
      <c r="F42" s="11">
        <f t="shared" si="10"/>
        <v>0</v>
      </c>
      <c r="G42" s="11">
        <f t="shared" si="10"/>
        <v>1</v>
      </c>
      <c r="H42" s="11">
        <f t="shared" si="10"/>
        <v>22</v>
      </c>
      <c r="I42" s="11">
        <f t="shared" si="10"/>
        <v>0</v>
      </c>
      <c r="J42" s="11">
        <f t="shared" si="10"/>
        <v>0</v>
      </c>
      <c r="K42" s="11">
        <f t="shared" si="10"/>
        <v>0</v>
      </c>
      <c r="L42" s="11">
        <f t="shared" si="10"/>
        <v>0</v>
      </c>
      <c r="M42" s="11">
        <f>SUM(M39:M41)</f>
        <v>20</v>
      </c>
      <c r="N42" s="11">
        <f t="shared" si="10"/>
        <v>4</v>
      </c>
      <c r="O42" s="11">
        <f>SUM(O39:O41)</f>
        <v>24</v>
      </c>
      <c r="P42" s="11">
        <f>SUM(P39:P41)</f>
        <v>0</v>
      </c>
      <c r="Q42" s="11">
        <f t="shared" si="10"/>
        <v>0</v>
      </c>
      <c r="R42" s="11">
        <f t="shared" si="10"/>
        <v>0</v>
      </c>
      <c r="S42" s="11">
        <f>SUM(S39:S41)</f>
        <v>0</v>
      </c>
      <c r="T42" s="11">
        <f t="shared" si="10"/>
        <v>0</v>
      </c>
      <c r="U42" s="11">
        <f t="shared" si="10"/>
        <v>0</v>
      </c>
      <c r="V42" s="11">
        <f>SUM(V39:V41)</f>
        <v>0</v>
      </c>
      <c r="W42" s="11">
        <f t="shared" si="10"/>
        <v>0</v>
      </c>
      <c r="X42" s="11">
        <f t="shared" si="10"/>
        <v>1</v>
      </c>
      <c r="Y42" s="11">
        <f t="shared" si="10"/>
        <v>0</v>
      </c>
      <c r="Z42" s="11">
        <f t="shared" si="10"/>
        <v>0</v>
      </c>
      <c r="AA42" s="11">
        <f t="shared" si="10"/>
        <v>0</v>
      </c>
      <c r="AB42" s="11">
        <f t="shared" si="10"/>
        <v>1</v>
      </c>
      <c r="AC42" s="11">
        <f>SUM(AC39:AC41)</f>
        <v>22</v>
      </c>
      <c r="AD42" s="11">
        <f>SUM(AD39:AD41)</f>
        <v>0</v>
      </c>
      <c r="AE42" s="11">
        <f>SUM(AE39:AE41)</f>
        <v>0</v>
      </c>
      <c r="AF42" s="11">
        <f>SUM(AF39:AF41)</f>
        <v>24</v>
      </c>
      <c r="AG42" s="1"/>
      <c r="AH42" s="16"/>
      <c r="AI42" s="16"/>
      <c r="AJ42" s="170"/>
      <c r="AK42" s="1"/>
      <c r="AL42" s="1"/>
    </row>
    <row r="43" spans="1:49" s="22" customFormat="1" ht="12.75" x14ac:dyDescent="0.25">
      <c r="A43" s="12" t="s">
        <v>24</v>
      </c>
      <c r="B43" s="13">
        <f t="shared" ref="B43:S43" si="11">B21+B26+B34+B38+B42</f>
        <v>2</v>
      </c>
      <c r="C43" s="13">
        <f t="shared" si="11"/>
        <v>3</v>
      </c>
      <c r="D43" s="13">
        <f t="shared" si="11"/>
        <v>9</v>
      </c>
      <c r="E43" s="13">
        <f t="shared" si="11"/>
        <v>3</v>
      </c>
      <c r="F43" s="13">
        <f t="shared" si="11"/>
        <v>3</v>
      </c>
      <c r="G43" s="13">
        <f t="shared" si="11"/>
        <v>16</v>
      </c>
      <c r="H43" s="13">
        <f t="shared" si="11"/>
        <v>259</v>
      </c>
      <c r="I43" s="13">
        <f t="shared" si="11"/>
        <v>0</v>
      </c>
      <c r="J43" s="13">
        <f t="shared" si="11"/>
        <v>25</v>
      </c>
      <c r="K43" s="13">
        <f t="shared" si="11"/>
        <v>0</v>
      </c>
      <c r="L43" s="13">
        <f t="shared" si="11"/>
        <v>1</v>
      </c>
      <c r="M43" s="13">
        <f>M21+M26+M34+M38+M42</f>
        <v>231</v>
      </c>
      <c r="N43" s="13">
        <f t="shared" si="11"/>
        <v>88</v>
      </c>
      <c r="O43" s="13">
        <f t="shared" si="11"/>
        <v>320</v>
      </c>
      <c r="P43" s="13">
        <f>P21+P26+P34+P38+P42</f>
        <v>2</v>
      </c>
      <c r="Q43" s="13">
        <f t="shared" si="11"/>
        <v>1</v>
      </c>
      <c r="R43" s="13">
        <f t="shared" si="11"/>
        <v>0</v>
      </c>
      <c r="S43" s="13">
        <f t="shared" si="11"/>
        <v>0</v>
      </c>
      <c r="T43" s="13">
        <f>T34+T42</f>
        <v>1</v>
      </c>
      <c r="U43" s="13">
        <f t="shared" ref="U43:AE43" si="12">U21+U26+U34+U38+U42</f>
        <v>0</v>
      </c>
      <c r="V43" s="13">
        <f t="shared" si="12"/>
        <v>4</v>
      </c>
      <c r="W43" s="13">
        <f t="shared" si="12"/>
        <v>2</v>
      </c>
      <c r="X43" s="13">
        <f t="shared" si="12"/>
        <v>3</v>
      </c>
      <c r="Y43" s="13">
        <f t="shared" si="12"/>
        <v>14</v>
      </c>
      <c r="Z43" s="13">
        <f t="shared" si="12"/>
        <v>3</v>
      </c>
      <c r="AA43" s="13">
        <f t="shared" si="12"/>
        <v>3</v>
      </c>
      <c r="AB43" s="13">
        <f t="shared" si="12"/>
        <v>11</v>
      </c>
      <c r="AC43" s="13">
        <f t="shared" si="12"/>
        <v>255</v>
      </c>
      <c r="AD43" s="13">
        <f t="shared" si="12"/>
        <v>0</v>
      </c>
      <c r="AE43" s="13">
        <f t="shared" si="12"/>
        <v>25</v>
      </c>
      <c r="AF43" s="13">
        <f>AF21+AF26+AF34+AF38+AF42</f>
        <v>316</v>
      </c>
      <c r="AG43" s="1"/>
      <c r="AH43" s="16"/>
      <c r="AI43" s="16"/>
      <c r="AJ43" s="170"/>
      <c r="AK43" s="1"/>
      <c r="AL43" s="134"/>
    </row>
    <row r="44" spans="1:49" s="22" customFormat="1" ht="12.75" x14ac:dyDescent="0.25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38"/>
      <c r="L44" s="38"/>
      <c r="M44" s="38"/>
      <c r="N44" s="14"/>
      <c r="O44" s="14"/>
      <c r="P44" s="38"/>
      <c r="Q44" s="38"/>
      <c r="R44" s="38"/>
      <c r="S44" s="38"/>
      <c r="T44" s="38"/>
      <c r="U44" s="3"/>
      <c r="V44" s="1"/>
      <c r="W44" s="1"/>
      <c r="X44" s="1"/>
      <c r="Y44" s="1"/>
      <c r="Z44" s="1"/>
      <c r="AA44" s="1"/>
      <c r="AB44" s="1"/>
      <c r="AC44" s="1"/>
      <c r="AD44" s="1"/>
      <c r="AE44" s="39"/>
      <c r="AF44" s="84"/>
      <c r="AG44" s="1"/>
      <c r="AH44" s="16"/>
      <c r="AI44" s="16"/>
      <c r="AJ44" s="170"/>
      <c r="AK44" s="1"/>
      <c r="AL44" s="1"/>
    </row>
    <row r="45" spans="1:49" s="22" customFormat="1" x14ac:dyDescent="0.2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38"/>
      <c r="L45" s="38"/>
      <c r="M45" s="38"/>
      <c r="N45" s="14"/>
      <c r="O45" s="14"/>
      <c r="P45" s="38"/>
      <c r="Q45" s="38"/>
      <c r="R45" s="38"/>
      <c r="S45" s="38"/>
      <c r="T45" s="38"/>
      <c r="U45" s="3"/>
      <c r="V45" s="1"/>
      <c r="W45" s="1"/>
      <c r="X45" s="1"/>
      <c r="Y45" s="1"/>
      <c r="Z45" s="1"/>
      <c r="AA45" s="1"/>
      <c r="AB45" s="1"/>
      <c r="AC45" s="1"/>
      <c r="AD45" s="1"/>
      <c r="AE45" s="39"/>
      <c r="AF45" s="80"/>
      <c r="AG45" s="1"/>
      <c r="AH45" s="16"/>
      <c r="AI45" s="16"/>
      <c r="AJ45" s="170"/>
      <c r="AK45" s="1"/>
      <c r="AL45" s="1"/>
      <c r="AQ45" s="23"/>
      <c r="AU45" s="23"/>
    </row>
    <row r="46" spans="1:49" s="22" customFormat="1" x14ac:dyDescent="0.25">
      <c r="A46" s="15"/>
      <c r="B46" s="15"/>
      <c r="C46" s="15"/>
      <c r="D46" s="15"/>
      <c r="E46" s="15"/>
      <c r="F46" s="15"/>
      <c r="G46" s="15"/>
      <c r="H46" s="82"/>
      <c r="I46" s="15"/>
      <c r="J46" s="15"/>
      <c r="K46" s="38"/>
      <c r="L46" s="38"/>
      <c r="M46" s="38"/>
      <c r="N46" s="14"/>
      <c r="O46" s="14"/>
      <c r="P46" s="38"/>
      <c r="Q46" s="38"/>
      <c r="R46" s="38"/>
      <c r="S46" s="38"/>
      <c r="T46" s="38"/>
      <c r="U46" s="3"/>
      <c r="V46" s="1"/>
      <c r="W46" s="1"/>
      <c r="X46" s="1"/>
      <c r="Y46" s="1"/>
      <c r="Z46" s="1"/>
      <c r="AA46" s="1"/>
      <c r="AB46" s="1"/>
      <c r="AC46" s="1"/>
      <c r="AD46" s="1"/>
      <c r="AE46" s="39"/>
      <c r="AF46" s="84"/>
      <c r="AG46" s="1"/>
      <c r="AH46" s="16"/>
      <c r="AI46" s="16"/>
      <c r="AJ46" s="170"/>
      <c r="AK46" s="1"/>
      <c r="AL46" s="1"/>
      <c r="AQ46" s="21"/>
      <c r="AU46" s="21"/>
    </row>
    <row r="47" spans="1:49" s="22" customFormat="1" ht="12.75" x14ac:dyDescent="0.25">
      <c r="A47" s="84"/>
      <c r="B47" s="3"/>
      <c r="C47" s="1"/>
      <c r="D47" s="16"/>
      <c r="E47" s="216"/>
      <c r="F47" s="216"/>
      <c r="G47" s="216"/>
      <c r="H47" s="216"/>
      <c r="I47" s="216"/>
      <c r="J47" s="16"/>
      <c r="K47" s="1"/>
      <c r="L47" s="1"/>
      <c r="M47" s="40"/>
      <c r="N47" s="1"/>
      <c r="O47" s="59">
        <f>AF43+V43</f>
        <v>320</v>
      </c>
      <c r="P47" s="1"/>
      <c r="Q47" s="39"/>
      <c r="R47" s="1"/>
      <c r="S47" s="39"/>
      <c r="T47" s="1"/>
      <c r="U47" s="39"/>
      <c r="V47" s="40"/>
      <c r="W47" s="3"/>
      <c r="X47" s="1"/>
      <c r="Y47" s="34"/>
      <c r="Z47" s="39"/>
      <c r="AA47" s="3"/>
      <c r="AB47" s="37"/>
      <c r="AC47" s="1"/>
      <c r="AD47" s="1"/>
      <c r="AE47" s="3"/>
      <c r="AF47" s="37"/>
      <c r="AG47" s="1"/>
      <c r="AH47" s="16"/>
      <c r="AI47" s="16"/>
      <c r="AJ47" s="170"/>
      <c r="AK47" s="1"/>
      <c r="AL47" s="1"/>
    </row>
    <row r="48" spans="1:49" s="22" customFormat="1" ht="12.75" x14ac:dyDescent="0.25">
      <c r="A48" s="19"/>
      <c r="B48" s="3"/>
      <c r="C48" s="1"/>
      <c r="D48" s="16"/>
      <c r="E48" s="207"/>
      <c r="F48" s="207"/>
      <c r="G48" s="207"/>
      <c r="H48" s="207"/>
      <c r="I48" s="16"/>
      <c r="J48" s="16"/>
      <c r="K48" s="1"/>
      <c r="L48" s="1"/>
      <c r="M48" s="40"/>
      <c r="N48" s="1"/>
      <c r="O48" s="204"/>
      <c r="P48" s="1"/>
      <c r="Q48" s="41"/>
      <c r="R48" s="39"/>
      <c r="S48" s="39"/>
      <c r="T48" s="1"/>
      <c r="U48" s="1"/>
      <c r="V48" s="3"/>
      <c r="W48" s="52"/>
      <c r="X48" s="1"/>
      <c r="Y48" s="3"/>
      <c r="Z48" s="1"/>
      <c r="AA48" s="39"/>
      <c r="AB48" s="1"/>
      <c r="AC48" s="1"/>
      <c r="AD48" s="1"/>
      <c r="AE48" s="1"/>
      <c r="AF48" s="37"/>
      <c r="AG48" s="1"/>
      <c r="AH48" s="19"/>
      <c r="AI48" s="16"/>
      <c r="AJ48" s="166"/>
      <c r="AK48" s="1"/>
      <c r="AL48" s="1"/>
    </row>
    <row r="49" spans="1:46" s="22" customFormat="1" ht="12.75" x14ac:dyDescent="0.25">
      <c r="A49" s="84"/>
      <c r="B49" s="3"/>
      <c r="C49" s="1"/>
      <c r="D49" s="16"/>
      <c r="E49" s="207"/>
      <c r="F49" s="207"/>
      <c r="G49" s="207"/>
      <c r="H49" s="207"/>
      <c r="I49" s="53"/>
      <c r="J49" s="18"/>
      <c r="K49" s="1"/>
      <c r="L49" s="1"/>
      <c r="M49" s="1"/>
      <c r="N49" s="1"/>
      <c r="O49" s="3"/>
      <c r="P49" s="1"/>
      <c r="Q49" s="41"/>
      <c r="R49" s="1"/>
      <c r="S49" s="1"/>
      <c r="T49" s="37"/>
      <c r="U49" s="39"/>
      <c r="V49" s="40"/>
      <c r="W49" s="3"/>
      <c r="X49" s="1"/>
      <c r="Y49" s="3"/>
      <c r="Z49" s="1"/>
      <c r="AA49" s="1"/>
      <c r="AB49" s="1"/>
      <c r="AC49" s="1"/>
      <c r="AD49" s="1"/>
      <c r="AE49" s="37"/>
      <c r="AF49" s="37"/>
      <c r="AG49" s="1"/>
      <c r="AH49" s="16"/>
      <c r="AI49" s="16"/>
      <c r="AJ49" s="170"/>
      <c r="AK49" s="1"/>
      <c r="AL49" s="1"/>
    </row>
    <row r="50" spans="1:46" s="22" customFormat="1" ht="12.75" x14ac:dyDescent="0.25">
      <c r="A50" s="19"/>
      <c r="B50" s="3"/>
      <c r="C50" s="1"/>
      <c r="D50" s="18"/>
      <c r="E50" s="16"/>
      <c r="F50" s="1"/>
      <c r="G50" s="1"/>
      <c r="H50" s="1"/>
      <c r="I50" s="1"/>
      <c r="J50" s="1"/>
      <c r="K50" s="1"/>
      <c r="L50" s="1"/>
      <c r="M50" s="1"/>
      <c r="N50" s="1"/>
      <c r="O50" s="52"/>
      <c r="P50" s="1"/>
      <c r="Q50" s="41"/>
      <c r="R50" s="1"/>
      <c r="S50" s="1"/>
      <c r="T50" s="37"/>
      <c r="U50" s="1"/>
      <c r="V50" s="3"/>
      <c r="W50" s="84"/>
      <c r="X50" s="1"/>
      <c r="Y50" s="3"/>
      <c r="Z50" s="1"/>
      <c r="AA50" s="1"/>
      <c r="AB50" s="1"/>
      <c r="AC50" s="1"/>
      <c r="AD50" s="1"/>
      <c r="AE50" s="37"/>
      <c r="AF50" s="37"/>
      <c r="AG50" s="1"/>
      <c r="AH50" s="16"/>
      <c r="AI50" s="16"/>
      <c r="AJ50" s="170"/>
      <c r="AK50" s="1"/>
      <c r="AL50" s="1"/>
    </row>
    <row r="51" spans="1:46" s="22" customFormat="1" ht="12.75" x14ac:dyDescent="0.25">
      <c r="A51" s="19"/>
      <c r="B51" s="3"/>
      <c r="C51" s="1"/>
      <c r="D51" s="1"/>
      <c r="E51" s="16"/>
      <c r="F51" s="1"/>
      <c r="G51" s="1"/>
      <c r="H51" s="1"/>
      <c r="I51" s="1"/>
      <c r="J51" s="1"/>
      <c r="K51" s="1"/>
      <c r="L51" s="1"/>
      <c r="M51" s="1"/>
      <c r="N51" s="1"/>
      <c r="O51" s="136"/>
      <c r="P51" s="1"/>
      <c r="Q51" s="41"/>
      <c r="R51" s="1"/>
      <c r="S51" s="1"/>
      <c r="T51" s="37"/>
      <c r="U51" s="1"/>
      <c r="V51" s="3"/>
      <c r="W51" s="52"/>
      <c r="X51" s="1"/>
      <c r="Y51" s="69"/>
      <c r="Z51" s="1"/>
      <c r="AA51" s="1"/>
      <c r="AB51" s="1"/>
      <c r="AC51" s="1"/>
      <c r="AD51" s="1"/>
      <c r="AE51" s="37"/>
      <c r="AF51" s="37"/>
      <c r="AG51" s="1"/>
      <c r="AH51" s="16"/>
      <c r="AI51" s="16"/>
      <c r="AJ51" s="170"/>
      <c r="AK51" s="1"/>
      <c r="AL51" s="1"/>
    </row>
    <row r="52" spans="1:46" s="22" customFormat="1" ht="15" customHeight="1" x14ac:dyDescent="0.25">
      <c r="A52" s="19"/>
      <c r="B52" s="3"/>
      <c r="C52" s="1"/>
      <c r="D52" s="1"/>
      <c r="E52" s="40"/>
      <c r="F52" s="1"/>
      <c r="G52" s="1"/>
      <c r="H52" s="1"/>
      <c r="I52" s="1"/>
      <c r="J52" s="1"/>
      <c r="K52" s="1"/>
      <c r="L52" s="1"/>
      <c r="M52" s="1"/>
      <c r="N52" s="39"/>
      <c r="O52" s="1"/>
      <c r="P52" s="1"/>
      <c r="Q52" s="37"/>
      <c r="R52" s="1"/>
      <c r="S52" s="1"/>
      <c r="T52" s="37"/>
      <c r="U52" s="1"/>
      <c r="V52" s="36"/>
      <c r="W52" s="36"/>
      <c r="X52" s="1"/>
      <c r="Y52" s="69"/>
      <c r="Z52" s="1"/>
      <c r="AA52" s="1"/>
      <c r="AB52" s="1"/>
      <c r="AC52" s="1"/>
      <c r="AD52" s="1"/>
      <c r="AE52" s="37"/>
      <c r="AF52" s="37"/>
      <c r="AG52" s="1"/>
      <c r="AH52" s="16"/>
      <c r="AI52" s="16"/>
      <c r="AJ52" s="170"/>
      <c r="AK52" s="1"/>
      <c r="AL52" s="1"/>
    </row>
    <row r="53" spans="1:46" s="22" customFormat="1" ht="12.75" x14ac:dyDescent="0.25">
      <c r="A53" s="1"/>
      <c r="B53" s="1"/>
      <c r="C53" s="1"/>
      <c r="D53" s="1"/>
      <c r="E53" s="1"/>
      <c r="F53" s="16"/>
      <c r="G53" s="1"/>
      <c r="H53" s="84"/>
      <c r="I53" s="84"/>
      <c r="J53" s="1"/>
      <c r="K53" s="1"/>
      <c r="L53" s="1"/>
      <c r="M53" s="40"/>
      <c r="N53" s="1"/>
      <c r="O53" s="3"/>
      <c r="P53" s="1"/>
      <c r="Q53" s="37"/>
      <c r="R53" s="1"/>
      <c r="S53" s="1"/>
      <c r="T53" s="37"/>
      <c r="U53" s="1"/>
      <c r="V53" s="1"/>
      <c r="W53" s="1"/>
      <c r="X53" s="1"/>
      <c r="Y53" s="1"/>
      <c r="Z53" s="1"/>
      <c r="AA53" s="1"/>
      <c r="AB53" s="1"/>
      <c r="AC53" s="1"/>
      <c r="AD53" s="1"/>
      <c r="AE53" s="37"/>
      <c r="AF53" s="37"/>
      <c r="AG53" s="1"/>
      <c r="AH53" s="16"/>
      <c r="AI53" s="16"/>
      <c r="AJ53" s="170"/>
      <c r="AK53" s="1"/>
      <c r="AL53" s="1"/>
    </row>
    <row r="54" spans="1:46" s="22" customFormat="1" ht="12.75" x14ac:dyDescent="0.25">
      <c r="A54" s="1"/>
      <c r="B54" s="1"/>
      <c r="C54" s="1"/>
      <c r="D54" s="1"/>
      <c r="E54" s="1"/>
      <c r="F54" s="18"/>
      <c r="G54" s="1"/>
      <c r="H54" s="1"/>
      <c r="I54" s="1"/>
      <c r="J54" s="3"/>
      <c r="K54" s="1"/>
      <c r="L54" s="1"/>
      <c r="M54" s="40"/>
      <c r="N54" s="1"/>
      <c r="O54" s="1"/>
      <c r="P54" s="37"/>
      <c r="Q54" s="37"/>
      <c r="R54" s="37"/>
      <c r="S54" s="37"/>
      <c r="T54" s="37"/>
      <c r="U54" s="1"/>
      <c r="V54" s="1"/>
      <c r="W54" s="1"/>
      <c r="X54" s="1"/>
      <c r="Y54" s="37"/>
      <c r="Z54" s="1"/>
      <c r="AA54" s="1"/>
      <c r="AB54" s="1"/>
      <c r="AC54" s="1"/>
      <c r="AD54" s="1"/>
      <c r="AE54" s="37"/>
      <c r="AF54" s="37"/>
      <c r="AG54" s="1"/>
      <c r="AH54" s="16"/>
      <c r="AI54" s="16"/>
      <c r="AJ54" s="170"/>
      <c r="AK54" s="1"/>
      <c r="AL54" s="1"/>
    </row>
    <row r="55" spans="1:46" s="22" customFormat="1" ht="12.7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7"/>
      <c r="P55" s="37"/>
      <c r="Q55" s="37"/>
      <c r="R55" s="37"/>
      <c r="S55" s="37"/>
      <c r="T55" s="37"/>
      <c r="U55" s="1"/>
      <c r="V55" s="3"/>
      <c r="W55" s="3"/>
      <c r="X55" s="1"/>
      <c r="Y55" s="37"/>
      <c r="Z55" s="1"/>
      <c r="AA55" s="1"/>
      <c r="AB55" s="1"/>
      <c r="AC55" s="1"/>
      <c r="AD55" s="1"/>
      <c r="AE55" s="37"/>
      <c r="AF55" s="37"/>
      <c r="AG55" s="1"/>
      <c r="AH55" s="16"/>
      <c r="AI55" s="16"/>
      <c r="AJ55" s="170"/>
      <c r="AK55" s="1"/>
      <c r="AL55" s="1"/>
    </row>
    <row r="56" spans="1:46" s="22" customFormat="1" ht="12.7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40"/>
      <c r="N56" s="1"/>
      <c r="O56" s="17"/>
      <c r="P56" s="37"/>
      <c r="Q56" s="37"/>
      <c r="R56" s="68"/>
      <c r="S56" s="37"/>
      <c r="T56" s="37"/>
      <c r="U56" s="1"/>
      <c r="V56" s="3"/>
      <c r="W56" s="3"/>
      <c r="X56" s="1"/>
      <c r="Y56" s="37"/>
      <c r="Z56" s="1"/>
      <c r="AA56" s="1"/>
      <c r="AB56" s="1"/>
      <c r="AC56" s="1"/>
      <c r="AD56" s="1"/>
      <c r="AE56" s="37"/>
      <c r="AF56" s="37"/>
      <c r="AG56" s="1"/>
      <c r="AH56" s="16"/>
      <c r="AI56" s="16"/>
      <c r="AJ56" s="170"/>
      <c r="AK56" s="1"/>
      <c r="AL56" s="1"/>
    </row>
    <row r="57" spans="1:46" s="22" customFormat="1" ht="12.7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7"/>
      <c r="O57" s="46"/>
      <c r="P57" s="37"/>
      <c r="Q57" s="37"/>
      <c r="R57" s="37"/>
      <c r="S57" s="37"/>
      <c r="T57" s="37"/>
      <c r="U57" s="1"/>
      <c r="V57" s="3"/>
      <c r="W57" s="3"/>
      <c r="X57" s="1"/>
      <c r="Y57" s="36"/>
      <c r="Z57" s="1"/>
      <c r="AA57" s="1"/>
      <c r="AB57" s="1"/>
      <c r="AC57" s="1"/>
      <c r="AD57" s="1"/>
      <c r="AE57" s="40"/>
      <c r="AF57" s="84"/>
      <c r="AG57" s="1"/>
      <c r="AH57" s="16"/>
      <c r="AI57" s="16"/>
      <c r="AJ57" s="170"/>
      <c r="AK57" s="1"/>
      <c r="AL57" s="1"/>
    </row>
    <row r="58" spans="1:46" s="22" customFormat="1" ht="12.75" x14ac:dyDescent="0.25">
      <c r="A58" s="84"/>
      <c r="B58" s="46"/>
      <c r="C58" s="1"/>
      <c r="D58" s="1"/>
      <c r="E58" s="1"/>
      <c r="F58" s="17"/>
      <c r="G58" s="46"/>
      <c r="H58" s="1"/>
      <c r="I58" s="1"/>
      <c r="J58" s="1"/>
      <c r="K58" s="1"/>
      <c r="L58" s="1"/>
      <c r="M58" s="1"/>
      <c r="N58" s="17"/>
      <c r="O58" s="46"/>
      <c r="P58" s="37"/>
      <c r="Q58" s="37"/>
      <c r="R58" s="37"/>
      <c r="S58" s="37" t="s">
        <v>111</v>
      </c>
      <c r="T58" s="37"/>
      <c r="U58" s="37"/>
      <c r="V58" s="36"/>
      <c r="W58" s="36"/>
      <c r="X58" s="37"/>
      <c r="Y58" s="36"/>
      <c r="Z58" s="1"/>
      <c r="AA58" s="1"/>
      <c r="AB58" s="1"/>
      <c r="AC58" s="1"/>
      <c r="AD58" s="1"/>
      <c r="AE58" s="1"/>
      <c r="AF58" s="42"/>
      <c r="AG58" s="1"/>
      <c r="AH58" s="16"/>
      <c r="AI58" s="16"/>
      <c r="AJ58" s="170"/>
      <c r="AK58" s="1"/>
      <c r="AL58" s="1"/>
    </row>
    <row r="59" spans="1:46" s="22" customFormat="1" x14ac:dyDescent="0.25">
      <c r="A59" s="1"/>
      <c r="B59" s="1"/>
      <c r="C59" s="1"/>
      <c r="D59" s="1"/>
      <c r="E59" s="1"/>
      <c r="F59" s="17"/>
      <c r="G59" s="3"/>
      <c r="H59" s="41"/>
      <c r="I59" s="41"/>
      <c r="J59" s="1"/>
      <c r="K59" s="1"/>
      <c r="L59" s="1"/>
      <c r="M59" s="1"/>
      <c r="N59" s="17"/>
      <c r="O59" s="1"/>
      <c r="P59" s="37"/>
      <c r="Q59" s="37"/>
      <c r="R59" s="37"/>
      <c r="S59" s="37"/>
      <c r="T59" s="37"/>
      <c r="U59" s="37"/>
      <c r="V59" s="36"/>
      <c r="W59" s="36"/>
      <c r="X59" s="37"/>
      <c r="Y59" s="36"/>
      <c r="Z59" s="1"/>
      <c r="AA59" s="1"/>
      <c r="AB59" s="1"/>
      <c r="AC59" s="1"/>
      <c r="AD59" s="1"/>
      <c r="AE59" s="1"/>
      <c r="AF59" s="84"/>
      <c r="AG59" s="1"/>
      <c r="AH59" s="16"/>
      <c r="AI59" s="16"/>
      <c r="AJ59" s="170"/>
      <c r="AK59" s="1"/>
      <c r="AL59" s="1"/>
      <c r="AT59" s="21"/>
    </row>
    <row r="60" spans="1:46" s="22" customFormat="1" x14ac:dyDescent="0.25">
      <c r="A60" s="1"/>
      <c r="B60" s="1"/>
      <c r="C60" s="1"/>
      <c r="D60" s="1"/>
      <c r="E60" s="1"/>
      <c r="F60" s="1"/>
      <c r="G60" s="3"/>
      <c r="H60" s="41"/>
      <c r="I60" s="41"/>
      <c r="J60" s="37"/>
      <c r="K60" s="1"/>
      <c r="L60" s="37"/>
      <c r="M60" s="1"/>
      <c r="N60" s="17"/>
      <c r="O60" s="46"/>
      <c r="P60" s="37"/>
      <c r="Q60" s="37"/>
      <c r="R60" s="37"/>
      <c r="S60" s="37"/>
      <c r="T60" s="37"/>
      <c r="U60" s="37"/>
      <c r="V60" s="36"/>
      <c r="W60" s="36"/>
      <c r="X60" s="37"/>
      <c r="Y60" s="36"/>
      <c r="Z60" s="1"/>
      <c r="AA60" s="1"/>
      <c r="AB60" s="1"/>
      <c r="AC60" s="1"/>
      <c r="AD60" s="1"/>
      <c r="AE60" s="1"/>
      <c r="AF60" s="84"/>
      <c r="AG60" s="1"/>
      <c r="AH60" s="16"/>
      <c r="AI60" s="16"/>
      <c r="AJ60" s="170"/>
      <c r="AK60" s="1"/>
      <c r="AL60" s="134"/>
      <c r="AT60" s="21"/>
    </row>
    <row r="61" spans="1:46" s="22" customFormat="1" x14ac:dyDescent="0.25">
      <c r="A61" s="1"/>
      <c r="B61" s="1"/>
      <c r="C61" s="1"/>
      <c r="D61" s="1"/>
      <c r="E61" s="1"/>
      <c r="F61" s="17"/>
      <c r="G61" s="1"/>
      <c r="H61" s="41"/>
      <c r="I61" s="41"/>
      <c r="J61" s="36"/>
      <c r="K61" s="1"/>
      <c r="L61" s="37"/>
      <c r="M61" s="1"/>
      <c r="N61" s="36"/>
      <c r="O61" s="37"/>
      <c r="P61" s="37"/>
      <c r="Q61" s="37"/>
      <c r="R61" s="37"/>
      <c r="S61" s="37"/>
      <c r="T61" s="37"/>
      <c r="U61" s="37"/>
      <c r="V61" s="36"/>
      <c r="W61" s="36"/>
      <c r="X61" s="37"/>
      <c r="Y61" s="36"/>
      <c r="Z61" s="37"/>
      <c r="AA61" s="1"/>
      <c r="AB61" s="1"/>
      <c r="AC61" s="1"/>
      <c r="AD61" s="1"/>
      <c r="AE61" s="40"/>
      <c r="AF61" s="84"/>
      <c r="AG61" s="1"/>
      <c r="AH61" s="16"/>
      <c r="AI61" s="16"/>
      <c r="AJ61" s="170"/>
      <c r="AK61" s="1"/>
      <c r="AL61" s="1"/>
      <c r="AT61" s="21"/>
    </row>
    <row r="62" spans="1:46" s="22" customFormat="1" ht="12.75" x14ac:dyDescent="0.25">
      <c r="A62" s="1"/>
      <c r="B62" s="1"/>
      <c r="C62" s="1"/>
      <c r="D62" s="1"/>
      <c r="E62" s="1"/>
      <c r="F62" s="1"/>
      <c r="G62" s="3"/>
      <c r="H62" s="41"/>
      <c r="I62" s="41"/>
      <c r="J62" s="37"/>
      <c r="K62" s="1"/>
      <c r="L62" s="37"/>
      <c r="M62" s="37"/>
      <c r="N62" s="36"/>
      <c r="O62" s="37"/>
      <c r="P62" s="37"/>
      <c r="Q62" s="37"/>
      <c r="R62" s="37"/>
      <c r="S62" s="37"/>
      <c r="T62" s="37"/>
      <c r="U62" s="37"/>
      <c r="V62" s="36"/>
      <c r="W62" s="36"/>
      <c r="X62" s="41"/>
      <c r="Y62" s="37"/>
      <c r="Z62" s="37"/>
      <c r="AA62" s="37"/>
      <c r="AB62" s="43"/>
      <c r="AC62" s="37"/>
      <c r="AD62" s="37"/>
      <c r="AE62" s="40"/>
      <c r="AF62" s="84"/>
      <c r="AG62" s="1"/>
      <c r="AH62" s="16"/>
      <c r="AI62" s="16"/>
      <c r="AJ62" s="170"/>
      <c r="AK62" s="1"/>
      <c r="AL62" s="1"/>
    </row>
    <row r="63" spans="1:46" s="22" customFormat="1" x14ac:dyDescent="0.25">
      <c r="A63" s="1"/>
      <c r="B63" s="1"/>
      <c r="C63" s="1"/>
      <c r="D63" s="1"/>
      <c r="E63" s="1"/>
      <c r="F63" s="1"/>
      <c r="G63" s="46"/>
      <c r="H63" s="41"/>
      <c r="I63" s="41"/>
      <c r="J63" s="36"/>
      <c r="K63" s="1"/>
      <c r="L63" s="37"/>
      <c r="M63" s="43"/>
      <c r="N63" s="37"/>
      <c r="O63" s="36"/>
      <c r="P63" s="37"/>
      <c r="Q63" s="37"/>
      <c r="R63" s="37"/>
      <c r="S63" s="37"/>
      <c r="T63" s="37"/>
      <c r="U63" s="37"/>
      <c r="V63" s="36"/>
      <c r="W63" s="36"/>
      <c r="X63" s="41"/>
      <c r="Y63" s="44"/>
      <c r="Z63" s="37"/>
      <c r="AA63" s="37"/>
      <c r="AB63" s="43"/>
      <c r="AC63" s="37"/>
      <c r="AD63" s="37"/>
      <c r="AE63" s="40"/>
      <c r="AF63" s="41"/>
      <c r="AG63" s="1"/>
      <c r="AH63" s="16"/>
      <c r="AI63" s="16"/>
      <c r="AJ63" s="170"/>
      <c r="AK63" s="1"/>
      <c r="AL63" s="1"/>
      <c r="AR63" s="23"/>
    </row>
    <row r="64" spans="1:46" s="22" customFormat="1" x14ac:dyDescent="0.25">
      <c r="A64" s="37"/>
      <c r="B64" s="1"/>
      <c r="C64" s="1"/>
      <c r="D64" s="1"/>
      <c r="E64" s="37"/>
      <c r="F64" s="1"/>
      <c r="G64" s="1"/>
      <c r="H64" s="41"/>
      <c r="I64" s="41"/>
      <c r="J64" s="37"/>
      <c r="K64" s="1"/>
      <c r="L64" s="37"/>
      <c r="M64" s="37"/>
      <c r="N64" s="37"/>
      <c r="O64" s="36"/>
      <c r="P64" s="37"/>
      <c r="Q64" s="37"/>
      <c r="R64" s="37"/>
      <c r="S64" s="37"/>
      <c r="T64" s="37"/>
      <c r="U64" s="37"/>
      <c r="V64" s="36"/>
      <c r="W64" s="36"/>
      <c r="X64" s="41"/>
      <c r="Y64" s="44"/>
      <c r="Z64" s="37"/>
      <c r="AA64" s="37"/>
      <c r="AB64" s="43"/>
      <c r="AC64" s="37"/>
      <c r="AD64" s="37"/>
      <c r="AE64" s="40"/>
      <c r="AF64" s="41"/>
      <c r="AG64" s="1"/>
      <c r="AH64" s="16"/>
      <c r="AI64" s="16"/>
      <c r="AJ64" s="170"/>
      <c r="AK64" s="1"/>
      <c r="AL64" s="1"/>
      <c r="AR64" s="21"/>
    </row>
    <row r="65" spans="1:49" s="22" customFormat="1" x14ac:dyDescent="0.25">
      <c r="A65" s="37"/>
      <c r="B65" s="37"/>
      <c r="C65" s="37"/>
      <c r="D65" s="1"/>
      <c r="E65" s="37"/>
      <c r="F65" s="1"/>
      <c r="G65" s="1"/>
      <c r="H65" s="44"/>
      <c r="I65" s="44"/>
      <c r="J65" s="36"/>
      <c r="K65" s="37"/>
      <c r="L65" s="37"/>
      <c r="M65" s="37"/>
      <c r="N65" s="37"/>
      <c r="O65" s="36"/>
      <c r="P65" s="37"/>
      <c r="Q65" s="37"/>
      <c r="R65" s="37"/>
      <c r="S65" s="37"/>
      <c r="T65" s="37"/>
      <c r="U65" s="37"/>
      <c r="V65" s="36"/>
      <c r="W65" s="36"/>
      <c r="X65" s="41"/>
      <c r="Y65" s="44"/>
      <c r="Z65" s="37"/>
      <c r="AA65" s="37"/>
      <c r="AB65" s="43"/>
      <c r="AC65" s="37"/>
      <c r="AD65" s="37"/>
      <c r="AE65" s="37"/>
      <c r="AF65" s="41"/>
      <c r="AG65" s="1"/>
      <c r="AH65" s="16"/>
      <c r="AI65" s="16"/>
      <c r="AJ65" s="170"/>
      <c r="AK65" s="1"/>
      <c r="AL65" s="1"/>
      <c r="AT65" s="21"/>
    </row>
    <row r="66" spans="1:49" s="22" customFormat="1" x14ac:dyDescent="0.25">
      <c r="A66" s="37"/>
      <c r="B66" s="37"/>
      <c r="C66" s="37"/>
      <c r="D66" s="1"/>
      <c r="E66" s="37"/>
      <c r="F66" s="1"/>
      <c r="G66" s="1"/>
      <c r="H66" s="44"/>
      <c r="I66" s="44"/>
      <c r="J66" s="36"/>
      <c r="K66" s="37"/>
      <c r="L66" s="37"/>
      <c r="M66" s="37"/>
      <c r="N66" s="37"/>
      <c r="O66" s="36"/>
      <c r="P66" s="37"/>
      <c r="Q66" s="37"/>
      <c r="R66" s="37"/>
      <c r="S66" s="37"/>
      <c r="T66" s="37"/>
      <c r="U66" s="37"/>
      <c r="V66" s="37"/>
      <c r="W66" s="36"/>
      <c r="X66" s="41"/>
      <c r="Y66" s="36"/>
      <c r="Z66" s="37"/>
      <c r="AA66" s="37"/>
      <c r="AB66" s="37"/>
      <c r="AC66" s="37"/>
      <c r="AD66" s="37"/>
      <c r="AE66" s="37"/>
      <c r="AF66" s="41"/>
      <c r="AG66" s="1"/>
      <c r="AH66" s="16"/>
      <c r="AI66" s="16"/>
      <c r="AJ66" s="170"/>
      <c r="AK66" s="1"/>
      <c r="AL66" s="1"/>
      <c r="AT66" s="21"/>
    </row>
    <row r="67" spans="1:49" s="22" customFormat="1" x14ac:dyDescent="0.25">
      <c r="A67" s="37"/>
      <c r="B67" s="37"/>
      <c r="C67" s="37"/>
      <c r="D67" s="1"/>
      <c r="E67" s="37"/>
      <c r="F67" s="1"/>
      <c r="G67" s="1"/>
      <c r="H67" s="44"/>
      <c r="I67" s="44"/>
      <c r="J67" s="36"/>
      <c r="K67" s="37"/>
      <c r="L67" s="37"/>
      <c r="M67" s="37"/>
      <c r="N67" s="37"/>
      <c r="O67" s="36"/>
      <c r="P67" s="37"/>
      <c r="Q67" s="37"/>
      <c r="R67" s="37"/>
      <c r="S67" s="37"/>
      <c r="T67" s="37"/>
      <c r="U67" s="37"/>
      <c r="V67" s="37"/>
      <c r="W67" s="43"/>
      <c r="X67" s="41"/>
      <c r="Y67" s="36"/>
      <c r="Z67" s="37"/>
      <c r="AA67" s="37"/>
      <c r="AB67" s="37"/>
      <c r="AC67" s="37"/>
      <c r="AD67" s="37"/>
      <c r="AE67" s="37"/>
      <c r="AF67" s="41"/>
      <c r="AG67" s="1"/>
      <c r="AH67" s="16"/>
      <c r="AI67" s="16"/>
      <c r="AJ67" s="170"/>
      <c r="AK67" s="1"/>
      <c r="AL67" s="1"/>
      <c r="AS67" s="21"/>
      <c r="AT67" s="21"/>
    </row>
    <row r="68" spans="1:49" s="22" customFormat="1" ht="12.75" x14ac:dyDescent="0.25">
      <c r="A68" s="1"/>
      <c r="B68" s="37"/>
      <c r="C68" s="37"/>
      <c r="D68" s="1"/>
      <c r="E68" s="1"/>
      <c r="F68" s="1"/>
      <c r="G68" s="1"/>
      <c r="H68" s="44"/>
      <c r="I68" s="44"/>
      <c r="J68" s="36"/>
      <c r="K68" s="37"/>
      <c r="L68" s="37"/>
      <c r="M68" s="37"/>
      <c r="N68" s="37"/>
      <c r="O68" s="36"/>
      <c r="P68" s="37"/>
      <c r="Q68" s="37"/>
      <c r="R68" s="37"/>
      <c r="S68" s="37"/>
      <c r="T68" s="37"/>
      <c r="U68" s="37"/>
      <c r="V68" s="37"/>
      <c r="W68" s="43"/>
      <c r="X68" s="41"/>
      <c r="Y68" s="37"/>
      <c r="Z68" s="1"/>
      <c r="AA68" s="37"/>
      <c r="AB68" s="37"/>
      <c r="AC68" s="43"/>
      <c r="AD68" s="43"/>
      <c r="AE68" s="37"/>
      <c r="AF68" s="41"/>
      <c r="AG68" s="1"/>
      <c r="AH68" s="16"/>
      <c r="AI68" s="16"/>
      <c r="AJ68" s="170"/>
      <c r="AK68" s="1"/>
      <c r="AL68" s="1"/>
      <c r="AT68" s="16"/>
    </row>
    <row r="69" spans="1:49" s="22" customFormat="1" ht="12.75" x14ac:dyDescent="0.25">
      <c r="A69" s="1"/>
      <c r="B69" s="1"/>
      <c r="C69" s="1"/>
      <c r="D69" s="1"/>
      <c r="E69" s="1"/>
      <c r="F69" s="1"/>
      <c r="G69" s="1"/>
      <c r="H69" s="44"/>
      <c r="I69" s="44"/>
      <c r="J69" s="36"/>
      <c r="K69" s="37"/>
      <c r="L69" s="37"/>
      <c r="M69" s="37"/>
      <c r="N69" s="37"/>
      <c r="O69" s="36"/>
      <c r="P69" s="37"/>
      <c r="Q69" s="37"/>
      <c r="R69" s="37"/>
      <c r="S69" s="37"/>
      <c r="T69" s="37"/>
      <c r="U69" s="37"/>
      <c r="V69" s="36"/>
      <c r="W69" s="37"/>
      <c r="X69" s="37"/>
      <c r="Y69" s="37"/>
      <c r="Z69" s="1"/>
      <c r="AA69" s="1"/>
      <c r="AB69" s="25"/>
      <c r="AC69" s="37"/>
      <c r="AD69" s="37"/>
      <c r="AE69" s="37"/>
      <c r="AF69" s="41"/>
      <c r="AG69" s="1"/>
      <c r="AH69" s="16"/>
      <c r="AI69" s="16"/>
      <c r="AJ69" s="170"/>
      <c r="AK69" s="1"/>
      <c r="AL69" s="1"/>
    </row>
    <row r="70" spans="1:49" s="22" customFormat="1" x14ac:dyDescent="0.25">
      <c r="A70" s="1"/>
      <c r="B70" s="1"/>
      <c r="C70" s="1"/>
      <c r="D70" s="1"/>
      <c r="E70" s="1"/>
      <c r="F70" s="1"/>
      <c r="G70" s="1"/>
      <c r="H70" s="44"/>
      <c r="I70" s="44"/>
      <c r="J70" s="36"/>
      <c r="K70" s="37"/>
      <c r="L70" s="45"/>
      <c r="M70" s="37"/>
      <c r="N70" s="37"/>
      <c r="O70" s="36"/>
      <c r="P70" s="37"/>
      <c r="Q70" s="37"/>
      <c r="R70" s="37"/>
      <c r="S70" s="37"/>
      <c r="T70" s="37"/>
      <c r="U70" s="37"/>
      <c r="V70" s="36"/>
      <c r="W70" s="37"/>
      <c r="X70" s="37"/>
      <c r="Y70" s="37"/>
      <c r="Z70" s="37"/>
      <c r="AA70" s="1"/>
      <c r="AB70" s="25"/>
      <c r="AC70" s="37"/>
      <c r="AD70" s="37"/>
      <c r="AE70" s="37"/>
      <c r="AF70" s="41"/>
      <c r="AG70" s="1"/>
      <c r="AH70" s="16"/>
      <c r="AI70" s="16"/>
      <c r="AJ70" s="170"/>
      <c r="AK70" s="1"/>
      <c r="AL70" s="1"/>
      <c r="AV70" s="21"/>
      <c r="AW70" s="21"/>
    </row>
    <row r="71" spans="1:49" s="22" customFormat="1" ht="12.75" x14ac:dyDescent="0.25">
      <c r="A71" s="1"/>
      <c r="B71" s="1"/>
      <c r="C71" s="1"/>
      <c r="D71" s="1"/>
      <c r="E71" s="1"/>
      <c r="F71" s="1"/>
      <c r="G71" s="1"/>
      <c r="H71" s="44"/>
      <c r="I71" s="44"/>
      <c r="J71" s="36"/>
      <c r="K71" s="37"/>
      <c r="L71" s="45"/>
      <c r="M71" s="37"/>
      <c r="N71" s="37"/>
      <c r="O71" s="36"/>
      <c r="P71" s="37"/>
      <c r="Q71" s="37"/>
      <c r="R71" s="37"/>
      <c r="S71" s="37"/>
      <c r="T71" s="37"/>
      <c r="U71" s="37"/>
      <c r="V71" s="36"/>
      <c r="W71" s="37"/>
      <c r="X71" s="41"/>
      <c r="Y71" s="37"/>
      <c r="Z71" s="37"/>
      <c r="AA71" s="37"/>
      <c r="AB71" s="25"/>
      <c r="AC71" s="37"/>
      <c r="AD71" s="37"/>
      <c r="AE71" s="37"/>
      <c r="AF71" s="41"/>
      <c r="AG71" s="1"/>
      <c r="AH71" s="16"/>
      <c r="AI71" s="16"/>
      <c r="AJ71" s="170"/>
      <c r="AK71" s="1"/>
      <c r="AL71" s="1"/>
    </row>
    <row r="72" spans="1:49" s="22" customFormat="1" ht="12.75" x14ac:dyDescent="0.25">
      <c r="A72" s="1"/>
      <c r="B72" s="1"/>
      <c r="C72" s="1"/>
      <c r="D72" s="1"/>
      <c r="E72" s="1"/>
      <c r="F72" s="1"/>
      <c r="G72" s="1"/>
      <c r="H72" s="44"/>
      <c r="I72" s="44"/>
      <c r="J72" s="36"/>
      <c r="K72" s="37"/>
      <c r="L72" s="37"/>
      <c r="M72" s="37"/>
      <c r="N72" s="37"/>
      <c r="O72" s="36"/>
      <c r="P72" s="37"/>
      <c r="Q72" s="1"/>
      <c r="R72" s="37"/>
      <c r="S72" s="37"/>
      <c r="T72" s="37"/>
      <c r="U72" s="37"/>
      <c r="V72" s="36"/>
      <c r="W72" s="37"/>
      <c r="X72" s="41"/>
      <c r="Y72" s="1"/>
      <c r="Z72" s="1"/>
      <c r="AA72" s="37"/>
      <c r="AB72" s="37"/>
      <c r="AC72" s="37"/>
      <c r="AD72" s="37"/>
      <c r="AE72" s="37"/>
      <c r="AF72" s="41"/>
      <c r="AG72" s="1"/>
      <c r="AH72" s="16"/>
      <c r="AI72" s="16"/>
      <c r="AJ72" s="170"/>
      <c r="AK72" s="1"/>
      <c r="AL72" s="1"/>
    </row>
    <row r="73" spans="1:49" s="22" customFormat="1" ht="12.75" x14ac:dyDescent="0.25">
      <c r="A73" s="1"/>
      <c r="B73" s="1"/>
      <c r="C73" s="1"/>
      <c r="D73" s="1"/>
      <c r="E73" s="1"/>
      <c r="F73" s="1"/>
      <c r="G73" s="1"/>
      <c r="H73" s="44"/>
      <c r="I73" s="44"/>
      <c r="J73" s="36"/>
      <c r="K73" s="37"/>
      <c r="L73" s="37"/>
      <c r="M73" s="37"/>
      <c r="N73" s="37"/>
      <c r="O73" s="36"/>
      <c r="P73" s="37"/>
      <c r="Q73" s="1"/>
      <c r="R73" s="37"/>
      <c r="S73" s="37"/>
      <c r="T73" s="37"/>
      <c r="U73" s="37"/>
      <c r="V73" s="36"/>
      <c r="W73" s="37"/>
      <c r="X73" s="37"/>
      <c r="Y73" s="1"/>
      <c r="Z73" s="1"/>
      <c r="AA73" s="1"/>
      <c r="AB73" s="37"/>
      <c r="AC73" s="37"/>
      <c r="AD73" s="37"/>
      <c r="AE73" s="37"/>
      <c r="AF73" s="41"/>
      <c r="AG73" s="1"/>
      <c r="AH73" s="16"/>
      <c r="AI73" s="16"/>
      <c r="AJ73" s="170"/>
      <c r="AK73" s="1"/>
      <c r="AL73" s="1"/>
    </row>
    <row r="74" spans="1:49" s="22" customFormat="1" ht="12.75" x14ac:dyDescent="0.25">
      <c r="A74" s="1"/>
      <c r="B74" s="1"/>
      <c r="C74" s="1"/>
      <c r="D74" s="37"/>
      <c r="E74" s="1"/>
      <c r="F74" s="1"/>
      <c r="G74" s="1"/>
      <c r="H74" s="44"/>
      <c r="I74" s="44"/>
      <c r="J74" s="36"/>
      <c r="K74" s="37"/>
      <c r="L74" s="37"/>
      <c r="M74" s="37"/>
      <c r="N74" s="37"/>
      <c r="O74" s="36"/>
      <c r="P74" s="37"/>
      <c r="Q74" s="1"/>
      <c r="R74" s="37"/>
      <c r="S74" s="37"/>
      <c r="T74" s="1"/>
      <c r="U74" s="1"/>
      <c r="V74" s="36"/>
      <c r="W74" s="36"/>
      <c r="X74" s="37"/>
      <c r="Y74" s="37"/>
      <c r="Z74" s="37"/>
      <c r="AA74" s="1"/>
      <c r="AB74" s="37"/>
      <c r="AC74" s="37"/>
      <c r="AD74" s="37"/>
      <c r="AE74" s="37"/>
      <c r="AF74" s="41"/>
      <c r="AG74" s="1"/>
      <c r="AH74" s="1"/>
      <c r="AI74" s="1"/>
      <c r="AJ74" s="1"/>
      <c r="AK74" s="1"/>
      <c r="AL74" s="1"/>
    </row>
    <row r="75" spans="1:49" s="22" customFormat="1" ht="12.75" x14ac:dyDescent="0.25">
      <c r="A75" s="1"/>
      <c r="B75" s="1"/>
      <c r="C75" s="1"/>
      <c r="D75" s="37"/>
      <c r="E75" s="1"/>
      <c r="F75" s="1"/>
      <c r="G75" s="1"/>
      <c r="H75" s="44"/>
      <c r="I75" s="44"/>
      <c r="J75" s="36"/>
      <c r="K75" s="37"/>
      <c r="L75" s="37"/>
      <c r="M75" s="37"/>
      <c r="N75" s="37"/>
      <c r="O75" s="36"/>
      <c r="P75" s="37"/>
      <c r="Q75" s="1"/>
      <c r="R75" s="37"/>
      <c r="S75" s="37"/>
      <c r="T75" s="1"/>
      <c r="U75" s="1"/>
      <c r="V75" s="36"/>
      <c r="W75" s="36"/>
      <c r="X75" s="37"/>
      <c r="Y75" s="37"/>
      <c r="Z75" s="1"/>
      <c r="AA75" s="1"/>
      <c r="AB75" s="37"/>
      <c r="AC75" s="37"/>
      <c r="AD75" s="37"/>
      <c r="AE75" s="37"/>
      <c r="AF75" s="41"/>
      <c r="AG75" s="1"/>
      <c r="AH75" s="1"/>
      <c r="AI75" s="1"/>
      <c r="AJ75" s="1"/>
      <c r="AK75" s="1"/>
      <c r="AL75" s="1"/>
    </row>
    <row r="76" spans="1:49" s="22" customFormat="1" ht="12.75" x14ac:dyDescent="0.25">
      <c r="A76" s="1"/>
      <c r="B76" s="1"/>
      <c r="C76" s="1"/>
      <c r="D76" s="37"/>
      <c r="E76" s="1"/>
      <c r="F76" s="1"/>
      <c r="G76" s="1"/>
      <c r="H76" s="44"/>
      <c r="I76" s="44"/>
      <c r="J76" s="36"/>
      <c r="K76" s="37"/>
      <c r="L76" s="37"/>
      <c r="M76" s="37"/>
      <c r="N76" s="37"/>
      <c r="O76" s="36"/>
      <c r="P76" s="1"/>
      <c r="Q76" s="1"/>
      <c r="R76" s="1"/>
      <c r="S76" s="1"/>
      <c r="T76" s="1"/>
      <c r="U76" s="1"/>
      <c r="V76" s="36"/>
      <c r="W76" s="36"/>
      <c r="X76" s="37"/>
      <c r="Y76" s="1"/>
      <c r="Z76" s="1"/>
      <c r="AA76" s="1"/>
      <c r="AB76" s="1"/>
      <c r="AC76" s="37"/>
      <c r="AD76" s="37"/>
      <c r="AE76" s="37"/>
      <c r="AF76" s="41"/>
      <c r="AG76" s="1"/>
      <c r="AH76" s="1"/>
      <c r="AI76" s="1"/>
      <c r="AJ76" s="1"/>
      <c r="AK76" s="1"/>
      <c r="AL76" s="1"/>
    </row>
    <row r="77" spans="1:49" s="22" customFormat="1" ht="12.75" x14ac:dyDescent="0.25">
      <c r="A77" s="1"/>
      <c r="B77" s="1"/>
      <c r="C77" s="1"/>
      <c r="D77" s="37"/>
      <c r="E77" s="1"/>
      <c r="F77" s="1"/>
      <c r="G77" s="1"/>
      <c r="H77" s="44"/>
      <c r="I77" s="44"/>
      <c r="J77" s="36"/>
      <c r="K77" s="37"/>
      <c r="L77" s="37"/>
      <c r="M77" s="37"/>
      <c r="N77" s="37"/>
      <c r="O77" s="36"/>
      <c r="P77" s="1"/>
      <c r="Q77" s="1"/>
      <c r="R77" s="1"/>
      <c r="S77" s="1"/>
      <c r="T77" s="1"/>
      <c r="U77" s="1"/>
      <c r="V77" s="36"/>
      <c r="W77" s="36"/>
      <c r="X77" s="1"/>
      <c r="Y77" s="1"/>
      <c r="Z77" s="1"/>
      <c r="AA77" s="1"/>
      <c r="AB77" s="1"/>
      <c r="AC77" s="37"/>
      <c r="AD77" s="37"/>
      <c r="AE77" s="37"/>
      <c r="AF77" s="41"/>
      <c r="AG77" s="1"/>
      <c r="AH77" s="1"/>
      <c r="AI77" s="1"/>
      <c r="AJ77" s="1"/>
      <c r="AK77" s="1"/>
      <c r="AL77" s="1"/>
    </row>
    <row r="78" spans="1:49" s="22" customFormat="1" x14ac:dyDescent="0.25">
      <c r="A78" s="1"/>
      <c r="B78" s="1"/>
      <c r="C78" s="1"/>
      <c r="D78" s="1"/>
      <c r="E78" s="1"/>
      <c r="F78" s="1"/>
      <c r="G78" s="1"/>
      <c r="H78" s="38"/>
      <c r="I78" s="38"/>
      <c r="J78" s="36"/>
      <c r="K78" s="37"/>
      <c r="L78" s="37"/>
      <c r="M78" s="37"/>
      <c r="N78" s="37"/>
      <c r="O78" s="36"/>
      <c r="P78" s="1"/>
      <c r="Q78" s="1"/>
      <c r="R78" s="1"/>
      <c r="S78" s="1"/>
      <c r="T78" s="1"/>
      <c r="U78" s="1"/>
      <c r="V78" s="36"/>
      <c r="W78" s="36"/>
      <c r="X78" s="1"/>
      <c r="Y78" s="3"/>
      <c r="Z78" s="1"/>
      <c r="AA78" s="1"/>
      <c r="AB78" s="37"/>
      <c r="AC78" s="37"/>
      <c r="AD78" s="37"/>
      <c r="AE78" s="37"/>
      <c r="AF78" s="41"/>
      <c r="AG78" s="1"/>
      <c r="AH78" s="1"/>
      <c r="AI78" s="1"/>
      <c r="AJ78" s="1"/>
      <c r="AK78" s="1"/>
      <c r="AL78" s="1"/>
      <c r="AS78" s="21"/>
      <c r="AT78" s="21"/>
    </row>
    <row r="79" spans="1:49" s="22" customFormat="1" x14ac:dyDescent="0.25">
      <c r="A79" s="1"/>
      <c r="B79" s="1"/>
      <c r="C79" s="1"/>
      <c r="D79" s="1"/>
      <c r="E79" s="1"/>
      <c r="F79" s="1"/>
      <c r="G79" s="1"/>
      <c r="H79" s="37"/>
      <c r="I79" s="37"/>
      <c r="J79" s="3"/>
      <c r="K79" s="37"/>
      <c r="L79" s="1"/>
      <c r="M79" s="37"/>
      <c r="N79" s="37"/>
      <c r="O79" s="36"/>
      <c r="P79" s="1"/>
      <c r="Q79" s="1"/>
      <c r="R79" s="1"/>
      <c r="S79" s="1"/>
      <c r="T79" s="1"/>
      <c r="U79" s="1"/>
      <c r="V79" s="36"/>
      <c r="W79" s="36"/>
      <c r="X79" s="84"/>
      <c r="Y79" s="37"/>
      <c r="Z79" s="1"/>
      <c r="AA79" s="1"/>
      <c r="AB79" s="37"/>
      <c r="AC79" s="37"/>
      <c r="AD79" s="37"/>
      <c r="AE79" s="37"/>
      <c r="AF79" s="41"/>
      <c r="AG79" s="1"/>
      <c r="AH79" s="1"/>
      <c r="AI79" s="1"/>
      <c r="AJ79" s="1"/>
      <c r="AK79" s="1"/>
      <c r="AL79" s="1"/>
      <c r="AS79" s="21"/>
      <c r="AT79" s="21"/>
    </row>
    <row r="80" spans="1:49" s="22" customFormat="1" x14ac:dyDescent="0.25">
      <c r="A80" s="1"/>
      <c r="B80" s="1"/>
      <c r="C80" s="1"/>
      <c r="D80" s="1"/>
      <c r="E80" s="1"/>
      <c r="F80" s="1"/>
      <c r="G80" s="1"/>
      <c r="H80" s="37"/>
      <c r="I80" s="37"/>
      <c r="J80" s="1"/>
      <c r="K80" s="45"/>
      <c r="L80" s="1"/>
      <c r="M80" s="37"/>
      <c r="N80" s="1"/>
      <c r="O80" s="3"/>
      <c r="P80" s="1"/>
      <c r="Q80" s="1"/>
      <c r="R80" s="1"/>
      <c r="S80" s="1"/>
      <c r="T80" s="1"/>
      <c r="U80" s="1"/>
      <c r="V80" s="36"/>
      <c r="W80" s="36"/>
      <c r="X80" s="84"/>
      <c r="Y80" s="37"/>
      <c r="Z80" s="1"/>
      <c r="AA80" s="1"/>
      <c r="AB80" s="1"/>
      <c r="AC80" s="37"/>
      <c r="AD80" s="37"/>
      <c r="AE80" s="37"/>
      <c r="AF80" s="41"/>
      <c r="AG80" s="1"/>
      <c r="AH80" s="1"/>
      <c r="AI80" s="1"/>
      <c r="AJ80" s="1"/>
      <c r="AK80" s="1"/>
      <c r="AL80" s="1"/>
      <c r="AS80" s="21"/>
      <c r="AT80" s="21"/>
    </row>
    <row r="81" spans="1:49" s="22" customFormat="1" x14ac:dyDescent="0.25">
      <c r="A81" s="1"/>
      <c r="B81" s="1"/>
      <c r="C81" s="1"/>
      <c r="D81" s="1"/>
      <c r="E81" s="1"/>
      <c r="F81" s="1"/>
      <c r="G81" s="1"/>
      <c r="H81" s="37"/>
      <c r="I81" s="37"/>
      <c r="J81" s="1"/>
      <c r="K81" s="45"/>
      <c r="L81" s="1"/>
      <c r="M81" s="1"/>
      <c r="N81" s="1"/>
      <c r="O81" s="3"/>
      <c r="P81" s="1"/>
      <c r="Q81" s="1"/>
      <c r="R81" s="1"/>
      <c r="S81" s="1"/>
      <c r="T81" s="1"/>
      <c r="U81" s="1"/>
      <c r="V81" s="36"/>
      <c r="W81" s="36"/>
      <c r="X81" s="84"/>
      <c r="Y81" s="1"/>
      <c r="Z81" s="1"/>
      <c r="AA81" s="1"/>
      <c r="AB81" s="1"/>
      <c r="AC81" s="37"/>
      <c r="AD81" s="37"/>
      <c r="AE81" s="37"/>
      <c r="AF81" s="41"/>
      <c r="AG81" s="1"/>
      <c r="AH81" s="1"/>
      <c r="AI81" s="1"/>
      <c r="AJ81" s="1"/>
      <c r="AK81" s="1"/>
      <c r="AL81" s="1"/>
      <c r="AT81" s="21"/>
    </row>
    <row r="82" spans="1:49" s="22" customFormat="1" x14ac:dyDescent="0.25">
      <c r="A82" s="1"/>
      <c r="B82" s="1"/>
      <c r="C82" s="1"/>
      <c r="D82" s="1"/>
      <c r="E82" s="1"/>
      <c r="F82" s="1"/>
      <c r="G82" s="1"/>
      <c r="H82" s="37"/>
      <c r="I82" s="37"/>
      <c r="J82" s="1"/>
      <c r="K82" s="37"/>
      <c r="L82" s="1"/>
      <c r="M82" s="1"/>
      <c r="N82" s="1"/>
      <c r="O82" s="3"/>
      <c r="P82" s="1"/>
      <c r="Q82" s="1"/>
      <c r="R82" s="1"/>
      <c r="S82" s="1"/>
      <c r="T82" s="1"/>
      <c r="U82" s="1"/>
      <c r="V82" s="3"/>
      <c r="W82" s="3"/>
      <c r="X82" s="84"/>
      <c r="Y82" s="1"/>
      <c r="Z82" s="1"/>
      <c r="AA82" s="1"/>
      <c r="AB82" s="1"/>
      <c r="AC82" s="37"/>
      <c r="AD82" s="37"/>
      <c r="AE82" s="37"/>
      <c r="AF82" s="41"/>
      <c r="AG82" s="1"/>
      <c r="AH82" s="1"/>
      <c r="AI82" s="1"/>
      <c r="AJ82" s="1"/>
      <c r="AK82" s="1"/>
      <c r="AL82" s="1"/>
      <c r="AT82" s="1"/>
      <c r="AU82" s="21"/>
    </row>
    <row r="83" spans="1:49" s="22" customFormat="1" x14ac:dyDescent="0.25">
      <c r="A83" s="1"/>
      <c r="B83" s="1"/>
      <c r="C83" s="1"/>
      <c r="D83" s="1"/>
      <c r="E83" s="1"/>
      <c r="F83" s="1"/>
      <c r="G83" s="1"/>
      <c r="H83" s="37"/>
      <c r="I83" s="37"/>
      <c r="J83" s="1"/>
      <c r="K83" s="37"/>
      <c r="L83" s="1"/>
      <c r="M83" s="1"/>
      <c r="N83" s="1"/>
      <c r="O83" s="3"/>
      <c r="P83" s="1"/>
      <c r="Q83" s="1"/>
      <c r="R83" s="1"/>
      <c r="S83" s="1"/>
      <c r="T83" s="1"/>
      <c r="U83" s="1"/>
      <c r="V83" s="3"/>
      <c r="W83" s="3"/>
      <c r="X83" s="37"/>
      <c r="Y83" s="1"/>
      <c r="Z83" s="1"/>
      <c r="AA83" s="1"/>
      <c r="AB83" s="1"/>
      <c r="AC83" s="37"/>
      <c r="AD83" s="37"/>
      <c r="AE83" s="37"/>
      <c r="AF83" s="41"/>
      <c r="AG83" s="1"/>
      <c r="AH83" s="1"/>
      <c r="AI83" s="1"/>
      <c r="AJ83" s="1"/>
      <c r="AK83" s="1"/>
      <c r="AL83" s="1"/>
      <c r="AT83" s="1"/>
      <c r="AU83" s="21"/>
    </row>
    <row r="84" spans="1:49" s="22" customFormat="1" x14ac:dyDescent="0.25">
      <c r="A84" s="1"/>
      <c r="B84" s="1"/>
      <c r="C84" s="1"/>
      <c r="D84" s="1"/>
      <c r="E84" s="1"/>
      <c r="F84" s="1"/>
      <c r="G84" s="1"/>
      <c r="H84" s="37"/>
      <c r="I84" s="37"/>
      <c r="J84" s="1"/>
      <c r="K84" s="37"/>
      <c r="L84" s="1"/>
      <c r="M84" s="1"/>
      <c r="N84" s="1"/>
      <c r="O84" s="3"/>
      <c r="P84" s="1"/>
      <c r="Q84" s="1"/>
      <c r="R84" s="1"/>
      <c r="S84" s="1"/>
      <c r="T84" s="1"/>
      <c r="U84" s="1"/>
      <c r="V84" s="3"/>
      <c r="W84" s="3"/>
      <c r="X84" s="1"/>
      <c r="Y84" s="1"/>
      <c r="Z84" s="1"/>
      <c r="AA84" s="1"/>
      <c r="AB84" s="1"/>
      <c r="AC84" s="1"/>
      <c r="AD84" s="1"/>
      <c r="AE84" s="37"/>
      <c r="AF84" s="41"/>
      <c r="AG84" s="1"/>
      <c r="AH84" s="1"/>
      <c r="AI84" s="1"/>
      <c r="AJ84" s="1"/>
      <c r="AK84" s="1"/>
      <c r="AL84" s="1"/>
      <c r="AS84" s="21"/>
      <c r="AT84" s="1"/>
      <c r="AU84" s="21"/>
    </row>
    <row r="85" spans="1:49" x14ac:dyDescent="0.25">
      <c r="G85" s="46"/>
      <c r="H85" s="37"/>
      <c r="I85" s="37"/>
      <c r="K85" s="37"/>
      <c r="AE85" s="37"/>
      <c r="AF85" s="41"/>
      <c r="AM85" s="22"/>
      <c r="AN85" s="22"/>
      <c r="AO85" s="22"/>
      <c r="AP85" s="22"/>
      <c r="AQ85" s="22"/>
      <c r="AR85" s="22"/>
      <c r="AT85" s="1"/>
      <c r="AU85" s="1"/>
      <c r="AV85" s="22"/>
      <c r="AW85" s="22"/>
    </row>
    <row r="86" spans="1:49" x14ac:dyDescent="0.25">
      <c r="G86" s="46"/>
      <c r="K86" s="37"/>
      <c r="AM86" s="22"/>
      <c r="AN86" s="22"/>
      <c r="AO86" s="22"/>
      <c r="AP86" s="22"/>
      <c r="AQ86" s="22"/>
      <c r="AR86" s="22"/>
      <c r="AT86" s="1"/>
      <c r="AU86" s="1"/>
      <c r="AV86" s="22"/>
      <c r="AW86" s="22"/>
    </row>
    <row r="87" spans="1:49" x14ac:dyDescent="0.25">
      <c r="G87" s="46"/>
      <c r="AM87" s="22"/>
      <c r="AN87" s="22"/>
      <c r="AO87" s="22"/>
      <c r="AP87" s="22"/>
      <c r="AQ87" s="22"/>
      <c r="AR87" s="22"/>
      <c r="AS87" s="22"/>
      <c r="AT87" s="1"/>
      <c r="AU87" s="22"/>
      <c r="AV87" s="22"/>
      <c r="AW87" s="22"/>
    </row>
    <row r="88" spans="1:49" x14ac:dyDescent="0.25">
      <c r="G88" s="46"/>
      <c r="AM88" s="22"/>
      <c r="AN88" s="22"/>
      <c r="AO88" s="22"/>
      <c r="AP88" s="22"/>
      <c r="AQ88" s="22"/>
      <c r="AR88" s="22"/>
      <c r="AS88" s="22"/>
      <c r="AT88" s="1"/>
      <c r="AV88" s="22"/>
      <c r="AW88" s="22"/>
    </row>
    <row r="89" spans="1:49" x14ac:dyDescent="0.25">
      <c r="F89" s="17"/>
      <c r="G89" s="46"/>
      <c r="Z89" s="37"/>
      <c r="AM89" s="22"/>
      <c r="AN89" s="22"/>
      <c r="AO89" s="22"/>
      <c r="AP89" s="22"/>
      <c r="AQ89" s="22"/>
      <c r="AR89" s="22"/>
      <c r="AS89" s="22"/>
      <c r="AT89" s="1"/>
      <c r="AV89" s="22"/>
      <c r="AW89" s="22"/>
    </row>
    <row r="90" spans="1:49" x14ac:dyDescent="0.25">
      <c r="F90" s="17"/>
      <c r="G90" s="46"/>
      <c r="Y90" s="37"/>
      <c r="Z90" s="37"/>
      <c r="AC90" s="37"/>
      <c r="AD90" s="37"/>
      <c r="AM90" s="22"/>
      <c r="AN90" s="22"/>
      <c r="AO90" s="22"/>
      <c r="AP90" s="22"/>
      <c r="AQ90" s="22"/>
      <c r="AR90" s="22"/>
      <c r="AS90" s="22"/>
      <c r="AT90" s="1"/>
      <c r="AV90" s="22"/>
      <c r="AW90" s="22"/>
    </row>
    <row r="91" spans="1:49" x14ac:dyDescent="0.25">
      <c r="F91" s="17"/>
      <c r="T91" s="37"/>
      <c r="U91" s="37"/>
      <c r="Y91" s="37"/>
      <c r="Z91" s="37"/>
      <c r="AA91" s="37"/>
      <c r="AB91" s="37"/>
      <c r="AC91" s="37"/>
      <c r="AD91" s="37"/>
      <c r="AM91" s="22"/>
      <c r="AN91" s="22"/>
      <c r="AO91" s="22"/>
      <c r="AP91" s="22"/>
      <c r="AQ91" s="22"/>
      <c r="AR91" s="22"/>
      <c r="AS91" s="22"/>
      <c r="AT91" s="1"/>
      <c r="AU91" s="22"/>
      <c r="AV91" s="22"/>
      <c r="AW91" s="22"/>
    </row>
    <row r="92" spans="1:49" x14ac:dyDescent="0.25">
      <c r="F92" s="17"/>
      <c r="G92" s="46"/>
      <c r="H92" s="37"/>
      <c r="I92" s="37"/>
      <c r="Q92" s="37"/>
      <c r="T92" s="37"/>
      <c r="U92" s="37"/>
      <c r="Y92" s="37"/>
      <c r="Z92" s="37"/>
      <c r="AA92" s="37"/>
      <c r="AB92" s="37"/>
      <c r="AC92" s="37"/>
      <c r="AD92" s="37"/>
      <c r="AE92" s="37"/>
      <c r="AF92" s="41"/>
      <c r="AM92" s="22"/>
      <c r="AN92" s="22"/>
      <c r="AO92" s="22"/>
      <c r="AP92" s="22"/>
      <c r="AQ92" s="22"/>
      <c r="AR92" s="22"/>
      <c r="AS92" s="22"/>
      <c r="AT92" s="1"/>
      <c r="AU92" s="16"/>
      <c r="AV92" s="22"/>
      <c r="AW92" s="22"/>
    </row>
    <row r="93" spans="1:49" x14ac:dyDescent="0.25">
      <c r="F93" s="17"/>
      <c r="G93" s="46"/>
      <c r="H93" s="37"/>
      <c r="I93" s="37"/>
      <c r="Q93" s="37"/>
      <c r="T93" s="37"/>
      <c r="U93" s="37"/>
      <c r="X93" s="37"/>
      <c r="Y93" s="37"/>
      <c r="Z93" s="37"/>
      <c r="AA93" s="37"/>
      <c r="AB93" s="37"/>
      <c r="AC93" s="37"/>
      <c r="AD93" s="37"/>
      <c r="AE93" s="37"/>
      <c r="AF93" s="41"/>
      <c r="AM93" s="22"/>
      <c r="AN93" s="22"/>
      <c r="AO93" s="22"/>
      <c r="AP93" s="22"/>
      <c r="AQ93" s="22"/>
      <c r="AR93" s="22"/>
      <c r="AS93" s="22"/>
      <c r="AT93" s="22"/>
      <c r="AU93" s="16"/>
      <c r="AV93" s="22"/>
      <c r="AW93" s="22"/>
    </row>
    <row r="94" spans="1:49" x14ac:dyDescent="0.25">
      <c r="F94" s="17"/>
      <c r="G94" s="46"/>
      <c r="H94" s="37"/>
      <c r="I94" s="37"/>
      <c r="Q94" s="37"/>
      <c r="T94" s="37"/>
      <c r="U94" s="37"/>
      <c r="X94" s="37"/>
      <c r="Y94" s="37"/>
      <c r="Z94" s="37"/>
      <c r="AA94" s="37"/>
      <c r="AB94" s="37"/>
      <c r="AC94" s="37"/>
      <c r="AD94" s="37"/>
      <c r="AE94" s="37"/>
      <c r="AF94" s="41"/>
      <c r="AM94" s="22"/>
      <c r="AN94" s="22"/>
      <c r="AO94" s="22"/>
      <c r="AP94" s="22"/>
      <c r="AQ94" s="22"/>
      <c r="AR94" s="22"/>
      <c r="AS94" s="22"/>
      <c r="AT94" s="1"/>
      <c r="AU94" s="22"/>
      <c r="AV94" s="22"/>
      <c r="AW94" s="22"/>
    </row>
    <row r="95" spans="1:49" x14ac:dyDescent="0.25">
      <c r="F95" s="17"/>
      <c r="G95" s="46"/>
      <c r="H95" s="37"/>
      <c r="I95" s="37"/>
      <c r="Q95" s="37"/>
      <c r="T95" s="37"/>
      <c r="U95" s="37"/>
      <c r="X95" s="37"/>
      <c r="Y95" s="37"/>
      <c r="Z95" s="37"/>
      <c r="AA95" s="37"/>
      <c r="AB95" s="37"/>
      <c r="AC95" s="37"/>
      <c r="AD95" s="37"/>
      <c r="AE95" s="37"/>
      <c r="AF95" s="41"/>
      <c r="AM95" s="22"/>
      <c r="AN95" s="22"/>
      <c r="AO95" s="22"/>
      <c r="AP95" s="22"/>
      <c r="AQ95" s="22"/>
      <c r="AR95" s="22"/>
      <c r="AS95" s="22"/>
      <c r="AU95" s="22"/>
      <c r="AV95" s="22"/>
      <c r="AW95" s="22"/>
    </row>
    <row r="96" spans="1:49" x14ac:dyDescent="0.25">
      <c r="F96" s="17"/>
      <c r="G96" s="46"/>
      <c r="H96" s="38"/>
      <c r="I96" s="38"/>
      <c r="P96" s="37"/>
      <c r="Q96" s="37"/>
      <c r="T96" s="37"/>
      <c r="U96" s="37"/>
      <c r="X96" s="37"/>
      <c r="Y96" s="37"/>
      <c r="Z96" s="37"/>
      <c r="AA96" s="37"/>
      <c r="AB96" s="37"/>
      <c r="AC96" s="37"/>
      <c r="AD96" s="37"/>
      <c r="AE96" s="37"/>
      <c r="AF96" s="41"/>
      <c r="AM96" s="22"/>
      <c r="AN96" s="22"/>
      <c r="AO96" s="22"/>
      <c r="AP96" s="22"/>
      <c r="AQ96" s="22"/>
      <c r="AR96" s="22"/>
      <c r="AS96" s="1"/>
      <c r="AT96" s="22"/>
      <c r="AU96" s="22"/>
      <c r="AV96" s="22"/>
      <c r="AW96" s="22"/>
    </row>
    <row r="97" spans="1:49" x14ac:dyDescent="0.25">
      <c r="F97" s="17"/>
      <c r="G97" s="46"/>
      <c r="H97" s="38"/>
      <c r="I97" s="38"/>
      <c r="P97" s="37"/>
      <c r="Q97" s="37"/>
      <c r="T97" s="37"/>
      <c r="U97" s="37"/>
      <c r="X97" s="37"/>
      <c r="Y97" s="37"/>
      <c r="Z97" s="37"/>
      <c r="AA97" s="37"/>
      <c r="AB97" s="37"/>
      <c r="AC97" s="37"/>
      <c r="AD97" s="37"/>
      <c r="AE97" s="37"/>
      <c r="AF97" s="41"/>
      <c r="AM97" s="22"/>
      <c r="AN97" s="22"/>
      <c r="AO97" s="22"/>
      <c r="AP97" s="22"/>
      <c r="AQ97" s="22"/>
      <c r="AR97" s="22"/>
      <c r="AS97" s="1"/>
      <c r="AT97" s="22"/>
      <c r="AU97" s="22"/>
      <c r="AV97" s="22"/>
      <c r="AW97" s="22"/>
    </row>
    <row r="98" spans="1:49" x14ac:dyDescent="0.25">
      <c r="F98" s="17"/>
      <c r="G98" s="47"/>
      <c r="H98" s="38"/>
      <c r="I98" s="38"/>
      <c r="P98" s="37"/>
      <c r="Q98" s="37"/>
      <c r="R98" s="37"/>
      <c r="S98" s="37"/>
      <c r="T98" s="37"/>
      <c r="U98" s="37"/>
      <c r="X98" s="37"/>
      <c r="Y98" s="37"/>
      <c r="Z98" s="37"/>
      <c r="AA98" s="37"/>
      <c r="AB98" s="37"/>
      <c r="AC98" s="37"/>
      <c r="AD98" s="37"/>
      <c r="AE98" s="37"/>
      <c r="AF98" s="41"/>
      <c r="AM98" s="22"/>
      <c r="AN98" s="22"/>
      <c r="AO98" s="22"/>
      <c r="AP98" s="22"/>
      <c r="AQ98" s="22"/>
      <c r="AR98" s="22"/>
      <c r="AS98" s="1"/>
      <c r="AT98" s="22"/>
      <c r="AU98" s="22"/>
      <c r="AV98" s="22"/>
      <c r="AW98" s="22"/>
    </row>
    <row r="99" spans="1:49" x14ac:dyDescent="0.25">
      <c r="F99" s="17"/>
      <c r="G99" s="47"/>
      <c r="H99" s="38"/>
      <c r="I99" s="38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41"/>
      <c r="AM99" s="22"/>
      <c r="AN99" s="22"/>
      <c r="AO99" s="22"/>
      <c r="AP99" s="22"/>
      <c r="AQ99" s="22"/>
      <c r="AS99" s="1"/>
      <c r="AT99" s="22"/>
      <c r="AU99" s="22"/>
      <c r="AV99" s="22"/>
      <c r="AW99" s="22"/>
    </row>
    <row r="100" spans="1:49" s="1" customFormat="1" x14ac:dyDescent="0.25">
      <c r="F100" s="17"/>
      <c r="G100" s="47"/>
      <c r="H100" s="38"/>
      <c r="I100" s="38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41"/>
      <c r="AM100" s="22"/>
      <c r="AN100" s="22"/>
      <c r="AO100" s="22"/>
      <c r="AP100" s="22"/>
      <c r="AQ100" s="22"/>
      <c r="AR100" s="21"/>
      <c r="AT100" s="22"/>
      <c r="AU100" s="22"/>
      <c r="AV100" s="22"/>
      <c r="AW100" s="22"/>
    </row>
    <row r="101" spans="1:49" s="1" customFormat="1" x14ac:dyDescent="0.25">
      <c r="F101" s="17"/>
      <c r="G101" s="47"/>
      <c r="H101" s="38"/>
      <c r="I101" s="38"/>
      <c r="M101" s="1" t="s">
        <v>31</v>
      </c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41"/>
      <c r="AM101" s="22"/>
      <c r="AN101" s="22"/>
      <c r="AO101" s="22"/>
      <c r="AP101" s="22"/>
      <c r="AQ101" s="22"/>
      <c r="AR101" s="21"/>
      <c r="AT101" s="22"/>
      <c r="AU101" s="22"/>
      <c r="AV101" s="22"/>
      <c r="AW101" s="22"/>
    </row>
    <row r="102" spans="1:49" s="1" customFormat="1" x14ac:dyDescent="0.25">
      <c r="F102" s="17"/>
      <c r="G102" s="47"/>
      <c r="H102" s="38"/>
      <c r="I102" s="38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41"/>
      <c r="AM102" s="22"/>
      <c r="AN102" s="22"/>
      <c r="AO102" s="22"/>
      <c r="AP102" s="22"/>
      <c r="AQ102" s="22"/>
      <c r="AR102" s="21"/>
      <c r="AT102" s="22"/>
      <c r="AU102" s="22"/>
      <c r="AV102" s="22"/>
      <c r="AW102" s="22"/>
    </row>
    <row r="103" spans="1:49" s="1" customFormat="1" ht="12.75" x14ac:dyDescent="0.25">
      <c r="F103" s="17"/>
      <c r="G103" s="47"/>
      <c r="H103" s="3"/>
      <c r="I103" s="3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41"/>
      <c r="AM103" s="22"/>
      <c r="AN103" s="22"/>
      <c r="AO103" s="22"/>
      <c r="AP103" s="22"/>
      <c r="AQ103" s="22"/>
      <c r="AR103" s="22"/>
      <c r="AT103" s="22"/>
      <c r="AU103" s="22"/>
      <c r="AV103" s="22"/>
      <c r="AW103" s="22"/>
    </row>
    <row r="104" spans="1:49" s="1" customFormat="1" ht="12.75" x14ac:dyDescent="0.25">
      <c r="F104" s="17"/>
      <c r="G104" s="37"/>
      <c r="H104" s="37"/>
      <c r="I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41"/>
      <c r="AM104" s="22"/>
      <c r="AN104" s="22"/>
      <c r="AO104" s="22"/>
      <c r="AP104" s="22"/>
      <c r="AQ104" s="22"/>
      <c r="AR104" s="22"/>
      <c r="AT104" s="22"/>
      <c r="AU104" s="22"/>
      <c r="AV104" s="22"/>
      <c r="AW104" s="22"/>
    </row>
    <row r="105" spans="1:49" s="1" customFormat="1" x14ac:dyDescent="0.25">
      <c r="A105" s="84"/>
      <c r="E105" s="40"/>
      <c r="F105" s="17"/>
      <c r="G105" s="37"/>
      <c r="H105" s="37"/>
      <c r="I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41"/>
      <c r="AM105" s="22"/>
      <c r="AN105" s="22"/>
      <c r="AO105" s="22"/>
      <c r="AP105" s="22"/>
      <c r="AQ105" s="22"/>
      <c r="AR105" s="22"/>
      <c r="AT105" s="22"/>
      <c r="AU105" s="21"/>
      <c r="AV105" s="22"/>
      <c r="AW105" s="22"/>
    </row>
    <row r="106" spans="1:49" s="1" customFormat="1" x14ac:dyDescent="0.25">
      <c r="A106" s="84"/>
      <c r="B106" s="3"/>
      <c r="E106" s="25"/>
      <c r="G106" s="37"/>
      <c r="H106" s="84"/>
      <c r="I106" s="84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41"/>
      <c r="AM106" s="22"/>
      <c r="AN106" s="22"/>
      <c r="AO106" s="22"/>
      <c r="AP106" s="22"/>
      <c r="AQ106" s="22"/>
      <c r="AR106" s="22"/>
      <c r="AS106" s="22"/>
      <c r="AT106" s="22"/>
      <c r="AU106" s="21"/>
      <c r="AV106" s="22"/>
      <c r="AW106" s="22"/>
    </row>
    <row r="107" spans="1:49" s="1" customFormat="1" ht="12.75" x14ac:dyDescent="0.25">
      <c r="A107" s="84"/>
      <c r="B107" s="3"/>
      <c r="E107" s="25"/>
      <c r="G107" s="37"/>
      <c r="H107" s="37"/>
      <c r="I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41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</row>
    <row r="108" spans="1:49" s="1" customFormat="1" x14ac:dyDescent="0.25">
      <c r="A108" s="84"/>
      <c r="B108" s="3"/>
      <c r="E108" s="25"/>
      <c r="G108" s="37"/>
      <c r="H108" s="84"/>
      <c r="I108" s="84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41"/>
      <c r="AM108" s="22"/>
      <c r="AN108" s="22"/>
      <c r="AO108" s="22"/>
      <c r="AP108" s="22"/>
      <c r="AQ108" s="22"/>
      <c r="AR108" s="22"/>
      <c r="AS108" s="21"/>
      <c r="AT108" s="22"/>
      <c r="AU108" s="22"/>
      <c r="AV108" s="22"/>
      <c r="AW108" s="22"/>
    </row>
    <row r="109" spans="1:49" s="1" customFormat="1" x14ac:dyDescent="0.25">
      <c r="A109" s="84"/>
      <c r="B109" s="46"/>
      <c r="E109" s="25"/>
      <c r="G109" s="37"/>
      <c r="H109" s="37"/>
      <c r="I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41"/>
      <c r="AM109" s="22"/>
      <c r="AN109" s="22"/>
      <c r="AO109" s="22"/>
      <c r="AP109" s="22"/>
      <c r="AQ109" s="22"/>
      <c r="AR109" s="22"/>
      <c r="AS109" s="21"/>
      <c r="AT109" s="22"/>
      <c r="AU109" s="22"/>
      <c r="AV109" s="22"/>
      <c r="AW109" s="22"/>
    </row>
    <row r="110" spans="1:49" s="1" customFormat="1" x14ac:dyDescent="0.25">
      <c r="A110" s="84"/>
      <c r="B110" s="3"/>
      <c r="E110" s="40"/>
      <c r="F110" s="17"/>
      <c r="G110" s="47"/>
      <c r="H110" s="84"/>
      <c r="I110" s="84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41"/>
      <c r="AM110" s="22"/>
      <c r="AN110" s="22"/>
      <c r="AO110" s="22"/>
      <c r="AP110" s="22"/>
      <c r="AQ110" s="22"/>
      <c r="AR110" s="22"/>
      <c r="AS110" s="21"/>
      <c r="AT110" s="22"/>
      <c r="AU110" s="22"/>
      <c r="AV110" s="22"/>
      <c r="AW110" s="22"/>
    </row>
    <row r="111" spans="1:49" s="1" customFormat="1" x14ac:dyDescent="0.25">
      <c r="A111" s="84"/>
      <c r="B111" s="3"/>
      <c r="E111" s="40"/>
      <c r="G111" s="47"/>
      <c r="H111" s="84"/>
      <c r="I111" s="84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41"/>
      <c r="AM111" s="22"/>
      <c r="AN111" s="22"/>
      <c r="AO111" s="22"/>
      <c r="AP111" s="22"/>
      <c r="AQ111" s="22"/>
      <c r="AR111" s="22"/>
      <c r="AS111" s="21"/>
      <c r="AT111" s="22"/>
      <c r="AU111" s="22"/>
      <c r="AV111" s="22"/>
      <c r="AW111" s="22"/>
    </row>
    <row r="112" spans="1:49" s="1" customFormat="1" ht="12.75" x14ac:dyDescent="0.25">
      <c r="A112" s="84"/>
      <c r="B112" s="3"/>
      <c r="E112" s="40"/>
      <c r="G112" s="47"/>
      <c r="H112" s="84"/>
      <c r="I112" s="84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41"/>
      <c r="AM112" s="22"/>
      <c r="AN112" s="22"/>
      <c r="AO112" s="22"/>
      <c r="AP112" s="22"/>
      <c r="AQ112" s="22"/>
      <c r="AR112" s="22"/>
      <c r="AS112" s="16"/>
      <c r="AT112" s="22"/>
      <c r="AU112" s="22"/>
      <c r="AV112" s="22"/>
      <c r="AW112" s="22"/>
    </row>
    <row r="113" spans="1:49" s="1" customFormat="1" ht="12.75" x14ac:dyDescent="0.25">
      <c r="A113" s="84"/>
      <c r="B113" s="36"/>
      <c r="E113" s="40"/>
      <c r="F113" s="17"/>
      <c r="G113" s="37"/>
      <c r="H113" s="3"/>
      <c r="I113" s="3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41"/>
      <c r="AM113" s="22"/>
      <c r="AN113" s="22"/>
      <c r="AO113" s="22"/>
      <c r="AP113" s="22"/>
      <c r="AQ113" s="22"/>
      <c r="AR113" s="22"/>
      <c r="AS113" s="16"/>
      <c r="AT113" s="22"/>
      <c r="AU113" s="22"/>
      <c r="AV113" s="22"/>
      <c r="AW113" s="22"/>
    </row>
    <row r="114" spans="1:49" s="1" customFormat="1" ht="12.75" x14ac:dyDescent="0.25">
      <c r="A114" s="84"/>
      <c r="B114" s="3"/>
      <c r="E114" s="40"/>
      <c r="F114" s="17"/>
      <c r="G114" s="37"/>
      <c r="H114" s="84"/>
      <c r="I114" s="84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41"/>
      <c r="AM114" s="22"/>
      <c r="AN114" s="22"/>
      <c r="AO114" s="22"/>
      <c r="AP114" s="22"/>
      <c r="AQ114" s="22"/>
      <c r="AR114" s="22"/>
      <c r="AS114" s="16"/>
      <c r="AT114" s="22"/>
      <c r="AU114" s="22"/>
      <c r="AV114" s="22"/>
      <c r="AW114" s="22"/>
    </row>
    <row r="115" spans="1:49" s="1" customFormat="1" ht="12.75" x14ac:dyDescent="0.25">
      <c r="A115" s="84"/>
      <c r="B115" s="3"/>
      <c r="D115" s="48"/>
      <c r="E115" s="40"/>
      <c r="F115" s="17"/>
      <c r="G115" s="37"/>
      <c r="H115" s="84"/>
      <c r="I115" s="84"/>
      <c r="J115" s="37"/>
      <c r="L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41"/>
      <c r="AM115" s="22"/>
      <c r="AN115" s="22"/>
      <c r="AO115" s="22"/>
      <c r="AP115" s="22"/>
      <c r="AQ115" s="22"/>
      <c r="AR115" s="22"/>
      <c r="AS115" s="16"/>
      <c r="AT115" s="22"/>
      <c r="AU115" s="22"/>
      <c r="AV115" s="22"/>
      <c r="AW115" s="22"/>
    </row>
    <row r="116" spans="1:49" s="1" customFormat="1" ht="12.75" x14ac:dyDescent="0.25">
      <c r="A116" s="84"/>
      <c r="B116" s="3"/>
      <c r="E116" s="40"/>
      <c r="F116" s="17"/>
      <c r="G116" s="47"/>
      <c r="H116" s="84"/>
      <c r="I116" s="84"/>
      <c r="J116" s="37"/>
      <c r="L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41"/>
      <c r="AM116" s="22"/>
      <c r="AN116" s="22"/>
      <c r="AO116" s="22"/>
      <c r="AP116" s="22"/>
      <c r="AQ116" s="22"/>
      <c r="AR116" s="22"/>
      <c r="AS116" s="16"/>
      <c r="AT116" s="22"/>
      <c r="AU116" s="22"/>
      <c r="AV116" s="22"/>
      <c r="AW116" s="22"/>
    </row>
    <row r="117" spans="1:49" s="1" customFormat="1" ht="12.75" x14ac:dyDescent="0.25">
      <c r="A117" s="84"/>
      <c r="B117" s="3"/>
      <c r="E117" s="40"/>
      <c r="F117" s="17"/>
      <c r="G117" s="49"/>
      <c r="H117" s="84"/>
      <c r="I117" s="84"/>
      <c r="J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41"/>
      <c r="AM117" s="22"/>
      <c r="AN117" s="22"/>
      <c r="AO117" s="22"/>
      <c r="AP117" s="22"/>
      <c r="AQ117" s="22"/>
      <c r="AR117" s="22"/>
      <c r="AS117" s="16"/>
      <c r="AT117" s="22"/>
      <c r="AU117" s="22"/>
      <c r="AV117" s="22"/>
      <c r="AW117" s="22"/>
    </row>
    <row r="118" spans="1:49" s="1" customFormat="1" x14ac:dyDescent="0.25">
      <c r="A118" s="84"/>
      <c r="B118" s="3"/>
      <c r="D118" s="46"/>
      <c r="E118" s="40"/>
      <c r="F118" s="17"/>
      <c r="G118" s="37"/>
      <c r="H118" s="84"/>
      <c r="I118" s="84"/>
      <c r="J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41"/>
      <c r="AM118" s="22"/>
      <c r="AN118" s="22"/>
      <c r="AO118" s="22"/>
      <c r="AP118" s="22"/>
      <c r="AQ118" s="22"/>
      <c r="AR118" s="21"/>
      <c r="AS118" s="16"/>
      <c r="AT118" s="22"/>
      <c r="AU118" s="22"/>
      <c r="AV118" s="22"/>
      <c r="AW118" s="22"/>
    </row>
    <row r="119" spans="1:49" s="1" customFormat="1" x14ac:dyDescent="0.25">
      <c r="A119" s="84"/>
      <c r="B119" s="3"/>
      <c r="E119" s="40"/>
      <c r="F119" s="17"/>
      <c r="G119" s="47"/>
      <c r="H119" s="84"/>
      <c r="I119" s="84"/>
      <c r="J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41"/>
      <c r="AM119" s="22"/>
      <c r="AN119" s="22"/>
      <c r="AO119" s="22"/>
      <c r="AP119" s="22"/>
      <c r="AQ119" s="22"/>
      <c r="AR119" s="21"/>
      <c r="AS119" s="16"/>
      <c r="AT119" s="22"/>
      <c r="AU119" s="22"/>
      <c r="AV119" s="22"/>
      <c r="AW119" s="22"/>
    </row>
    <row r="120" spans="1:49" s="1" customFormat="1" x14ac:dyDescent="0.25">
      <c r="A120" s="84"/>
      <c r="B120" s="3"/>
      <c r="E120" s="40"/>
      <c r="F120" s="17"/>
      <c r="G120" s="47"/>
      <c r="H120" s="84"/>
      <c r="I120" s="84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AA120" s="37"/>
      <c r="AB120" s="37"/>
      <c r="AC120" s="37"/>
      <c r="AD120" s="37"/>
      <c r="AE120" s="37"/>
      <c r="AF120" s="41"/>
      <c r="AM120" s="22"/>
      <c r="AN120" s="22"/>
      <c r="AO120" s="22"/>
      <c r="AP120" s="22"/>
      <c r="AQ120" s="21"/>
      <c r="AR120" s="21"/>
      <c r="AS120" s="16"/>
      <c r="AT120" s="22"/>
      <c r="AU120" s="22"/>
      <c r="AV120" s="22"/>
      <c r="AW120" s="22"/>
    </row>
    <row r="121" spans="1:49" s="1" customFormat="1" x14ac:dyDescent="0.25">
      <c r="A121" s="84"/>
      <c r="B121" s="3"/>
      <c r="E121" s="40"/>
      <c r="G121" s="46"/>
      <c r="H121" s="84"/>
      <c r="I121" s="84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Z121" s="37"/>
      <c r="AA121" s="37"/>
      <c r="AB121" s="37"/>
      <c r="AC121" s="37"/>
      <c r="AD121" s="37"/>
      <c r="AE121" s="37"/>
      <c r="AF121" s="41"/>
      <c r="AM121" s="22"/>
      <c r="AN121" s="22"/>
      <c r="AO121" s="22"/>
      <c r="AP121" s="22"/>
      <c r="AQ121" s="21"/>
      <c r="AR121" s="21"/>
      <c r="AT121" s="22"/>
      <c r="AU121" s="22"/>
      <c r="AV121" s="21"/>
      <c r="AW121" s="21"/>
    </row>
    <row r="122" spans="1:49" s="1" customFormat="1" x14ac:dyDescent="0.25">
      <c r="A122" s="84"/>
      <c r="B122" s="3"/>
      <c r="E122" s="40"/>
      <c r="F122" s="49"/>
      <c r="G122" s="46"/>
      <c r="H122" s="84"/>
      <c r="I122" s="84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V122" s="37"/>
      <c r="W122" s="37"/>
      <c r="X122" s="37"/>
      <c r="Y122" s="37"/>
      <c r="Z122" s="37"/>
      <c r="AC122" s="37"/>
      <c r="AD122" s="37"/>
      <c r="AE122" s="37"/>
      <c r="AF122" s="41"/>
      <c r="AM122" s="22"/>
      <c r="AN122" s="22"/>
      <c r="AO122" s="22"/>
      <c r="AP122" s="22"/>
      <c r="AQ122" s="21"/>
      <c r="AR122" s="22"/>
      <c r="AT122" s="22"/>
      <c r="AU122" s="22"/>
      <c r="AV122" s="21"/>
      <c r="AW122" s="21"/>
    </row>
    <row r="123" spans="1:49" s="1" customFormat="1" x14ac:dyDescent="0.25">
      <c r="A123" s="41"/>
      <c r="B123" s="3"/>
      <c r="E123" s="50"/>
      <c r="F123" s="49"/>
      <c r="G123" s="46"/>
      <c r="H123" s="84"/>
      <c r="I123" s="84"/>
      <c r="J123" s="37"/>
      <c r="K123" s="37"/>
      <c r="L123" s="37"/>
      <c r="M123" s="37"/>
      <c r="N123" s="37"/>
      <c r="O123" s="37"/>
      <c r="P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41"/>
      <c r="AM123" s="22"/>
      <c r="AN123" s="22"/>
      <c r="AO123" s="22"/>
      <c r="AP123" s="22"/>
      <c r="AQ123" s="21"/>
      <c r="AR123" s="22"/>
      <c r="AT123" s="22"/>
      <c r="AU123" s="22"/>
      <c r="AV123" s="21"/>
      <c r="AW123" s="21"/>
    </row>
    <row r="124" spans="1:49" s="1" customFormat="1" x14ac:dyDescent="0.25">
      <c r="A124" s="84"/>
      <c r="B124" s="36"/>
      <c r="C124" s="37"/>
      <c r="E124" s="40"/>
      <c r="F124" s="37"/>
      <c r="G124" s="46"/>
      <c r="H124" s="84"/>
      <c r="I124" s="84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Y124" s="37"/>
      <c r="Z124" s="37"/>
      <c r="AA124" s="37"/>
      <c r="AB124" s="37"/>
      <c r="AC124" s="37"/>
      <c r="AD124" s="37"/>
      <c r="AE124" s="37"/>
      <c r="AF124" s="41"/>
      <c r="AM124" s="22"/>
      <c r="AN124" s="22"/>
      <c r="AO124" s="22"/>
      <c r="AP124" s="22"/>
      <c r="AQ124" s="21"/>
      <c r="AR124" s="22"/>
      <c r="AT124" s="22"/>
      <c r="AU124" s="22"/>
      <c r="AV124" s="21"/>
      <c r="AW124" s="21"/>
    </row>
    <row r="125" spans="1:49" s="1" customFormat="1" x14ac:dyDescent="0.25">
      <c r="A125" s="84"/>
      <c r="B125" s="3"/>
      <c r="E125" s="40"/>
      <c r="F125" s="37"/>
      <c r="G125" s="46"/>
      <c r="H125" s="84"/>
      <c r="I125" s="84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41"/>
      <c r="AM125" s="22"/>
      <c r="AN125" s="22"/>
      <c r="AO125" s="22"/>
      <c r="AP125" s="22"/>
      <c r="AQ125" s="21"/>
      <c r="AR125" s="21"/>
      <c r="AS125" s="23"/>
      <c r="AT125" s="22"/>
      <c r="AU125" s="22"/>
      <c r="AV125" s="21"/>
      <c r="AW125" s="21"/>
    </row>
    <row r="126" spans="1:49" s="1" customFormat="1" x14ac:dyDescent="0.25">
      <c r="A126" s="84"/>
      <c r="B126" s="3"/>
      <c r="E126" s="40"/>
      <c r="F126" s="37"/>
      <c r="G126" s="17"/>
      <c r="H126" s="84"/>
      <c r="I126" s="84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41"/>
      <c r="AM126" s="22"/>
      <c r="AN126" s="22"/>
      <c r="AO126" s="22"/>
      <c r="AP126" s="22"/>
      <c r="AQ126" s="21"/>
      <c r="AR126" s="21"/>
      <c r="AS126" s="21"/>
      <c r="AT126" s="22"/>
      <c r="AU126" s="22"/>
      <c r="AV126" s="21"/>
      <c r="AW126" s="21"/>
    </row>
    <row r="127" spans="1:49" s="1" customFormat="1" x14ac:dyDescent="0.25">
      <c r="A127" s="84"/>
      <c r="B127" s="3"/>
      <c r="E127" s="25"/>
      <c r="F127" s="37"/>
      <c r="G127" s="3"/>
      <c r="H127" s="84"/>
      <c r="I127" s="84"/>
      <c r="J127" s="37"/>
      <c r="K127" s="37"/>
      <c r="L127" s="37"/>
      <c r="M127" s="37"/>
      <c r="N127" s="37"/>
      <c r="O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41"/>
      <c r="AM127" s="22"/>
      <c r="AN127" s="22"/>
      <c r="AO127" s="22"/>
      <c r="AP127" s="22"/>
      <c r="AQ127" s="22"/>
      <c r="AR127" s="21"/>
      <c r="AS127" s="21"/>
      <c r="AT127" s="22"/>
      <c r="AU127" s="22"/>
      <c r="AV127" s="21"/>
      <c r="AW127" s="21"/>
    </row>
    <row r="128" spans="1:49" s="1" customFormat="1" x14ac:dyDescent="0.25">
      <c r="B128" s="3"/>
      <c r="F128" s="37"/>
      <c r="G128" s="3"/>
      <c r="H128" s="84"/>
      <c r="I128" s="84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41"/>
      <c r="AM128" s="22"/>
      <c r="AN128" s="22"/>
      <c r="AO128" s="22"/>
      <c r="AP128" s="22"/>
      <c r="AQ128" s="22"/>
      <c r="AR128" s="21"/>
      <c r="AS128" s="21"/>
      <c r="AT128" s="22"/>
      <c r="AU128" s="22"/>
      <c r="AV128" s="21"/>
      <c r="AW128" s="21"/>
    </row>
    <row r="129" spans="1:49" s="1" customFormat="1" x14ac:dyDescent="0.25">
      <c r="F129" s="49"/>
      <c r="G129" s="3"/>
      <c r="J129" s="37"/>
      <c r="K129" s="37"/>
      <c r="L129" s="37"/>
      <c r="M129" s="37"/>
      <c r="N129" s="37"/>
      <c r="O129" s="37"/>
      <c r="P129" s="37"/>
      <c r="Q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41"/>
      <c r="AM129" s="22"/>
      <c r="AN129" s="22"/>
      <c r="AO129" s="22"/>
      <c r="AP129" s="22"/>
      <c r="AQ129" s="22"/>
      <c r="AR129" s="22"/>
      <c r="AS129" s="21"/>
      <c r="AT129" s="22"/>
      <c r="AU129" s="22"/>
      <c r="AV129" s="21"/>
      <c r="AW129" s="21"/>
    </row>
    <row r="130" spans="1:49" s="1" customFormat="1" x14ac:dyDescent="0.25">
      <c r="F130" s="37"/>
      <c r="G130" s="3"/>
      <c r="H130" s="37"/>
      <c r="I130" s="37"/>
      <c r="K130" s="37"/>
      <c r="M130" s="37"/>
      <c r="N130" s="37"/>
      <c r="O130" s="37"/>
      <c r="P130" s="37"/>
      <c r="Q130" s="37"/>
      <c r="R130" s="37"/>
      <c r="S130" s="37"/>
      <c r="T130" s="37"/>
      <c r="U130" s="37"/>
      <c r="V130" s="3"/>
      <c r="W130" s="3"/>
      <c r="X130" s="37"/>
      <c r="Y130" s="37"/>
      <c r="Z130" s="37"/>
      <c r="AA130" s="37"/>
      <c r="AB130" s="37"/>
      <c r="AC130" s="37"/>
      <c r="AD130" s="37"/>
      <c r="AE130" s="37"/>
      <c r="AF130" s="41"/>
      <c r="AM130" s="22"/>
      <c r="AN130" s="22"/>
      <c r="AO130" s="22"/>
      <c r="AP130" s="22"/>
      <c r="AQ130" s="22"/>
      <c r="AR130" s="22"/>
      <c r="AS130" s="21"/>
      <c r="AT130" s="22"/>
      <c r="AU130" s="22"/>
      <c r="AV130" s="21"/>
      <c r="AW130" s="21"/>
    </row>
    <row r="131" spans="1:49" s="1" customFormat="1" x14ac:dyDescent="0.25">
      <c r="F131" s="37"/>
      <c r="G131" s="3"/>
      <c r="H131" s="37"/>
      <c r="I131" s="37"/>
      <c r="J131" s="37"/>
      <c r="K131" s="37"/>
      <c r="L131" s="37"/>
      <c r="M131" s="37"/>
      <c r="O131" s="3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41"/>
      <c r="AM131" s="22"/>
      <c r="AN131" s="22"/>
      <c r="AO131" s="22"/>
      <c r="AP131" s="22"/>
      <c r="AQ131" s="22"/>
      <c r="AR131" s="22"/>
      <c r="AS131" s="21"/>
      <c r="AT131" s="22"/>
      <c r="AU131" s="22"/>
      <c r="AV131" s="21"/>
      <c r="AW131" s="21"/>
    </row>
    <row r="132" spans="1:49" s="1" customFormat="1" x14ac:dyDescent="0.25">
      <c r="A132" s="84"/>
      <c r="E132" s="40"/>
      <c r="F132" s="37"/>
      <c r="G132" s="3"/>
      <c r="H132" s="37"/>
      <c r="I132" s="37"/>
      <c r="J132" s="37"/>
      <c r="K132" s="37"/>
      <c r="L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41"/>
      <c r="AM132" s="22"/>
      <c r="AN132" s="22"/>
      <c r="AO132" s="22"/>
      <c r="AP132" s="22"/>
      <c r="AQ132" s="22"/>
      <c r="AR132" s="22"/>
      <c r="AS132" s="21"/>
      <c r="AT132" s="22"/>
      <c r="AU132" s="22"/>
      <c r="AV132" s="21"/>
      <c r="AW132" s="21"/>
    </row>
    <row r="133" spans="1:49" s="1" customFormat="1" x14ac:dyDescent="0.25">
      <c r="B133" s="3"/>
      <c r="D133" s="37"/>
      <c r="F133" s="37"/>
      <c r="G133" s="3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41"/>
      <c r="AM133" s="22"/>
      <c r="AN133" s="22"/>
      <c r="AO133" s="22"/>
      <c r="AP133" s="22"/>
      <c r="AQ133" s="22"/>
      <c r="AR133" s="22"/>
      <c r="AS133" s="21"/>
      <c r="AT133" s="22"/>
      <c r="AU133" s="22"/>
      <c r="AV133" s="21"/>
      <c r="AW133" s="21"/>
    </row>
    <row r="134" spans="1:49" s="1" customFormat="1" x14ac:dyDescent="0.25">
      <c r="F134" s="37"/>
      <c r="G134" s="3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41"/>
      <c r="AM134" s="22"/>
      <c r="AN134" s="22"/>
      <c r="AO134" s="22"/>
      <c r="AP134" s="22"/>
      <c r="AQ134" s="22"/>
      <c r="AR134" s="22"/>
      <c r="AS134" s="21"/>
      <c r="AT134" s="22"/>
      <c r="AU134" s="22"/>
      <c r="AV134" s="21"/>
      <c r="AW134" s="21"/>
    </row>
    <row r="135" spans="1:49" s="1" customFormat="1" x14ac:dyDescent="0.25">
      <c r="F135" s="37"/>
      <c r="G135" s="3"/>
      <c r="H135" s="37"/>
      <c r="I135" s="37"/>
      <c r="J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41"/>
      <c r="AM135" s="22"/>
      <c r="AN135" s="22"/>
      <c r="AO135" s="22"/>
      <c r="AP135" s="22"/>
      <c r="AQ135" s="22"/>
      <c r="AR135" s="22"/>
      <c r="AS135" s="21"/>
      <c r="AT135" s="22"/>
      <c r="AU135" s="22"/>
      <c r="AV135" s="21"/>
      <c r="AW135" s="21"/>
    </row>
    <row r="136" spans="1:49" s="1" customFormat="1" x14ac:dyDescent="0.25">
      <c r="F136" s="37"/>
      <c r="G136" s="3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41"/>
      <c r="AM136" s="22"/>
      <c r="AN136" s="22"/>
      <c r="AO136" s="22"/>
      <c r="AP136" s="22"/>
      <c r="AQ136" s="22"/>
      <c r="AR136" s="22"/>
      <c r="AS136" s="21"/>
      <c r="AT136" s="22"/>
      <c r="AU136" s="22"/>
    </row>
    <row r="137" spans="1:49" s="1" customFormat="1" ht="12.75" x14ac:dyDescent="0.25">
      <c r="A137" s="84"/>
      <c r="E137" s="25"/>
      <c r="F137" s="37"/>
      <c r="G137" s="3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E137" s="37"/>
      <c r="AF137" s="41"/>
      <c r="AM137" s="22"/>
      <c r="AN137" s="22"/>
      <c r="AO137" s="22"/>
      <c r="AP137" s="22"/>
      <c r="AQ137" s="22"/>
      <c r="AR137" s="22"/>
      <c r="AS137" s="22"/>
      <c r="AT137" s="22"/>
      <c r="AU137" s="22"/>
    </row>
    <row r="138" spans="1:49" s="1" customFormat="1" ht="12.75" x14ac:dyDescent="0.25">
      <c r="A138" s="84"/>
      <c r="B138" s="3"/>
      <c r="E138" s="25"/>
      <c r="F138" s="49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41"/>
      <c r="AM138" s="22"/>
      <c r="AN138" s="22"/>
      <c r="AO138" s="22"/>
      <c r="AP138" s="22"/>
      <c r="AQ138" s="22"/>
      <c r="AR138" s="22"/>
      <c r="AS138" s="22"/>
      <c r="AT138" s="22"/>
      <c r="AU138" s="22"/>
    </row>
    <row r="139" spans="1:49" s="1" customFormat="1" ht="12.75" x14ac:dyDescent="0.25">
      <c r="A139" s="84"/>
      <c r="B139" s="3"/>
      <c r="E139" s="25"/>
      <c r="F139" s="49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F139" s="84"/>
      <c r="AM139" s="22"/>
      <c r="AN139" s="22"/>
      <c r="AO139" s="22"/>
      <c r="AP139" s="22"/>
      <c r="AQ139" s="22"/>
      <c r="AR139" s="22"/>
      <c r="AS139" s="22"/>
      <c r="AT139" s="22"/>
      <c r="AU139" s="22"/>
    </row>
    <row r="140" spans="1:49" s="1" customFormat="1" ht="12.75" x14ac:dyDescent="0.25">
      <c r="A140" s="84"/>
      <c r="B140" s="3"/>
      <c r="E140" s="25"/>
      <c r="F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41"/>
      <c r="AM140" s="22"/>
      <c r="AN140" s="22"/>
      <c r="AO140" s="22"/>
      <c r="AP140" s="22"/>
      <c r="AQ140" s="22"/>
      <c r="AR140" s="22"/>
      <c r="AS140" s="22"/>
      <c r="AT140" s="22"/>
      <c r="AU140" s="22"/>
    </row>
    <row r="141" spans="1:49" s="1" customFormat="1" ht="12.75" x14ac:dyDescent="0.25">
      <c r="A141" s="84"/>
      <c r="B141" s="3"/>
      <c r="E141" s="25"/>
      <c r="F141" s="37"/>
      <c r="G141" s="3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41"/>
      <c r="AM141" s="22"/>
      <c r="AN141" s="22"/>
      <c r="AO141" s="22"/>
      <c r="AP141" s="22"/>
      <c r="AQ141" s="22"/>
      <c r="AR141" s="22"/>
      <c r="AS141" s="22"/>
      <c r="AT141" s="22"/>
      <c r="AU141" s="22"/>
    </row>
    <row r="142" spans="1:49" s="1" customFormat="1" ht="12.75" x14ac:dyDescent="0.25">
      <c r="A142" s="84"/>
      <c r="B142" s="3"/>
      <c r="E142" s="25"/>
      <c r="F142" s="37"/>
      <c r="G142" s="3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41"/>
      <c r="AM142" s="22"/>
      <c r="AN142" s="22"/>
      <c r="AO142" s="22"/>
      <c r="AP142" s="22"/>
      <c r="AQ142" s="22"/>
      <c r="AR142" s="22"/>
      <c r="AS142" s="22"/>
      <c r="AT142" s="22"/>
      <c r="AU142" s="22"/>
    </row>
    <row r="143" spans="1:49" s="1" customFormat="1" ht="12.75" x14ac:dyDescent="0.25">
      <c r="A143" s="84"/>
      <c r="B143" s="3"/>
      <c r="E143" s="25"/>
      <c r="F143" s="49"/>
      <c r="G143" s="3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41"/>
      <c r="AM143" s="22"/>
      <c r="AN143" s="22"/>
      <c r="AO143" s="22"/>
      <c r="AP143" s="22"/>
      <c r="AQ143" s="22"/>
      <c r="AR143" s="22"/>
      <c r="AS143" s="22"/>
      <c r="AT143" s="22"/>
      <c r="AU143" s="22"/>
    </row>
    <row r="144" spans="1:49" s="1" customFormat="1" ht="12.75" x14ac:dyDescent="0.25">
      <c r="A144" s="84"/>
      <c r="B144" s="3"/>
      <c r="E144" s="25"/>
      <c r="F144" s="49"/>
      <c r="G144" s="3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41"/>
      <c r="AM144" s="22"/>
      <c r="AN144" s="22"/>
      <c r="AO144" s="22"/>
      <c r="AP144" s="22"/>
      <c r="AQ144" s="22"/>
      <c r="AR144" s="22"/>
      <c r="AS144" s="22"/>
      <c r="AT144" s="22"/>
      <c r="AU144" s="22"/>
    </row>
    <row r="145" spans="1:47" s="1" customFormat="1" ht="12.75" x14ac:dyDescent="0.25">
      <c r="A145" s="41"/>
      <c r="B145" s="3"/>
      <c r="E145" s="43"/>
      <c r="G145" s="3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41"/>
      <c r="AM145" s="22"/>
      <c r="AN145" s="22"/>
      <c r="AO145" s="22"/>
      <c r="AP145" s="22"/>
      <c r="AQ145" s="22"/>
      <c r="AR145" s="22"/>
      <c r="AS145" s="22"/>
      <c r="AT145" s="22"/>
      <c r="AU145" s="22"/>
    </row>
    <row r="146" spans="1:47" s="1" customFormat="1" ht="12.75" x14ac:dyDescent="0.25">
      <c r="A146" s="41"/>
      <c r="B146" s="36"/>
      <c r="C146" s="37"/>
      <c r="E146" s="43"/>
      <c r="G146" s="3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41"/>
      <c r="AM146" s="22"/>
      <c r="AN146" s="22"/>
      <c r="AO146" s="22"/>
      <c r="AP146" s="22"/>
      <c r="AQ146" s="22"/>
      <c r="AR146" s="22"/>
      <c r="AS146" s="22"/>
      <c r="AT146" s="22"/>
      <c r="AU146" s="22"/>
    </row>
    <row r="147" spans="1:47" s="1" customFormat="1" ht="12.75" x14ac:dyDescent="0.25">
      <c r="A147" s="37"/>
      <c r="B147" s="36"/>
      <c r="C147" s="37"/>
      <c r="E147" s="37"/>
      <c r="F147" s="17"/>
      <c r="G147" s="3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41"/>
      <c r="AM147" s="22"/>
      <c r="AN147" s="22"/>
      <c r="AO147" s="22"/>
      <c r="AP147" s="22"/>
      <c r="AQ147" s="22"/>
      <c r="AR147" s="22"/>
      <c r="AS147" s="22"/>
      <c r="AT147" s="22"/>
      <c r="AU147" s="22"/>
    </row>
    <row r="148" spans="1:47" s="1" customFormat="1" x14ac:dyDescent="0.25">
      <c r="A148" s="37"/>
      <c r="B148" s="37"/>
      <c r="C148" s="37"/>
      <c r="E148" s="37"/>
      <c r="F148" s="19"/>
      <c r="G148" s="3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41"/>
      <c r="AM148" s="22"/>
      <c r="AN148" s="22"/>
      <c r="AO148" s="22"/>
      <c r="AP148" s="22"/>
      <c r="AQ148" s="21"/>
      <c r="AR148" s="22"/>
      <c r="AS148" s="22"/>
      <c r="AT148" s="22"/>
      <c r="AU148" s="22"/>
    </row>
    <row r="149" spans="1:47" s="1" customFormat="1" x14ac:dyDescent="0.25">
      <c r="A149" s="37"/>
      <c r="B149" s="37"/>
      <c r="C149" s="37"/>
      <c r="E149" s="37"/>
      <c r="F149" s="3"/>
      <c r="G149" s="46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41"/>
      <c r="AM149" s="22"/>
      <c r="AN149" s="22"/>
      <c r="AO149" s="22"/>
      <c r="AP149" s="22"/>
      <c r="AQ149" s="21"/>
      <c r="AR149" s="22"/>
      <c r="AS149" s="22"/>
      <c r="AT149" s="22"/>
      <c r="AU149" s="22"/>
    </row>
    <row r="150" spans="1:47" s="1" customFormat="1" ht="12.75" x14ac:dyDescent="0.25">
      <c r="A150" s="37"/>
      <c r="B150" s="37"/>
      <c r="C150" s="37"/>
      <c r="E150" s="37"/>
      <c r="F150" s="19"/>
      <c r="G150" s="46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41"/>
      <c r="AM150" s="22"/>
      <c r="AN150" s="22"/>
      <c r="AO150" s="22"/>
      <c r="AP150" s="22"/>
      <c r="AQ150" s="22"/>
      <c r="AR150" s="22"/>
      <c r="AS150" s="22"/>
      <c r="AT150" s="22"/>
      <c r="AU150" s="22"/>
    </row>
    <row r="151" spans="1:47" s="1" customFormat="1" ht="12.75" x14ac:dyDescent="0.25">
      <c r="A151" s="37"/>
      <c r="B151" s="37"/>
      <c r="C151" s="37"/>
      <c r="E151" s="37"/>
      <c r="F151" s="19"/>
      <c r="G151" s="46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41"/>
      <c r="AM151" s="22"/>
      <c r="AN151" s="22"/>
      <c r="AO151" s="22"/>
      <c r="AP151" s="22"/>
      <c r="AQ151" s="22"/>
      <c r="AR151" s="22"/>
      <c r="AS151" s="22"/>
      <c r="AT151" s="22"/>
      <c r="AU151" s="22"/>
    </row>
    <row r="152" spans="1:47" s="1" customFormat="1" x14ac:dyDescent="0.25">
      <c r="A152" s="41"/>
      <c r="B152" s="37"/>
      <c r="C152" s="37"/>
      <c r="E152" s="43"/>
      <c r="F152" s="17"/>
      <c r="G152" s="46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41"/>
      <c r="AM152" s="22"/>
      <c r="AN152" s="22"/>
      <c r="AO152" s="22"/>
      <c r="AP152" s="22"/>
      <c r="AQ152" s="22"/>
      <c r="AR152" s="22"/>
      <c r="AS152" s="22"/>
      <c r="AT152" s="21"/>
      <c r="AU152" s="22"/>
    </row>
    <row r="153" spans="1:47" s="1" customFormat="1" x14ac:dyDescent="0.25">
      <c r="A153" s="37"/>
      <c r="B153" s="36"/>
      <c r="C153" s="37"/>
      <c r="E153" s="37"/>
      <c r="F153" s="46"/>
      <c r="G153" s="46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41"/>
      <c r="AM153" s="22"/>
      <c r="AN153" s="22"/>
      <c r="AO153" s="22"/>
      <c r="AP153" s="22"/>
      <c r="AQ153" s="22"/>
      <c r="AR153" s="22"/>
      <c r="AS153" s="22"/>
      <c r="AT153" s="21"/>
      <c r="AU153" s="22"/>
    </row>
    <row r="154" spans="1:47" s="1" customFormat="1" x14ac:dyDescent="0.25">
      <c r="A154" s="37"/>
      <c r="B154" s="37"/>
      <c r="C154" s="37"/>
      <c r="E154" s="37"/>
      <c r="F154" s="46"/>
      <c r="G154" s="19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41"/>
      <c r="AM154" s="22"/>
      <c r="AN154" s="22"/>
      <c r="AO154" s="22"/>
      <c r="AP154" s="22"/>
      <c r="AQ154" s="22"/>
      <c r="AR154" s="22"/>
      <c r="AS154" s="22"/>
      <c r="AT154" s="21"/>
      <c r="AU154" s="22"/>
    </row>
    <row r="155" spans="1:47" s="1" customFormat="1" x14ac:dyDescent="0.25">
      <c r="A155" s="37"/>
      <c r="B155" s="37"/>
      <c r="C155" s="37"/>
      <c r="D155" s="37"/>
      <c r="E155" s="37"/>
      <c r="G155" s="46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41"/>
      <c r="AM155" s="22"/>
      <c r="AN155" s="22"/>
      <c r="AO155" s="22"/>
      <c r="AP155" s="22"/>
      <c r="AQ155" s="21"/>
      <c r="AR155" s="22"/>
      <c r="AS155" s="22"/>
      <c r="AT155" s="21"/>
      <c r="AU155" s="22"/>
    </row>
    <row r="156" spans="1:47" s="1" customFormat="1" x14ac:dyDescent="0.25">
      <c r="A156" s="37"/>
      <c r="B156" s="37"/>
      <c r="C156" s="37"/>
      <c r="D156" s="37"/>
      <c r="E156" s="37"/>
      <c r="G156" s="46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41"/>
      <c r="AM156" s="22"/>
      <c r="AN156" s="22"/>
      <c r="AO156" s="22"/>
      <c r="AP156" s="22"/>
      <c r="AQ156" s="21"/>
      <c r="AR156" s="22"/>
      <c r="AS156" s="22"/>
      <c r="AT156" s="21"/>
      <c r="AU156" s="22"/>
    </row>
    <row r="157" spans="1:47" s="1" customFormat="1" x14ac:dyDescent="0.25">
      <c r="A157" s="37"/>
      <c r="B157" s="37"/>
      <c r="C157" s="37"/>
      <c r="D157" s="37"/>
      <c r="E157" s="37"/>
      <c r="G157" s="46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41"/>
      <c r="AM157" s="22"/>
      <c r="AN157" s="22"/>
      <c r="AO157" s="22"/>
      <c r="AP157" s="22"/>
      <c r="AQ157" s="23"/>
      <c r="AR157" s="22"/>
      <c r="AS157" s="22"/>
      <c r="AT157" s="21"/>
      <c r="AU157" s="22"/>
    </row>
    <row r="158" spans="1:47" s="1" customFormat="1" x14ac:dyDescent="0.25">
      <c r="A158" s="37"/>
      <c r="B158" s="37"/>
      <c r="C158" s="37"/>
      <c r="D158" s="37"/>
      <c r="E158" s="37"/>
      <c r="G158" s="46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41"/>
      <c r="AM158" s="22"/>
      <c r="AN158" s="22"/>
      <c r="AO158" s="22"/>
      <c r="AP158" s="22"/>
      <c r="AQ158" s="21"/>
      <c r="AR158" s="22"/>
      <c r="AS158" s="22"/>
      <c r="AT158" s="21"/>
      <c r="AU158" s="22"/>
    </row>
    <row r="159" spans="1:47" s="1" customFormat="1" x14ac:dyDescent="0.25">
      <c r="A159" s="37"/>
      <c r="B159" s="37"/>
      <c r="C159" s="37"/>
      <c r="D159" s="37"/>
      <c r="E159" s="37"/>
      <c r="F159" s="19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41"/>
      <c r="AM159" s="22"/>
      <c r="AN159" s="22"/>
      <c r="AO159" s="22"/>
      <c r="AP159" s="22"/>
      <c r="AQ159" s="22"/>
      <c r="AR159" s="22"/>
      <c r="AS159" s="22"/>
      <c r="AT159" s="21"/>
      <c r="AU159" s="22"/>
    </row>
    <row r="160" spans="1:47" s="1" customFormat="1" x14ac:dyDescent="0.25">
      <c r="A160" s="37"/>
      <c r="B160" s="37"/>
      <c r="C160" s="37"/>
      <c r="D160" s="37"/>
      <c r="E160" s="37"/>
      <c r="F160" s="19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41"/>
      <c r="AM160" s="22"/>
      <c r="AN160" s="22"/>
      <c r="AO160" s="22"/>
      <c r="AP160" s="22"/>
      <c r="AQ160" s="22"/>
      <c r="AR160" s="22"/>
      <c r="AS160" s="22"/>
      <c r="AT160" s="21"/>
      <c r="AU160" s="22"/>
    </row>
    <row r="161" spans="1:47" s="1" customFormat="1" x14ac:dyDescent="0.25">
      <c r="A161" s="41"/>
      <c r="B161" s="37"/>
      <c r="C161" s="37"/>
      <c r="D161" s="37"/>
      <c r="E161" s="43"/>
      <c r="F161" s="19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41"/>
      <c r="AM161" s="22"/>
      <c r="AN161" s="22"/>
      <c r="AO161" s="22"/>
      <c r="AP161" s="22"/>
      <c r="AQ161" s="22"/>
      <c r="AR161" s="22"/>
      <c r="AS161" s="22"/>
      <c r="AT161" s="21"/>
      <c r="AU161" s="22"/>
    </row>
    <row r="162" spans="1:47" s="1" customFormat="1" x14ac:dyDescent="0.25">
      <c r="A162" s="41"/>
      <c r="B162" s="36"/>
      <c r="C162" s="37"/>
      <c r="D162" s="37"/>
      <c r="E162" s="43"/>
      <c r="F162" s="19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41"/>
      <c r="AM162" s="22"/>
      <c r="AN162" s="22"/>
      <c r="AO162" s="22"/>
      <c r="AP162" s="22"/>
      <c r="AQ162" s="22"/>
      <c r="AR162" s="22"/>
      <c r="AS162" s="22"/>
      <c r="AT162" s="21"/>
      <c r="AU162" s="22"/>
    </row>
    <row r="163" spans="1:47" s="1" customFormat="1" x14ac:dyDescent="0.25">
      <c r="A163" s="41"/>
      <c r="B163" s="36"/>
      <c r="C163" s="37"/>
      <c r="D163" s="37"/>
      <c r="E163" s="43"/>
      <c r="F163" s="19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41"/>
      <c r="AM163" s="22"/>
      <c r="AN163" s="22"/>
      <c r="AO163" s="22"/>
      <c r="AP163" s="22"/>
      <c r="AQ163" s="22"/>
      <c r="AR163" s="22"/>
      <c r="AS163" s="22"/>
      <c r="AT163" s="21"/>
      <c r="AU163" s="21"/>
    </row>
    <row r="164" spans="1:47" s="1" customFormat="1" x14ac:dyDescent="0.25">
      <c r="A164" s="37"/>
      <c r="B164" s="36"/>
      <c r="C164" s="37"/>
      <c r="D164" s="37"/>
      <c r="E164" s="37"/>
      <c r="F164" s="19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41"/>
      <c r="AM164" s="22"/>
      <c r="AN164" s="22"/>
      <c r="AO164" s="22"/>
      <c r="AP164" s="22"/>
      <c r="AQ164" s="22"/>
      <c r="AR164" s="22"/>
      <c r="AS164" s="22"/>
      <c r="AT164" s="21"/>
      <c r="AU164" s="21"/>
    </row>
    <row r="165" spans="1:47" s="1" customFormat="1" x14ac:dyDescent="0.25">
      <c r="A165" s="37"/>
      <c r="B165" s="37"/>
      <c r="C165" s="37"/>
      <c r="D165" s="37"/>
      <c r="E165" s="37"/>
      <c r="F165" s="19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41"/>
      <c r="AM165" s="22"/>
      <c r="AN165" s="22"/>
      <c r="AO165" s="22"/>
      <c r="AP165" s="22"/>
      <c r="AQ165" s="22"/>
      <c r="AR165" s="22"/>
      <c r="AS165" s="22"/>
      <c r="AT165" s="21"/>
      <c r="AU165" s="21"/>
    </row>
    <row r="166" spans="1:47" s="1" customFormat="1" x14ac:dyDescent="0.25">
      <c r="A166" s="37"/>
      <c r="B166" s="37"/>
      <c r="C166" s="37"/>
      <c r="D166" s="37"/>
      <c r="E166" s="37"/>
      <c r="F166" s="19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41"/>
      <c r="AM166" s="22"/>
      <c r="AN166" s="22"/>
      <c r="AO166" s="22"/>
      <c r="AP166" s="22"/>
      <c r="AQ166" s="22"/>
      <c r="AR166" s="22"/>
      <c r="AS166" s="22"/>
      <c r="AT166" s="21"/>
      <c r="AU166" s="21"/>
    </row>
    <row r="167" spans="1:47" s="1" customFormat="1" x14ac:dyDescent="0.25">
      <c r="A167" s="41"/>
      <c r="B167" s="37"/>
      <c r="C167" s="37"/>
      <c r="D167" s="37"/>
      <c r="E167" s="43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41"/>
      <c r="AM167" s="22"/>
      <c r="AN167" s="22"/>
      <c r="AO167" s="22"/>
      <c r="AP167" s="22"/>
      <c r="AQ167" s="22"/>
      <c r="AR167" s="22"/>
      <c r="AS167" s="22"/>
      <c r="AU167" s="21"/>
    </row>
    <row r="168" spans="1:47" s="1" customFormat="1" x14ac:dyDescent="0.25">
      <c r="A168" s="84"/>
      <c r="B168" s="36"/>
      <c r="C168" s="37"/>
      <c r="D168" s="37"/>
      <c r="E168" s="25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41"/>
      <c r="AM168" s="22"/>
      <c r="AN168" s="22"/>
      <c r="AO168" s="22"/>
      <c r="AP168" s="22"/>
      <c r="AQ168" s="22"/>
      <c r="AR168" s="22"/>
      <c r="AS168" s="22"/>
      <c r="AU168" s="21"/>
    </row>
    <row r="169" spans="1:47" s="1" customFormat="1" x14ac:dyDescent="0.25">
      <c r="B169" s="3"/>
      <c r="D169" s="37"/>
      <c r="G169" s="46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41"/>
      <c r="AM169" s="22"/>
      <c r="AN169" s="22"/>
      <c r="AO169" s="22"/>
      <c r="AP169" s="22"/>
      <c r="AQ169" s="22"/>
      <c r="AR169" s="22"/>
      <c r="AS169" s="22"/>
      <c r="AU169" s="21"/>
    </row>
    <row r="170" spans="1:47" s="1" customFormat="1" x14ac:dyDescent="0.25">
      <c r="D170" s="37"/>
      <c r="G170" s="46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41"/>
      <c r="AM170" s="22"/>
      <c r="AN170" s="22"/>
      <c r="AO170" s="22"/>
      <c r="AP170" s="22"/>
      <c r="AQ170" s="22"/>
      <c r="AR170" s="22"/>
      <c r="AS170" s="22"/>
      <c r="AU170" s="21"/>
    </row>
    <row r="171" spans="1:47" s="1" customFormat="1" x14ac:dyDescent="0.25">
      <c r="A171" s="84"/>
      <c r="D171" s="37"/>
      <c r="E171" s="25"/>
      <c r="G171" s="46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41"/>
      <c r="AM171" s="22"/>
      <c r="AN171" s="22"/>
      <c r="AO171" s="22"/>
      <c r="AP171" s="22"/>
      <c r="AQ171" s="22"/>
      <c r="AR171" s="84"/>
      <c r="AS171" s="22"/>
      <c r="AU171" s="21"/>
    </row>
    <row r="172" spans="1:47" s="1" customFormat="1" x14ac:dyDescent="0.25">
      <c r="A172" s="84"/>
      <c r="B172" s="3"/>
      <c r="D172" s="37"/>
      <c r="E172" s="25"/>
      <c r="G172" s="46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41"/>
      <c r="AM172" s="22"/>
      <c r="AN172" s="22"/>
      <c r="AO172" s="22"/>
      <c r="AP172" s="22"/>
      <c r="AQ172" s="22"/>
      <c r="AR172" s="84"/>
      <c r="AS172" s="22"/>
      <c r="AU172" s="21"/>
    </row>
    <row r="173" spans="1:47" s="1" customFormat="1" x14ac:dyDescent="0.25">
      <c r="A173" s="84"/>
      <c r="B173" s="3"/>
      <c r="D173" s="37"/>
      <c r="E173" s="25"/>
      <c r="G173" s="1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41"/>
      <c r="AM173" s="22"/>
      <c r="AN173" s="22"/>
      <c r="AO173" s="22"/>
      <c r="AP173" s="22"/>
      <c r="AQ173" s="22"/>
      <c r="AR173" s="84"/>
      <c r="AS173" s="22"/>
      <c r="AU173" s="21"/>
    </row>
    <row r="174" spans="1:47" s="1" customFormat="1" x14ac:dyDescent="0.25">
      <c r="A174" s="84"/>
      <c r="B174" s="3"/>
      <c r="D174" s="37"/>
      <c r="E174" s="37"/>
      <c r="G174" s="1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41"/>
      <c r="AM174" s="22"/>
      <c r="AN174" s="22"/>
      <c r="AO174" s="22"/>
      <c r="AP174" s="22"/>
      <c r="AQ174" s="22"/>
      <c r="AR174" s="84"/>
      <c r="AS174" s="22"/>
      <c r="AU174" s="21"/>
    </row>
    <row r="175" spans="1:47" s="1" customFormat="1" x14ac:dyDescent="0.25">
      <c r="A175" s="84"/>
      <c r="B175" s="3"/>
      <c r="D175" s="37"/>
      <c r="E175" s="25"/>
      <c r="G175" s="46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41"/>
      <c r="AM175" s="22"/>
      <c r="AN175" s="22"/>
      <c r="AO175" s="22"/>
      <c r="AP175" s="22"/>
      <c r="AQ175" s="22"/>
      <c r="AR175" s="84"/>
      <c r="AS175" s="22"/>
      <c r="AU175" s="21"/>
    </row>
    <row r="176" spans="1:47" s="1" customFormat="1" x14ac:dyDescent="0.25">
      <c r="A176" s="84"/>
      <c r="B176" s="3"/>
      <c r="D176" s="37"/>
      <c r="E176" s="25"/>
      <c r="G176" s="46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F176" s="41"/>
      <c r="AM176" s="22"/>
      <c r="AN176" s="22"/>
      <c r="AO176" s="22"/>
      <c r="AP176" s="22"/>
      <c r="AQ176" s="22"/>
      <c r="AR176" s="84"/>
      <c r="AS176" s="22"/>
      <c r="AU176" s="21"/>
    </row>
    <row r="177" spans="1:47" s="1" customFormat="1" x14ac:dyDescent="0.25">
      <c r="A177" s="84"/>
      <c r="B177" s="3"/>
      <c r="D177" s="37"/>
      <c r="E177" s="25"/>
      <c r="G177" s="1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41"/>
      <c r="AM177" s="22"/>
      <c r="AN177" s="22"/>
      <c r="AO177" s="22"/>
      <c r="AP177" s="22"/>
      <c r="AQ177" s="22"/>
      <c r="AS177" s="22"/>
      <c r="AU177" s="21"/>
    </row>
    <row r="178" spans="1:47" s="1" customFormat="1" ht="12.75" x14ac:dyDescent="0.25">
      <c r="A178" s="84"/>
      <c r="B178" s="3"/>
      <c r="E178" s="25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41"/>
      <c r="AM178" s="22"/>
      <c r="AN178" s="22"/>
      <c r="AO178" s="22"/>
      <c r="AP178" s="22"/>
      <c r="AQ178" s="22"/>
      <c r="AS178" s="22"/>
    </row>
    <row r="179" spans="1:47" s="1" customFormat="1" ht="12.75" x14ac:dyDescent="0.25">
      <c r="A179" s="84"/>
      <c r="B179" s="3"/>
      <c r="E179" s="25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41"/>
      <c r="AM179" s="22"/>
      <c r="AN179" s="22"/>
      <c r="AO179" s="22"/>
      <c r="AP179" s="22"/>
      <c r="AQ179" s="22"/>
      <c r="AR179" s="22"/>
      <c r="AS179" s="22"/>
    </row>
    <row r="180" spans="1:47" s="1" customFormat="1" ht="12.75" x14ac:dyDescent="0.25">
      <c r="A180" s="84"/>
      <c r="B180" s="3"/>
      <c r="E180" s="25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41"/>
      <c r="AM180" s="22"/>
      <c r="AN180" s="22"/>
      <c r="AO180" s="22"/>
      <c r="AP180" s="22"/>
      <c r="AQ180" s="22"/>
      <c r="AR180" s="22"/>
      <c r="AS180" s="22"/>
    </row>
    <row r="181" spans="1:47" s="1" customFormat="1" ht="12.75" x14ac:dyDescent="0.25">
      <c r="A181" s="84"/>
      <c r="B181" s="3"/>
      <c r="E181" s="25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F181" s="41"/>
      <c r="AM181" s="22"/>
      <c r="AN181" s="22"/>
      <c r="AO181" s="22"/>
      <c r="AP181" s="22"/>
      <c r="AQ181" s="22"/>
      <c r="AR181" s="22"/>
      <c r="AS181" s="22"/>
    </row>
    <row r="182" spans="1:47" s="1" customFormat="1" ht="12.75" x14ac:dyDescent="0.25">
      <c r="B182" s="3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41"/>
      <c r="AM182" s="22"/>
      <c r="AN182" s="22"/>
      <c r="AO182" s="22"/>
      <c r="AP182" s="22"/>
      <c r="AQ182" s="22"/>
      <c r="AR182" s="22"/>
      <c r="AS182" s="22"/>
    </row>
    <row r="183" spans="1:47" s="1" customFormat="1" ht="12.75" x14ac:dyDescent="0.25">
      <c r="G183" s="1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41"/>
      <c r="AM183" s="22"/>
      <c r="AN183" s="22"/>
      <c r="AO183" s="22"/>
      <c r="AP183" s="22"/>
      <c r="AQ183" s="22"/>
      <c r="AR183" s="22"/>
      <c r="AS183" s="22"/>
    </row>
    <row r="184" spans="1:47" s="1" customFormat="1" ht="12.75" x14ac:dyDescent="0.25">
      <c r="A184" s="84"/>
      <c r="E184" s="25"/>
      <c r="G184" s="1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F184" s="41"/>
      <c r="AM184" s="22"/>
      <c r="AN184" s="22"/>
      <c r="AO184" s="22"/>
      <c r="AP184" s="22"/>
      <c r="AQ184" s="22"/>
      <c r="AR184" s="22"/>
      <c r="AS184" s="22"/>
    </row>
    <row r="185" spans="1:47" s="1" customFormat="1" ht="12.75" x14ac:dyDescent="0.25">
      <c r="A185" s="84"/>
      <c r="B185" s="3"/>
      <c r="E185" s="25"/>
      <c r="F185" s="84"/>
      <c r="G185" s="1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41"/>
      <c r="AM185" s="22"/>
      <c r="AN185" s="22"/>
      <c r="AO185" s="22"/>
      <c r="AP185" s="22"/>
      <c r="AQ185" s="22"/>
      <c r="AR185" s="22"/>
      <c r="AS185" s="22"/>
    </row>
    <row r="186" spans="1:47" s="1" customFormat="1" ht="12.75" x14ac:dyDescent="0.25">
      <c r="A186" s="84"/>
      <c r="B186" s="3"/>
      <c r="E186" s="25"/>
      <c r="G186" s="1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F186" s="41"/>
      <c r="AM186" s="22"/>
      <c r="AN186" s="22"/>
      <c r="AO186" s="22"/>
      <c r="AP186" s="22"/>
      <c r="AQ186" s="22"/>
      <c r="AR186" s="22"/>
      <c r="AS186" s="22"/>
    </row>
    <row r="187" spans="1:47" s="1" customFormat="1" ht="12.75" x14ac:dyDescent="0.25">
      <c r="A187" s="84"/>
      <c r="B187" s="3"/>
      <c r="E187" s="25"/>
      <c r="F187" s="84"/>
      <c r="G187" s="1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41"/>
      <c r="AM187" s="22"/>
      <c r="AN187" s="22"/>
      <c r="AO187" s="22"/>
      <c r="AP187" s="22"/>
      <c r="AQ187" s="22"/>
      <c r="AR187" s="22"/>
      <c r="AS187" s="22"/>
    </row>
    <row r="188" spans="1:47" s="1" customFormat="1" ht="12.75" x14ac:dyDescent="0.25">
      <c r="A188" s="84"/>
      <c r="B188" s="3"/>
      <c r="E188" s="25"/>
      <c r="F188" s="84"/>
      <c r="G188" s="1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41"/>
      <c r="AM188" s="22"/>
      <c r="AN188" s="22"/>
      <c r="AO188" s="22"/>
      <c r="AP188" s="22"/>
      <c r="AQ188" s="22"/>
      <c r="AR188" s="22"/>
      <c r="AS188" s="22"/>
    </row>
    <row r="189" spans="1:47" s="1" customFormat="1" x14ac:dyDescent="0.25">
      <c r="A189" s="84"/>
      <c r="B189" s="3"/>
      <c r="E189" s="25"/>
      <c r="G189" s="46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41"/>
      <c r="AM189" s="22"/>
      <c r="AN189" s="22"/>
      <c r="AO189" s="22"/>
      <c r="AP189" s="22"/>
      <c r="AQ189" s="22"/>
      <c r="AR189" s="22"/>
      <c r="AS189" s="21"/>
    </row>
    <row r="190" spans="1:47" s="1" customFormat="1" x14ac:dyDescent="0.25">
      <c r="A190" s="84"/>
      <c r="B190" s="3"/>
      <c r="E190" s="25"/>
      <c r="F190" s="84"/>
      <c r="G190" s="1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F190" s="41"/>
      <c r="AM190" s="22"/>
      <c r="AN190" s="22"/>
      <c r="AO190" s="22"/>
      <c r="AP190" s="22"/>
      <c r="AQ190" s="22"/>
      <c r="AR190" s="22"/>
      <c r="AS190" s="21"/>
    </row>
    <row r="191" spans="1:47" s="1" customFormat="1" x14ac:dyDescent="0.25">
      <c r="A191" s="84"/>
      <c r="B191" s="3"/>
      <c r="E191" s="25"/>
      <c r="F191" s="84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F191" s="41"/>
      <c r="AM191" s="22"/>
      <c r="AN191" s="22"/>
      <c r="AO191" s="22"/>
      <c r="AP191" s="22"/>
      <c r="AQ191" s="22"/>
      <c r="AR191" s="21"/>
      <c r="AS191" s="21"/>
    </row>
    <row r="192" spans="1:47" s="1" customFormat="1" x14ac:dyDescent="0.25">
      <c r="A192" s="84"/>
      <c r="B192" s="3"/>
      <c r="E192" s="25"/>
      <c r="F192" s="84"/>
      <c r="G192" s="46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F192" s="41"/>
      <c r="AM192" s="22"/>
      <c r="AN192" s="22"/>
      <c r="AO192" s="22"/>
      <c r="AP192" s="22"/>
      <c r="AQ192" s="22"/>
      <c r="AR192" s="22"/>
      <c r="AS192" s="21"/>
    </row>
    <row r="193" spans="1:45" s="1" customFormat="1" x14ac:dyDescent="0.25">
      <c r="A193" s="84"/>
      <c r="B193" s="3"/>
      <c r="E193" s="25"/>
      <c r="F193" s="84"/>
      <c r="G193" s="84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41"/>
      <c r="AM193" s="22"/>
      <c r="AN193" s="22"/>
      <c r="AO193" s="22"/>
      <c r="AP193" s="22"/>
      <c r="AQ193" s="22"/>
      <c r="AR193" s="21"/>
      <c r="AS193" s="21"/>
    </row>
    <row r="194" spans="1:45" s="1" customFormat="1" x14ac:dyDescent="0.25">
      <c r="A194" s="84"/>
      <c r="B194" s="3"/>
      <c r="E194" s="25"/>
      <c r="F194" s="84"/>
      <c r="G194" s="84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F194" s="41"/>
      <c r="AM194" s="22"/>
      <c r="AN194" s="22"/>
      <c r="AO194" s="22"/>
      <c r="AP194" s="22"/>
      <c r="AQ194" s="22"/>
      <c r="AR194" s="16"/>
      <c r="AS194" s="21"/>
    </row>
    <row r="195" spans="1:45" s="1" customFormat="1" x14ac:dyDescent="0.25">
      <c r="B195" s="3"/>
      <c r="F195" s="84"/>
      <c r="G195" s="3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F195" s="41"/>
      <c r="AM195" s="22"/>
      <c r="AN195" s="22"/>
      <c r="AO195" s="22"/>
      <c r="AP195" s="22"/>
      <c r="AQ195" s="22"/>
      <c r="AR195" s="16"/>
      <c r="AS195" s="21"/>
    </row>
    <row r="196" spans="1:45" s="1" customFormat="1" x14ac:dyDescent="0.25">
      <c r="F196" s="84"/>
      <c r="G196" s="84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F196" s="41"/>
      <c r="AM196" s="22"/>
      <c r="AN196" s="22"/>
      <c r="AO196" s="22"/>
      <c r="AP196" s="22"/>
      <c r="AQ196" s="22"/>
      <c r="AR196" s="23"/>
      <c r="AS196" s="21"/>
    </row>
    <row r="197" spans="1:45" s="1" customFormat="1" x14ac:dyDescent="0.25">
      <c r="F197" s="84"/>
      <c r="G197" s="84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F197" s="41"/>
      <c r="AM197" s="22"/>
      <c r="AN197" s="22"/>
      <c r="AO197" s="22"/>
      <c r="AP197" s="22"/>
      <c r="AQ197" s="22"/>
      <c r="AR197" s="23"/>
      <c r="AS197" s="21"/>
    </row>
    <row r="198" spans="1:45" s="1" customFormat="1" x14ac:dyDescent="0.25">
      <c r="G198" s="84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F198" s="41"/>
      <c r="AM198" s="22"/>
      <c r="AN198" s="22"/>
      <c r="AO198" s="22"/>
      <c r="AP198" s="22"/>
      <c r="AQ198" s="22"/>
      <c r="AR198" s="21"/>
      <c r="AS198" s="21"/>
    </row>
    <row r="199" spans="1:45" s="1" customFormat="1" x14ac:dyDescent="0.25">
      <c r="A199" s="84"/>
      <c r="E199" s="25"/>
      <c r="G199" s="84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F199" s="41"/>
      <c r="AM199" s="22"/>
      <c r="AN199" s="22"/>
      <c r="AO199" s="22"/>
      <c r="AP199" s="22"/>
      <c r="AQ199" s="22"/>
      <c r="AR199" s="21"/>
      <c r="AS199" s="21"/>
    </row>
    <row r="200" spans="1:45" s="1" customFormat="1" x14ac:dyDescent="0.25">
      <c r="A200" s="84"/>
      <c r="B200" s="3"/>
      <c r="E200" s="25"/>
      <c r="G200" s="84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  <c r="AF200" s="41"/>
      <c r="AM200" s="22"/>
      <c r="AN200" s="22"/>
      <c r="AO200" s="22"/>
      <c r="AP200" s="22"/>
      <c r="AQ200" s="22"/>
      <c r="AR200" s="21"/>
      <c r="AS200" s="21"/>
    </row>
    <row r="201" spans="1:45" s="1" customFormat="1" x14ac:dyDescent="0.25">
      <c r="B201" s="3"/>
      <c r="G201" s="84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F201" s="41"/>
      <c r="AM201" s="22"/>
      <c r="AN201" s="22"/>
      <c r="AO201" s="22"/>
      <c r="AP201" s="22"/>
      <c r="AQ201" s="22"/>
      <c r="AR201" s="22"/>
      <c r="AS201" s="21"/>
    </row>
    <row r="202" spans="1:45" s="1" customFormat="1" x14ac:dyDescent="0.25">
      <c r="G202" s="84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  <c r="AF202" s="41"/>
      <c r="AM202" s="22"/>
      <c r="AN202" s="22"/>
      <c r="AO202" s="22"/>
      <c r="AP202" s="21"/>
      <c r="AQ202" s="22"/>
      <c r="AR202" s="22"/>
      <c r="AS202" s="21"/>
    </row>
    <row r="203" spans="1:45" s="1" customFormat="1" x14ac:dyDescent="0.25">
      <c r="A203" s="84"/>
      <c r="E203" s="25"/>
      <c r="F203" s="84"/>
      <c r="G203" s="84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F203" s="41"/>
      <c r="AM203" s="22"/>
      <c r="AN203" s="22"/>
      <c r="AO203" s="22"/>
      <c r="AP203" s="21"/>
      <c r="AQ203" s="22"/>
      <c r="AR203" s="22"/>
      <c r="AS203" s="21"/>
    </row>
    <row r="204" spans="1:45" s="1" customFormat="1" ht="12.75" x14ac:dyDescent="0.25">
      <c r="A204" s="84"/>
      <c r="B204" s="3"/>
      <c r="E204" s="25"/>
      <c r="G204" s="84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F204" s="41"/>
      <c r="AM204" s="22"/>
      <c r="AN204" s="22"/>
      <c r="AO204" s="22"/>
      <c r="AP204" s="22"/>
      <c r="AQ204" s="22"/>
      <c r="AR204" s="22"/>
    </row>
    <row r="205" spans="1:45" s="1" customFormat="1" ht="12.75" x14ac:dyDescent="0.25">
      <c r="B205" s="3"/>
      <c r="G205" s="84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  <c r="AE205" s="37"/>
      <c r="AF205" s="41"/>
      <c r="AM205" s="22"/>
      <c r="AN205" s="22"/>
      <c r="AO205" s="22"/>
      <c r="AP205" s="22"/>
      <c r="AQ205" s="22"/>
      <c r="AR205" s="22"/>
    </row>
    <row r="206" spans="1:45" s="1" customFormat="1" ht="12.75" x14ac:dyDescent="0.25">
      <c r="G206" s="84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  <c r="AF206" s="41"/>
      <c r="AM206" s="22"/>
      <c r="AN206" s="22"/>
      <c r="AO206" s="22"/>
      <c r="AP206" s="22"/>
      <c r="AQ206" s="22"/>
      <c r="AR206" s="22"/>
    </row>
    <row r="207" spans="1:45" s="1" customFormat="1" ht="12.75" x14ac:dyDescent="0.25">
      <c r="G207" s="84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F207" s="41"/>
      <c r="AM207" s="22"/>
      <c r="AN207" s="22"/>
      <c r="AO207" s="22"/>
      <c r="AP207" s="22"/>
      <c r="AQ207" s="22"/>
      <c r="AR207" s="22"/>
    </row>
    <row r="208" spans="1:45" s="1" customFormat="1" ht="12.75" x14ac:dyDescent="0.25"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F208" s="41"/>
      <c r="AM208" s="22"/>
      <c r="AN208" s="22"/>
      <c r="AO208" s="22"/>
      <c r="AP208" s="22"/>
      <c r="AQ208" s="22"/>
      <c r="AR208" s="22"/>
    </row>
    <row r="209" spans="1:44" s="1" customFormat="1" ht="12.75" x14ac:dyDescent="0.25"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  <c r="AF209" s="41"/>
      <c r="AM209" s="22"/>
      <c r="AN209" s="22"/>
      <c r="AO209" s="22"/>
      <c r="AP209" s="22"/>
      <c r="AQ209" s="22"/>
      <c r="AR209" s="22"/>
    </row>
    <row r="210" spans="1:44" s="1" customFormat="1" x14ac:dyDescent="0.25">
      <c r="F210" s="84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  <c r="AF210" s="41"/>
      <c r="AM210" s="22"/>
      <c r="AN210" s="22"/>
      <c r="AO210" s="22"/>
      <c r="AP210" s="22"/>
      <c r="AQ210" s="22"/>
      <c r="AR210" s="21"/>
    </row>
    <row r="211" spans="1:44" s="1" customFormat="1" x14ac:dyDescent="0.25"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  <c r="AF211" s="41"/>
      <c r="AM211" s="22"/>
      <c r="AN211" s="22"/>
      <c r="AO211" s="22"/>
      <c r="AP211" s="22"/>
      <c r="AQ211" s="22"/>
      <c r="AR211" s="21"/>
    </row>
    <row r="212" spans="1:44" s="1" customFormat="1" x14ac:dyDescent="0.25">
      <c r="F212" s="84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F212" s="41"/>
      <c r="AM212" s="22"/>
      <c r="AN212" s="22"/>
      <c r="AO212" s="22"/>
      <c r="AP212" s="22"/>
      <c r="AQ212" s="22"/>
      <c r="AR212" s="21"/>
    </row>
    <row r="213" spans="1:44" s="1" customFormat="1" x14ac:dyDescent="0.25">
      <c r="A213" s="84"/>
      <c r="E213" s="25"/>
      <c r="F213" s="84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  <c r="AF213" s="41"/>
      <c r="AM213" s="22"/>
      <c r="AN213" s="22"/>
      <c r="AO213" s="22"/>
      <c r="AP213" s="22"/>
      <c r="AQ213" s="22"/>
      <c r="AR213" s="21"/>
    </row>
    <row r="214" spans="1:44" s="1" customFormat="1" x14ac:dyDescent="0.25">
      <c r="A214" s="84"/>
      <c r="B214" s="3"/>
      <c r="E214" s="25"/>
      <c r="F214" s="84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  <c r="AE214" s="37"/>
      <c r="AF214" s="41"/>
      <c r="AM214" s="22"/>
      <c r="AN214" s="22"/>
      <c r="AO214" s="22"/>
      <c r="AP214" s="22"/>
      <c r="AQ214" s="22"/>
      <c r="AR214" s="21"/>
    </row>
    <row r="215" spans="1:44" s="1" customFormat="1" x14ac:dyDescent="0.25">
      <c r="A215" s="84"/>
      <c r="B215" s="3"/>
      <c r="E215" s="25"/>
      <c r="F215" s="84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37"/>
      <c r="AF215" s="41"/>
      <c r="AM215" s="22"/>
      <c r="AN215" s="22"/>
      <c r="AO215" s="22"/>
      <c r="AP215" s="22"/>
      <c r="AQ215" s="22"/>
      <c r="AR215" s="21"/>
    </row>
    <row r="216" spans="1:44" s="1" customFormat="1" x14ac:dyDescent="0.25">
      <c r="A216" s="84"/>
      <c r="B216" s="3"/>
      <c r="E216" s="25"/>
      <c r="F216" s="84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  <c r="AF216" s="41"/>
      <c r="AM216" s="22"/>
      <c r="AN216" s="22"/>
      <c r="AO216" s="22"/>
      <c r="AP216" s="22"/>
      <c r="AQ216" s="22"/>
      <c r="AR216" s="21"/>
    </row>
    <row r="217" spans="1:44" s="1" customFormat="1" x14ac:dyDescent="0.25">
      <c r="A217" s="84"/>
      <c r="B217" s="3"/>
      <c r="E217" s="25"/>
      <c r="F217" s="84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41"/>
      <c r="AM217" s="22"/>
      <c r="AN217" s="22"/>
      <c r="AO217" s="22"/>
      <c r="AP217" s="22"/>
      <c r="AQ217" s="22"/>
      <c r="AR217" s="23"/>
    </row>
    <row r="218" spans="1:44" s="1" customFormat="1" x14ac:dyDescent="0.25">
      <c r="A218" s="84"/>
      <c r="B218" s="3"/>
      <c r="F218" s="84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  <c r="AE218" s="37"/>
      <c r="AF218" s="41"/>
      <c r="AM218" s="22"/>
      <c r="AN218" s="22"/>
      <c r="AO218" s="22"/>
      <c r="AP218" s="22"/>
      <c r="AQ218" s="22"/>
      <c r="AR218" s="23"/>
    </row>
    <row r="219" spans="1:44" s="1" customFormat="1" x14ac:dyDescent="0.25">
      <c r="A219" s="84"/>
      <c r="B219" s="3"/>
      <c r="E219" s="25"/>
      <c r="F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  <c r="AE219" s="37"/>
      <c r="AF219" s="41"/>
      <c r="AM219" s="22"/>
      <c r="AN219" s="22"/>
      <c r="AO219" s="22"/>
      <c r="AP219" s="22"/>
      <c r="AQ219" s="22"/>
      <c r="AR219" s="21"/>
    </row>
    <row r="220" spans="1:44" s="1" customFormat="1" x14ac:dyDescent="0.25">
      <c r="A220" s="84"/>
      <c r="B220" s="3"/>
      <c r="E220" s="25"/>
      <c r="F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41"/>
      <c r="AM220" s="22"/>
      <c r="AN220" s="22"/>
      <c r="AO220" s="22"/>
      <c r="AP220" s="22"/>
      <c r="AQ220" s="22"/>
      <c r="AR220" s="21"/>
    </row>
    <row r="221" spans="1:44" s="1" customFormat="1" x14ac:dyDescent="0.25">
      <c r="A221" s="84"/>
      <c r="B221" s="3"/>
      <c r="E221" s="25"/>
      <c r="F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  <c r="AE221" s="37"/>
      <c r="AF221" s="41"/>
      <c r="AM221" s="22"/>
      <c r="AN221" s="22"/>
      <c r="AO221" s="22"/>
      <c r="AP221" s="22"/>
      <c r="AQ221" s="22"/>
      <c r="AR221" s="21"/>
    </row>
    <row r="222" spans="1:44" s="1" customFormat="1" x14ac:dyDescent="0.25">
      <c r="A222" s="84"/>
      <c r="B222" s="3"/>
      <c r="E222" s="25"/>
      <c r="F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  <c r="AE222" s="37"/>
      <c r="AF222" s="41"/>
      <c r="AM222" s="22"/>
      <c r="AN222" s="22"/>
      <c r="AO222" s="22"/>
      <c r="AP222" s="22"/>
      <c r="AQ222" s="22"/>
      <c r="AR222" s="21"/>
    </row>
    <row r="223" spans="1:44" s="1" customFormat="1" ht="12.75" x14ac:dyDescent="0.25">
      <c r="A223" s="84"/>
      <c r="B223" s="3"/>
      <c r="E223" s="25"/>
      <c r="F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  <c r="AE223" s="37"/>
      <c r="AF223" s="41"/>
      <c r="AM223" s="22"/>
      <c r="AN223" s="22"/>
      <c r="AO223" s="22"/>
      <c r="AP223" s="22"/>
      <c r="AQ223" s="22"/>
      <c r="AR223" s="22"/>
    </row>
    <row r="224" spans="1:44" s="1" customFormat="1" ht="12.75" x14ac:dyDescent="0.25">
      <c r="A224" s="84"/>
      <c r="B224" s="3"/>
      <c r="E224" s="25"/>
      <c r="F224" s="84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  <c r="AE224" s="37"/>
      <c r="AF224" s="41"/>
      <c r="AM224" s="22"/>
      <c r="AN224" s="22"/>
      <c r="AO224" s="22"/>
      <c r="AP224" s="22"/>
      <c r="AQ224" s="22"/>
      <c r="AR224" s="22"/>
    </row>
    <row r="225" spans="1:44" s="1" customFormat="1" ht="12.75" x14ac:dyDescent="0.25">
      <c r="A225" s="84"/>
      <c r="B225" s="3"/>
      <c r="E225" s="25"/>
      <c r="F225" s="84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  <c r="AE225" s="37"/>
      <c r="AF225" s="41"/>
      <c r="AM225" s="22"/>
      <c r="AN225" s="22"/>
      <c r="AO225" s="22"/>
      <c r="AP225" s="22"/>
      <c r="AQ225" s="22"/>
      <c r="AR225" s="22"/>
    </row>
    <row r="226" spans="1:44" s="1" customFormat="1" ht="12.75" x14ac:dyDescent="0.25">
      <c r="A226" s="84"/>
      <c r="B226" s="3"/>
      <c r="E226" s="25"/>
      <c r="F226" s="84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  <c r="AE226" s="37"/>
      <c r="AF226" s="41"/>
      <c r="AM226" s="22"/>
      <c r="AN226" s="22"/>
      <c r="AO226" s="22"/>
      <c r="AP226" s="22"/>
      <c r="AQ226" s="22"/>
      <c r="AR226" s="22"/>
    </row>
    <row r="227" spans="1:44" s="1" customFormat="1" ht="12.75" x14ac:dyDescent="0.25">
      <c r="A227" s="84"/>
      <c r="B227" s="3"/>
      <c r="E227" s="25"/>
      <c r="F227" s="84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  <c r="AE227" s="37"/>
      <c r="AF227" s="41"/>
      <c r="AM227" s="22"/>
      <c r="AN227" s="22"/>
      <c r="AO227" s="22"/>
      <c r="AP227" s="22"/>
      <c r="AQ227" s="22"/>
      <c r="AR227" s="22"/>
    </row>
    <row r="228" spans="1:44" s="1" customFormat="1" ht="12.75" x14ac:dyDescent="0.25">
      <c r="A228" s="84"/>
      <c r="B228" s="3"/>
      <c r="E228" s="25"/>
      <c r="F228" s="84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  <c r="AE228" s="37"/>
      <c r="AF228" s="41"/>
      <c r="AM228" s="22"/>
      <c r="AN228" s="22"/>
      <c r="AO228" s="22"/>
      <c r="AP228" s="22"/>
      <c r="AQ228" s="22"/>
      <c r="AR228" s="22"/>
    </row>
    <row r="229" spans="1:44" s="1" customFormat="1" ht="12.75" x14ac:dyDescent="0.25">
      <c r="A229" s="84"/>
      <c r="B229" s="3"/>
      <c r="E229" s="25"/>
      <c r="F229" s="84"/>
      <c r="G229" s="25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  <c r="AE229" s="37"/>
      <c r="AF229" s="41"/>
      <c r="AM229" s="22"/>
      <c r="AN229" s="22"/>
      <c r="AO229" s="22"/>
      <c r="AP229" s="22"/>
      <c r="AQ229" s="22"/>
      <c r="AR229" s="22"/>
    </row>
    <row r="230" spans="1:44" s="1" customFormat="1" ht="12.75" x14ac:dyDescent="0.25">
      <c r="A230" s="84"/>
      <c r="B230" s="3"/>
      <c r="E230" s="25"/>
      <c r="F230" s="84"/>
      <c r="G230" s="84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  <c r="AE230" s="37"/>
      <c r="AF230" s="41"/>
      <c r="AM230" s="22"/>
      <c r="AN230" s="22"/>
      <c r="AO230" s="22"/>
      <c r="AP230" s="22"/>
      <c r="AQ230" s="22"/>
      <c r="AR230" s="22"/>
    </row>
    <row r="231" spans="1:44" s="1" customFormat="1" ht="12.75" x14ac:dyDescent="0.25">
      <c r="A231" s="84"/>
      <c r="B231" s="3"/>
      <c r="E231" s="25"/>
      <c r="F231" s="84"/>
      <c r="G231" s="84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  <c r="AE231" s="37"/>
      <c r="AF231" s="41"/>
      <c r="AM231" s="22"/>
      <c r="AN231" s="22"/>
      <c r="AO231" s="22"/>
      <c r="AP231" s="22"/>
      <c r="AQ231" s="22"/>
      <c r="AR231" s="22"/>
    </row>
    <row r="232" spans="1:44" s="1" customFormat="1" ht="12.75" x14ac:dyDescent="0.25">
      <c r="B232" s="3"/>
      <c r="F232" s="84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  <c r="AE232" s="37"/>
      <c r="AF232" s="41"/>
      <c r="AM232" s="22"/>
      <c r="AN232" s="22"/>
      <c r="AO232" s="22"/>
      <c r="AP232" s="22"/>
      <c r="AQ232" s="22"/>
      <c r="AR232" s="22"/>
    </row>
    <row r="233" spans="1:44" s="1" customFormat="1" ht="12.75" x14ac:dyDescent="0.25">
      <c r="F233" s="84"/>
      <c r="G233" s="84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  <c r="AE233" s="37"/>
      <c r="AF233" s="41"/>
      <c r="AM233" s="22"/>
      <c r="AN233" s="22"/>
      <c r="AO233" s="22"/>
      <c r="AP233" s="22"/>
      <c r="AQ233" s="22"/>
      <c r="AR233" s="22"/>
    </row>
    <row r="234" spans="1:44" s="1" customFormat="1" ht="12.75" x14ac:dyDescent="0.25">
      <c r="F234" s="84"/>
      <c r="G234" s="84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  <c r="AE234" s="37"/>
      <c r="AF234" s="41"/>
      <c r="AM234" s="22"/>
      <c r="AN234" s="22"/>
      <c r="AO234" s="22"/>
      <c r="AP234" s="22"/>
      <c r="AQ234" s="22"/>
      <c r="AR234" s="22"/>
    </row>
    <row r="235" spans="1:44" s="1" customFormat="1" ht="12.75" x14ac:dyDescent="0.25">
      <c r="F235" s="84"/>
      <c r="G235" s="84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  <c r="AE235" s="37"/>
      <c r="AF235" s="41"/>
      <c r="AM235" s="22"/>
      <c r="AN235" s="22"/>
      <c r="AO235" s="22"/>
      <c r="AP235" s="22"/>
      <c r="AQ235" s="22"/>
      <c r="AR235" s="22"/>
    </row>
    <row r="236" spans="1:44" s="1" customFormat="1" ht="12.75" x14ac:dyDescent="0.25">
      <c r="F236" s="84"/>
      <c r="G236" s="84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41"/>
      <c r="AM236" s="22"/>
      <c r="AN236" s="22"/>
      <c r="AO236" s="22"/>
      <c r="AP236" s="22"/>
      <c r="AQ236" s="22"/>
      <c r="AR236" s="22"/>
    </row>
    <row r="237" spans="1:44" s="1" customFormat="1" ht="12.75" x14ac:dyDescent="0.25"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  <c r="AE237" s="37"/>
      <c r="AF237" s="41"/>
      <c r="AM237" s="22"/>
      <c r="AN237" s="22"/>
      <c r="AO237" s="22"/>
      <c r="AP237" s="22"/>
      <c r="AQ237" s="22"/>
      <c r="AR237" s="22"/>
    </row>
    <row r="238" spans="1:44" s="1" customFormat="1" ht="12.75" x14ac:dyDescent="0.25">
      <c r="F238" s="84"/>
      <c r="G238" s="84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  <c r="AE238" s="37"/>
      <c r="AF238" s="41"/>
      <c r="AM238" s="22"/>
      <c r="AN238" s="22"/>
      <c r="AO238" s="22"/>
      <c r="AP238" s="22"/>
      <c r="AQ238" s="22"/>
      <c r="AR238" s="22"/>
    </row>
    <row r="239" spans="1:44" s="1" customFormat="1" ht="12.75" x14ac:dyDescent="0.25">
      <c r="F239" s="84"/>
      <c r="G239" s="84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  <c r="AE239" s="37"/>
      <c r="AF239" s="41"/>
      <c r="AM239" s="22"/>
      <c r="AN239" s="22"/>
      <c r="AO239" s="22"/>
      <c r="AP239" s="22"/>
      <c r="AQ239" s="22"/>
      <c r="AR239" s="22"/>
    </row>
    <row r="240" spans="1:44" s="1" customFormat="1" ht="12.75" x14ac:dyDescent="0.25">
      <c r="F240" s="84"/>
      <c r="G240" s="84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  <c r="AE240" s="37"/>
      <c r="AF240" s="41"/>
      <c r="AM240" s="22"/>
      <c r="AN240" s="22"/>
      <c r="AO240" s="22"/>
      <c r="AP240" s="22"/>
      <c r="AQ240" s="22"/>
      <c r="AR240" s="22"/>
    </row>
    <row r="241" spans="1:44" s="1" customFormat="1" ht="12.75" x14ac:dyDescent="0.25">
      <c r="A241" s="84"/>
      <c r="E241" s="25"/>
      <c r="F241" s="84"/>
      <c r="G241" s="3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  <c r="AE241" s="37"/>
      <c r="AF241" s="41"/>
      <c r="AM241" s="22"/>
      <c r="AN241" s="22"/>
      <c r="AO241" s="22"/>
      <c r="AP241" s="22"/>
      <c r="AQ241" s="22"/>
      <c r="AR241" s="22"/>
    </row>
    <row r="242" spans="1:44" s="1" customFormat="1" ht="12.75" x14ac:dyDescent="0.25">
      <c r="A242" s="84"/>
      <c r="B242" s="3"/>
      <c r="E242" s="25"/>
      <c r="F242" s="84"/>
      <c r="G242" s="3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  <c r="AE242" s="37"/>
      <c r="AF242" s="41"/>
      <c r="AM242" s="22"/>
      <c r="AN242" s="22"/>
      <c r="AO242" s="22"/>
      <c r="AP242" s="22"/>
      <c r="AQ242" s="22"/>
      <c r="AR242" s="22"/>
    </row>
    <row r="243" spans="1:44" s="1" customFormat="1" x14ac:dyDescent="0.25">
      <c r="A243" s="84"/>
      <c r="B243" s="3"/>
      <c r="E243" s="25"/>
      <c r="F243" s="84"/>
      <c r="G243" s="41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  <c r="AE243" s="37"/>
      <c r="AF243" s="41"/>
      <c r="AM243" s="22"/>
      <c r="AN243" s="22"/>
      <c r="AO243" s="22"/>
      <c r="AP243" s="21"/>
      <c r="AQ243" s="22"/>
      <c r="AR243" s="22"/>
    </row>
    <row r="244" spans="1:44" s="1" customFormat="1" x14ac:dyDescent="0.25">
      <c r="A244" s="84"/>
      <c r="B244" s="3"/>
      <c r="E244" s="25"/>
      <c r="F244" s="84"/>
      <c r="G244" s="51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  <c r="AC244" s="37"/>
      <c r="AD244" s="37"/>
      <c r="AE244" s="37"/>
      <c r="AF244" s="41"/>
      <c r="AM244" s="22"/>
      <c r="AN244" s="22"/>
      <c r="AO244" s="22"/>
      <c r="AP244" s="21"/>
      <c r="AQ244" s="22"/>
      <c r="AR244" s="22"/>
    </row>
    <row r="245" spans="1:44" s="1" customFormat="1" ht="12.75" x14ac:dyDescent="0.25">
      <c r="A245" s="84"/>
      <c r="B245" s="3"/>
      <c r="E245" s="25"/>
      <c r="F245" s="84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  <c r="AC245" s="37"/>
      <c r="AD245" s="37"/>
      <c r="AE245" s="37"/>
      <c r="AF245" s="41"/>
      <c r="AM245" s="22"/>
      <c r="AN245" s="22"/>
      <c r="AO245" s="22"/>
      <c r="AP245" s="22"/>
      <c r="AQ245" s="22"/>
      <c r="AR245" s="22"/>
    </row>
    <row r="246" spans="1:44" s="1" customFormat="1" ht="12.75" x14ac:dyDescent="0.25">
      <c r="A246" s="84"/>
      <c r="B246" s="3"/>
      <c r="E246" s="25"/>
      <c r="F246" s="84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  <c r="AC246" s="37"/>
      <c r="AD246" s="37"/>
      <c r="AE246" s="37"/>
      <c r="AF246" s="41"/>
      <c r="AM246" s="22"/>
      <c r="AN246" s="22"/>
      <c r="AO246" s="22"/>
      <c r="AP246" s="22"/>
      <c r="AQ246" s="22"/>
      <c r="AR246" s="22"/>
    </row>
    <row r="247" spans="1:44" s="1" customFormat="1" ht="12.75" x14ac:dyDescent="0.25">
      <c r="A247" s="84"/>
      <c r="B247" s="3"/>
      <c r="E247" s="25"/>
      <c r="F247" s="84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  <c r="AD247" s="37"/>
      <c r="AE247" s="37"/>
      <c r="AF247" s="41"/>
      <c r="AM247" s="22"/>
      <c r="AN247" s="22"/>
      <c r="AO247" s="22"/>
      <c r="AP247" s="22"/>
      <c r="AQ247" s="22"/>
      <c r="AR247" s="22"/>
    </row>
    <row r="248" spans="1:44" s="1" customFormat="1" ht="12.75" x14ac:dyDescent="0.25">
      <c r="A248" s="84"/>
      <c r="B248" s="3"/>
      <c r="E248" s="25"/>
      <c r="F248" s="84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  <c r="AC248" s="37"/>
      <c r="AD248" s="37"/>
      <c r="AE248" s="37"/>
      <c r="AF248" s="41"/>
      <c r="AM248" s="22"/>
      <c r="AN248" s="22"/>
      <c r="AO248" s="22"/>
      <c r="AP248" s="22"/>
      <c r="AQ248" s="22"/>
      <c r="AR248" s="22"/>
    </row>
    <row r="249" spans="1:44" s="1" customFormat="1" ht="12.75" x14ac:dyDescent="0.25">
      <c r="A249" s="84"/>
      <c r="B249" s="3"/>
      <c r="E249" s="25"/>
      <c r="F249" s="84"/>
      <c r="G249" s="49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  <c r="AD249" s="37"/>
      <c r="AE249" s="37"/>
      <c r="AF249" s="41"/>
      <c r="AM249" s="22"/>
      <c r="AN249" s="22"/>
      <c r="AO249" s="22"/>
      <c r="AP249" s="22"/>
      <c r="AQ249" s="22"/>
      <c r="AR249" s="22"/>
    </row>
    <row r="250" spans="1:44" s="1" customFormat="1" x14ac:dyDescent="0.25">
      <c r="A250" s="37"/>
      <c r="B250" s="3"/>
      <c r="E250" s="37"/>
      <c r="F250" s="84"/>
      <c r="G250" s="49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  <c r="AC250" s="37"/>
      <c r="AD250" s="37"/>
      <c r="AE250" s="37"/>
      <c r="AF250" s="41"/>
      <c r="AM250" s="22"/>
      <c r="AN250" s="21"/>
      <c r="AO250" s="22"/>
      <c r="AP250" s="22"/>
      <c r="AQ250" s="22"/>
      <c r="AR250" s="22"/>
    </row>
    <row r="251" spans="1:44" s="1" customFormat="1" x14ac:dyDescent="0.25">
      <c r="A251" s="37"/>
      <c r="B251" s="37"/>
      <c r="C251" s="37"/>
      <c r="E251" s="37"/>
      <c r="F251" s="84"/>
      <c r="G251" s="49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  <c r="AC251" s="37"/>
      <c r="AD251" s="37"/>
      <c r="AE251" s="37"/>
      <c r="AF251" s="41"/>
      <c r="AM251" s="22"/>
      <c r="AN251" s="21"/>
      <c r="AO251" s="22"/>
      <c r="AP251" s="22"/>
      <c r="AQ251" s="22"/>
      <c r="AR251" s="22"/>
    </row>
    <row r="252" spans="1:44" s="1" customFormat="1" x14ac:dyDescent="0.25">
      <c r="A252" s="37"/>
      <c r="B252" s="37"/>
      <c r="C252" s="37"/>
      <c r="E252" s="37"/>
      <c r="F252" s="37"/>
      <c r="G252" s="49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  <c r="AC252" s="37"/>
      <c r="AD252" s="37"/>
      <c r="AE252" s="37"/>
      <c r="AF252" s="41"/>
      <c r="AM252" s="22"/>
      <c r="AN252" s="22"/>
      <c r="AO252" s="22"/>
      <c r="AP252" s="21"/>
      <c r="AQ252" s="22"/>
      <c r="AR252" s="22"/>
    </row>
    <row r="253" spans="1:44" s="1" customFormat="1" ht="12.75" x14ac:dyDescent="0.25">
      <c r="A253" s="37"/>
      <c r="B253" s="37"/>
      <c r="C253" s="37"/>
      <c r="E253" s="37"/>
      <c r="F253" s="37"/>
      <c r="G253" s="1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  <c r="AD253" s="37"/>
      <c r="AE253" s="37"/>
      <c r="AF253" s="41"/>
      <c r="AM253" s="22"/>
      <c r="AN253" s="22"/>
      <c r="AO253" s="22"/>
      <c r="AP253" s="22"/>
      <c r="AQ253" s="22"/>
      <c r="AR253" s="22"/>
    </row>
    <row r="254" spans="1:44" s="1" customFormat="1" ht="12.75" x14ac:dyDescent="0.25">
      <c r="A254" s="37"/>
      <c r="B254" s="37"/>
      <c r="C254" s="37"/>
      <c r="E254" s="37"/>
      <c r="F254" s="37"/>
      <c r="G254" s="1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  <c r="AC254" s="37"/>
      <c r="AD254" s="37"/>
      <c r="AE254" s="37"/>
      <c r="AF254" s="41"/>
      <c r="AM254" s="22"/>
      <c r="AN254" s="22"/>
      <c r="AO254" s="22"/>
      <c r="AP254" s="22"/>
      <c r="AQ254" s="22"/>
      <c r="AR254" s="22"/>
    </row>
    <row r="255" spans="1:44" s="1" customFormat="1" ht="12.75" x14ac:dyDescent="0.25">
      <c r="A255" s="37"/>
      <c r="B255" s="37"/>
      <c r="C255" s="37"/>
      <c r="E255" s="37"/>
      <c r="F255" s="37"/>
      <c r="G255" s="1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  <c r="AE255" s="37"/>
      <c r="AF255" s="41"/>
      <c r="AM255" s="22"/>
      <c r="AN255" s="22"/>
      <c r="AO255" s="22"/>
      <c r="AP255" s="22"/>
      <c r="AQ255" s="22"/>
      <c r="AR255" s="22"/>
    </row>
    <row r="256" spans="1:44" s="1" customFormat="1" ht="12.75" x14ac:dyDescent="0.25">
      <c r="A256" s="37"/>
      <c r="B256" s="37"/>
      <c r="C256" s="37"/>
      <c r="E256" s="37"/>
      <c r="F256" s="37"/>
      <c r="G256" s="1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  <c r="AC256" s="37"/>
      <c r="AD256" s="37"/>
      <c r="AE256" s="37"/>
      <c r="AF256" s="41"/>
      <c r="AM256" s="22"/>
      <c r="AN256" s="22"/>
      <c r="AO256" s="22"/>
      <c r="AP256" s="22"/>
      <c r="AQ256" s="22"/>
      <c r="AR256" s="22"/>
    </row>
    <row r="257" spans="1:44" s="1" customFormat="1" ht="12.75" x14ac:dyDescent="0.25">
      <c r="A257" s="84"/>
      <c r="B257" s="37"/>
      <c r="C257" s="37"/>
      <c r="E257" s="25"/>
      <c r="F257" s="37"/>
      <c r="G257" s="1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37"/>
      <c r="AD257" s="37"/>
      <c r="AE257" s="37"/>
      <c r="AF257" s="41"/>
      <c r="AM257" s="22"/>
      <c r="AN257" s="22"/>
      <c r="AO257" s="22"/>
      <c r="AP257" s="22"/>
      <c r="AQ257" s="22"/>
      <c r="AR257" s="22"/>
    </row>
    <row r="258" spans="1:44" s="1" customFormat="1" ht="12.75" x14ac:dyDescent="0.25">
      <c r="A258" s="84"/>
      <c r="B258" s="3"/>
      <c r="E258" s="25"/>
      <c r="F258" s="37"/>
      <c r="G258" s="1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  <c r="AE258" s="37"/>
      <c r="AF258" s="41"/>
      <c r="AM258" s="22"/>
      <c r="AN258" s="22"/>
      <c r="AO258" s="22"/>
      <c r="AP258" s="22"/>
      <c r="AQ258" s="22"/>
      <c r="AR258" s="22"/>
    </row>
    <row r="259" spans="1:44" s="1" customFormat="1" ht="12.75" x14ac:dyDescent="0.25">
      <c r="A259" s="84"/>
      <c r="B259" s="3"/>
      <c r="E259" s="25"/>
      <c r="G259" s="1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  <c r="AC259" s="37"/>
      <c r="AD259" s="37"/>
      <c r="AE259" s="37"/>
      <c r="AF259" s="41"/>
      <c r="AM259" s="22"/>
      <c r="AN259" s="22"/>
      <c r="AO259" s="22"/>
      <c r="AP259" s="22"/>
      <c r="AQ259" s="22"/>
      <c r="AR259" s="22"/>
    </row>
    <row r="260" spans="1:44" s="1" customFormat="1" ht="12.75" x14ac:dyDescent="0.25">
      <c r="A260" s="84"/>
      <c r="B260" s="3"/>
      <c r="D260" s="37"/>
      <c r="E260" s="25"/>
      <c r="G260" s="1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  <c r="AD260" s="37"/>
      <c r="AE260" s="37"/>
      <c r="AF260" s="41"/>
      <c r="AM260" s="22"/>
      <c r="AN260" s="22"/>
      <c r="AO260" s="22"/>
      <c r="AP260" s="22"/>
      <c r="AQ260" s="22"/>
      <c r="AR260" s="22"/>
    </row>
    <row r="261" spans="1:44" s="1" customFormat="1" ht="12.75" x14ac:dyDescent="0.25">
      <c r="A261" s="84"/>
      <c r="B261" s="3"/>
      <c r="D261" s="37"/>
      <c r="E261" s="25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  <c r="AD261" s="37"/>
      <c r="AE261" s="37"/>
      <c r="AF261" s="41"/>
      <c r="AM261" s="115"/>
      <c r="AN261" s="22"/>
      <c r="AO261" s="22"/>
      <c r="AP261" s="22"/>
      <c r="AQ261" s="22"/>
      <c r="AR261" s="22"/>
    </row>
    <row r="262" spans="1:44" s="1" customFormat="1" ht="12.75" x14ac:dyDescent="0.25">
      <c r="A262" s="84"/>
      <c r="B262" s="3"/>
      <c r="D262" s="37"/>
      <c r="E262" s="25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  <c r="AD262" s="37"/>
      <c r="AE262" s="37"/>
      <c r="AF262" s="41"/>
      <c r="AM262" s="22"/>
      <c r="AN262" s="22"/>
      <c r="AO262" s="22"/>
      <c r="AP262" s="22"/>
      <c r="AQ262" s="22"/>
      <c r="AR262" s="22"/>
    </row>
    <row r="263" spans="1:44" s="1" customFormat="1" ht="12.75" x14ac:dyDescent="0.25">
      <c r="A263" s="37"/>
      <c r="B263" s="3"/>
      <c r="D263" s="37"/>
      <c r="E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  <c r="AD263" s="37"/>
      <c r="AE263" s="37"/>
      <c r="AF263" s="41"/>
      <c r="AM263" s="22"/>
      <c r="AN263" s="22"/>
      <c r="AO263" s="22"/>
      <c r="AP263" s="22"/>
      <c r="AQ263" s="22"/>
      <c r="AR263" s="22"/>
    </row>
    <row r="264" spans="1:44" s="1" customFormat="1" ht="12.75" x14ac:dyDescent="0.25">
      <c r="A264" s="84"/>
      <c r="B264" s="37"/>
      <c r="C264" s="37"/>
      <c r="D264" s="37"/>
      <c r="E264" s="25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7"/>
      <c r="AD264" s="37"/>
      <c r="AE264" s="37"/>
      <c r="AF264" s="41"/>
      <c r="AM264" s="22"/>
      <c r="AN264" s="22"/>
      <c r="AO264" s="22"/>
      <c r="AP264" s="22"/>
      <c r="AQ264" s="22"/>
      <c r="AR264" s="22"/>
    </row>
    <row r="265" spans="1:44" s="1" customFormat="1" ht="12.75" x14ac:dyDescent="0.25">
      <c r="A265" s="84"/>
      <c r="B265" s="3"/>
      <c r="D265" s="37"/>
      <c r="E265" s="25"/>
      <c r="F265" s="3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  <c r="AC265" s="37"/>
      <c r="AD265" s="37"/>
      <c r="AE265" s="37"/>
      <c r="AF265" s="41"/>
      <c r="AM265" s="22"/>
      <c r="AN265" s="22"/>
      <c r="AO265" s="22"/>
      <c r="AP265" s="22"/>
      <c r="AQ265" s="22"/>
      <c r="AR265" s="22"/>
    </row>
    <row r="266" spans="1:44" s="1" customFormat="1" ht="12.75" x14ac:dyDescent="0.25">
      <c r="A266" s="37"/>
      <c r="B266" s="3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  <c r="AC266" s="37"/>
      <c r="AD266" s="37"/>
      <c r="AE266" s="37"/>
      <c r="AF266" s="41"/>
      <c r="AM266" s="22"/>
      <c r="AN266" s="22"/>
      <c r="AO266" s="22"/>
      <c r="AP266" s="22"/>
      <c r="AQ266" s="22"/>
      <c r="AR266" s="22"/>
    </row>
    <row r="267" spans="1:44" s="1" customFormat="1" ht="12.75" x14ac:dyDescent="0.25">
      <c r="A267" s="37"/>
      <c r="B267" s="37"/>
      <c r="C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  <c r="AC267" s="37"/>
      <c r="AD267" s="37"/>
      <c r="AE267" s="37"/>
      <c r="AF267" s="41"/>
      <c r="AM267" s="22"/>
      <c r="AN267" s="22"/>
      <c r="AO267" s="22"/>
      <c r="AP267" s="22"/>
      <c r="AQ267" s="22"/>
      <c r="AR267" s="22"/>
    </row>
    <row r="268" spans="1:44" s="1" customFormat="1" x14ac:dyDescent="0.25">
      <c r="A268" s="84"/>
      <c r="B268" s="37"/>
      <c r="C268" s="37"/>
      <c r="E268" s="25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  <c r="AC268" s="37"/>
      <c r="AD268" s="37"/>
      <c r="AE268" s="37"/>
      <c r="AF268" s="41"/>
      <c r="AM268" s="22"/>
      <c r="AN268" s="22"/>
      <c r="AO268" s="22"/>
      <c r="AP268" s="22"/>
      <c r="AQ268" s="21"/>
      <c r="AR268" s="22"/>
    </row>
    <row r="269" spans="1:44" s="1" customFormat="1" x14ac:dyDescent="0.25">
      <c r="A269" s="84"/>
      <c r="B269" s="3"/>
      <c r="E269" s="25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  <c r="AC269" s="37"/>
      <c r="AD269" s="37"/>
      <c r="AE269" s="37"/>
      <c r="AF269" s="41"/>
      <c r="AM269" s="22"/>
      <c r="AN269" s="22"/>
      <c r="AO269" s="22"/>
      <c r="AP269" s="22"/>
      <c r="AQ269" s="21"/>
      <c r="AR269" s="22"/>
    </row>
    <row r="270" spans="1:44" s="1" customFormat="1" x14ac:dyDescent="0.25">
      <c r="A270" s="37"/>
      <c r="B270" s="3"/>
      <c r="E270" s="25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  <c r="AC270" s="37"/>
      <c r="AD270" s="37"/>
      <c r="AE270" s="37"/>
      <c r="AF270" s="41"/>
      <c r="AM270" s="22"/>
      <c r="AN270" s="22"/>
      <c r="AO270" s="22"/>
      <c r="AP270" s="22"/>
      <c r="AQ270" s="21"/>
      <c r="AR270" s="22"/>
    </row>
    <row r="271" spans="1:44" s="1" customFormat="1" x14ac:dyDescent="0.25">
      <c r="A271" s="37"/>
      <c r="B271" s="37"/>
      <c r="E271" s="37"/>
      <c r="F271" s="84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  <c r="AD271" s="37"/>
      <c r="AE271" s="37"/>
      <c r="AF271" s="41"/>
      <c r="AM271" s="22"/>
      <c r="AN271" s="22"/>
      <c r="AO271" s="22"/>
      <c r="AP271" s="22"/>
      <c r="AQ271" s="21"/>
      <c r="AR271" s="22"/>
    </row>
    <row r="272" spans="1:44" s="1" customFormat="1" x14ac:dyDescent="0.25">
      <c r="A272" s="84"/>
      <c r="B272" s="37"/>
      <c r="C272" s="37"/>
      <c r="E272" s="25"/>
      <c r="F272" s="84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  <c r="AC272" s="37"/>
      <c r="AD272" s="37"/>
      <c r="AE272" s="37"/>
      <c r="AF272" s="41"/>
      <c r="AM272" s="22"/>
      <c r="AN272" s="22"/>
      <c r="AO272" s="22"/>
      <c r="AP272" s="22"/>
      <c r="AQ272" s="22"/>
      <c r="AR272" s="21"/>
    </row>
    <row r="273" spans="1:44" s="1" customFormat="1" x14ac:dyDescent="0.25">
      <c r="A273" s="37"/>
      <c r="B273" s="3"/>
      <c r="D273" s="37"/>
      <c r="E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  <c r="AC273" s="37"/>
      <c r="AD273" s="37"/>
      <c r="AE273" s="37"/>
      <c r="AF273" s="41"/>
      <c r="AM273" s="22"/>
      <c r="AN273" s="22"/>
      <c r="AO273" s="22"/>
      <c r="AP273" s="22"/>
      <c r="AQ273" s="22"/>
      <c r="AR273" s="21"/>
    </row>
    <row r="274" spans="1:44" s="1" customFormat="1" x14ac:dyDescent="0.25">
      <c r="A274" s="37"/>
      <c r="B274" s="37"/>
      <c r="C274" s="37"/>
      <c r="E274" s="37"/>
      <c r="F274" s="84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  <c r="AC274" s="37"/>
      <c r="AD274" s="37"/>
      <c r="AE274" s="37"/>
      <c r="AF274" s="41"/>
      <c r="AM274" s="22"/>
      <c r="AN274" s="22"/>
      <c r="AO274" s="22"/>
      <c r="AP274" s="22"/>
      <c r="AQ274" s="22"/>
      <c r="AR274" s="21"/>
    </row>
    <row r="275" spans="1:44" s="1" customFormat="1" x14ac:dyDescent="0.25">
      <c r="A275" s="37"/>
      <c r="B275" s="37"/>
      <c r="C275" s="37"/>
      <c r="E275" s="37"/>
      <c r="F275" s="84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  <c r="AC275" s="37"/>
      <c r="AD275" s="37"/>
      <c r="AE275" s="37"/>
      <c r="AF275" s="41"/>
      <c r="AM275" s="22"/>
      <c r="AN275" s="22"/>
      <c r="AO275" s="22"/>
      <c r="AP275" s="22"/>
      <c r="AQ275" s="22"/>
      <c r="AR275" s="21"/>
    </row>
    <row r="276" spans="1:44" s="1" customFormat="1" x14ac:dyDescent="0.25">
      <c r="A276" s="37"/>
      <c r="B276" s="37"/>
      <c r="C276" s="37"/>
      <c r="D276" s="37"/>
      <c r="E276" s="37"/>
      <c r="F276" s="84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  <c r="AB276" s="37"/>
      <c r="AC276" s="37"/>
      <c r="AD276" s="37"/>
      <c r="AE276" s="37"/>
      <c r="AF276" s="41"/>
      <c r="AM276" s="22"/>
      <c r="AN276" s="22"/>
      <c r="AO276" s="22"/>
      <c r="AP276" s="22"/>
      <c r="AQ276" s="18"/>
      <c r="AR276" s="21"/>
    </row>
    <row r="277" spans="1:44" s="1" customFormat="1" x14ac:dyDescent="0.25">
      <c r="A277" s="84"/>
      <c r="B277" s="37"/>
      <c r="C277" s="37"/>
      <c r="D277" s="37"/>
      <c r="E277" s="25"/>
      <c r="F277" s="84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  <c r="AC277" s="37"/>
      <c r="AD277" s="37"/>
      <c r="AE277" s="37"/>
      <c r="AF277" s="41"/>
      <c r="AM277" s="22"/>
      <c r="AN277" s="22"/>
      <c r="AO277" s="22"/>
      <c r="AP277" s="22"/>
      <c r="AQ277" s="18"/>
      <c r="AR277" s="21"/>
    </row>
    <row r="278" spans="1:44" s="1" customFormat="1" x14ac:dyDescent="0.25">
      <c r="A278" s="84"/>
      <c r="B278" s="3"/>
      <c r="E278" s="25"/>
      <c r="F278" s="84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  <c r="AB278" s="37"/>
      <c r="AC278" s="37"/>
      <c r="AD278" s="37"/>
      <c r="AE278" s="37"/>
      <c r="AF278" s="41"/>
      <c r="AM278" s="22"/>
      <c r="AN278" s="22"/>
      <c r="AO278" s="22"/>
      <c r="AP278" s="22"/>
      <c r="AQ278" s="18"/>
      <c r="AR278" s="21"/>
    </row>
    <row r="279" spans="1:44" s="1" customFormat="1" x14ac:dyDescent="0.25">
      <c r="A279" s="84"/>
      <c r="B279" s="3"/>
      <c r="E279" s="25"/>
      <c r="F279" s="84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  <c r="AC279" s="37"/>
      <c r="AD279" s="37"/>
      <c r="AE279" s="37"/>
      <c r="AF279" s="41"/>
      <c r="AM279" s="22"/>
      <c r="AN279" s="22"/>
      <c r="AO279" s="22"/>
      <c r="AP279" s="22"/>
      <c r="AQ279" s="18"/>
      <c r="AR279" s="21"/>
    </row>
    <row r="280" spans="1:44" s="1" customFormat="1" x14ac:dyDescent="0.25">
      <c r="A280" s="84"/>
      <c r="B280" s="3"/>
      <c r="E280" s="25"/>
      <c r="F280" s="25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  <c r="AB280" s="37"/>
      <c r="AC280" s="37"/>
      <c r="AD280" s="37"/>
      <c r="AE280" s="37"/>
      <c r="AF280" s="41"/>
      <c r="AM280" s="22" t="s">
        <v>31</v>
      </c>
      <c r="AN280" s="22"/>
      <c r="AO280" s="22"/>
      <c r="AP280" s="22"/>
      <c r="AQ280" s="18"/>
      <c r="AR280" s="21"/>
    </row>
    <row r="281" spans="1:44" s="1" customFormat="1" x14ac:dyDescent="0.25">
      <c r="A281" s="84"/>
      <c r="B281" s="3"/>
      <c r="D281" s="37"/>
      <c r="E281" s="25"/>
      <c r="F281" s="84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  <c r="AC281" s="37"/>
      <c r="AD281" s="37"/>
      <c r="AE281" s="37"/>
      <c r="AF281" s="41"/>
      <c r="AM281" s="22"/>
      <c r="AN281" s="22"/>
      <c r="AO281" s="22"/>
      <c r="AP281" s="22"/>
      <c r="AR281" s="21"/>
    </row>
    <row r="282" spans="1:44" s="1" customFormat="1" x14ac:dyDescent="0.25">
      <c r="A282" s="84"/>
      <c r="B282" s="3"/>
      <c r="E282" s="25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  <c r="AE282" s="37"/>
      <c r="AF282" s="41"/>
      <c r="AM282" s="22"/>
      <c r="AN282" s="22"/>
      <c r="AO282" s="22"/>
      <c r="AP282" s="22"/>
      <c r="AR282" s="21"/>
    </row>
    <row r="283" spans="1:44" s="1" customFormat="1" x14ac:dyDescent="0.25">
      <c r="A283" s="84"/>
      <c r="B283" s="3"/>
      <c r="D283" s="37"/>
      <c r="E283" s="25"/>
      <c r="F283" s="3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  <c r="AC283" s="37"/>
      <c r="AD283" s="37"/>
      <c r="AE283" s="37"/>
      <c r="AF283" s="41"/>
      <c r="AM283" s="22"/>
      <c r="AN283" s="22"/>
      <c r="AO283" s="22"/>
      <c r="AP283" s="22"/>
      <c r="AR283" s="21"/>
    </row>
    <row r="284" spans="1:44" s="1" customFormat="1" x14ac:dyDescent="0.25">
      <c r="A284" s="84"/>
      <c r="B284" s="3"/>
      <c r="D284" s="37"/>
      <c r="E284" s="25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  <c r="AB284" s="37"/>
      <c r="AC284" s="37"/>
      <c r="AD284" s="37"/>
      <c r="AE284" s="37"/>
      <c r="AF284" s="41"/>
      <c r="AM284" s="22"/>
      <c r="AN284" s="22"/>
      <c r="AO284" s="22"/>
      <c r="AP284" s="22"/>
      <c r="AR284" s="21"/>
    </row>
    <row r="285" spans="1:44" s="1" customFormat="1" x14ac:dyDescent="0.25">
      <c r="A285" s="84"/>
      <c r="B285" s="3"/>
      <c r="D285" s="37"/>
      <c r="E285" s="25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  <c r="AC285" s="37"/>
      <c r="AD285" s="37"/>
      <c r="AE285" s="37"/>
      <c r="AF285" s="41"/>
      <c r="AM285" s="22"/>
      <c r="AN285" s="22"/>
      <c r="AO285" s="22"/>
      <c r="AP285" s="22"/>
      <c r="AQ285" s="22"/>
      <c r="AR285" s="21"/>
    </row>
    <row r="286" spans="1:44" s="1" customFormat="1" x14ac:dyDescent="0.25">
      <c r="A286" s="84"/>
      <c r="B286" s="3"/>
      <c r="D286" s="37"/>
      <c r="E286" s="25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  <c r="AB286" s="37"/>
      <c r="AC286" s="37"/>
      <c r="AD286" s="37"/>
      <c r="AE286" s="37"/>
      <c r="AF286" s="41"/>
      <c r="AM286" s="22"/>
      <c r="AN286" s="22"/>
      <c r="AO286" s="22"/>
      <c r="AP286" s="22"/>
      <c r="AQ286" s="22"/>
      <c r="AR286" s="21"/>
    </row>
    <row r="287" spans="1:44" s="1" customFormat="1" ht="12.75" x14ac:dyDescent="0.25">
      <c r="A287" s="84"/>
      <c r="B287" s="3"/>
      <c r="E287" s="25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  <c r="AB287" s="37"/>
      <c r="AC287" s="37"/>
      <c r="AD287" s="37"/>
      <c r="AE287" s="37"/>
      <c r="AF287" s="41"/>
      <c r="AM287" s="22"/>
      <c r="AN287" s="22"/>
      <c r="AO287" s="22"/>
      <c r="AP287" s="22"/>
      <c r="AQ287" s="22"/>
    </row>
    <row r="288" spans="1:44" s="1" customFormat="1" ht="12.75" x14ac:dyDescent="0.25">
      <c r="A288" s="84"/>
      <c r="B288" s="3"/>
      <c r="E288" s="25"/>
      <c r="F288" s="51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  <c r="AB288" s="37"/>
      <c r="AC288" s="37"/>
      <c r="AD288" s="37"/>
      <c r="AE288" s="37"/>
      <c r="AF288" s="41"/>
      <c r="AM288" s="22"/>
      <c r="AN288" s="22"/>
      <c r="AO288" s="22"/>
      <c r="AP288" s="22"/>
      <c r="AQ288" s="22"/>
    </row>
    <row r="289" spans="1:43" s="1" customFormat="1" ht="12.75" x14ac:dyDescent="0.25">
      <c r="A289" s="84"/>
      <c r="B289" s="3"/>
      <c r="E289" s="25"/>
      <c r="F289" s="51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  <c r="AB289" s="37"/>
      <c r="AC289" s="37"/>
      <c r="AD289" s="37"/>
      <c r="AE289" s="37"/>
      <c r="AF289" s="41"/>
      <c r="AM289" s="22"/>
      <c r="AN289" s="22"/>
      <c r="AO289" s="22"/>
      <c r="AP289" s="22"/>
      <c r="AQ289" s="22"/>
    </row>
    <row r="290" spans="1:43" s="1" customFormat="1" ht="12.75" x14ac:dyDescent="0.25">
      <c r="A290" s="84"/>
      <c r="B290" s="3"/>
      <c r="E290" s="25"/>
      <c r="F290" s="51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  <c r="AB290" s="37"/>
      <c r="AC290" s="37"/>
      <c r="AD290" s="37"/>
      <c r="AE290" s="37"/>
      <c r="AF290" s="41"/>
      <c r="AM290" s="22"/>
      <c r="AN290" s="22"/>
      <c r="AO290" s="22"/>
      <c r="AP290" s="22"/>
      <c r="AQ290" s="22"/>
    </row>
    <row r="291" spans="1:43" s="1" customFormat="1" ht="12.75" x14ac:dyDescent="0.25">
      <c r="A291" s="84"/>
      <c r="B291" s="3"/>
      <c r="E291" s="25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  <c r="AC291" s="37"/>
      <c r="AD291" s="37"/>
      <c r="AE291" s="37"/>
      <c r="AF291" s="41"/>
      <c r="AM291" s="22"/>
      <c r="AN291" s="22"/>
      <c r="AO291" s="22"/>
      <c r="AP291" s="22"/>
      <c r="AQ291" s="22"/>
    </row>
    <row r="292" spans="1:43" s="1" customFormat="1" ht="12.75" x14ac:dyDescent="0.25">
      <c r="A292" s="84"/>
      <c r="B292" s="3"/>
      <c r="E292" s="25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  <c r="AB292" s="37"/>
      <c r="AC292" s="37"/>
      <c r="AD292" s="37"/>
      <c r="AE292" s="37"/>
      <c r="AF292" s="41"/>
      <c r="AM292" s="22"/>
      <c r="AN292" s="22"/>
      <c r="AO292" s="22"/>
      <c r="AP292" s="22"/>
      <c r="AQ292" s="22"/>
    </row>
    <row r="293" spans="1:43" s="1" customFormat="1" x14ac:dyDescent="0.25">
      <c r="A293" s="84"/>
      <c r="B293" s="3"/>
      <c r="E293" s="25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  <c r="AE293" s="37"/>
      <c r="AF293" s="41"/>
      <c r="AM293" s="22"/>
      <c r="AN293" s="22"/>
      <c r="AO293" s="21"/>
      <c r="AP293" s="22"/>
      <c r="AQ293" s="22"/>
    </row>
    <row r="294" spans="1:43" s="1" customFormat="1" x14ac:dyDescent="0.25">
      <c r="A294" s="84"/>
      <c r="B294" s="3"/>
      <c r="E294" s="25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  <c r="AC294" s="37"/>
      <c r="AD294" s="37"/>
      <c r="AE294" s="37"/>
      <c r="AF294" s="41"/>
      <c r="AM294" s="22"/>
      <c r="AN294" s="22"/>
      <c r="AO294" s="21"/>
      <c r="AP294" s="22"/>
      <c r="AQ294" s="21"/>
    </row>
    <row r="295" spans="1:43" s="1" customFormat="1" ht="12.75" x14ac:dyDescent="0.25">
      <c r="A295" s="84"/>
      <c r="B295" s="3"/>
      <c r="E295" s="25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  <c r="AB295" s="37"/>
      <c r="AC295" s="37"/>
      <c r="AD295" s="37"/>
      <c r="AE295" s="37"/>
      <c r="AF295" s="41"/>
      <c r="AM295" s="22"/>
      <c r="AN295" s="22"/>
      <c r="AO295" s="22"/>
      <c r="AP295" s="22"/>
      <c r="AQ295" s="22"/>
    </row>
    <row r="296" spans="1:43" s="1" customFormat="1" x14ac:dyDescent="0.25">
      <c r="A296" s="84"/>
      <c r="B296" s="3"/>
      <c r="E296" s="25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  <c r="AE296" s="37"/>
      <c r="AF296" s="41"/>
      <c r="AM296" s="22"/>
      <c r="AN296" s="22"/>
      <c r="AO296" s="22"/>
      <c r="AP296" s="22"/>
      <c r="AQ296" s="21"/>
    </row>
    <row r="297" spans="1:43" s="1" customFormat="1" ht="12.75" x14ac:dyDescent="0.25">
      <c r="A297" s="84"/>
      <c r="B297" s="3"/>
      <c r="E297" s="25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  <c r="AC297" s="37"/>
      <c r="AD297" s="37"/>
      <c r="AE297" s="37"/>
      <c r="AF297" s="41"/>
      <c r="AM297" s="22"/>
      <c r="AN297" s="22"/>
      <c r="AO297" s="22"/>
      <c r="AP297" s="22"/>
      <c r="AQ297" s="16"/>
    </row>
    <row r="298" spans="1:43" s="1" customFormat="1" ht="12.75" x14ac:dyDescent="0.25">
      <c r="A298" s="84"/>
      <c r="B298" s="3"/>
      <c r="E298" s="25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  <c r="AC298" s="37"/>
      <c r="AD298" s="37"/>
      <c r="AE298" s="37"/>
      <c r="AF298" s="41"/>
      <c r="AM298" s="22"/>
      <c r="AN298" s="22"/>
      <c r="AO298" s="22"/>
      <c r="AP298" s="22"/>
      <c r="AQ298" s="16"/>
    </row>
    <row r="299" spans="1:43" s="1" customFormat="1" ht="12.75" x14ac:dyDescent="0.25">
      <c r="A299" s="84"/>
      <c r="B299" s="3"/>
      <c r="E299" s="25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  <c r="AC299" s="37"/>
      <c r="AD299" s="37"/>
      <c r="AE299" s="37"/>
      <c r="AF299" s="41"/>
      <c r="AM299" s="22"/>
      <c r="AN299" s="22"/>
      <c r="AO299" s="22"/>
      <c r="AP299" s="22"/>
      <c r="AQ299" s="16"/>
    </row>
    <row r="300" spans="1:43" s="1" customFormat="1" x14ac:dyDescent="0.25">
      <c r="A300" s="84"/>
      <c r="B300" s="3"/>
      <c r="E300" s="25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  <c r="AB300" s="37"/>
      <c r="AC300" s="37"/>
      <c r="AD300" s="37"/>
      <c r="AE300" s="37"/>
      <c r="AF300" s="41"/>
      <c r="AM300" s="22"/>
      <c r="AN300" s="22"/>
      <c r="AO300" s="22"/>
      <c r="AP300" s="22"/>
      <c r="AQ300" s="23"/>
    </row>
    <row r="301" spans="1:43" s="1" customFormat="1" x14ac:dyDescent="0.25">
      <c r="A301" s="84"/>
      <c r="B301" s="3"/>
      <c r="E301" s="25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  <c r="AB301" s="37"/>
      <c r="AC301" s="37"/>
      <c r="AD301" s="37"/>
      <c r="AE301" s="37"/>
      <c r="AF301" s="41"/>
      <c r="AM301" s="22"/>
      <c r="AN301" s="22"/>
      <c r="AO301" s="22"/>
      <c r="AP301" s="22"/>
      <c r="AQ301" s="23"/>
    </row>
    <row r="302" spans="1:43" s="1" customFormat="1" x14ac:dyDescent="0.25">
      <c r="A302" s="84"/>
      <c r="B302" s="3"/>
      <c r="E302" s="25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  <c r="AB302" s="37"/>
      <c r="AC302" s="37"/>
      <c r="AD302" s="37"/>
      <c r="AE302" s="37"/>
      <c r="AF302" s="41"/>
      <c r="AM302" s="22"/>
      <c r="AN302" s="22"/>
      <c r="AO302" s="22"/>
      <c r="AP302" s="22"/>
      <c r="AQ302" s="23"/>
    </row>
    <row r="303" spans="1:43" s="1" customFormat="1" x14ac:dyDescent="0.25">
      <c r="A303" s="37"/>
      <c r="B303" s="3"/>
      <c r="E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  <c r="AB303" s="37"/>
      <c r="AC303" s="37"/>
      <c r="AD303" s="37"/>
      <c r="AE303" s="37"/>
      <c r="AF303" s="41"/>
      <c r="AM303" s="22"/>
      <c r="AN303" s="22"/>
      <c r="AO303" s="22"/>
      <c r="AP303" s="22"/>
      <c r="AQ303" s="21"/>
    </row>
    <row r="304" spans="1:43" s="1" customFormat="1" x14ac:dyDescent="0.25">
      <c r="A304" s="37"/>
      <c r="B304" s="37"/>
      <c r="C304" s="37"/>
      <c r="E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  <c r="AB304" s="37"/>
      <c r="AC304" s="37"/>
      <c r="AD304" s="37"/>
      <c r="AE304" s="37"/>
      <c r="AF304" s="41"/>
      <c r="AM304" s="22"/>
      <c r="AN304" s="22"/>
      <c r="AO304" s="22"/>
      <c r="AP304" s="22"/>
      <c r="AQ304" s="21"/>
    </row>
    <row r="305" spans="1:43" s="1" customFormat="1" x14ac:dyDescent="0.25">
      <c r="A305" s="37"/>
      <c r="B305" s="37"/>
      <c r="C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  <c r="AB305" s="37"/>
      <c r="AC305" s="37"/>
      <c r="AD305" s="37"/>
      <c r="AE305" s="37"/>
      <c r="AF305" s="41"/>
      <c r="AM305" s="22"/>
      <c r="AN305" s="22"/>
      <c r="AO305" s="22"/>
      <c r="AP305" s="22"/>
      <c r="AQ305" s="21"/>
    </row>
    <row r="306" spans="1:43" s="1" customFormat="1" ht="12.75" x14ac:dyDescent="0.25">
      <c r="A306" s="37"/>
      <c r="B306" s="37"/>
      <c r="C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  <c r="AB306" s="37"/>
      <c r="AC306" s="37"/>
      <c r="AD306" s="37"/>
      <c r="AE306" s="37"/>
      <c r="AF306" s="41"/>
      <c r="AM306" s="22"/>
      <c r="AN306" s="22"/>
      <c r="AO306" s="22"/>
      <c r="AP306" s="22"/>
      <c r="AQ306" s="74"/>
    </row>
    <row r="307" spans="1:43" s="1" customFormat="1" ht="12.75" x14ac:dyDescent="0.25">
      <c r="A307" s="37"/>
      <c r="B307" s="37"/>
      <c r="C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  <c r="AB307" s="37"/>
      <c r="AC307" s="37"/>
      <c r="AD307" s="37"/>
      <c r="AE307" s="37"/>
      <c r="AF307" s="41"/>
      <c r="AM307" s="22"/>
      <c r="AN307" s="22"/>
      <c r="AO307" s="22"/>
      <c r="AP307" s="22"/>
      <c r="AQ307" s="22"/>
    </row>
    <row r="308" spans="1:43" s="1" customFormat="1" ht="12.75" x14ac:dyDescent="0.25">
      <c r="A308" s="37"/>
      <c r="B308" s="37"/>
      <c r="C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  <c r="AB308" s="37"/>
      <c r="AC308" s="37"/>
      <c r="AD308" s="37"/>
      <c r="AE308" s="37"/>
      <c r="AF308" s="41"/>
      <c r="AM308" s="22"/>
      <c r="AN308" s="22"/>
      <c r="AO308" s="22"/>
      <c r="AP308" s="22"/>
      <c r="AQ308" s="22"/>
    </row>
    <row r="309" spans="1:43" s="1" customFormat="1" ht="12.75" x14ac:dyDescent="0.25">
      <c r="A309" s="37"/>
      <c r="B309" s="37"/>
      <c r="C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  <c r="AB309" s="37"/>
      <c r="AC309" s="37"/>
      <c r="AD309" s="37"/>
      <c r="AE309" s="37"/>
      <c r="AF309" s="41"/>
      <c r="AM309" s="22"/>
      <c r="AN309" s="22"/>
      <c r="AO309" s="22"/>
      <c r="AP309" s="22"/>
      <c r="AQ309" s="22"/>
    </row>
    <row r="310" spans="1:43" s="1" customFormat="1" ht="12.75" x14ac:dyDescent="0.25">
      <c r="B310" s="37"/>
      <c r="C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  <c r="AB310" s="37"/>
      <c r="AC310" s="37"/>
      <c r="AD310" s="37"/>
      <c r="AE310" s="37"/>
      <c r="AF310" s="41"/>
      <c r="AM310" s="22"/>
      <c r="AN310" s="22"/>
      <c r="AO310" s="22"/>
      <c r="AP310" s="22"/>
      <c r="AQ310" s="22"/>
    </row>
    <row r="311" spans="1:43" s="1" customFormat="1" ht="12.75" x14ac:dyDescent="0.25"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  <c r="AB311" s="37"/>
      <c r="AC311" s="37"/>
      <c r="AD311" s="37"/>
      <c r="AE311" s="37"/>
      <c r="AF311" s="41"/>
      <c r="AM311" s="22"/>
      <c r="AN311" s="22"/>
      <c r="AO311" s="22"/>
      <c r="AP311" s="22"/>
      <c r="AQ311" s="22">
        <v>0</v>
      </c>
    </row>
    <row r="312" spans="1:43" s="1" customFormat="1" ht="12.75" x14ac:dyDescent="0.25"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  <c r="AB312" s="37"/>
      <c r="AC312" s="37"/>
      <c r="AD312" s="37"/>
      <c r="AE312" s="37"/>
      <c r="AF312" s="41"/>
      <c r="AM312" s="22"/>
      <c r="AN312" s="22"/>
      <c r="AO312" s="22"/>
      <c r="AP312" s="22"/>
      <c r="AQ312" s="22"/>
    </row>
    <row r="313" spans="1:43" s="1" customFormat="1" x14ac:dyDescent="0.25">
      <c r="D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  <c r="AB313" s="37"/>
      <c r="AC313" s="37"/>
      <c r="AD313" s="37"/>
      <c r="AE313" s="37"/>
      <c r="AF313" s="41"/>
      <c r="AM313" s="22"/>
      <c r="AN313" s="22"/>
      <c r="AO313" s="22"/>
      <c r="AP313" s="22"/>
      <c r="AQ313" s="23"/>
    </row>
    <row r="314" spans="1:43" s="1" customFormat="1" x14ac:dyDescent="0.25">
      <c r="D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  <c r="AB314" s="37"/>
      <c r="AC314" s="37"/>
      <c r="AD314" s="37"/>
      <c r="AE314" s="37"/>
      <c r="AF314" s="41"/>
      <c r="AM314" s="22"/>
      <c r="AN314" s="22"/>
      <c r="AO314" s="22"/>
      <c r="AP314" s="22"/>
      <c r="AQ314" s="23"/>
    </row>
    <row r="315" spans="1:43" s="1" customFormat="1" x14ac:dyDescent="0.25">
      <c r="D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  <c r="AB315" s="37"/>
      <c r="AC315" s="37"/>
      <c r="AD315" s="37"/>
      <c r="AE315" s="37"/>
      <c r="AF315" s="41"/>
      <c r="AM315" s="22"/>
      <c r="AN315" s="22"/>
      <c r="AO315" s="22"/>
      <c r="AP315" s="22"/>
      <c r="AQ315" s="23"/>
    </row>
    <row r="316" spans="1:43" s="1" customFormat="1" x14ac:dyDescent="0.25">
      <c r="A316" s="84"/>
      <c r="D316" s="37"/>
      <c r="E316" s="25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  <c r="AB316" s="37"/>
      <c r="AC316" s="37"/>
      <c r="AD316" s="37"/>
      <c r="AE316" s="37"/>
      <c r="AF316" s="41"/>
      <c r="AM316" s="22"/>
      <c r="AN316" s="22"/>
      <c r="AO316" s="22"/>
      <c r="AP316" s="22"/>
      <c r="AQ316" s="23"/>
    </row>
    <row r="317" spans="1:43" s="1" customFormat="1" x14ac:dyDescent="0.25">
      <c r="A317" s="37"/>
      <c r="B317" s="3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37"/>
      <c r="AB317" s="37"/>
      <c r="AC317" s="37"/>
      <c r="AD317" s="37"/>
      <c r="AE317" s="37"/>
      <c r="AF317" s="41"/>
      <c r="AM317" s="22"/>
      <c r="AN317" s="22"/>
      <c r="AO317" s="22"/>
      <c r="AP317" s="22"/>
      <c r="AQ317" s="23"/>
    </row>
    <row r="318" spans="1:43" s="1" customFormat="1" x14ac:dyDescent="0.25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  <c r="AB318" s="37"/>
      <c r="AC318" s="37"/>
      <c r="AD318" s="37"/>
      <c r="AE318" s="37"/>
      <c r="AF318" s="41"/>
      <c r="AM318" s="22"/>
      <c r="AN318" s="22"/>
      <c r="AO318" s="22"/>
      <c r="AP318" s="22"/>
      <c r="AQ318" s="21"/>
    </row>
    <row r="319" spans="1:43" s="1" customFormat="1" x14ac:dyDescent="0.25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  <c r="AB319" s="37"/>
      <c r="AC319" s="37"/>
      <c r="AD319" s="37"/>
      <c r="AE319" s="37"/>
      <c r="AF319" s="41"/>
      <c r="AM319" s="22"/>
      <c r="AN319" s="22"/>
      <c r="AO319" s="22"/>
      <c r="AP319" s="22"/>
      <c r="AQ319" s="21"/>
    </row>
    <row r="320" spans="1:43" s="1" customFormat="1" x14ac:dyDescent="0.25">
      <c r="A320" s="37"/>
      <c r="B320" s="37"/>
      <c r="C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  <c r="AB320" s="37"/>
      <c r="AC320" s="37"/>
      <c r="AD320" s="37"/>
      <c r="AE320" s="37"/>
      <c r="AF320" s="41"/>
      <c r="AM320" s="22"/>
      <c r="AN320" s="22"/>
      <c r="AO320" s="22"/>
      <c r="AP320" s="22"/>
      <c r="AQ320" s="21"/>
    </row>
    <row r="321" spans="1:43" s="1" customFormat="1" x14ac:dyDescent="0.25">
      <c r="A321" s="38"/>
      <c r="B321" s="37"/>
      <c r="C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  <c r="AB321" s="37"/>
      <c r="AC321" s="37"/>
      <c r="AD321" s="37"/>
      <c r="AE321" s="37"/>
      <c r="AF321" s="41"/>
      <c r="AM321" s="22"/>
      <c r="AN321" s="22"/>
      <c r="AO321" s="22"/>
      <c r="AP321" s="22"/>
      <c r="AQ321" s="21"/>
    </row>
    <row r="322" spans="1:43" s="1" customFormat="1" x14ac:dyDescent="0.25">
      <c r="A322" s="84"/>
      <c r="C322" s="19"/>
      <c r="E322" s="25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  <c r="AB322" s="37"/>
      <c r="AC322" s="37"/>
      <c r="AD322" s="37"/>
      <c r="AE322" s="37"/>
      <c r="AF322" s="41"/>
      <c r="AM322" s="22"/>
      <c r="AN322" s="22"/>
      <c r="AO322" s="22"/>
      <c r="AP322" s="22"/>
      <c r="AQ322" s="21"/>
    </row>
    <row r="323" spans="1:43" s="1" customFormat="1" ht="12.75" x14ac:dyDescent="0.25">
      <c r="A323" s="84"/>
      <c r="B323" s="3"/>
      <c r="E323" s="25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  <c r="AB323" s="37"/>
      <c r="AC323" s="37"/>
      <c r="AD323" s="37"/>
      <c r="AE323" s="37"/>
      <c r="AF323" s="41"/>
      <c r="AM323" s="22"/>
      <c r="AN323" s="22"/>
      <c r="AO323" s="22"/>
      <c r="AP323" s="22"/>
      <c r="AQ323" s="22"/>
    </row>
    <row r="324" spans="1:43" s="1" customFormat="1" ht="12.75" x14ac:dyDescent="0.25">
      <c r="A324" s="84"/>
      <c r="B324" s="3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  <c r="AB324" s="37"/>
      <c r="AC324" s="37"/>
      <c r="AD324" s="37"/>
      <c r="AE324" s="37"/>
      <c r="AF324" s="41"/>
      <c r="AM324" s="22"/>
      <c r="AN324" s="22"/>
      <c r="AO324" s="22"/>
      <c r="AP324" s="22"/>
      <c r="AQ324" s="22"/>
    </row>
    <row r="325" spans="1:43" s="1" customFormat="1" ht="12.75" x14ac:dyDescent="0.25">
      <c r="A325" s="84"/>
      <c r="B325" s="3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  <c r="AB325" s="37"/>
      <c r="AC325" s="37"/>
      <c r="AD325" s="37"/>
      <c r="AE325" s="37"/>
      <c r="AF325" s="41"/>
      <c r="AM325" s="22"/>
      <c r="AN325" s="22"/>
      <c r="AO325" s="22"/>
      <c r="AP325" s="22"/>
      <c r="AQ325" s="22"/>
    </row>
    <row r="326" spans="1:43" s="1" customFormat="1" ht="12.75" x14ac:dyDescent="0.25">
      <c r="A326" s="84"/>
      <c r="B326" s="3"/>
      <c r="E326" s="25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  <c r="AB326" s="37"/>
      <c r="AC326" s="37"/>
      <c r="AD326" s="37"/>
      <c r="AE326" s="37"/>
      <c r="AF326" s="41"/>
      <c r="AM326" s="22"/>
      <c r="AN326" s="22"/>
      <c r="AO326" s="22"/>
      <c r="AP326" s="22"/>
      <c r="AQ326" s="22"/>
    </row>
    <row r="327" spans="1:43" s="1" customFormat="1" ht="12.75" x14ac:dyDescent="0.25">
      <c r="A327" s="84"/>
      <c r="B327" s="3"/>
      <c r="D327" s="37"/>
      <c r="E327" s="25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  <c r="AC327" s="37"/>
      <c r="AD327" s="37"/>
      <c r="AE327" s="37"/>
      <c r="AF327" s="41"/>
      <c r="AM327" s="22"/>
      <c r="AN327" s="22"/>
      <c r="AO327" s="22"/>
      <c r="AP327" s="22"/>
      <c r="AQ327" s="22"/>
    </row>
    <row r="328" spans="1:43" s="1" customFormat="1" ht="12.75" x14ac:dyDescent="0.25">
      <c r="A328" s="84"/>
      <c r="B328" s="3"/>
      <c r="D328" s="37"/>
      <c r="E328" s="25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  <c r="AB328" s="37"/>
      <c r="AC328" s="37"/>
      <c r="AD328" s="37"/>
      <c r="AE328" s="37"/>
      <c r="AF328" s="41"/>
      <c r="AM328" s="22"/>
      <c r="AN328" s="22"/>
      <c r="AO328" s="22"/>
      <c r="AP328" s="22"/>
      <c r="AQ328" s="22"/>
    </row>
    <row r="329" spans="1:43" s="1" customFormat="1" x14ac:dyDescent="0.25">
      <c r="A329" s="84"/>
      <c r="B329" s="3"/>
      <c r="D329" s="37"/>
      <c r="E329" s="25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  <c r="AC329" s="37"/>
      <c r="AD329" s="37"/>
      <c r="AE329" s="37"/>
      <c r="AF329" s="41"/>
      <c r="AM329" s="22"/>
      <c r="AN329" s="22"/>
      <c r="AO329" s="21"/>
      <c r="AP329" s="22"/>
      <c r="AQ329" s="22"/>
    </row>
    <row r="330" spans="1:43" s="1" customFormat="1" ht="12.75" x14ac:dyDescent="0.25">
      <c r="A330" s="84"/>
      <c r="B330" s="3"/>
      <c r="D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  <c r="AC330" s="37"/>
      <c r="AD330" s="37"/>
      <c r="AE330" s="37"/>
      <c r="AF330" s="41"/>
      <c r="AM330" s="22"/>
      <c r="AN330" s="22"/>
      <c r="AO330" s="22"/>
      <c r="AP330" s="22"/>
      <c r="AQ330" s="22"/>
    </row>
    <row r="331" spans="1:43" s="1" customFormat="1" ht="12.75" x14ac:dyDescent="0.25">
      <c r="A331" s="84"/>
      <c r="B331" s="3"/>
      <c r="D331" s="3"/>
      <c r="E331" s="25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  <c r="AE331" s="37"/>
      <c r="AF331" s="41"/>
      <c r="AM331" s="22"/>
      <c r="AN331" s="22"/>
      <c r="AO331" s="22"/>
      <c r="AP331" s="22"/>
      <c r="AQ331" s="22"/>
    </row>
    <row r="332" spans="1:43" s="1" customFormat="1" ht="12.75" x14ac:dyDescent="0.25">
      <c r="A332" s="84"/>
      <c r="B332" s="3"/>
      <c r="C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  <c r="AC332" s="37"/>
      <c r="AD332" s="37"/>
      <c r="AE332" s="37"/>
      <c r="AF332" s="41"/>
      <c r="AM332" s="22"/>
      <c r="AN332" s="22"/>
      <c r="AO332" s="22"/>
      <c r="AP332" s="22"/>
      <c r="AQ332" s="22"/>
    </row>
    <row r="333" spans="1:43" s="1" customFormat="1" ht="12.75" x14ac:dyDescent="0.25">
      <c r="A333" s="84"/>
      <c r="B333" s="3"/>
      <c r="E333" s="25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  <c r="AC333" s="37"/>
      <c r="AD333" s="37"/>
      <c r="AE333" s="37"/>
      <c r="AF333" s="41"/>
      <c r="AM333" s="22"/>
      <c r="AN333" s="22"/>
      <c r="AO333" s="22"/>
      <c r="AP333" s="22"/>
      <c r="AQ333" s="22"/>
    </row>
    <row r="334" spans="1:43" s="1" customFormat="1" x14ac:dyDescent="0.25">
      <c r="A334" s="84"/>
      <c r="B334" s="3"/>
      <c r="E334" s="25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  <c r="AE334" s="37"/>
      <c r="AF334" s="41"/>
      <c r="AM334" s="22"/>
      <c r="AN334" s="21"/>
      <c r="AO334" s="22"/>
      <c r="AP334" s="22"/>
      <c r="AQ334" s="22"/>
    </row>
    <row r="335" spans="1:43" s="1" customFormat="1" x14ac:dyDescent="0.25">
      <c r="A335" s="84"/>
      <c r="B335" s="3"/>
      <c r="E335" s="25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  <c r="AC335" s="37"/>
      <c r="AD335" s="37"/>
      <c r="AE335" s="37"/>
      <c r="AF335" s="41"/>
      <c r="AM335" s="22"/>
      <c r="AN335" s="21"/>
      <c r="AO335" s="22"/>
      <c r="AP335" s="22"/>
      <c r="AQ335" s="22"/>
    </row>
    <row r="336" spans="1:43" s="1" customFormat="1" ht="12.75" x14ac:dyDescent="0.25">
      <c r="A336" s="84"/>
      <c r="B336" s="3"/>
      <c r="C336" s="37"/>
      <c r="E336" s="25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  <c r="AC336" s="37"/>
      <c r="AD336" s="37"/>
      <c r="AE336" s="37"/>
      <c r="AF336" s="41"/>
      <c r="AM336" s="22"/>
      <c r="AN336" s="22"/>
      <c r="AO336" s="22"/>
      <c r="AP336" s="22"/>
      <c r="AQ336" s="22"/>
    </row>
    <row r="337" spans="1:43" s="1" customFormat="1" ht="12.75" x14ac:dyDescent="0.25">
      <c r="A337" s="84"/>
      <c r="B337" s="3"/>
      <c r="C337" s="37"/>
      <c r="E337" s="25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  <c r="AB337" s="37"/>
      <c r="AC337" s="37"/>
      <c r="AD337" s="37"/>
      <c r="AE337" s="37"/>
      <c r="AF337" s="41"/>
      <c r="AM337" s="22"/>
      <c r="AN337" s="22"/>
      <c r="AO337" s="22"/>
      <c r="AP337" s="22"/>
      <c r="AQ337" s="22"/>
    </row>
    <row r="338" spans="1:43" s="1" customFormat="1" ht="12.75" x14ac:dyDescent="0.25">
      <c r="A338" s="84"/>
      <c r="B338" s="3"/>
      <c r="C338" s="37"/>
      <c r="E338" s="25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  <c r="AB338" s="37"/>
      <c r="AC338" s="37"/>
      <c r="AD338" s="37"/>
      <c r="AE338" s="37"/>
      <c r="AF338" s="41"/>
      <c r="AM338" s="22"/>
      <c r="AN338" s="22"/>
      <c r="AO338" s="22"/>
      <c r="AP338" s="22"/>
      <c r="AQ338" s="22"/>
    </row>
    <row r="339" spans="1:43" s="1" customFormat="1" ht="12.75" x14ac:dyDescent="0.25">
      <c r="A339" s="37"/>
      <c r="B339" s="3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  <c r="AB339" s="37"/>
      <c r="AC339" s="37"/>
      <c r="AD339" s="37"/>
      <c r="AE339" s="37"/>
      <c r="AF339" s="41"/>
      <c r="AM339" s="22"/>
      <c r="AN339" s="22"/>
      <c r="AO339" s="22"/>
      <c r="AP339" s="22"/>
      <c r="AQ339" s="22"/>
    </row>
    <row r="340" spans="1:43" s="1" customFormat="1" ht="12.75" x14ac:dyDescent="0.25">
      <c r="A340" s="84"/>
      <c r="B340" s="37"/>
      <c r="C340" s="37"/>
      <c r="E340" s="25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  <c r="AB340" s="37"/>
      <c r="AC340" s="37"/>
      <c r="AD340" s="37"/>
      <c r="AE340" s="37"/>
      <c r="AF340" s="41"/>
      <c r="AM340" s="22"/>
      <c r="AN340" s="22"/>
      <c r="AO340" s="22"/>
      <c r="AP340" s="22"/>
      <c r="AQ340" s="22"/>
    </row>
    <row r="341" spans="1:43" s="1" customFormat="1" ht="12.75" x14ac:dyDescent="0.25">
      <c r="A341" s="37"/>
      <c r="B341" s="3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  <c r="AB341" s="37"/>
      <c r="AC341" s="37"/>
      <c r="AD341" s="37"/>
      <c r="AE341" s="37"/>
      <c r="AF341" s="41"/>
      <c r="AM341" s="22"/>
      <c r="AN341" s="22"/>
      <c r="AO341" s="22"/>
      <c r="AP341" s="22"/>
      <c r="AQ341" s="22"/>
    </row>
    <row r="342" spans="1:43" s="1" customFormat="1" ht="12.75" x14ac:dyDescent="0.25">
      <c r="A342" s="37"/>
      <c r="B342" s="37"/>
      <c r="C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  <c r="AB342" s="37"/>
      <c r="AC342" s="37"/>
      <c r="AD342" s="37"/>
      <c r="AE342" s="37"/>
      <c r="AF342" s="41"/>
      <c r="AM342" s="22"/>
      <c r="AN342" s="22"/>
      <c r="AO342" s="22"/>
      <c r="AP342" s="22"/>
      <c r="AQ342" s="22"/>
    </row>
    <row r="343" spans="1:43" s="1" customFormat="1" ht="12.75" x14ac:dyDescent="0.25">
      <c r="A343" s="37"/>
      <c r="B343" s="37"/>
      <c r="C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  <c r="AB343" s="37"/>
      <c r="AC343" s="37"/>
      <c r="AD343" s="37"/>
      <c r="AE343" s="37"/>
      <c r="AF343" s="41"/>
      <c r="AM343" s="22"/>
      <c r="AN343" s="16"/>
      <c r="AO343" s="22"/>
      <c r="AP343" s="22"/>
      <c r="AQ343" s="22"/>
    </row>
    <row r="344" spans="1:43" s="1" customFormat="1" ht="12.75" x14ac:dyDescent="0.25">
      <c r="A344" s="37"/>
      <c r="B344" s="37"/>
      <c r="C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  <c r="AB344" s="37"/>
      <c r="AC344" s="37"/>
      <c r="AD344" s="37"/>
      <c r="AE344" s="37"/>
      <c r="AF344" s="41"/>
      <c r="AM344" s="22"/>
      <c r="AN344" s="22"/>
      <c r="AO344" s="22"/>
      <c r="AP344" s="22"/>
      <c r="AQ344" s="22"/>
    </row>
    <row r="345" spans="1:43" s="1" customFormat="1" ht="12.75" x14ac:dyDescent="0.25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  <c r="AB345" s="37"/>
      <c r="AC345" s="37"/>
      <c r="AD345" s="37"/>
      <c r="AE345" s="37"/>
      <c r="AF345" s="41"/>
      <c r="AM345" s="22"/>
      <c r="AN345" s="22"/>
      <c r="AO345" s="22"/>
      <c r="AP345" s="22"/>
      <c r="AQ345" s="22"/>
    </row>
    <row r="346" spans="1:43" s="1" customFormat="1" ht="12.75" x14ac:dyDescent="0.25">
      <c r="A346" s="84"/>
      <c r="B346" s="37"/>
      <c r="C346" s="37"/>
      <c r="D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  <c r="AB346" s="37"/>
      <c r="AC346" s="37"/>
      <c r="AD346" s="37"/>
      <c r="AE346" s="37"/>
      <c r="AF346" s="41"/>
      <c r="AM346" s="22"/>
      <c r="AN346" s="22"/>
      <c r="AO346" s="22"/>
      <c r="AP346" s="22"/>
      <c r="AQ346" s="22"/>
    </row>
    <row r="347" spans="1:43" s="1" customFormat="1" ht="12.75" x14ac:dyDescent="0.25">
      <c r="A347" s="84"/>
      <c r="B347" s="3"/>
      <c r="C347" s="37"/>
      <c r="D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  <c r="AB347" s="37"/>
      <c r="AC347" s="37"/>
      <c r="AD347" s="37"/>
      <c r="AE347" s="37"/>
      <c r="AF347" s="41"/>
      <c r="AM347" s="22"/>
      <c r="AN347" s="22"/>
      <c r="AO347" s="22"/>
      <c r="AP347" s="22"/>
      <c r="AQ347" s="22"/>
    </row>
    <row r="348" spans="1:43" s="1" customFormat="1" ht="12.75" x14ac:dyDescent="0.25">
      <c r="A348" s="84"/>
      <c r="B348" s="3"/>
      <c r="C348" s="37"/>
      <c r="D348" s="3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37"/>
      <c r="AB348" s="37"/>
      <c r="AC348" s="37"/>
      <c r="AD348" s="37"/>
      <c r="AE348" s="37"/>
      <c r="AF348" s="41"/>
      <c r="AM348" s="22"/>
      <c r="AN348" s="22"/>
      <c r="AO348" s="22"/>
      <c r="AP348" s="22"/>
      <c r="AQ348" s="22"/>
    </row>
    <row r="349" spans="1:43" s="1" customFormat="1" ht="12.75" x14ac:dyDescent="0.25">
      <c r="A349" s="37"/>
      <c r="B349" s="3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  <c r="AB349" s="37"/>
      <c r="AC349" s="37"/>
      <c r="AD349" s="37"/>
      <c r="AE349" s="37"/>
      <c r="AF349" s="41"/>
      <c r="AM349" s="22"/>
      <c r="AN349" s="22"/>
      <c r="AO349" s="22"/>
      <c r="AP349" s="22"/>
      <c r="AQ349" s="22"/>
    </row>
    <row r="350" spans="1:43" s="1" customFormat="1" ht="12.75" x14ac:dyDescent="0.25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37"/>
      <c r="AB350" s="37"/>
      <c r="AC350" s="37"/>
      <c r="AD350" s="37"/>
      <c r="AE350" s="37"/>
      <c r="AF350" s="41"/>
      <c r="AM350" s="22"/>
      <c r="AN350" s="22"/>
      <c r="AO350" s="22"/>
      <c r="AP350" s="22"/>
      <c r="AQ350" s="22"/>
    </row>
    <row r="351" spans="1:43" s="1" customFormat="1" ht="12.75" x14ac:dyDescent="0.25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  <c r="AB351" s="37"/>
      <c r="AC351" s="37"/>
      <c r="AD351" s="37"/>
      <c r="AE351" s="37"/>
      <c r="AF351" s="41"/>
      <c r="AM351" s="22"/>
      <c r="AN351" s="22"/>
      <c r="AO351" s="22"/>
      <c r="AP351" s="22"/>
      <c r="AQ351" s="22"/>
    </row>
    <row r="352" spans="1:43" s="1" customFormat="1" ht="12.75" x14ac:dyDescent="0.25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37"/>
      <c r="AB352" s="37"/>
      <c r="AC352" s="37"/>
      <c r="AD352" s="37"/>
      <c r="AE352" s="37"/>
      <c r="AF352" s="41"/>
      <c r="AM352" s="22"/>
      <c r="AN352" s="22"/>
      <c r="AO352" s="22"/>
      <c r="AP352" s="22"/>
      <c r="AQ352" s="22"/>
    </row>
    <row r="353" spans="1:43" s="1" customFormat="1" ht="12.75" x14ac:dyDescent="0.25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  <c r="AB353" s="37"/>
      <c r="AC353" s="37"/>
      <c r="AD353" s="37"/>
      <c r="AE353" s="37"/>
      <c r="AF353" s="41"/>
      <c r="AM353" s="22"/>
      <c r="AN353" s="22"/>
      <c r="AO353" s="22"/>
      <c r="AP353" s="22"/>
      <c r="AQ353" s="22"/>
    </row>
    <row r="354" spans="1:43" s="1" customFormat="1" ht="12.75" x14ac:dyDescent="0.25">
      <c r="A354" s="84"/>
      <c r="B354" s="37"/>
      <c r="C354" s="37"/>
      <c r="D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AA354" s="37"/>
      <c r="AB354" s="37"/>
      <c r="AC354" s="37"/>
      <c r="AD354" s="37"/>
      <c r="AE354" s="37"/>
      <c r="AF354" s="41"/>
      <c r="AM354" s="22"/>
      <c r="AN354" s="22"/>
      <c r="AO354" s="22"/>
      <c r="AP354" s="22"/>
      <c r="AQ354" s="22"/>
    </row>
    <row r="355" spans="1:43" s="1" customFormat="1" ht="12.75" x14ac:dyDescent="0.25">
      <c r="A355" s="84"/>
      <c r="B355" s="3"/>
      <c r="C355" s="37"/>
      <c r="D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AA355" s="37"/>
      <c r="AB355" s="37"/>
      <c r="AC355" s="37"/>
      <c r="AD355" s="37"/>
      <c r="AE355" s="37"/>
      <c r="AF355" s="41"/>
      <c r="AM355" s="22"/>
      <c r="AN355" s="22"/>
      <c r="AO355" s="22"/>
      <c r="AP355" s="22"/>
      <c r="AQ355" s="22"/>
    </row>
    <row r="356" spans="1:43" s="1" customFormat="1" ht="12.75" x14ac:dyDescent="0.25">
      <c r="A356" s="37"/>
      <c r="B356" s="3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V356" s="37"/>
      <c r="W356" s="37"/>
      <c r="X356" s="37"/>
      <c r="Z356" s="37"/>
      <c r="AC356" s="37"/>
      <c r="AD356" s="37"/>
      <c r="AE356" s="37"/>
      <c r="AF356" s="41"/>
      <c r="AM356" s="22"/>
      <c r="AN356" s="22"/>
      <c r="AO356" s="22"/>
      <c r="AP356" s="22"/>
      <c r="AQ356" s="22"/>
    </row>
    <row r="357" spans="1:43" s="1" customFormat="1" ht="12.75" x14ac:dyDescent="0.25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R357" s="37"/>
      <c r="S357" s="37"/>
      <c r="V357" s="37"/>
      <c r="W357" s="37"/>
      <c r="X357" s="37"/>
      <c r="Y357" s="37"/>
      <c r="Z357" s="37"/>
      <c r="AC357" s="37"/>
      <c r="AD357" s="37"/>
      <c r="AE357" s="37"/>
      <c r="AF357" s="41"/>
      <c r="AM357" s="22"/>
      <c r="AN357" s="22"/>
      <c r="AO357" s="22"/>
      <c r="AP357" s="22"/>
      <c r="AQ357" s="22"/>
    </row>
    <row r="358" spans="1:43" s="1" customFormat="1" x14ac:dyDescent="0.25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R358" s="37"/>
      <c r="S358" s="37"/>
      <c r="T358" s="37"/>
      <c r="U358" s="37"/>
      <c r="V358" s="37"/>
      <c r="W358" s="37"/>
      <c r="Y358" s="37"/>
      <c r="Z358" s="37"/>
      <c r="AA358" s="37"/>
      <c r="AB358" s="37"/>
      <c r="AC358" s="37"/>
      <c r="AD358" s="37"/>
      <c r="AE358" s="37"/>
      <c r="AF358" s="41"/>
      <c r="AM358" s="22"/>
      <c r="AN358" s="22"/>
      <c r="AO358" s="22"/>
      <c r="AP358" s="22"/>
      <c r="AQ358" s="21"/>
    </row>
    <row r="359" spans="1:43" s="1" customFormat="1" x14ac:dyDescent="0.25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Y359" s="37"/>
      <c r="Z359" s="37"/>
      <c r="AA359" s="37"/>
      <c r="AB359" s="37"/>
      <c r="AC359" s="37"/>
      <c r="AD359" s="37"/>
      <c r="AE359" s="37"/>
      <c r="AF359" s="41"/>
      <c r="AM359" s="22"/>
      <c r="AN359" s="22"/>
      <c r="AO359" s="22"/>
      <c r="AP359" s="22"/>
      <c r="AQ359" s="21"/>
    </row>
    <row r="360" spans="1:43" s="1" customFormat="1" x14ac:dyDescent="0.25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37"/>
      <c r="AB360" s="37"/>
      <c r="AC360" s="37"/>
      <c r="AD360" s="37"/>
      <c r="AE360" s="37"/>
      <c r="AF360" s="41"/>
      <c r="AM360" s="22"/>
      <c r="AN360" s="22"/>
      <c r="AO360" s="22"/>
      <c r="AP360" s="22"/>
      <c r="AQ360" s="21"/>
    </row>
    <row r="361" spans="1:43" s="1" customFormat="1" x14ac:dyDescent="0.25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37"/>
      <c r="AB361" s="37"/>
      <c r="AC361" s="37"/>
      <c r="AD361" s="37"/>
      <c r="AE361" s="37"/>
      <c r="AF361" s="41"/>
      <c r="AM361" s="22"/>
      <c r="AN361" s="22"/>
      <c r="AO361" s="22"/>
      <c r="AP361" s="22"/>
      <c r="AQ361" s="21"/>
    </row>
    <row r="362" spans="1:43" s="1" customFormat="1" x14ac:dyDescent="0.25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37"/>
      <c r="AB362" s="37"/>
      <c r="AC362" s="37"/>
      <c r="AD362" s="37"/>
      <c r="AE362" s="37"/>
      <c r="AF362" s="41"/>
      <c r="AM362" s="22"/>
      <c r="AN362" s="22"/>
      <c r="AO362" s="22"/>
      <c r="AP362" s="22"/>
      <c r="AQ362" s="21"/>
    </row>
    <row r="363" spans="1:43" s="1" customFormat="1" x14ac:dyDescent="0.25">
      <c r="A363" s="37"/>
      <c r="B363" s="37"/>
      <c r="C363" s="37"/>
      <c r="D363" s="37"/>
      <c r="E363" s="37"/>
      <c r="F363" s="37"/>
      <c r="G363" s="37"/>
      <c r="J363" s="37"/>
      <c r="K363" s="37"/>
      <c r="L363" s="37"/>
      <c r="M363" s="37"/>
      <c r="N363" s="37"/>
      <c r="O363" s="37"/>
      <c r="P363" s="37"/>
      <c r="Q363" s="37"/>
      <c r="T363" s="37"/>
      <c r="U363" s="37"/>
      <c r="V363" s="37"/>
      <c r="W363" s="37"/>
      <c r="X363" s="37"/>
      <c r="Y363" s="37"/>
      <c r="AA363" s="37"/>
      <c r="AB363" s="37"/>
      <c r="AC363" s="37"/>
      <c r="AD363" s="37"/>
      <c r="AE363" s="37"/>
      <c r="AF363" s="41"/>
      <c r="AM363" s="22"/>
      <c r="AN363" s="22"/>
      <c r="AO363" s="22"/>
      <c r="AP363" s="22"/>
      <c r="AQ363" s="21"/>
    </row>
    <row r="364" spans="1:43" s="1" customFormat="1" x14ac:dyDescent="0.25">
      <c r="A364" s="37"/>
      <c r="B364" s="37"/>
      <c r="C364" s="37"/>
      <c r="D364" s="37"/>
      <c r="E364" s="37"/>
      <c r="F364" s="37"/>
      <c r="G364" s="37"/>
      <c r="K364" s="37"/>
      <c r="M364" s="37"/>
      <c r="N364" s="37"/>
      <c r="O364" s="37"/>
      <c r="P364" s="37"/>
      <c r="Q364" s="37"/>
      <c r="T364" s="37"/>
      <c r="U364" s="37"/>
      <c r="V364" s="3"/>
      <c r="W364" s="3"/>
      <c r="X364" s="37"/>
      <c r="AA364" s="37"/>
      <c r="AB364" s="37"/>
      <c r="AC364" s="37"/>
      <c r="AD364" s="37"/>
      <c r="AE364" s="37"/>
      <c r="AF364" s="41"/>
      <c r="AM364" s="22"/>
      <c r="AN364" s="22"/>
      <c r="AO364" s="22"/>
      <c r="AP364" s="22"/>
      <c r="AQ364" s="21"/>
    </row>
    <row r="365" spans="1:43" s="1" customFormat="1" x14ac:dyDescent="0.25">
      <c r="A365" s="37"/>
      <c r="B365" s="37"/>
      <c r="C365" s="37"/>
      <c r="E365" s="37"/>
      <c r="F365" s="37"/>
      <c r="G365" s="37"/>
      <c r="H365" s="37"/>
      <c r="I365" s="37"/>
      <c r="K365" s="37"/>
      <c r="M365" s="37"/>
      <c r="O365" s="3"/>
      <c r="P365" s="37"/>
      <c r="Q365" s="37"/>
      <c r="R365" s="37"/>
      <c r="S365" s="37"/>
      <c r="V365" s="3"/>
      <c r="W365" s="3"/>
      <c r="X365" s="37"/>
      <c r="Z365" s="37"/>
      <c r="AC365" s="37"/>
      <c r="AD365" s="37"/>
      <c r="AE365" s="37"/>
      <c r="AF365" s="41"/>
      <c r="AM365" s="22"/>
      <c r="AN365" s="22"/>
      <c r="AO365" s="22"/>
      <c r="AP365" s="22"/>
      <c r="AQ365" s="21"/>
    </row>
    <row r="366" spans="1:43" s="1" customFormat="1" x14ac:dyDescent="0.25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O366" s="3"/>
      <c r="P366" s="37"/>
      <c r="R366" s="37"/>
      <c r="S366" s="37"/>
      <c r="V366" s="37"/>
      <c r="W366" s="37"/>
      <c r="X366" s="37"/>
      <c r="Y366" s="37"/>
      <c r="Z366" s="37"/>
      <c r="AC366" s="37"/>
      <c r="AD366" s="37"/>
      <c r="AE366" s="37"/>
      <c r="AF366" s="41"/>
      <c r="AM366" s="22"/>
      <c r="AN366" s="22"/>
      <c r="AO366" s="22"/>
      <c r="AP366" s="22"/>
      <c r="AQ366" s="21"/>
    </row>
    <row r="367" spans="1:43" s="1" customFormat="1" x14ac:dyDescent="0.25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N367" s="37"/>
      <c r="O367" s="37"/>
      <c r="P367" s="37"/>
      <c r="R367" s="37"/>
      <c r="S367" s="37"/>
      <c r="T367" s="37"/>
      <c r="U367" s="37"/>
      <c r="V367" s="37"/>
      <c r="W367" s="37"/>
      <c r="Y367" s="37"/>
      <c r="Z367" s="37"/>
      <c r="AA367" s="37"/>
      <c r="AB367" s="37"/>
      <c r="AC367" s="37"/>
      <c r="AD367" s="37"/>
      <c r="AE367" s="37"/>
      <c r="AF367" s="41"/>
      <c r="AM367" s="22"/>
      <c r="AN367" s="22"/>
      <c r="AO367" s="22"/>
      <c r="AP367" s="22"/>
      <c r="AQ367" s="21"/>
    </row>
    <row r="368" spans="1:43" s="1" customFormat="1" x14ac:dyDescent="0.25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Y368" s="37"/>
      <c r="Z368" s="37"/>
      <c r="AA368" s="37"/>
      <c r="AB368" s="37"/>
      <c r="AC368" s="37"/>
      <c r="AD368" s="37"/>
      <c r="AE368" s="37"/>
      <c r="AF368" s="41"/>
      <c r="AM368" s="22"/>
      <c r="AN368" s="22"/>
      <c r="AO368" s="22"/>
      <c r="AP368" s="22"/>
      <c r="AQ368" s="21"/>
    </row>
    <row r="369" spans="1:43" s="1" customFormat="1" x14ac:dyDescent="0.25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  <c r="AD369" s="37"/>
      <c r="AE369" s="37"/>
      <c r="AF369" s="41"/>
      <c r="AM369" s="22"/>
      <c r="AN369" s="22"/>
      <c r="AO369" s="22"/>
      <c r="AP369" s="22"/>
      <c r="AQ369" s="21"/>
    </row>
    <row r="370" spans="1:43" s="1" customFormat="1" x14ac:dyDescent="0.25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L370" s="37"/>
      <c r="M370" s="37"/>
      <c r="N370" s="37"/>
      <c r="O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37"/>
      <c r="AB370" s="37"/>
      <c r="AC370" s="37"/>
      <c r="AD370" s="37"/>
      <c r="AE370" s="37"/>
      <c r="AF370" s="41"/>
      <c r="AM370" s="22"/>
      <c r="AN370" s="22"/>
      <c r="AO370" s="22"/>
      <c r="AP370" s="22"/>
      <c r="AQ370" s="21"/>
    </row>
    <row r="371" spans="1:43" s="1" customFormat="1" x14ac:dyDescent="0.25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s="37"/>
      <c r="AB371" s="37"/>
      <c r="AE371" s="37"/>
      <c r="AF371" s="41"/>
      <c r="AM371" s="22"/>
      <c r="AN371" s="22"/>
      <c r="AO371" s="22"/>
      <c r="AP371" s="22"/>
      <c r="AQ371" s="21"/>
    </row>
    <row r="372" spans="1:43" s="1" customFormat="1" x14ac:dyDescent="0.25">
      <c r="A372" s="37"/>
      <c r="B372" s="37"/>
      <c r="C372" s="37"/>
      <c r="D372" s="37"/>
      <c r="E372" s="37"/>
      <c r="F372" s="37"/>
      <c r="G372" s="37"/>
      <c r="J372" s="37"/>
      <c r="K372" s="37"/>
      <c r="L372" s="37"/>
      <c r="M372" s="37"/>
      <c r="N372" s="37"/>
      <c r="O372" s="37"/>
      <c r="P372" s="37"/>
      <c r="Q372" s="37"/>
      <c r="T372" s="37"/>
      <c r="U372" s="37"/>
      <c r="V372" s="37"/>
      <c r="W372" s="37"/>
      <c r="X372" s="37"/>
      <c r="Y372" s="37"/>
      <c r="Z372" s="37"/>
      <c r="AA372" s="37"/>
      <c r="AB372" s="37"/>
      <c r="AE372" s="37"/>
      <c r="AF372" s="41"/>
      <c r="AM372" s="22"/>
      <c r="AN372" s="22"/>
      <c r="AO372" s="22"/>
      <c r="AP372" s="22"/>
      <c r="AQ372" s="21"/>
    </row>
    <row r="373" spans="1:43" s="1" customFormat="1" ht="12.75" x14ac:dyDescent="0.25">
      <c r="A373" s="84"/>
      <c r="B373" s="37"/>
      <c r="C373" s="37"/>
      <c r="D373" s="37"/>
      <c r="E373" s="25"/>
      <c r="F373" s="37"/>
      <c r="G373" s="37"/>
      <c r="K373" s="37"/>
      <c r="M373" s="37"/>
      <c r="N373" s="37"/>
      <c r="O373" s="37"/>
      <c r="P373" s="37"/>
      <c r="Q373" s="37"/>
      <c r="T373" s="37"/>
      <c r="U373" s="37"/>
      <c r="V373" s="3"/>
      <c r="W373" s="3"/>
      <c r="X373" s="37"/>
      <c r="Y373" s="37"/>
      <c r="Z373" s="37"/>
      <c r="AA373" s="37"/>
      <c r="AB373" s="37"/>
      <c r="AC373" s="37"/>
      <c r="AD373" s="37"/>
      <c r="AF373" s="84"/>
      <c r="AM373" s="22"/>
      <c r="AN373" s="22"/>
      <c r="AO373" s="22"/>
      <c r="AP373" s="22"/>
    </row>
    <row r="374" spans="1:43" s="1" customFormat="1" ht="12.75" x14ac:dyDescent="0.25">
      <c r="A374" s="37"/>
      <c r="B374" s="36"/>
      <c r="D374" s="37"/>
      <c r="E374" s="37"/>
      <c r="F374" s="37"/>
      <c r="G374" s="37"/>
      <c r="H374" s="37"/>
      <c r="I374" s="37"/>
      <c r="K374" s="37"/>
      <c r="M374" s="37"/>
      <c r="O374" s="3"/>
      <c r="P374" s="37"/>
      <c r="Q374" s="37"/>
      <c r="R374" s="37"/>
      <c r="S374" s="37"/>
      <c r="T374" s="37"/>
      <c r="U374" s="37"/>
      <c r="V374" s="3"/>
      <c r="W374" s="3"/>
      <c r="X374" s="37"/>
      <c r="Y374" s="37"/>
      <c r="Z374" s="37"/>
      <c r="AA374" s="37"/>
      <c r="AB374" s="37"/>
      <c r="AC374" s="37"/>
      <c r="AD374" s="37"/>
      <c r="AF374" s="84"/>
      <c r="AM374" s="22"/>
      <c r="AN374" s="22"/>
      <c r="AO374" s="22"/>
      <c r="AP374" s="22"/>
    </row>
    <row r="375" spans="1:43" s="1" customFormat="1" ht="12.75" x14ac:dyDescent="0.25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O375" s="3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  <c r="AA375" s="37"/>
      <c r="AB375" s="37"/>
      <c r="AC375" s="37"/>
      <c r="AD375" s="37"/>
      <c r="AE375" s="37"/>
      <c r="AF375" s="41"/>
      <c r="AM375" s="22"/>
      <c r="AN375" s="22"/>
      <c r="AO375" s="22"/>
      <c r="AP375" s="22"/>
    </row>
    <row r="376" spans="1:43" s="1" customFormat="1" ht="12.75" x14ac:dyDescent="0.25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37"/>
      <c r="AB376" s="37"/>
      <c r="AC376" s="37"/>
      <c r="AD376" s="37"/>
      <c r="AE376" s="37"/>
      <c r="AF376" s="41"/>
      <c r="AM376" s="22"/>
      <c r="AN376" s="22"/>
      <c r="AO376" s="22"/>
      <c r="AP376" s="22"/>
    </row>
    <row r="377" spans="1:43" s="1" customFormat="1" ht="12.75" x14ac:dyDescent="0.25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AA377" s="37"/>
      <c r="AB377" s="37"/>
      <c r="AC377" s="37"/>
      <c r="AD377" s="37"/>
      <c r="AE377" s="37"/>
      <c r="AF377" s="41"/>
      <c r="AM377" s="22"/>
      <c r="AN377" s="22"/>
      <c r="AO377" s="22"/>
      <c r="AP377" s="22"/>
    </row>
    <row r="378" spans="1:43" s="1" customFormat="1" ht="12.75" x14ac:dyDescent="0.25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AA378" s="37"/>
      <c r="AB378" s="37"/>
      <c r="AC378" s="37"/>
      <c r="AD378" s="37"/>
      <c r="AE378" s="37"/>
      <c r="AF378" s="41"/>
      <c r="AM378" s="22"/>
      <c r="AN378" s="22"/>
      <c r="AO378" s="22"/>
      <c r="AP378" s="22"/>
    </row>
    <row r="379" spans="1:43" s="1" customFormat="1" ht="12.75" x14ac:dyDescent="0.25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L379" s="37"/>
      <c r="M379" s="37"/>
      <c r="N379" s="37"/>
      <c r="O379" s="37"/>
      <c r="P379" s="37"/>
      <c r="Q379" s="37"/>
      <c r="R379" s="37"/>
      <c r="S379" s="37"/>
      <c r="V379" s="37"/>
      <c r="W379" s="37"/>
      <c r="X379" s="37"/>
      <c r="AC379" s="37"/>
      <c r="AD379" s="37"/>
      <c r="AE379" s="37"/>
      <c r="AF379" s="41"/>
      <c r="AM379" s="22"/>
      <c r="AN379" s="22"/>
      <c r="AO379" s="22"/>
      <c r="AP379" s="22"/>
    </row>
    <row r="380" spans="1:43" s="1" customFormat="1" x14ac:dyDescent="0.25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R380" s="37"/>
      <c r="S380" s="37"/>
      <c r="V380" s="37"/>
      <c r="W380" s="37"/>
      <c r="X380" s="37"/>
      <c r="Z380" s="37"/>
      <c r="AE380" s="37"/>
      <c r="AF380" s="41"/>
      <c r="AM380" s="22"/>
      <c r="AN380" s="22"/>
      <c r="AO380" s="22"/>
      <c r="AP380" s="21"/>
    </row>
    <row r="381" spans="1:43" s="1" customFormat="1" x14ac:dyDescent="0.25">
      <c r="A381" s="84"/>
      <c r="B381" s="37"/>
      <c r="C381" s="37"/>
      <c r="D381" s="37"/>
      <c r="E381" s="25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R381" s="37"/>
      <c r="S381" s="37"/>
      <c r="V381" s="37"/>
      <c r="W381" s="37"/>
      <c r="Y381" s="37"/>
      <c r="Z381" s="37"/>
      <c r="AE381" s="37"/>
      <c r="AF381" s="41"/>
      <c r="AM381" s="22"/>
      <c r="AN381" s="22"/>
      <c r="AO381" s="22"/>
      <c r="AP381" s="21"/>
    </row>
    <row r="382" spans="1:43" s="1" customFormat="1" x14ac:dyDescent="0.25">
      <c r="A382" s="84"/>
      <c r="B382" s="3"/>
      <c r="C382" s="25"/>
      <c r="D382" s="37"/>
      <c r="E382" s="25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R382" s="37"/>
      <c r="S382" s="37"/>
      <c r="T382" s="37"/>
      <c r="U382" s="37"/>
      <c r="V382" s="37"/>
      <c r="W382" s="37"/>
      <c r="Y382" s="37"/>
      <c r="Z382" s="37"/>
      <c r="AA382" s="37"/>
      <c r="AB382" s="37"/>
      <c r="AC382" s="37"/>
      <c r="AD382" s="37"/>
      <c r="AF382" s="84"/>
      <c r="AN382" s="22"/>
      <c r="AO382" s="22"/>
      <c r="AP382" s="21"/>
    </row>
    <row r="383" spans="1:43" s="1" customFormat="1" x14ac:dyDescent="0.25">
      <c r="A383" s="84"/>
      <c r="B383" s="3"/>
      <c r="C383" s="25"/>
      <c r="E383" s="25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Y383" s="37"/>
      <c r="Z383" s="37"/>
      <c r="AA383" s="37"/>
      <c r="AB383" s="37"/>
      <c r="AC383" s="37"/>
      <c r="AD383" s="37"/>
      <c r="AF383" s="84"/>
      <c r="AN383" s="22"/>
      <c r="AO383" s="22"/>
      <c r="AP383" s="21"/>
    </row>
    <row r="384" spans="1:43" s="1" customFormat="1" ht="12.75" x14ac:dyDescent="0.25">
      <c r="A384" s="84"/>
      <c r="B384" s="3"/>
      <c r="C384" s="25"/>
      <c r="D384" s="37"/>
      <c r="E384" s="25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s="37"/>
      <c r="AB384" s="37"/>
      <c r="AC384" s="37"/>
      <c r="AD384" s="37"/>
      <c r="AE384" s="37"/>
      <c r="AF384" s="41"/>
      <c r="AM384" s="22"/>
      <c r="AN384" s="22"/>
      <c r="AO384" s="22"/>
      <c r="AP384" s="22"/>
    </row>
    <row r="385" spans="1:42" s="1" customFormat="1" ht="12.75" x14ac:dyDescent="0.25">
      <c r="A385" s="37"/>
      <c r="B385" s="3"/>
      <c r="C385" s="25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37"/>
      <c r="AB385" s="37"/>
      <c r="AC385" s="37"/>
      <c r="AD385" s="37"/>
      <c r="AE385" s="37"/>
      <c r="AF385" s="41"/>
      <c r="AM385" s="22"/>
      <c r="AN385" s="22"/>
      <c r="AO385" s="22"/>
      <c r="AP385" s="22"/>
    </row>
    <row r="386" spans="1:42" s="1" customFormat="1" ht="12.75" x14ac:dyDescent="0.25">
      <c r="A386" s="37"/>
      <c r="B386" s="37"/>
      <c r="C386" s="37"/>
      <c r="D386" s="37"/>
      <c r="E386" s="37"/>
      <c r="F386" s="37"/>
      <c r="G386" s="37"/>
      <c r="J386" s="37"/>
      <c r="K386" s="37"/>
      <c r="L386" s="37"/>
      <c r="M386" s="37"/>
      <c r="N386" s="37"/>
      <c r="O386" s="37"/>
      <c r="Q386" s="37"/>
      <c r="T386" s="37"/>
      <c r="U386" s="37"/>
      <c r="V386" s="37"/>
      <c r="W386" s="37"/>
      <c r="X386" s="37"/>
      <c r="Y386" s="37"/>
      <c r="Z386" s="37"/>
      <c r="AA386" s="37"/>
      <c r="AB386" s="37"/>
      <c r="AC386" s="37"/>
      <c r="AD386" s="37"/>
      <c r="AE386" s="37"/>
      <c r="AF386" s="41"/>
      <c r="AM386" s="22"/>
      <c r="AN386" s="22"/>
      <c r="AO386" s="22"/>
      <c r="AP386" s="22"/>
    </row>
    <row r="387" spans="1:42" s="1" customFormat="1" ht="12.75" x14ac:dyDescent="0.25">
      <c r="A387" s="37"/>
      <c r="B387" s="37"/>
      <c r="C387" s="37"/>
      <c r="D387" s="37"/>
      <c r="E387" s="37"/>
      <c r="F387" s="37"/>
      <c r="G387" s="37"/>
      <c r="K387" s="37"/>
      <c r="M387" s="37"/>
      <c r="N387" s="37"/>
      <c r="O387" s="37"/>
      <c r="P387" s="37"/>
      <c r="Q387" s="37"/>
      <c r="T387" s="37"/>
      <c r="U387" s="37"/>
      <c r="V387" s="3"/>
      <c r="W387" s="3"/>
      <c r="X387" s="37"/>
      <c r="Y387" s="37"/>
      <c r="Z387" s="37"/>
      <c r="AA387" s="37"/>
      <c r="AB387" s="37"/>
      <c r="AC387" s="37"/>
      <c r="AD387" s="37"/>
      <c r="AE387" s="37"/>
      <c r="AF387" s="41"/>
      <c r="AM387" s="22"/>
      <c r="AN387" s="22"/>
      <c r="AO387" s="22"/>
      <c r="AP387" s="22"/>
    </row>
    <row r="388" spans="1:42" s="1" customFormat="1" ht="12.75" x14ac:dyDescent="0.25">
      <c r="A388" s="37"/>
      <c r="B388" s="37"/>
      <c r="C388" s="37"/>
      <c r="D388" s="37"/>
      <c r="E388" s="37"/>
      <c r="F388" s="37"/>
      <c r="G388" s="37"/>
      <c r="K388" s="37"/>
      <c r="M388" s="37"/>
      <c r="O388" s="3"/>
      <c r="P388" s="37"/>
      <c r="Q388" s="37"/>
      <c r="T388" s="37"/>
      <c r="U388" s="37"/>
      <c r="V388" s="3"/>
      <c r="W388" s="3"/>
      <c r="X388" s="37"/>
      <c r="Y388" s="37"/>
      <c r="Z388" s="37"/>
      <c r="AA388" s="37"/>
      <c r="AB388" s="37"/>
      <c r="AC388" s="37"/>
      <c r="AD388" s="37"/>
      <c r="AE388" s="37"/>
      <c r="AF388" s="41"/>
      <c r="AM388" s="22"/>
      <c r="AN388" s="22"/>
      <c r="AO388" s="22"/>
      <c r="AP388" s="22"/>
    </row>
    <row r="389" spans="1:42" s="1" customFormat="1" ht="12.75" x14ac:dyDescent="0.25">
      <c r="A389" s="84"/>
      <c r="B389" s="37"/>
      <c r="C389" s="37"/>
      <c r="D389" s="37"/>
      <c r="E389" s="25"/>
      <c r="F389" s="37"/>
      <c r="G389" s="37"/>
      <c r="H389" s="37"/>
      <c r="I389" s="37"/>
      <c r="K389" s="37"/>
      <c r="O389" s="3"/>
      <c r="P389" s="37"/>
      <c r="Q389" s="37"/>
      <c r="R389" s="37"/>
      <c r="S389" s="37"/>
      <c r="T389" s="37"/>
      <c r="U389" s="37"/>
      <c r="V389" s="3"/>
      <c r="W389" s="3"/>
      <c r="X389" s="37"/>
      <c r="Y389" s="37"/>
      <c r="Z389" s="37"/>
      <c r="AA389" s="37"/>
      <c r="AB389" s="37"/>
      <c r="AC389" s="37"/>
      <c r="AD389" s="37"/>
      <c r="AE389" s="37"/>
      <c r="AF389" s="41"/>
      <c r="AM389" s="22"/>
      <c r="AN389" s="22"/>
      <c r="AO389" s="22"/>
      <c r="AP389" s="22"/>
    </row>
    <row r="390" spans="1:42" s="1" customFormat="1" ht="12.75" x14ac:dyDescent="0.25">
      <c r="A390" s="37"/>
      <c r="B390" s="46"/>
      <c r="D390" s="37"/>
      <c r="E390" s="37"/>
      <c r="F390" s="37"/>
      <c r="G390" s="37"/>
      <c r="H390" s="37"/>
      <c r="I390" s="37"/>
      <c r="J390" s="37"/>
      <c r="K390" s="37"/>
      <c r="L390" s="37"/>
      <c r="O390" s="3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37"/>
      <c r="AB390" s="37"/>
      <c r="AC390" s="37"/>
      <c r="AD390" s="37"/>
      <c r="AE390" s="37"/>
      <c r="AF390" s="41"/>
      <c r="AM390" s="22"/>
      <c r="AN390" s="22"/>
      <c r="AO390" s="22"/>
      <c r="AP390" s="22"/>
    </row>
    <row r="391" spans="1:42" s="1" customFormat="1" ht="12.75" x14ac:dyDescent="0.25">
      <c r="A391" s="37"/>
      <c r="B391" s="37"/>
      <c r="C391" s="37"/>
      <c r="E391" s="37"/>
      <c r="F391" s="37"/>
      <c r="G391" s="37"/>
      <c r="H391" s="37"/>
      <c r="I391" s="37"/>
      <c r="J391" s="37"/>
      <c r="K391" s="37"/>
      <c r="L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  <c r="AB391" s="37"/>
      <c r="AC391" s="37"/>
      <c r="AD391" s="37"/>
      <c r="AE391" s="37"/>
      <c r="AF391" s="41"/>
      <c r="AM391" s="22"/>
      <c r="AN391" s="22"/>
      <c r="AO391" s="22"/>
      <c r="AP391" s="22"/>
    </row>
    <row r="392" spans="1:42" s="1" customFormat="1" ht="12.75" x14ac:dyDescent="0.25">
      <c r="A392" s="37"/>
      <c r="B392" s="37"/>
      <c r="C392" s="37"/>
      <c r="E392" s="37"/>
      <c r="F392" s="37"/>
      <c r="G392" s="37"/>
      <c r="H392" s="37"/>
      <c r="I392" s="37"/>
      <c r="J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37"/>
      <c r="AB392" s="37"/>
      <c r="AC392" s="37"/>
      <c r="AD392" s="37"/>
      <c r="AE392" s="37"/>
      <c r="AF392" s="41"/>
      <c r="AM392" s="22"/>
      <c r="AN392" s="22"/>
      <c r="AO392" s="22"/>
      <c r="AP392" s="22"/>
    </row>
    <row r="393" spans="1:42" s="1" customFormat="1" ht="12.75" x14ac:dyDescent="0.25">
      <c r="A393" s="37"/>
      <c r="B393" s="37"/>
      <c r="C393" s="37"/>
      <c r="E393" s="37"/>
      <c r="F393" s="37"/>
      <c r="G393" s="37"/>
      <c r="H393" s="37"/>
      <c r="I393" s="37"/>
      <c r="J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  <c r="AB393" s="37"/>
      <c r="AC393" s="37"/>
      <c r="AD393" s="37"/>
      <c r="AE393" s="37"/>
      <c r="AF393" s="41"/>
      <c r="AM393" s="22"/>
      <c r="AN393" s="22"/>
      <c r="AO393" s="22"/>
      <c r="AP393" s="22"/>
    </row>
    <row r="394" spans="1:42" s="1" customFormat="1" ht="12.75" x14ac:dyDescent="0.25">
      <c r="A394" s="37"/>
      <c r="B394" s="37"/>
      <c r="C394" s="37"/>
      <c r="E394" s="37"/>
      <c r="F394" s="37"/>
      <c r="G394" s="37"/>
      <c r="H394" s="37"/>
      <c r="I394" s="37"/>
      <c r="J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  <c r="AA394" s="37"/>
      <c r="AB394" s="37"/>
      <c r="AE394" s="37"/>
      <c r="AF394" s="41"/>
      <c r="AM394" s="22"/>
      <c r="AN394" s="22"/>
      <c r="AO394" s="22"/>
      <c r="AP394" s="22"/>
    </row>
    <row r="395" spans="1:42" s="1" customFormat="1" ht="12.75" x14ac:dyDescent="0.25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  <c r="AB395" s="37"/>
      <c r="AE395" s="37"/>
      <c r="AF395" s="41"/>
      <c r="AM395" s="22"/>
      <c r="AN395" s="22"/>
      <c r="AO395" s="22"/>
      <c r="AP395" s="22"/>
    </row>
    <row r="396" spans="1:42" s="1" customFormat="1" ht="12.75" x14ac:dyDescent="0.25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37"/>
      <c r="AB396" s="37"/>
      <c r="AF396" s="84"/>
      <c r="AM396" s="22"/>
      <c r="AN396" s="22"/>
      <c r="AO396" s="22"/>
      <c r="AP396" s="22"/>
    </row>
    <row r="397" spans="1:42" s="1" customFormat="1" ht="12.75" x14ac:dyDescent="0.25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37"/>
      <c r="AB397" s="37"/>
      <c r="AC397" s="37"/>
      <c r="AD397" s="37"/>
      <c r="AF397" s="84"/>
      <c r="AM397" s="22"/>
      <c r="AN397" s="22"/>
      <c r="AO397" s="22"/>
      <c r="AP397" s="22"/>
    </row>
    <row r="398" spans="1:42" s="1" customFormat="1" ht="12.75" x14ac:dyDescent="0.25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AA398" s="37"/>
      <c r="AB398" s="37"/>
      <c r="AC398" s="37"/>
      <c r="AD398" s="37"/>
      <c r="AF398" s="84"/>
      <c r="AM398" s="22"/>
      <c r="AN398" s="22"/>
      <c r="AO398" s="22"/>
      <c r="AP398" s="22"/>
    </row>
    <row r="399" spans="1:42" s="1" customFormat="1" ht="12.75" x14ac:dyDescent="0.25">
      <c r="A399" s="37"/>
      <c r="B399" s="37"/>
      <c r="C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AA399" s="37"/>
      <c r="AB399" s="37"/>
      <c r="AC399" s="37"/>
      <c r="AD399" s="37"/>
      <c r="AE399" s="37"/>
      <c r="AF399" s="41"/>
      <c r="AM399" s="22"/>
      <c r="AN399" s="22"/>
      <c r="AO399" s="22"/>
      <c r="AP399" s="22"/>
    </row>
    <row r="400" spans="1:42" s="1" customFormat="1" x14ac:dyDescent="0.25">
      <c r="A400" s="84"/>
      <c r="B400" s="37"/>
      <c r="C400" s="37"/>
      <c r="D400" s="37"/>
      <c r="E400" s="25"/>
      <c r="F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V400" s="37"/>
      <c r="W400" s="37"/>
      <c r="X400" s="37"/>
      <c r="AC400" s="37"/>
      <c r="AD400" s="37"/>
      <c r="AE400" s="37"/>
      <c r="AF400" s="41"/>
      <c r="AM400" s="21"/>
      <c r="AN400" s="22"/>
      <c r="AO400" s="22"/>
      <c r="AP400" s="22"/>
    </row>
    <row r="401" spans="1:42" s="1" customFormat="1" x14ac:dyDescent="0.25">
      <c r="A401" s="37"/>
      <c r="B401" s="36"/>
      <c r="D401" s="37"/>
      <c r="E401" s="37"/>
      <c r="F401" s="37"/>
      <c r="H401" s="37"/>
      <c r="I401" s="37"/>
      <c r="J401" s="37"/>
      <c r="K401" s="37"/>
      <c r="L401" s="37"/>
      <c r="M401" s="37"/>
      <c r="N401" s="37"/>
      <c r="O401" s="37"/>
      <c r="P401" s="37"/>
      <c r="R401" s="37"/>
      <c r="S401" s="37"/>
      <c r="V401" s="37"/>
      <c r="W401" s="37"/>
      <c r="X401" s="37"/>
      <c r="AC401" s="37"/>
      <c r="AD401" s="37"/>
      <c r="AE401" s="37"/>
      <c r="AF401" s="41"/>
      <c r="AM401" s="21"/>
      <c r="AN401" s="22"/>
      <c r="AO401" s="22"/>
      <c r="AP401" s="22"/>
    </row>
    <row r="402" spans="1:42" s="1" customFormat="1" x14ac:dyDescent="0.25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R402" s="37"/>
      <c r="S402" s="37"/>
      <c r="V402" s="37"/>
      <c r="W402" s="37"/>
      <c r="Z402" s="37"/>
      <c r="AC402" s="37"/>
      <c r="AD402" s="37"/>
      <c r="AE402" s="37"/>
      <c r="AF402" s="41"/>
      <c r="AM402" s="21"/>
      <c r="AN402" s="22"/>
      <c r="AO402" s="22"/>
      <c r="AP402" s="22"/>
    </row>
    <row r="403" spans="1:42" s="1" customFormat="1" x14ac:dyDescent="0.25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R403" s="37"/>
      <c r="S403" s="37"/>
      <c r="V403" s="37"/>
      <c r="W403" s="37"/>
      <c r="Y403" s="37"/>
      <c r="Z403" s="37"/>
      <c r="AC403" s="37"/>
      <c r="AD403" s="37"/>
      <c r="AE403" s="37"/>
      <c r="AF403" s="41"/>
      <c r="AM403" s="21"/>
      <c r="AN403" s="22"/>
      <c r="AO403" s="22"/>
      <c r="AP403" s="22"/>
    </row>
    <row r="404" spans="1:42" s="1" customFormat="1" x14ac:dyDescent="0.25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R404" s="37"/>
      <c r="S404" s="37"/>
      <c r="T404" s="37"/>
      <c r="U404" s="37"/>
      <c r="V404" s="37"/>
      <c r="W404" s="37"/>
      <c r="Y404" s="37"/>
      <c r="Z404" s="37"/>
      <c r="AA404" s="37"/>
      <c r="AB404" s="37"/>
      <c r="AC404" s="37"/>
      <c r="AD404" s="37"/>
      <c r="AE404" s="37"/>
      <c r="AF404" s="41"/>
      <c r="AM404" s="21"/>
      <c r="AN404" s="22"/>
      <c r="AO404" s="22"/>
      <c r="AP404" s="22"/>
    </row>
    <row r="405" spans="1:42" s="1" customFormat="1" ht="12.75" x14ac:dyDescent="0.25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Q405" s="37"/>
      <c r="R405" s="37"/>
      <c r="S405" s="37"/>
      <c r="T405" s="37"/>
      <c r="U405" s="37"/>
      <c r="V405" s="37"/>
      <c r="W405" s="37"/>
      <c r="Y405" s="37"/>
      <c r="Z405" s="37"/>
      <c r="AA405" s="37"/>
      <c r="AB405" s="37"/>
      <c r="AC405" s="37"/>
      <c r="AD405" s="37"/>
      <c r="AE405" s="37"/>
      <c r="AF405" s="41"/>
      <c r="AM405" s="22"/>
      <c r="AN405" s="22"/>
      <c r="AO405" s="22"/>
      <c r="AP405" s="24"/>
    </row>
    <row r="406" spans="1:42" s="1" customFormat="1" ht="12.75" x14ac:dyDescent="0.25">
      <c r="A406" s="84"/>
      <c r="B406" s="37"/>
      <c r="C406" s="37"/>
      <c r="D406" s="37"/>
      <c r="E406" s="25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  <c r="AA406" s="37"/>
      <c r="AB406" s="37"/>
      <c r="AC406" s="37"/>
      <c r="AD406" s="37"/>
      <c r="AE406" s="37"/>
      <c r="AF406" s="41"/>
      <c r="AM406" s="22"/>
      <c r="AN406" s="22"/>
      <c r="AO406" s="22"/>
      <c r="AP406" s="24"/>
    </row>
    <row r="407" spans="1:42" s="1" customFormat="1" ht="12.75" x14ac:dyDescent="0.25">
      <c r="A407" s="37"/>
      <c r="B407" s="3"/>
      <c r="D407" s="37"/>
      <c r="E407" s="37"/>
      <c r="F407" s="37"/>
      <c r="G407" s="37"/>
      <c r="J407" s="37"/>
      <c r="K407" s="37"/>
      <c r="L407" s="37"/>
      <c r="M407" s="37"/>
      <c r="N407" s="37"/>
      <c r="O407" s="37"/>
      <c r="Q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  <c r="AD407" s="37"/>
      <c r="AE407" s="37"/>
      <c r="AF407" s="41"/>
      <c r="AM407" s="22"/>
      <c r="AN407" s="22"/>
      <c r="AO407" s="22"/>
      <c r="AP407" s="24"/>
    </row>
    <row r="408" spans="1:42" s="1" customFormat="1" x14ac:dyDescent="0.25">
      <c r="A408" s="37"/>
      <c r="B408" s="37"/>
      <c r="C408" s="37"/>
      <c r="D408" s="37"/>
      <c r="E408" s="37"/>
      <c r="F408" s="37"/>
      <c r="G408" s="37"/>
      <c r="K408" s="37"/>
      <c r="M408" s="37"/>
      <c r="N408" s="37"/>
      <c r="O408" s="37"/>
      <c r="Q408" s="37"/>
      <c r="T408" s="37"/>
      <c r="U408" s="37"/>
      <c r="V408" s="3"/>
      <c r="W408" s="3"/>
      <c r="X408" s="37"/>
      <c r="Y408" s="37"/>
      <c r="Z408" s="37"/>
      <c r="AA408" s="37"/>
      <c r="AB408" s="37"/>
      <c r="AC408" s="37"/>
      <c r="AD408" s="37"/>
      <c r="AE408" s="37"/>
      <c r="AF408" s="41"/>
      <c r="AM408" s="21"/>
      <c r="AN408" s="22"/>
      <c r="AO408" s="22"/>
      <c r="AP408" s="24"/>
    </row>
    <row r="409" spans="1:42" s="1" customFormat="1" x14ac:dyDescent="0.25">
      <c r="A409" s="37"/>
      <c r="B409" s="37"/>
      <c r="C409" s="37"/>
      <c r="D409" s="37"/>
      <c r="E409" s="37"/>
      <c r="F409" s="37"/>
      <c r="K409" s="37"/>
      <c r="M409" s="37"/>
      <c r="O409" s="3"/>
      <c r="P409" s="37"/>
      <c r="Q409" s="37"/>
      <c r="T409" s="37"/>
      <c r="U409" s="37"/>
      <c r="V409" s="3"/>
      <c r="W409" s="3"/>
      <c r="X409" s="37"/>
      <c r="Y409" s="37"/>
      <c r="Z409" s="37"/>
      <c r="AA409" s="37"/>
      <c r="AB409" s="37"/>
      <c r="AC409" s="37"/>
      <c r="AD409" s="37"/>
      <c r="AE409" s="37"/>
      <c r="AF409" s="41"/>
      <c r="AM409" s="21"/>
      <c r="AN409" s="22"/>
      <c r="AO409" s="22"/>
      <c r="AP409" s="24"/>
    </row>
    <row r="410" spans="1:42" s="1" customFormat="1" x14ac:dyDescent="0.25">
      <c r="A410" s="37"/>
      <c r="B410" s="37"/>
      <c r="C410" s="37"/>
      <c r="E410" s="37"/>
      <c r="K410" s="37"/>
      <c r="O410" s="3"/>
      <c r="P410" s="37"/>
      <c r="Q410" s="37"/>
      <c r="T410" s="37"/>
      <c r="U410" s="37"/>
      <c r="V410" s="3"/>
      <c r="W410" s="3"/>
      <c r="X410" s="37"/>
      <c r="Y410" s="37"/>
      <c r="Z410" s="37"/>
      <c r="AA410" s="37"/>
      <c r="AB410" s="37"/>
      <c r="AC410" s="37"/>
      <c r="AD410" s="37"/>
      <c r="AE410" s="37"/>
      <c r="AF410" s="41"/>
      <c r="AM410" s="21"/>
      <c r="AN410" s="22"/>
      <c r="AO410" s="22"/>
      <c r="AP410" s="24"/>
    </row>
    <row r="411" spans="1:42" s="1" customFormat="1" x14ac:dyDescent="0.25">
      <c r="A411" s="37"/>
      <c r="B411" s="37"/>
      <c r="C411" s="37"/>
      <c r="D411" s="37"/>
      <c r="E411" s="37"/>
      <c r="G411" s="37"/>
      <c r="H411" s="37"/>
      <c r="I411" s="37"/>
      <c r="K411" s="37"/>
      <c r="O411" s="3"/>
      <c r="P411" s="37"/>
      <c r="Q411" s="37"/>
      <c r="R411" s="37"/>
      <c r="S411" s="37"/>
      <c r="T411" s="37"/>
      <c r="U411" s="37"/>
      <c r="V411" s="3"/>
      <c r="W411" s="3"/>
      <c r="X411" s="37"/>
      <c r="Y411" s="37"/>
      <c r="Z411" s="37"/>
      <c r="AA411" s="37"/>
      <c r="AB411" s="37"/>
      <c r="AC411" s="37"/>
      <c r="AD411" s="37"/>
      <c r="AE411" s="37"/>
      <c r="AF411" s="41"/>
      <c r="AM411" s="21"/>
      <c r="AN411" s="22"/>
      <c r="AO411" s="22"/>
      <c r="AP411" s="24"/>
    </row>
    <row r="412" spans="1:42" s="1" customFormat="1" x14ac:dyDescent="0.25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O412" s="3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  <c r="AA412" s="37"/>
      <c r="AB412" s="37"/>
      <c r="AC412" s="37"/>
      <c r="AD412" s="37"/>
      <c r="AE412" s="37"/>
      <c r="AF412" s="41"/>
      <c r="AM412" s="21"/>
      <c r="AN412" s="22"/>
      <c r="AO412" s="22"/>
      <c r="AP412" s="24"/>
    </row>
    <row r="413" spans="1:42" s="1" customFormat="1" x14ac:dyDescent="0.25">
      <c r="A413" s="84"/>
      <c r="B413" s="37"/>
      <c r="C413" s="37"/>
      <c r="D413" s="37"/>
      <c r="E413" s="25"/>
      <c r="F413" s="37"/>
      <c r="G413" s="37"/>
      <c r="H413" s="37"/>
      <c r="I413" s="37"/>
      <c r="J413" s="37"/>
      <c r="L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37"/>
      <c r="AB413" s="37"/>
      <c r="AC413" s="37"/>
      <c r="AD413" s="37"/>
      <c r="AE413" s="37"/>
      <c r="AF413" s="41"/>
      <c r="AM413" s="21"/>
      <c r="AN413" s="22"/>
      <c r="AO413" s="22"/>
    </row>
    <row r="414" spans="1:42" s="1" customFormat="1" x14ac:dyDescent="0.25">
      <c r="A414" s="84"/>
      <c r="B414" s="3"/>
      <c r="D414" s="37"/>
      <c r="E414" s="25"/>
      <c r="F414" s="37"/>
      <c r="G414" s="37"/>
      <c r="H414" s="37"/>
      <c r="I414" s="37"/>
      <c r="J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37"/>
      <c r="AB414" s="37"/>
      <c r="AC414" s="37"/>
      <c r="AD414" s="37"/>
      <c r="AE414" s="37"/>
      <c r="AF414" s="41"/>
      <c r="AM414" s="21"/>
      <c r="AN414" s="22"/>
      <c r="AO414" s="22"/>
    </row>
    <row r="415" spans="1:42" s="1" customFormat="1" x14ac:dyDescent="0.25">
      <c r="A415" s="84"/>
      <c r="B415" s="3"/>
      <c r="D415" s="37"/>
      <c r="E415" s="25"/>
      <c r="F415" s="37"/>
      <c r="G415" s="37"/>
      <c r="H415" s="37"/>
      <c r="I415" s="37"/>
      <c r="J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  <c r="AB415" s="37"/>
      <c r="AE415" s="37"/>
      <c r="AF415" s="41"/>
      <c r="AM415" s="21"/>
      <c r="AN415" s="22"/>
      <c r="AO415" s="22"/>
    </row>
    <row r="416" spans="1:42" s="1" customFormat="1" x14ac:dyDescent="0.25">
      <c r="A416" s="37"/>
      <c r="B416" s="3"/>
      <c r="C416" s="37"/>
      <c r="E416" s="37"/>
      <c r="F416" s="37"/>
      <c r="G416" s="37"/>
      <c r="H416" s="37"/>
      <c r="I416" s="37"/>
      <c r="J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37"/>
      <c r="AB416" s="37"/>
      <c r="AE416" s="37"/>
      <c r="AF416" s="41"/>
      <c r="AM416" s="21"/>
      <c r="AN416" s="22"/>
      <c r="AO416" s="22"/>
    </row>
    <row r="417" spans="1:42" s="1" customFormat="1" x14ac:dyDescent="0.25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  <c r="AB417" s="37"/>
      <c r="AF417" s="84"/>
      <c r="AM417" s="21"/>
      <c r="AN417" s="22"/>
      <c r="AO417" s="22"/>
      <c r="AP417" s="22"/>
    </row>
    <row r="418" spans="1:42" s="1" customFormat="1" x14ac:dyDescent="0.25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37"/>
      <c r="AB418" s="37"/>
      <c r="AF418" s="84"/>
      <c r="AM418" s="21"/>
      <c r="AN418" s="22"/>
      <c r="AO418" s="22"/>
      <c r="AP418" s="22"/>
    </row>
    <row r="419" spans="1:42" s="1" customFormat="1" x14ac:dyDescent="0.25">
      <c r="A419" s="37"/>
      <c r="B419" s="37"/>
      <c r="C419" s="37"/>
      <c r="D419" s="37"/>
      <c r="E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  <c r="AB419" s="37"/>
      <c r="AC419" s="37"/>
      <c r="AD419" s="37"/>
      <c r="AF419" s="84"/>
      <c r="AM419" s="21"/>
      <c r="AN419" s="22"/>
      <c r="AO419" s="22"/>
      <c r="AP419" s="22"/>
    </row>
    <row r="420" spans="1:42" s="1" customFormat="1" x14ac:dyDescent="0.25">
      <c r="A420" s="37"/>
      <c r="B420" s="37"/>
      <c r="C420" s="37"/>
      <c r="D420" s="37"/>
      <c r="E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AA420" s="37"/>
      <c r="AB420" s="37"/>
      <c r="AC420" s="37"/>
      <c r="AD420" s="37"/>
      <c r="AF420" s="84"/>
      <c r="AM420" s="21"/>
      <c r="AN420" s="22"/>
      <c r="AO420" s="22"/>
      <c r="AP420" s="22"/>
    </row>
    <row r="421" spans="1:42" s="1" customFormat="1" x14ac:dyDescent="0.25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AA421" s="37"/>
      <c r="AB421" s="37"/>
      <c r="AC421" s="37"/>
      <c r="AD421" s="37"/>
      <c r="AE421" s="37"/>
      <c r="AF421" s="41"/>
      <c r="AM421" s="21"/>
      <c r="AN421" s="22"/>
      <c r="AO421" s="22"/>
      <c r="AP421" s="22"/>
    </row>
    <row r="422" spans="1:42" s="1" customFormat="1" x14ac:dyDescent="0.25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V422" s="37"/>
      <c r="W422" s="37"/>
      <c r="X422" s="37"/>
      <c r="AC422" s="37"/>
      <c r="AD422" s="37"/>
      <c r="AE422" s="37"/>
      <c r="AF422" s="41"/>
      <c r="AM422" s="21"/>
      <c r="AN422" s="22"/>
      <c r="AO422" s="22"/>
      <c r="AP422" s="22"/>
    </row>
    <row r="423" spans="1:42" s="1" customFormat="1" x14ac:dyDescent="0.25">
      <c r="A423" s="84"/>
      <c r="B423" s="37"/>
      <c r="C423" s="37"/>
      <c r="E423" s="25"/>
      <c r="F423" s="37"/>
      <c r="H423" s="37"/>
      <c r="I423" s="37"/>
      <c r="J423" s="37"/>
      <c r="K423" s="37"/>
      <c r="L423" s="37"/>
      <c r="M423" s="37"/>
      <c r="N423" s="37"/>
      <c r="O423" s="37"/>
      <c r="P423" s="37"/>
      <c r="R423" s="37"/>
      <c r="S423" s="37"/>
      <c r="V423" s="37"/>
      <c r="W423" s="37"/>
      <c r="X423" s="37"/>
      <c r="AC423" s="37"/>
      <c r="AD423" s="37"/>
      <c r="AE423" s="37"/>
      <c r="AF423" s="41"/>
      <c r="AM423" s="21"/>
      <c r="AN423" s="22"/>
      <c r="AO423" s="22"/>
      <c r="AP423" s="22"/>
    </row>
    <row r="424" spans="1:42" s="1" customFormat="1" x14ac:dyDescent="0.25">
      <c r="A424" s="37"/>
      <c r="B424" s="3"/>
      <c r="E424" s="37"/>
      <c r="F424" s="37"/>
      <c r="H424" s="37"/>
      <c r="I424" s="37"/>
      <c r="J424" s="37"/>
      <c r="K424" s="37"/>
      <c r="L424" s="37"/>
      <c r="M424" s="37"/>
      <c r="N424" s="37"/>
      <c r="O424" s="37"/>
      <c r="P424" s="37"/>
      <c r="R424" s="37"/>
      <c r="S424" s="37"/>
      <c r="V424" s="37"/>
      <c r="W424" s="37"/>
      <c r="AC424" s="37"/>
      <c r="AD424" s="37"/>
      <c r="AE424" s="37"/>
      <c r="AF424" s="41"/>
      <c r="AM424" s="21"/>
      <c r="AN424" s="22"/>
      <c r="AO424" s="22"/>
      <c r="AP424" s="22"/>
    </row>
    <row r="425" spans="1:42" s="1" customFormat="1" x14ac:dyDescent="0.25">
      <c r="A425" s="37"/>
      <c r="B425" s="37"/>
      <c r="C425" s="37"/>
      <c r="D425" s="37"/>
      <c r="E425" s="37"/>
      <c r="F425" s="37"/>
      <c r="H425" s="37"/>
      <c r="I425" s="37"/>
      <c r="J425" s="37"/>
      <c r="K425" s="37"/>
      <c r="L425" s="37"/>
      <c r="M425" s="37"/>
      <c r="N425" s="37"/>
      <c r="O425" s="37"/>
      <c r="P425" s="37"/>
      <c r="R425" s="37"/>
      <c r="S425" s="37"/>
      <c r="V425" s="37"/>
      <c r="W425" s="37"/>
      <c r="AC425" s="37"/>
      <c r="AD425" s="37"/>
      <c r="AE425" s="37"/>
      <c r="AF425" s="41"/>
      <c r="AM425" s="21"/>
      <c r="AN425" s="22"/>
      <c r="AO425" s="22"/>
      <c r="AP425" s="22"/>
    </row>
    <row r="426" spans="1:42" s="1" customFormat="1" x14ac:dyDescent="0.25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R426" s="37"/>
      <c r="S426" s="37"/>
      <c r="V426" s="37"/>
      <c r="W426" s="37"/>
      <c r="AC426" s="37"/>
      <c r="AD426" s="37"/>
      <c r="AE426" s="37"/>
      <c r="AF426" s="41"/>
      <c r="AM426" s="21"/>
      <c r="AN426" s="22"/>
      <c r="AO426" s="22"/>
      <c r="AP426" s="22"/>
    </row>
    <row r="427" spans="1:42" s="1" customFormat="1" x14ac:dyDescent="0.25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R427" s="37"/>
      <c r="S427" s="37"/>
      <c r="V427" s="37"/>
      <c r="W427" s="37"/>
      <c r="AC427" s="37"/>
      <c r="AD427" s="37"/>
      <c r="AE427" s="37"/>
      <c r="AF427" s="41"/>
      <c r="AM427" s="21"/>
      <c r="AN427" s="22"/>
      <c r="AO427" s="22"/>
      <c r="AP427" s="22"/>
    </row>
    <row r="428" spans="1:42" s="1" customFormat="1" x14ac:dyDescent="0.25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R428" s="37"/>
      <c r="S428" s="37"/>
      <c r="V428" s="37"/>
      <c r="W428" s="37"/>
      <c r="AC428" s="37"/>
      <c r="AD428" s="37"/>
      <c r="AE428" s="37"/>
      <c r="AF428" s="41"/>
      <c r="AM428" s="21"/>
      <c r="AN428" s="22"/>
      <c r="AO428" s="22"/>
      <c r="AP428" s="22"/>
    </row>
    <row r="429" spans="1:42" s="1" customFormat="1" x14ac:dyDescent="0.25">
      <c r="A429" s="37"/>
      <c r="B429" s="37"/>
      <c r="C429" s="37"/>
      <c r="D429" s="37"/>
      <c r="E429" s="37"/>
      <c r="F429" s="37"/>
      <c r="G429" s="37"/>
      <c r="J429" s="37"/>
      <c r="K429" s="37"/>
      <c r="L429" s="37"/>
      <c r="M429" s="37"/>
      <c r="N429" s="37"/>
      <c r="O429" s="37"/>
      <c r="V429" s="37"/>
      <c r="W429" s="37"/>
      <c r="AC429" s="37"/>
      <c r="AD429" s="37"/>
      <c r="AE429" s="37"/>
      <c r="AF429" s="41"/>
      <c r="AM429" s="21"/>
      <c r="AN429" s="22"/>
      <c r="AO429" s="22"/>
      <c r="AP429" s="22"/>
    </row>
    <row r="430" spans="1:42" s="1" customFormat="1" x14ac:dyDescent="0.25">
      <c r="A430" s="37"/>
      <c r="B430" s="37"/>
      <c r="C430" s="37"/>
      <c r="D430" s="37"/>
      <c r="E430" s="37"/>
      <c r="F430" s="37"/>
      <c r="G430" s="37"/>
      <c r="K430" s="37"/>
      <c r="M430" s="37"/>
      <c r="N430" s="37"/>
      <c r="O430" s="37"/>
      <c r="V430" s="3"/>
      <c r="W430" s="3"/>
      <c r="AC430" s="37"/>
      <c r="AD430" s="37"/>
      <c r="AE430" s="37"/>
      <c r="AF430" s="41"/>
      <c r="AM430" s="21"/>
      <c r="AN430" s="22"/>
      <c r="AO430" s="22"/>
      <c r="AP430" s="22"/>
    </row>
    <row r="431" spans="1:42" s="1" customFormat="1" x14ac:dyDescent="0.25">
      <c r="A431" s="37"/>
      <c r="B431" s="37"/>
      <c r="C431" s="37"/>
      <c r="D431" s="37"/>
      <c r="E431" s="37"/>
      <c r="F431" s="37"/>
      <c r="G431" s="37"/>
      <c r="K431" s="37"/>
      <c r="M431" s="37"/>
      <c r="O431" s="3"/>
      <c r="V431" s="3"/>
      <c r="W431" s="3"/>
      <c r="AC431" s="37"/>
      <c r="AD431" s="37"/>
      <c r="AE431" s="37"/>
      <c r="AF431" s="41"/>
      <c r="AM431" s="21"/>
      <c r="AN431" s="22"/>
      <c r="AO431" s="22"/>
      <c r="AP431" s="22"/>
    </row>
    <row r="432" spans="1:42" s="1" customFormat="1" x14ac:dyDescent="0.25">
      <c r="B432" s="37"/>
      <c r="C432" s="37"/>
      <c r="D432" s="37"/>
      <c r="F432" s="37"/>
      <c r="G432" s="37"/>
      <c r="K432" s="37"/>
      <c r="O432" s="3"/>
      <c r="V432" s="3"/>
      <c r="W432" s="3"/>
      <c r="AC432" s="37"/>
      <c r="AD432" s="37"/>
      <c r="AE432" s="37"/>
      <c r="AF432" s="41"/>
      <c r="AM432" s="21"/>
      <c r="AN432" s="22"/>
      <c r="AO432" s="22"/>
      <c r="AP432" s="22"/>
    </row>
    <row r="433" spans="1:42" s="1" customFormat="1" x14ac:dyDescent="0.25">
      <c r="G433" s="37"/>
      <c r="K433" s="37"/>
      <c r="O433" s="3"/>
      <c r="V433" s="3"/>
      <c r="W433" s="3"/>
      <c r="AC433" s="37"/>
      <c r="AD433" s="37"/>
      <c r="AE433" s="37"/>
      <c r="AF433" s="41"/>
      <c r="AM433" s="21"/>
      <c r="AN433" s="22"/>
      <c r="AO433" s="22"/>
      <c r="AP433" s="22"/>
    </row>
    <row r="434" spans="1:42" s="1" customFormat="1" x14ac:dyDescent="0.25">
      <c r="A434" s="84"/>
      <c r="D434" s="37"/>
      <c r="E434" s="25"/>
      <c r="G434" s="37"/>
      <c r="K434" s="37"/>
      <c r="O434" s="3"/>
      <c r="V434" s="3"/>
      <c r="W434" s="3"/>
      <c r="AC434" s="37"/>
      <c r="AD434" s="37"/>
      <c r="AE434" s="37"/>
      <c r="AF434" s="41"/>
      <c r="AM434" s="21"/>
      <c r="AN434" s="22"/>
      <c r="AO434" s="22"/>
      <c r="AP434" s="22"/>
    </row>
    <row r="435" spans="1:42" s="1" customFormat="1" x14ac:dyDescent="0.25">
      <c r="A435" s="84"/>
      <c r="B435" s="3"/>
      <c r="D435" s="37"/>
      <c r="E435" s="25"/>
      <c r="G435" s="37"/>
      <c r="O435" s="3"/>
      <c r="V435" s="3"/>
      <c r="W435" s="3"/>
      <c r="AC435" s="37"/>
      <c r="AD435" s="37"/>
      <c r="AE435" s="37"/>
      <c r="AF435" s="41"/>
      <c r="AM435" s="21"/>
      <c r="AN435" s="22"/>
      <c r="AO435" s="22"/>
      <c r="AP435" s="22"/>
    </row>
    <row r="436" spans="1:42" s="1" customFormat="1" x14ac:dyDescent="0.25">
      <c r="A436" s="84"/>
      <c r="B436" s="3"/>
      <c r="D436" s="37"/>
      <c r="E436" s="25"/>
      <c r="F436" s="37"/>
      <c r="G436" s="37"/>
      <c r="O436" s="3"/>
      <c r="V436" s="3"/>
      <c r="W436" s="3"/>
      <c r="AC436" s="37"/>
      <c r="AD436" s="37"/>
      <c r="AE436" s="37"/>
      <c r="AF436" s="41"/>
      <c r="AM436" s="21"/>
      <c r="AN436" s="22"/>
      <c r="AO436" s="22"/>
      <c r="AP436" s="22"/>
    </row>
    <row r="437" spans="1:42" s="1" customFormat="1" x14ac:dyDescent="0.25">
      <c r="A437" s="84"/>
      <c r="B437" s="3"/>
      <c r="D437" s="37"/>
      <c r="E437" s="25"/>
      <c r="F437" s="37"/>
      <c r="G437" s="37"/>
      <c r="O437" s="3"/>
      <c r="V437" s="3"/>
      <c r="W437" s="3"/>
      <c r="AE437" s="37"/>
      <c r="AF437" s="41"/>
      <c r="AM437" s="21"/>
      <c r="AN437" s="22"/>
      <c r="AO437" s="22"/>
      <c r="AP437" s="22"/>
    </row>
    <row r="438" spans="1:42" s="1" customFormat="1" x14ac:dyDescent="0.25">
      <c r="A438" s="84"/>
      <c r="B438" s="3"/>
      <c r="D438" s="37"/>
      <c r="E438" s="25"/>
      <c r="F438" s="37"/>
      <c r="G438" s="37"/>
      <c r="O438" s="3"/>
      <c r="V438" s="3"/>
      <c r="W438" s="3"/>
      <c r="AE438" s="37"/>
      <c r="AF438" s="41"/>
      <c r="AM438" s="21"/>
      <c r="AN438" s="22"/>
      <c r="AO438" s="22"/>
      <c r="AP438" s="22"/>
    </row>
    <row r="439" spans="1:42" s="1" customFormat="1" x14ac:dyDescent="0.25">
      <c r="A439" s="84"/>
      <c r="B439" s="3"/>
      <c r="D439" s="37"/>
      <c r="E439" s="25"/>
      <c r="F439" s="37"/>
      <c r="G439" s="37"/>
      <c r="O439" s="3"/>
      <c r="V439" s="3"/>
      <c r="W439" s="3"/>
      <c r="Z439" s="37"/>
      <c r="AF439" s="84"/>
      <c r="AM439" s="21"/>
      <c r="AN439" s="22"/>
      <c r="AO439" s="22"/>
      <c r="AP439" s="22"/>
    </row>
    <row r="440" spans="1:42" s="1" customFormat="1" x14ac:dyDescent="0.25">
      <c r="A440" s="84"/>
      <c r="B440" s="3"/>
      <c r="D440" s="37"/>
      <c r="E440" s="25"/>
      <c r="F440" s="37"/>
      <c r="G440" s="37"/>
      <c r="O440" s="3"/>
      <c r="V440" s="3"/>
      <c r="W440" s="3"/>
      <c r="Y440" s="37"/>
      <c r="AF440" s="84"/>
      <c r="AM440" s="21"/>
      <c r="AN440" s="22"/>
      <c r="AO440" s="22"/>
      <c r="AP440" s="22"/>
    </row>
    <row r="441" spans="1:42" s="1" customFormat="1" x14ac:dyDescent="0.25">
      <c r="B441" s="3"/>
      <c r="D441" s="37"/>
      <c r="F441" s="37"/>
      <c r="G441" s="37"/>
      <c r="O441" s="3"/>
      <c r="T441" s="37"/>
      <c r="U441" s="37"/>
      <c r="V441" s="3"/>
      <c r="W441" s="3"/>
      <c r="AA441" s="37"/>
      <c r="AB441" s="37"/>
      <c r="AF441" s="84"/>
      <c r="AM441" s="21"/>
      <c r="AN441" s="22"/>
      <c r="AO441" s="22"/>
      <c r="AP441" s="22"/>
    </row>
    <row r="442" spans="1:42" s="1" customFormat="1" x14ac:dyDescent="0.25">
      <c r="F442" s="37"/>
      <c r="G442" s="37"/>
      <c r="O442" s="3"/>
      <c r="Q442" s="37"/>
      <c r="V442" s="3"/>
      <c r="W442" s="3"/>
      <c r="AF442" s="84"/>
      <c r="AM442" s="21"/>
      <c r="AN442" s="22"/>
      <c r="AO442" s="22"/>
      <c r="AP442" s="22"/>
    </row>
    <row r="443" spans="1:42" s="1" customFormat="1" x14ac:dyDescent="0.25">
      <c r="A443" s="84"/>
      <c r="F443" s="37"/>
      <c r="G443" s="37"/>
      <c r="O443" s="3"/>
      <c r="V443" s="3"/>
      <c r="W443" s="3"/>
      <c r="X443" s="37"/>
      <c r="AF443" s="84"/>
      <c r="AM443" s="21"/>
      <c r="AN443" s="22"/>
      <c r="AO443" s="22"/>
      <c r="AP443" s="22"/>
    </row>
    <row r="444" spans="1:42" s="1" customFormat="1" x14ac:dyDescent="0.25">
      <c r="A444" s="84"/>
      <c r="B444" s="3"/>
      <c r="F444" s="37"/>
      <c r="O444" s="3"/>
      <c r="V444" s="3"/>
      <c r="W444" s="3"/>
      <c r="AF444" s="84"/>
      <c r="AM444" s="21"/>
      <c r="AN444" s="22"/>
      <c r="AO444" s="22"/>
      <c r="AP444" s="22"/>
    </row>
    <row r="445" spans="1:42" s="1" customFormat="1" x14ac:dyDescent="0.25">
      <c r="A445" s="84"/>
      <c r="B445" s="3"/>
      <c r="F445" s="37"/>
      <c r="O445" s="3"/>
      <c r="V445" s="3"/>
      <c r="W445" s="3"/>
      <c r="AF445" s="84"/>
      <c r="AM445" s="21"/>
      <c r="AN445" s="22"/>
      <c r="AO445" s="22"/>
      <c r="AP445" s="22"/>
    </row>
    <row r="446" spans="1:42" s="1" customFormat="1" x14ac:dyDescent="0.25">
      <c r="A446" s="84"/>
      <c r="B446" s="3"/>
      <c r="F446" s="37"/>
      <c r="O446" s="3"/>
      <c r="P446" s="37"/>
      <c r="V446" s="3"/>
      <c r="W446" s="3"/>
      <c r="AF446" s="84"/>
      <c r="AM446" s="21"/>
      <c r="AN446" s="22"/>
      <c r="AO446" s="22"/>
      <c r="AP446" s="22"/>
    </row>
    <row r="447" spans="1:42" s="1" customFormat="1" x14ac:dyDescent="0.25">
      <c r="A447" s="84"/>
      <c r="B447" s="3"/>
      <c r="F447" s="37"/>
      <c r="O447" s="3"/>
      <c r="V447" s="3"/>
      <c r="W447" s="3"/>
      <c r="AF447" s="84"/>
      <c r="AM447" s="21"/>
      <c r="AN447" s="22"/>
      <c r="AO447" s="22"/>
      <c r="AP447" s="22"/>
    </row>
    <row r="448" spans="1:42" s="1" customFormat="1" x14ac:dyDescent="0.25">
      <c r="A448" s="84"/>
      <c r="B448" s="3"/>
      <c r="F448" s="37"/>
      <c r="G448" s="37"/>
      <c r="H448" s="37"/>
      <c r="I448" s="37"/>
      <c r="O448" s="3"/>
      <c r="R448" s="37"/>
      <c r="S448" s="37"/>
      <c r="V448" s="3"/>
      <c r="W448" s="3"/>
      <c r="AF448" s="84"/>
      <c r="AM448" s="21"/>
      <c r="AN448" s="22"/>
      <c r="AO448" s="22"/>
      <c r="AP448" s="22"/>
    </row>
    <row r="449" spans="1:42" s="1" customFormat="1" x14ac:dyDescent="0.25">
      <c r="A449" s="84"/>
      <c r="B449" s="3"/>
      <c r="F449" s="37"/>
      <c r="G449" s="37"/>
      <c r="J449" s="37"/>
      <c r="L449" s="37"/>
      <c r="O449" s="3"/>
      <c r="V449" s="37"/>
      <c r="W449" s="37"/>
      <c r="Z449" s="37"/>
      <c r="AF449" s="84"/>
      <c r="AM449" s="21"/>
      <c r="AN449" s="22"/>
      <c r="AO449" s="22"/>
      <c r="AP449" s="22"/>
    </row>
    <row r="450" spans="1:42" s="1" customFormat="1" x14ac:dyDescent="0.25">
      <c r="A450" s="84"/>
      <c r="B450" s="3"/>
      <c r="F450" s="37"/>
      <c r="G450" s="37"/>
      <c r="N450" s="37"/>
      <c r="O450" s="37"/>
      <c r="V450" s="3"/>
      <c r="W450" s="3"/>
      <c r="Y450" s="37"/>
      <c r="AF450" s="84"/>
      <c r="AM450" s="21"/>
      <c r="AN450" s="22"/>
      <c r="AO450" s="22"/>
      <c r="AP450" s="22"/>
    </row>
    <row r="451" spans="1:42" s="1" customFormat="1" x14ac:dyDescent="0.25">
      <c r="A451" s="84"/>
      <c r="B451" s="3"/>
      <c r="F451" s="37"/>
      <c r="G451" s="37"/>
      <c r="M451" s="37"/>
      <c r="O451" s="3"/>
      <c r="T451" s="37"/>
      <c r="U451" s="37"/>
      <c r="V451" s="3"/>
      <c r="W451" s="3"/>
      <c r="AA451" s="37"/>
      <c r="AB451" s="37"/>
      <c r="AF451" s="84"/>
      <c r="AM451" s="21"/>
      <c r="AN451" s="22"/>
      <c r="AO451" s="21"/>
      <c r="AP451" s="21"/>
    </row>
    <row r="452" spans="1:42" s="1" customFormat="1" x14ac:dyDescent="0.25">
      <c r="A452" s="84"/>
      <c r="B452" s="3"/>
      <c r="F452" s="37"/>
      <c r="G452" s="37"/>
      <c r="O452" s="3"/>
      <c r="Q452" s="37"/>
      <c r="V452" s="3"/>
      <c r="W452" s="3"/>
      <c r="AF452" s="84"/>
      <c r="AM452" s="21"/>
      <c r="AN452" s="22"/>
      <c r="AO452" s="21"/>
      <c r="AP452" s="22"/>
    </row>
    <row r="453" spans="1:42" s="1" customFormat="1" x14ac:dyDescent="0.25">
      <c r="A453" s="84"/>
      <c r="B453" s="3"/>
      <c r="F453" s="37"/>
      <c r="G453" s="37"/>
      <c r="O453" s="3"/>
      <c r="V453" s="3"/>
      <c r="W453" s="3"/>
      <c r="X453" s="37"/>
      <c r="AF453" s="84"/>
      <c r="AM453" s="21"/>
      <c r="AN453" s="22"/>
      <c r="AO453" s="21"/>
      <c r="AP453" s="22"/>
    </row>
    <row r="454" spans="1:42" s="1" customFormat="1" x14ac:dyDescent="0.25">
      <c r="A454" s="84"/>
      <c r="B454" s="3"/>
      <c r="G454" s="37"/>
      <c r="K454" s="37"/>
      <c r="O454" s="3"/>
      <c r="V454" s="3"/>
      <c r="W454" s="3"/>
      <c r="AF454" s="84"/>
      <c r="AM454" s="21"/>
      <c r="AN454" s="22"/>
      <c r="AO454" s="21"/>
      <c r="AP454" s="22"/>
    </row>
    <row r="455" spans="1:42" s="1" customFormat="1" x14ac:dyDescent="0.25">
      <c r="B455" s="3"/>
      <c r="G455" s="37"/>
      <c r="O455" s="3"/>
      <c r="V455" s="3"/>
      <c r="W455" s="3"/>
      <c r="Z455" s="37"/>
      <c r="AF455" s="84"/>
      <c r="AM455" s="21"/>
      <c r="AN455" s="22"/>
      <c r="AO455" s="22"/>
      <c r="AP455" s="22"/>
    </row>
    <row r="456" spans="1:42" s="1" customFormat="1" x14ac:dyDescent="0.25">
      <c r="G456" s="37"/>
      <c r="O456" s="3"/>
      <c r="P456" s="37"/>
      <c r="V456" s="3"/>
      <c r="W456" s="3"/>
      <c r="Y456" s="37"/>
      <c r="AC456" s="37"/>
      <c r="AD456" s="37"/>
      <c r="AF456" s="84"/>
      <c r="AM456" s="21"/>
      <c r="AN456" s="22"/>
      <c r="AO456" s="22"/>
      <c r="AP456" s="22"/>
    </row>
    <row r="457" spans="1:42" s="1" customFormat="1" x14ac:dyDescent="0.25">
      <c r="G457" s="37"/>
      <c r="O457" s="3"/>
      <c r="T457" s="37"/>
      <c r="U457" s="37"/>
      <c r="V457" s="3"/>
      <c r="W457" s="3"/>
      <c r="AA457" s="37"/>
      <c r="AB457" s="37"/>
      <c r="AF457" s="84"/>
      <c r="AM457" s="21"/>
      <c r="AN457" s="22"/>
      <c r="AO457" s="22"/>
      <c r="AP457" s="22"/>
    </row>
    <row r="458" spans="1:42" s="1" customFormat="1" x14ac:dyDescent="0.25">
      <c r="A458" s="84"/>
      <c r="F458" s="37"/>
      <c r="G458" s="37"/>
      <c r="H458" s="37"/>
      <c r="I458" s="37"/>
      <c r="O458" s="3"/>
      <c r="Q458" s="37"/>
      <c r="R458" s="37"/>
      <c r="S458" s="37"/>
      <c r="V458" s="3"/>
      <c r="W458" s="3"/>
      <c r="AE458" s="37"/>
      <c r="AF458" s="41"/>
      <c r="AM458" s="21"/>
      <c r="AN458" s="22"/>
      <c r="AO458" s="22"/>
      <c r="AP458" s="22"/>
    </row>
    <row r="459" spans="1:42" s="1" customFormat="1" x14ac:dyDescent="0.25">
      <c r="A459" s="84"/>
      <c r="B459" s="3"/>
      <c r="F459" s="37"/>
      <c r="G459" s="37"/>
      <c r="J459" s="37"/>
      <c r="L459" s="37"/>
      <c r="O459" s="3"/>
      <c r="V459" s="37"/>
      <c r="W459" s="37"/>
      <c r="X459" s="37"/>
      <c r="AF459" s="84"/>
      <c r="AM459" s="21"/>
      <c r="AN459" s="22"/>
      <c r="AO459" s="22"/>
      <c r="AP459" s="22"/>
    </row>
    <row r="460" spans="1:42" s="1" customFormat="1" x14ac:dyDescent="0.25">
      <c r="A460" s="84"/>
      <c r="B460" s="3"/>
      <c r="F460" s="37"/>
      <c r="G460" s="37"/>
      <c r="N460" s="37"/>
      <c r="O460" s="37"/>
      <c r="V460" s="3"/>
      <c r="W460" s="3"/>
      <c r="AF460" s="84"/>
      <c r="AM460" s="21"/>
      <c r="AN460" s="22"/>
      <c r="AO460" s="22"/>
      <c r="AP460" s="22"/>
    </row>
    <row r="461" spans="1:42" s="1" customFormat="1" x14ac:dyDescent="0.25">
      <c r="A461" s="84"/>
      <c r="B461" s="3"/>
      <c r="F461" s="37"/>
      <c r="G461" s="37"/>
      <c r="M461" s="37"/>
      <c r="O461" s="3"/>
      <c r="V461" s="3"/>
      <c r="W461" s="3"/>
      <c r="AF461" s="84"/>
      <c r="AM461" s="21"/>
      <c r="AN461" s="22"/>
      <c r="AO461" s="22"/>
      <c r="AP461" s="22"/>
    </row>
    <row r="462" spans="1:42" s="1" customFormat="1" x14ac:dyDescent="0.25">
      <c r="A462" s="84"/>
      <c r="B462" s="3"/>
      <c r="F462" s="37"/>
      <c r="G462" s="37"/>
      <c r="O462" s="3"/>
      <c r="P462" s="37"/>
      <c r="V462" s="3"/>
      <c r="W462" s="3"/>
      <c r="AF462" s="84"/>
      <c r="AM462" s="21"/>
      <c r="AN462" s="22"/>
      <c r="AO462" s="22"/>
      <c r="AP462" s="22"/>
    </row>
    <row r="463" spans="1:42" s="1" customFormat="1" x14ac:dyDescent="0.25">
      <c r="A463" s="84"/>
      <c r="B463" s="3"/>
      <c r="C463" s="1" t="s">
        <v>31</v>
      </c>
      <c r="F463" s="37"/>
      <c r="G463" s="37"/>
      <c r="O463" s="3"/>
      <c r="V463" s="3"/>
      <c r="W463" s="3"/>
      <c r="AF463" s="84"/>
      <c r="AM463" s="21"/>
      <c r="AN463" s="22"/>
      <c r="AO463" s="22"/>
      <c r="AP463" s="22"/>
    </row>
    <row r="464" spans="1:42" s="1" customFormat="1" x14ac:dyDescent="0.25">
      <c r="A464" s="84"/>
      <c r="B464" s="3"/>
      <c r="F464" s="37"/>
      <c r="G464" s="37"/>
      <c r="H464" s="37"/>
      <c r="I464" s="37"/>
      <c r="K464" s="37"/>
      <c r="O464" s="3"/>
      <c r="R464" s="37"/>
      <c r="S464" s="37"/>
      <c r="V464" s="3"/>
      <c r="W464" s="3"/>
      <c r="AF464" s="84"/>
      <c r="AM464" s="21"/>
      <c r="AN464" s="22"/>
      <c r="AO464" s="22"/>
      <c r="AP464" s="22"/>
    </row>
    <row r="465" spans="1:49" s="1" customFormat="1" x14ac:dyDescent="0.25">
      <c r="A465" s="84"/>
      <c r="B465" s="3"/>
      <c r="F465" s="37"/>
      <c r="G465" s="37"/>
      <c r="J465" s="37"/>
      <c r="L465" s="37"/>
      <c r="O465" s="3"/>
      <c r="V465" s="37"/>
      <c r="W465" s="37"/>
      <c r="AF465" s="84"/>
      <c r="AM465" s="21"/>
      <c r="AN465" s="22"/>
      <c r="AO465" s="22"/>
      <c r="AP465" s="22"/>
    </row>
    <row r="466" spans="1:49" s="1" customFormat="1" x14ac:dyDescent="0.25">
      <c r="A466" s="84"/>
      <c r="B466" s="3"/>
      <c r="F466" s="37"/>
      <c r="N466" s="37"/>
      <c r="O466" s="37"/>
      <c r="V466" s="3"/>
      <c r="W466" s="3"/>
      <c r="AC466" s="37"/>
      <c r="AD466" s="37"/>
      <c r="AF466" s="84"/>
      <c r="AM466" s="21"/>
      <c r="AN466" s="22"/>
      <c r="AO466" s="22"/>
      <c r="AP466" s="22"/>
    </row>
    <row r="467" spans="1:49" s="1" customFormat="1" x14ac:dyDescent="0.25">
      <c r="A467" s="84"/>
      <c r="B467" s="3"/>
      <c r="F467" s="37"/>
      <c r="M467" s="37"/>
      <c r="O467" s="3"/>
      <c r="V467" s="3"/>
      <c r="W467" s="3"/>
      <c r="AF467" s="84"/>
      <c r="AM467" s="21"/>
      <c r="AN467" s="22"/>
      <c r="AO467" s="22"/>
      <c r="AP467" s="22"/>
    </row>
    <row r="468" spans="1:49" s="1" customFormat="1" x14ac:dyDescent="0.25">
      <c r="A468" s="84"/>
      <c r="B468" s="3"/>
      <c r="F468" s="37"/>
      <c r="O468" s="3"/>
      <c r="V468" s="3"/>
      <c r="W468" s="3"/>
      <c r="AE468" s="37"/>
      <c r="AF468" s="41"/>
      <c r="AM468" s="21"/>
      <c r="AN468" s="22"/>
      <c r="AO468" s="22"/>
      <c r="AP468" s="22"/>
    </row>
    <row r="469" spans="1:49" s="1" customFormat="1" x14ac:dyDescent="0.25">
      <c r="A469" s="84"/>
      <c r="B469" s="3"/>
      <c r="F469" s="37"/>
      <c r="O469" s="3"/>
      <c r="V469" s="3"/>
      <c r="W469" s="3"/>
      <c r="AF469" s="84"/>
      <c r="AM469" s="21"/>
      <c r="AN469" s="22"/>
      <c r="AO469" s="22"/>
      <c r="AP469" s="22"/>
    </row>
    <row r="470" spans="1:49" s="1" customFormat="1" x14ac:dyDescent="0.25">
      <c r="A470" s="84"/>
      <c r="B470" s="3"/>
      <c r="F470" s="37"/>
      <c r="K470" s="37"/>
      <c r="O470" s="3"/>
      <c r="V470" s="3"/>
      <c r="W470" s="3"/>
      <c r="AF470" s="84"/>
      <c r="AM470" s="21"/>
      <c r="AN470" s="22"/>
      <c r="AO470" s="22"/>
      <c r="AP470" s="22"/>
    </row>
    <row r="471" spans="1:49" s="1" customFormat="1" x14ac:dyDescent="0.25">
      <c r="A471" s="84"/>
      <c r="B471" s="3"/>
      <c r="F471" s="37"/>
      <c r="O471" s="3"/>
      <c r="V471" s="3"/>
      <c r="W471" s="3"/>
      <c r="AF471" s="84"/>
      <c r="AM471" s="21"/>
      <c r="AN471" s="22"/>
      <c r="AO471" s="22"/>
      <c r="AP471" s="22"/>
    </row>
    <row r="472" spans="1:49" s="1" customFormat="1" x14ac:dyDescent="0.25">
      <c r="A472" s="84"/>
      <c r="B472" s="3"/>
      <c r="F472" s="37"/>
      <c r="O472" s="3"/>
      <c r="V472" s="3"/>
      <c r="W472" s="3"/>
      <c r="AC472" s="37"/>
      <c r="AD472" s="37"/>
      <c r="AF472" s="84"/>
      <c r="AM472" s="21"/>
      <c r="AN472" s="22"/>
      <c r="AO472" s="22"/>
      <c r="AP472" s="22"/>
    </row>
    <row r="473" spans="1:49" s="1" customFormat="1" x14ac:dyDescent="0.25">
      <c r="A473" s="84"/>
      <c r="B473" s="3"/>
      <c r="F473" s="37"/>
      <c r="O473" s="3"/>
      <c r="V473" s="3"/>
      <c r="W473" s="3"/>
      <c r="AF473" s="84"/>
      <c r="AM473" s="21"/>
      <c r="AN473" s="22"/>
      <c r="AO473" s="22"/>
      <c r="AP473" s="22"/>
    </row>
    <row r="474" spans="1:49" s="1" customFormat="1" x14ac:dyDescent="0.25">
      <c r="A474" s="84"/>
      <c r="B474" s="3"/>
      <c r="F474" s="37"/>
      <c r="O474" s="3"/>
      <c r="V474" s="3"/>
      <c r="W474" s="3"/>
      <c r="AE474" s="37"/>
      <c r="AF474" s="41"/>
      <c r="AM474" s="21"/>
      <c r="AN474" s="21"/>
      <c r="AO474" s="22"/>
      <c r="AP474" s="22"/>
    </row>
    <row r="475" spans="1:49" s="1" customFormat="1" x14ac:dyDescent="0.25">
      <c r="A475" s="84"/>
      <c r="B475" s="3"/>
      <c r="F475" s="37"/>
      <c r="O475" s="3"/>
      <c r="V475" s="3"/>
      <c r="W475" s="3"/>
      <c r="AF475" s="84"/>
      <c r="AM475" s="21"/>
      <c r="AN475" s="22"/>
      <c r="AP475" s="22"/>
    </row>
    <row r="476" spans="1:49" s="1" customFormat="1" x14ac:dyDescent="0.25">
      <c r="B476" s="3"/>
      <c r="O476" s="3"/>
      <c r="V476" s="3"/>
      <c r="W476" s="3"/>
      <c r="AF476" s="84"/>
      <c r="AM476" s="21"/>
      <c r="AN476" s="21"/>
      <c r="AP476" s="22"/>
    </row>
    <row r="477" spans="1:49" x14ac:dyDescent="0.25">
      <c r="AN477" s="23"/>
      <c r="AO477" s="1"/>
      <c r="AP477" s="22"/>
      <c r="AQ477" s="1"/>
      <c r="AR477" s="1"/>
      <c r="AS477" s="1"/>
      <c r="AT477" s="1"/>
      <c r="AU477" s="1"/>
      <c r="AV477" s="1"/>
      <c r="AW477" s="1"/>
    </row>
    <row r="478" spans="1:49" x14ac:dyDescent="0.25">
      <c r="AN478" s="22"/>
      <c r="AO478" s="1"/>
      <c r="AP478" s="22"/>
      <c r="AQ478" s="1"/>
      <c r="AR478" s="1"/>
      <c r="AS478" s="1"/>
      <c r="AT478" s="1"/>
      <c r="AU478" s="1"/>
      <c r="AV478" s="1"/>
      <c r="AW478" s="1"/>
    </row>
    <row r="479" spans="1:49" x14ac:dyDescent="0.25">
      <c r="AN479" s="22"/>
      <c r="AO479" s="1"/>
      <c r="AP479" s="22"/>
      <c r="AQ479" s="1"/>
      <c r="AR479" s="1"/>
      <c r="AS479" s="1"/>
      <c r="AT479" s="1"/>
      <c r="AU479" s="1"/>
      <c r="AV479" s="1"/>
      <c r="AW479" s="1"/>
    </row>
    <row r="480" spans="1:49" s="1" customFormat="1" x14ac:dyDescent="0.25">
      <c r="A480" s="84"/>
      <c r="O480" s="3"/>
      <c r="V480" s="3"/>
      <c r="W480" s="3"/>
      <c r="AF480" s="84"/>
      <c r="AM480" s="21"/>
      <c r="AN480" s="22"/>
      <c r="AP480" s="21"/>
    </row>
    <row r="481" spans="1:49" s="1" customFormat="1" x14ac:dyDescent="0.25">
      <c r="A481" s="84"/>
      <c r="B481" s="3"/>
      <c r="O481" s="3"/>
      <c r="V481" s="3"/>
      <c r="W481" s="3"/>
      <c r="AF481" s="84"/>
      <c r="AM481" s="21"/>
      <c r="AN481" s="22"/>
      <c r="AP481" s="21"/>
    </row>
    <row r="482" spans="1:49" s="1" customFormat="1" x14ac:dyDescent="0.25">
      <c r="A482" s="84"/>
      <c r="B482" s="3"/>
      <c r="O482" s="3"/>
      <c r="V482" s="3"/>
      <c r="W482" s="3"/>
      <c r="AF482" s="84"/>
      <c r="AM482" s="21"/>
      <c r="AN482" s="22"/>
      <c r="AP482" s="21"/>
    </row>
    <row r="483" spans="1:49" s="1" customFormat="1" x14ac:dyDescent="0.25">
      <c r="A483" s="84"/>
      <c r="B483" s="3"/>
      <c r="O483" s="3"/>
      <c r="V483" s="3"/>
      <c r="W483" s="3"/>
      <c r="AF483" s="84"/>
      <c r="AM483" s="21"/>
      <c r="AN483" s="22"/>
      <c r="AP483" s="22"/>
    </row>
    <row r="484" spans="1:49" x14ac:dyDescent="0.25">
      <c r="A484" s="84"/>
      <c r="B484" s="3"/>
      <c r="AN484" s="22"/>
      <c r="AO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84"/>
      <c r="B485" s="3"/>
      <c r="G485" s="37"/>
      <c r="AN485" s="22"/>
      <c r="AO485" s="22"/>
      <c r="AP485" s="22"/>
      <c r="AQ485" s="1"/>
      <c r="AR485" s="1"/>
      <c r="AS485" s="1"/>
      <c r="AT485" s="1"/>
      <c r="AU485" s="1"/>
      <c r="AV485" s="1"/>
      <c r="AW485" s="1"/>
    </row>
    <row r="486" spans="1:49" x14ac:dyDescent="0.25">
      <c r="A486" s="84"/>
      <c r="B486" s="3"/>
      <c r="AN486" s="22"/>
      <c r="AO486" s="22"/>
      <c r="AP486" s="22"/>
      <c r="AQ486" s="1"/>
      <c r="AR486" s="1"/>
      <c r="AS486" s="1"/>
      <c r="AT486" s="1"/>
      <c r="AU486" s="1"/>
      <c r="AV486" s="1"/>
      <c r="AW486" s="1"/>
    </row>
    <row r="487" spans="1:49" x14ac:dyDescent="0.25">
      <c r="A487" s="84"/>
      <c r="B487" s="3"/>
      <c r="AN487" s="22"/>
      <c r="AO487" s="22"/>
      <c r="AP487" s="22"/>
      <c r="AQ487" s="1"/>
      <c r="AR487" s="1"/>
      <c r="AS487" s="1"/>
      <c r="AT487" s="1"/>
      <c r="AU487" s="1"/>
      <c r="AV487" s="1"/>
      <c r="AW487" s="1"/>
    </row>
    <row r="488" spans="1:49" x14ac:dyDescent="0.25">
      <c r="A488" s="84"/>
      <c r="B488" s="3"/>
      <c r="AN488" s="22"/>
      <c r="AO488" s="22"/>
      <c r="AP488" s="22"/>
      <c r="AQ488" s="1"/>
      <c r="AR488" s="1"/>
      <c r="AS488" s="1"/>
      <c r="AT488" s="1"/>
      <c r="AU488" s="1"/>
      <c r="AV488" s="1"/>
      <c r="AW488" s="1"/>
    </row>
    <row r="489" spans="1:49" x14ac:dyDescent="0.25">
      <c r="A489" s="84"/>
      <c r="B489" s="3"/>
      <c r="AN489" s="22"/>
      <c r="AO489" s="22"/>
      <c r="AP489" s="22"/>
      <c r="AQ489" s="1"/>
      <c r="AR489" s="1"/>
      <c r="AS489" s="1"/>
      <c r="AT489" s="1"/>
      <c r="AU489" s="1"/>
      <c r="AV489" s="1"/>
      <c r="AW489" s="1"/>
    </row>
    <row r="490" spans="1:49" x14ac:dyDescent="0.25">
      <c r="A490" s="84"/>
      <c r="B490" s="3"/>
      <c r="AN490" s="22"/>
      <c r="AO490" s="22"/>
      <c r="AP490" s="22"/>
      <c r="AQ490" s="1"/>
      <c r="AR490" s="1"/>
      <c r="AS490" s="1"/>
      <c r="AT490" s="1"/>
      <c r="AU490" s="1"/>
      <c r="AV490" s="1"/>
      <c r="AW490" s="1"/>
    </row>
    <row r="491" spans="1:49" x14ac:dyDescent="0.25">
      <c r="A491" s="84"/>
      <c r="B491" s="3"/>
      <c r="AN491" s="22"/>
      <c r="AO491" s="22"/>
      <c r="AP491" s="22"/>
      <c r="AQ491" s="1"/>
      <c r="AR491" s="1"/>
      <c r="AS491" s="1"/>
      <c r="AT491" s="1"/>
      <c r="AU491" s="1"/>
      <c r="AV491" s="1"/>
      <c r="AW491" s="1"/>
    </row>
    <row r="492" spans="1:49" x14ac:dyDescent="0.25">
      <c r="A492" s="84"/>
      <c r="B492" s="3"/>
      <c r="AN492" s="1"/>
      <c r="AO492" s="22"/>
      <c r="AP492" s="22"/>
      <c r="AQ492" s="1"/>
      <c r="AR492" s="1"/>
      <c r="AS492" s="1"/>
      <c r="AT492" s="1"/>
      <c r="AU492" s="1"/>
      <c r="AV492" s="1"/>
      <c r="AW492" s="1"/>
    </row>
    <row r="493" spans="1:49" x14ac:dyDescent="0.25">
      <c r="A493" s="84"/>
      <c r="B493" s="3"/>
      <c r="AN493" s="1"/>
      <c r="AO493" s="22"/>
      <c r="AP493" s="22"/>
      <c r="AQ493" s="1"/>
      <c r="AR493" s="1"/>
      <c r="AS493" s="1"/>
      <c r="AT493" s="1"/>
      <c r="AU493" s="1"/>
      <c r="AV493" s="1"/>
      <c r="AW493" s="1"/>
    </row>
    <row r="494" spans="1:49" x14ac:dyDescent="0.25">
      <c r="A494" s="84"/>
      <c r="B494" s="3"/>
      <c r="AN494" s="1"/>
      <c r="AO494" s="22"/>
      <c r="AP494" s="22"/>
      <c r="AQ494" s="1"/>
      <c r="AR494" s="1"/>
      <c r="AS494" s="1"/>
      <c r="AT494" s="1"/>
      <c r="AU494" s="1"/>
      <c r="AV494" s="1"/>
      <c r="AW494" s="1"/>
    </row>
    <row r="495" spans="1:49" x14ac:dyDescent="0.25">
      <c r="A495" s="84"/>
      <c r="B495" s="3"/>
      <c r="F495" s="37"/>
      <c r="G495" s="37"/>
      <c r="AN495" s="1"/>
      <c r="AO495" s="22"/>
      <c r="AP495" s="22"/>
      <c r="AQ495" s="1"/>
      <c r="AR495" s="1"/>
      <c r="AS495" s="1"/>
      <c r="AT495" s="1"/>
      <c r="AU495" s="1"/>
      <c r="AV495" s="1"/>
      <c r="AW495" s="1"/>
    </row>
    <row r="496" spans="1:49" x14ac:dyDescent="0.25">
      <c r="A496" s="84"/>
      <c r="B496" s="3"/>
      <c r="AN496" s="1"/>
      <c r="AO496" s="22"/>
      <c r="AP496" s="22"/>
      <c r="AQ496" s="1"/>
      <c r="AR496" s="1"/>
      <c r="AS496" s="1"/>
      <c r="AT496" s="1"/>
      <c r="AU496" s="1"/>
      <c r="AV496" s="1"/>
      <c r="AW496" s="1"/>
    </row>
    <row r="497" spans="1:49" x14ac:dyDescent="0.25">
      <c r="A497" s="84"/>
      <c r="B497" s="3"/>
      <c r="AN497" s="1"/>
      <c r="AO497" s="22"/>
      <c r="AP497" s="22"/>
      <c r="AQ497" s="1"/>
      <c r="AR497" s="1"/>
      <c r="AS497" s="1"/>
      <c r="AT497" s="1"/>
      <c r="AU497" s="1"/>
      <c r="AV497" s="1"/>
      <c r="AW497" s="1"/>
    </row>
    <row r="498" spans="1:49" x14ac:dyDescent="0.25">
      <c r="B498" s="3"/>
      <c r="AN498" s="1"/>
      <c r="AO498" s="22"/>
      <c r="AP498" s="22"/>
      <c r="AQ498" s="1"/>
      <c r="AR498" s="1"/>
      <c r="AS498" s="1"/>
      <c r="AT498" s="1"/>
      <c r="AU498" s="1"/>
      <c r="AV498" s="1"/>
      <c r="AW498" s="1"/>
    </row>
    <row r="499" spans="1:49" x14ac:dyDescent="0.25">
      <c r="AN499" s="1"/>
      <c r="AO499" s="22"/>
      <c r="AP499" s="22"/>
      <c r="AQ499" s="1"/>
      <c r="AR499" s="1"/>
      <c r="AS499" s="1"/>
      <c r="AT499" s="1"/>
      <c r="AU499" s="1"/>
      <c r="AV499" s="1"/>
      <c r="AW499" s="1"/>
    </row>
    <row r="500" spans="1:49" x14ac:dyDescent="0.25">
      <c r="AN500" s="22"/>
      <c r="AO500" s="22"/>
      <c r="AP500" s="22"/>
      <c r="AQ500" s="1"/>
      <c r="AR500" s="1"/>
      <c r="AS500" s="1"/>
      <c r="AT500" s="1"/>
      <c r="AU500" s="1"/>
      <c r="AV500" s="1"/>
      <c r="AW500" s="1"/>
    </row>
    <row r="501" spans="1:49" s="1" customFormat="1" x14ac:dyDescent="0.25">
      <c r="G501" s="37"/>
      <c r="O501" s="3"/>
      <c r="V501" s="3"/>
      <c r="W501" s="3"/>
      <c r="AF501" s="84"/>
      <c r="AM501" s="21"/>
      <c r="AN501" s="22"/>
      <c r="AO501" s="22"/>
      <c r="AP501" s="22"/>
    </row>
    <row r="502" spans="1:49" x14ac:dyDescent="0.25">
      <c r="AN502" s="22"/>
      <c r="AO502" s="22"/>
      <c r="AP502" s="22"/>
      <c r="AQ502" s="1"/>
      <c r="AR502" s="1"/>
      <c r="AS502" s="1"/>
      <c r="AT502" s="1"/>
      <c r="AU502" s="1"/>
      <c r="AV502" s="1"/>
      <c r="AW502" s="1"/>
    </row>
    <row r="503" spans="1:49" x14ac:dyDescent="0.25">
      <c r="AN503" s="22"/>
      <c r="AO503" s="22"/>
      <c r="AP503" s="22"/>
      <c r="AQ503" s="1"/>
      <c r="AR503" s="1"/>
      <c r="AS503" s="1"/>
      <c r="AT503" s="1"/>
      <c r="AU503" s="1"/>
      <c r="AV503" s="1"/>
      <c r="AW503" s="1"/>
    </row>
    <row r="504" spans="1:49" x14ac:dyDescent="0.25">
      <c r="AN504" s="22"/>
      <c r="AO504" s="22"/>
      <c r="AP504" s="22"/>
      <c r="AQ504" s="1"/>
      <c r="AR504" s="1"/>
      <c r="AS504" s="1"/>
      <c r="AT504" s="1"/>
      <c r="AU504" s="1"/>
      <c r="AV504" s="1"/>
      <c r="AW504" s="1"/>
    </row>
    <row r="505" spans="1:49" s="1" customFormat="1" x14ac:dyDescent="0.25">
      <c r="F505" s="37"/>
      <c r="O505" s="3"/>
      <c r="V505" s="3"/>
      <c r="W505" s="3"/>
      <c r="AF505" s="84"/>
      <c r="AM505" s="21"/>
      <c r="AN505" s="22"/>
      <c r="AO505" s="22"/>
      <c r="AP505" s="22"/>
    </row>
    <row r="506" spans="1:49" x14ac:dyDescent="0.25">
      <c r="AN506" s="22"/>
      <c r="AO506" s="22"/>
      <c r="AP506" s="22"/>
      <c r="AQ506" s="1"/>
      <c r="AR506" s="1"/>
      <c r="AS506" s="1"/>
      <c r="AT506" s="1"/>
      <c r="AU506" s="1"/>
      <c r="AV506" s="1"/>
      <c r="AW506" s="1"/>
    </row>
    <row r="507" spans="1:49" x14ac:dyDescent="0.25">
      <c r="AN507" s="22"/>
      <c r="AO507" s="22"/>
      <c r="AP507" s="22"/>
      <c r="AQ507" s="1"/>
      <c r="AR507" s="1"/>
      <c r="AS507" s="1"/>
      <c r="AT507" s="1"/>
      <c r="AU507" s="1"/>
      <c r="AV507" s="1"/>
      <c r="AW507" s="1"/>
    </row>
    <row r="508" spans="1:49" x14ac:dyDescent="0.25">
      <c r="AN508" s="22"/>
      <c r="AO508" s="22"/>
      <c r="AP508" s="22"/>
      <c r="AQ508" s="1"/>
      <c r="AR508" s="1"/>
      <c r="AS508" s="1"/>
      <c r="AT508" s="1"/>
      <c r="AU508" s="1"/>
      <c r="AV508" s="1"/>
      <c r="AW508" s="1"/>
    </row>
    <row r="509" spans="1:49" x14ac:dyDescent="0.25">
      <c r="AN509" s="22"/>
      <c r="AO509" s="22"/>
      <c r="AP509" s="22"/>
      <c r="AQ509" s="1"/>
      <c r="AR509" s="1"/>
      <c r="AS509" s="1"/>
      <c r="AT509" s="1"/>
      <c r="AU509" s="1"/>
      <c r="AV509" s="1"/>
      <c r="AW509" s="1"/>
    </row>
    <row r="510" spans="1:49" x14ac:dyDescent="0.25">
      <c r="AN510" s="22"/>
      <c r="AO510" s="22"/>
      <c r="AP510" s="22"/>
      <c r="AQ510" s="1"/>
      <c r="AR510" s="1"/>
      <c r="AS510" s="1"/>
      <c r="AT510" s="1"/>
      <c r="AU510" s="1"/>
      <c r="AV510" s="1"/>
      <c r="AW510" s="1"/>
    </row>
    <row r="511" spans="1:49" s="1" customFormat="1" x14ac:dyDescent="0.25">
      <c r="F511" s="37"/>
      <c r="O511" s="3"/>
      <c r="V511" s="3"/>
      <c r="W511" s="3"/>
      <c r="AF511" s="84"/>
      <c r="AM511" s="21"/>
      <c r="AN511" s="22"/>
      <c r="AO511" s="22"/>
      <c r="AP511" s="22"/>
    </row>
    <row r="512" spans="1:49" x14ac:dyDescent="0.25">
      <c r="AN512" s="22"/>
      <c r="AO512" s="22"/>
      <c r="AP512" s="22"/>
      <c r="AQ512" s="1"/>
      <c r="AR512" s="1"/>
      <c r="AS512" s="1"/>
      <c r="AT512" s="1"/>
      <c r="AU512" s="1"/>
      <c r="AV512" s="1"/>
      <c r="AW512" s="1"/>
    </row>
    <row r="513" spans="1:49" x14ac:dyDescent="0.25">
      <c r="AN513" s="22"/>
      <c r="AO513" s="22"/>
      <c r="AP513" s="22"/>
      <c r="AQ513" s="1"/>
      <c r="AR513" s="1"/>
      <c r="AS513" s="1"/>
      <c r="AT513" s="1"/>
      <c r="AU513" s="1"/>
    </row>
    <row r="514" spans="1:49" x14ac:dyDescent="0.25">
      <c r="AN514" s="22"/>
      <c r="AO514" s="22"/>
      <c r="AP514" s="22"/>
      <c r="AQ514" s="1"/>
      <c r="AR514" s="1"/>
      <c r="AS514" s="1"/>
      <c r="AT514" s="1"/>
      <c r="AU514" s="1"/>
    </row>
    <row r="515" spans="1:49" x14ac:dyDescent="0.25">
      <c r="AN515" s="22"/>
      <c r="AO515" s="22"/>
      <c r="AP515" s="22"/>
      <c r="AQ515" s="1"/>
      <c r="AR515" s="1"/>
      <c r="AS515" s="1"/>
      <c r="AT515" s="1"/>
      <c r="AU515" s="1"/>
    </row>
    <row r="516" spans="1:49" x14ac:dyDescent="0.25">
      <c r="AN516" s="22"/>
      <c r="AO516" s="22"/>
      <c r="AP516" s="22"/>
      <c r="AQ516" s="1"/>
      <c r="AR516" s="1"/>
      <c r="AS516" s="1"/>
      <c r="AT516" s="1"/>
      <c r="AU516" s="1"/>
      <c r="AV516" s="1"/>
      <c r="AW516" s="1"/>
    </row>
    <row r="517" spans="1:49" s="22" customFormat="1" x14ac:dyDescent="0.25">
      <c r="A517" s="84"/>
      <c r="B517" s="1"/>
      <c r="C517" s="1"/>
      <c r="D517" s="1"/>
      <c r="E517" s="37"/>
      <c r="F517" s="1"/>
      <c r="G517" s="1"/>
      <c r="H517" s="1"/>
      <c r="I517" s="1"/>
      <c r="J517" s="1"/>
      <c r="K517" s="1"/>
      <c r="L517" s="1"/>
      <c r="M517" s="1"/>
      <c r="N517" s="1"/>
      <c r="O517" s="3"/>
      <c r="P517" s="1"/>
      <c r="Q517" s="1"/>
      <c r="R517" s="1"/>
      <c r="S517" s="1"/>
      <c r="T517" s="1"/>
      <c r="U517" s="1"/>
      <c r="V517" s="3"/>
      <c r="W517" s="3"/>
      <c r="X517" s="1"/>
      <c r="Y517" s="1"/>
      <c r="Z517" s="1"/>
      <c r="AA517" s="1"/>
      <c r="AB517" s="1"/>
      <c r="AC517" s="1"/>
      <c r="AD517" s="1"/>
      <c r="AE517" s="1"/>
      <c r="AF517" s="84"/>
      <c r="AG517" s="1"/>
      <c r="AH517" s="1"/>
      <c r="AI517" s="1"/>
      <c r="AJ517" s="1"/>
      <c r="AK517" s="1"/>
      <c r="AL517" s="1"/>
      <c r="AM517" s="21"/>
      <c r="AQ517" s="1"/>
      <c r="AR517" s="1"/>
      <c r="AS517" s="1"/>
      <c r="AT517" s="1"/>
      <c r="AU517" s="1"/>
      <c r="AV517" s="1"/>
      <c r="AW517" s="1"/>
    </row>
    <row r="518" spans="1:49" x14ac:dyDescent="0.25">
      <c r="B518" s="3"/>
      <c r="C518" s="19"/>
      <c r="AN518" s="22"/>
      <c r="AO518" s="22"/>
      <c r="AP518" s="22"/>
      <c r="AQ518" s="1"/>
      <c r="AR518" s="1"/>
      <c r="AS518" s="1"/>
      <c r="AT518" s="1"/>
      <c r="AU518" s="1"/>
      <c r="AV518" s="1"/>
      <c r="AW518" s="1"/>
    </row>
    <row r="519" spans="1:49" x14ac:dyDescent="0.25">
      <c r="AN519" s="22"/>
      <c r="AO519" s="22"/>
      <c r="AP519" s="22"/>
      <c r="AQ519" s="1"/>
      <c r="AR519" s="1"/>
      <c r="AS519" s="1"/>
      <c r="AT519" s="1"/>
      <c r="AU519" s="1"/>
      <c r="AV519" s="1"/>
      <c r="AW519" s="1"/>
    </row>
    <row r="520" spans="1:49" x14ac:dyDescent="0.25">
      <c r="AN520" s="22"/>
      <c r="AO520" s="22"/>
      <c r="AP520" s="22"/>
      <c r="AQ520" s="1"/>
      <c r="AR520" s="1"/>
      <c r="AS520" s="1"/>
      <c r="AT520" s="1"/>
      <c r="AU520" s="1"/>
    </row>
    <row r="521" spans="1:49" x14ac:dyDescent="0.25">
      <c r="AN521" s="22"/>
      <c r="AO521" s="22"/>
      <c r="AP521" s="22"/>
      <c r="AQ521" s="1"/>
      <c r="AR521" s="1"/>
      <c r="AS521" s="1"/>
      <c r="AT521" s="1"/>
      <c r="AU521" s="1"/>
    </row>
    <row r="522" spans="1:49" x14ac:dyDescent="0.25">
      <c r="AN522" s="22"/>
      <c r="AO522" s="22"/>
      <c r="AQ522" s="1"/>
      <c r="AR522" s="1"/>
      <c r="AS522" s="1"/>
      <c r="AT522" s="1"/>
      <c r="AU522" s="1"/>
    </row>
    <row r="523" spans="1:49" s="22" customForma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3"/>
      <c r="P523" s="1"/>
      <c r="Q523" s="1"/>
      <c r="R523" s="1"/>
      <c r="S523" s="1"/>
      <c r="T523" s="1"/>
      <c r="U523" s="1"/>
      <c r="V523" s="3"/>
      <c r="W523" s="3"/>
      <c r="X523" s="1"/>
      <c r="Y523" s="1"/>
      <c r="Z523" s="1"/>
      <c r="AA523" s="1"/>
      <c r="AB523" s="1"/>
      <c r="AC523" s="1"/>
      <c r="AD523" s="1"/>
      <c r="AE523" s="1"/>
      <c r="AF523" s="84"/>
      <c r="AG523" s="1"/>
      <c r="AH523" s="1"/>
      <c r="AI523" s="1"/>
      <c r="AJ523" s="1"/>
      <c r="AK523" s="1"/>
      <c r="AL523" s="1"/>
      <c r="AM523" s="21"/>
      <c r="AQ523" s="1"/>
      <c r="AR523" s="1"/>
      <c r="AS523" s="1"/>
      <c r="AT523" s="1"/>
      <c r="AU523" s="1"/>
      <c r="AV523" s="21"/>
      <c r="AW523" s="21"/>
    </row>
    <row r="524" spans="1:49" x14ac:dyDescent="0.25">
      <c r="AN524" s="22"/>
      <c r="AO524" s="22"/>
      <c r="AP524" s="22"/>
      <c r="AQ524" s="1"/>
      <c r="AR524" s="1"/>
      <c r="AS524" s="1"/>
      <c r="AT524" s="1"/>
      <c r="AU524" s="1"/>
    </row>
    <row r="525" spans="1:49" x14ac:dyDescent="0.25">
      <c r="AN525" s="22"/>
      <c r="AO525" s="22"/>
      <c r="AP525" s="22"/>
      <c r="AQ525" s="1"/>
      <c r="AR525" s="1"/>
      <c r="AS525" s="1"/>
      <c r="AT525" s="1"/>
      <c r="AU525" s="1"/>
    </row>
    <row r="526" spans="1:49" x14ac:dyDescent="0.25">
      <c r="AN526" s="22"/>
      <c r="AO526" s="22"/>
      <c r="AP526" s="22"/>
      <c r="AQ526" s="1"/>
      <c r="AR526" s="1"/>
      <c r="AS526" s="1"/>
      <c r="AT526" s="1"/>
      <c r="AU526" s="1"/>
    </row>
    <row r="527" spans="1:49" x14ac:dyDescent="0.25">
      <c r="A527" s="84"/>
      <c r="D527" s="37"/>
      <c r="E527" s="37"/>
      <c r="AN527" s="22"/>
      <c r="AO527" s="22"/>
      <c r="AP527" s="22"/>
      <c r="AQ527" s="1"/>
      <c r="AR527" s="1"/>
      <c r="AS527" s="1"/>
      <c r="AT527" s="1"/>
      <c r="AU527" s="1"/>
    </row>
    <row r="528" spans="1:49" s="22" customFormat="1" x14ac:dyDescent="0.25">
      <c r="A528" s="1"/>
      <c r="B528" s="37"/>
      <c r="C528" s="37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3"/>
      <c r="P528" s="1"/>
      <c r="Q528" s="1"/>
      <c r="R528" s="1"/>
      <c r="S528" s="1"/>
      <c r="T528" s="1"/>
      <c r="U528" s="1"/>
      <c r="V528" s="3"/>
      <c r="W528" s="3"/>
      <c r="X528" s="1"/>
      <c r="Y528" s="1"/>
      <c r="Z528" s="1"/>
      <c r="AA528" s="1"/>
      <c r="AB528" s="1"/>
      <c r="AC528" s="1"/>
      <c r="AD528" s="1"/>
      <c r="AE528" s="1"/>
      <c r="AF528" s="84"/>
      <c r="AG528" s="1"/>
      <c r="AH528" s="1"/>
      <c r="AI528" s="1"/>
      <c r="AJ528" s="1"/>
      <c r="AK528" s="1"/>
      <c r="AL528" s="1"/>
      <c r="AM528" s="21"/>
      <c r="AQ528" s="1"/>
      <c r="AR528" s="1"/>
      <c r="AS528" s="1"/>
      <c r="AT528" s="1"/>
      <c r="AU528" s="1"/>
      <c r="AV528" s="21"/>
      <c r="AW528" s="21"/>
    </row>
    <row r="529" spans="1:49" x14ac:dyDescent="0.25">
      <c r="AN529" s="22"/>
      <c r="AO529" s="22"/>
      <c r="AP529" s="22"/>
      <c r="AQ529" s="1"/>
      <c r="AR529" s="1"/>
      <c r="AS529" s="1"/>
      <c r="AT529" s="1"/>
      <c r="AU529" s="1"/>
    </row>
    <row r="530" spans="1:49" s="22" customForma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3"/>
      <c r="P530" s="1"/>
      <c r="Q530" s="1"/>
      <c r="R530" s="1"/>
      <c r="S530" s="1"/>
      <c r="T530" s="1"/>
      <c r="U530" s="1"/>
      <c r="V530" s="3"/>
      <c r="W530" s="3"/>
      <c r="X530" s="1"/>
      <c r="Y530" s="1"/>
      <c r="Z530" s="1"/>
      <c r="AA530" s="1"/>
      <c r="AB530" s="1"/>
      <c r="AC530" s="1"/>
      <c r="AD530" s="1"/>
      <c r="AE530" s="1"/>
      <c r="AF530" s="84"/>
      <c r="AG530" s="1"/>
      <c r="AH530" s="1"/>
      <c r="AI530" s="1"/>
      <c r="AJ530" s="1"/>
      <c r="AK530" s="1"/>
      <c r="AL530" s="1"/>
      <c r="AM530" s="21"/>
      <c r="AQ530" s="1"/>
      <c r="AR530" s="1"/>
      <c r="AS530" s="1"/>
      <c r="AT530" s="1"/>
      <c r="AU530" s="1"/>
      <c r="AV530" s="21"/>
      <c r="AW530" s="21"/>
    </row>
    <row r="531" spans="1:49" x14ac:dyDescent="0.25">
      <c r="AN531" s="22"/>
      <c r="AO531" s="22"/>
      <c r="AP531" s="22"/>
      <c r="AQ531" s="1"/>
      <c r="AR531" s="1"/>
      <c r="AS531" s="1"/>
      <c r="AT531" s="1"/>
      <c r="AU531" s="1"/>
    </row>
    <row r="532" spans="1:49" s="22" customForma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3"/>
      <c r="P532" s="1"/>
      <c r="Q532" s="1"/>
      <c r="R532" s="1"/>
      <c r="S532" s="1"/>
      <c r="T532" s="1"/>
      <c r="U532" s="1"/>
      <c r="V532" s="3"/>
      <c r="W532" s="3"/>
      <c r="X532" s="1"/>
      <c r="Y532" s="1"/>
      <c r="Z532" s="1"/>
      <c r="AA532" s="1"/>
      <c r="AB532" s="1"/>
      <c r="AC532" s="1"/>
      <c r="AD532" s="1"/>
      <c r="AE532" s="1"/>
      <c r="AF532" s="84"/>
      <c r="AG532" s="1"/>
      <c r="AH532" s="1"/>
      <c r="AI532" s="1"/>
      <c r="AJ532" s="1"/>
      <c r="AK532" s="1"/>
      <c r="AL532" s="1"/>
      <c r="AM532" s="21"/>
      <c r="AQ532" s="1"/>
      <c r="AR532" s="1"/>
      <c r="AS532" s="1"/>
      <c r="AT532" s="1"/>
      <c r="AU532" s="1"/>
      <c r="AV532" s="21"/>
      <c r="AW532" s="21"/>
    </row>
    <row r="533" spans="1:49" s="22" customFormat="1" x14ac:dyDescent="0.25">
      <c r="A533" s="20"/>
      <c r="B533" s="1"/>
      <c r="C533" s="1"/>
      <c r="D533" s="1"/>
      <c r="E533" s="37"/>
      <c r="F533" s="1"/>
      <c r="G533" s="1"/>
      <c r="H533" s="1"/>
      <c r="I533" s="1"/>
      <c r="J533" s="1"/>
      <c r="K533" s="1"/>
      <c r="L533" s="1"/>
      <c r="M533" s="1"/>
      <c r="N533" s="1"/>
      <c r="O533" s="3"/>
      <c r="P533" s="1"/>
      <c r="Q533" s="1"/>
      <c r="R533" s="1"/>
      <c r="S533" s="1"/>
      <c r="T533" s="1"/>
      <c r="U533" s="1"/>
      <c r="V533" s="3"/>
      <c r="W533" s="3"/>
      <c r="X533" s="1"/>
      <c r="Y533" s="1"/>
      <c r="Z533" s="1"/>
      <c r="AA533" s="1"/>
      <c r="AB533" s="1"/>
      <c r="AC533" s="1"/>
      <c r="AD533" s="1"/>
      <c r="AE533" s="1"/>
      <c r="AF533" s="84"/>
      <c r="AG533" s="1"/>
      <c r="AH533" s="1"/>
      <c r="AI533" s="1"/>
      <c r="AJ533" s="1"/>
      <c r="AK533" s="1"/>
      <c r="AL533" s="1"/>
      <c r="AM533" s="21"/>
      <c r="AQ533" s="1"/>
      <c r="AR533" s="1"/>
      <c r="AS533" s="1"/>
      <c r="AT533" s="1"/>
      <c r="AU533" s="1"/>
      <c r="AV533" s="21"/>
      <c r="AW533" s="21"/>
    </row>
    <row r="534" spans="1:49" s="22" customFormat="1" x14ac:dyDescent="0.25">
      <c r="A534" s="1"/>
      <c r="B534" s="37"/>
      <c r="C534" s="37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3"/>
      <c r="P534" s="1"/>
      <c r="Q534" s="1"/>
      <c r="R534" s="1"/>
      <c r="S534" s="1"/>
      <c r="T534" s="1"/>
      <c r="U534" s="1"/>
      <c r="V534" s="3"/>
      <c r="W534" s="3"/>
      <c r="X534" s="1"/>
      <c r="Y534" s="1"/>
      <c r="Z534" s="1"/>
      <c r="AA534" s="1"/>
      <c r="AB534" s="1"/>
      <c r="AC534" s="1"/>
      <c r="AD534" s="1"/>
      <c r="AE534" s="1"/>
      <c r="AF534" s="84"/>
      <c r="AG534" s="1"/>
      <c r="AH534" s="1"/>
      <c r="AI534" s="1"/>
      <c r="AJ534" s="1"/>
      <c r="AK534" s="1"/>
      <c r="AL534" s="1"/>
      <c r="AM534" s="21"/>
      <c r="AQ534" s="1"/>
      <c r="AR534" s="1"/>
      <c r="AS534" s="1"/>
      <c r="AT534" s="1"/>
      <c r="AU534" s="1"/>
      <c r="AV534" s="21"/>
      <c r="AW534" s="21"/>
    </row>
    <row r="535" spans="1:49" x14ac:dyDescent="0.25">
      <c r="AN535" s="22"/>
      <c r="AP535" s="22"/>
      <c r="AQ535" s="1"/>
      <c r="AR535" s="1"/>
      <c r="AS535" s="1"/>
      <c r="AT535" s="1"/>
      <c r="AU535" s="1"/>
    </row>
    <row r="536" spans="1:49" x14ac:dyDescent="0.25">
      <c r="AN536" s="22"/>
      <c r="AO536" s="23"/>
      <c r="AP536" s="22"/>
      <c r="AQ536" s="1"/>
      <c r="AR536" s="1"/>
      <c r="AS536" s="1"/>
      <c r="AT536" s="1"/>
      <c r="AU536" s="1"/>
    </row>
    <row r="537" spans="1:49" x14ac:dyDescent="0.25">
      <c r="D537" s="37"/>
      <c r="AN537" s="22"/>
      <c r="AO537" s="22"/>
      <c r="AP537" s="22"/>
      <c r="AQ537" s="1"/>
      <c r="AR537" s="1"/>
      <c r="AS537" s="1"/>
      <c r="AT537" s="1"/>
      <c r="AU537" s="1"/>
      <c r="AV537" s="1"/>
      <c r="AW537" s="1"/>
    </row>
    <row r="538" spans="1:49" x14ac:dyDescent="0.25">
      <c r="AN538" s="22"/>
      <c r="AO538" s="22"/>
      <c r="AP538" s="22"/>
      <c r="AQ538" s="1"/>
      <c r="AR538" s="1"/>
      <c r="AS538" s="1"/>
      <c r="AT538" s="1"/>
      <c r="AU538" s="1"/>
    </row>
    <row r="539" spans="1:49" x14ac:dyDescent="0.25">
      <c r="AN539" s="22"/>
      <c r="AO539" s="22"/>
      <c r="AP539" s="22"/>
      <c r="AQ539" s="1"/>
      <c r="AR539" s="1"/>
      <c r="AS539" s="1"/>
      <c r="AT539" s="1"/>
      <c r="AU539" s="1"/>
    </row>
    <row r="540" spans="1:49" x14ac:dyDescent="0.25">
      <c r="AN540" s="22"/>
      <c r="AO540" s="22"/>
      <c r="AP540" s="22"/>
      <c r="AQ540" s="1"/>
      <c r="AR540" s="1"/>
      <c r="AS540" s="1"/>
      <c r="AT540" s="1"/>
      <c r="AU540" s="1"/>
    </row>
    <row r="541" spans="1:49" x14ac:dyDescent="0.25">
      <c r="AN541" s="22"/>
      <c r="AO541" s="22"/>
      <c r="AP541" s="22"/>
      <c r="AQ541" s="1"/>
      <c r="AR541" s="1"/>
      <c r="AS541" s="1"/>
      <c r="AT541" s="1"/>
      <c r="AU541" s="1"/>
      <c r="AV541" s="1"/>
      <c r="AW541" s="1"/>
    </row>
    <row r="542" spans="1:49" s="22" customForma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3"/>
      <c r="P542" s="1"/>
      <c r="Q542" s="1"/>
      <c r="R542" s="1"/>
      <c r="S542" s="1"/>
      <c r="T542" s="1"/>
      <c r="U542" s="1"/>
      <c r="V542" s="3"/>
      <c r="W542" s="3"/>
      <c r="X542" s="1"/>
      <c r="Y542" s="1"/>
      <c r="Z542" s="1"/>
      <c r="AA542" s="1"/>
      <c r="AB542" s="1"/>
      <c r="AC542" s="1"/>
      <c r="AD542" s="1"/>
      <c r="AE542" s="1"/>
      <c r="AF542" s="84"/>
      <c r="AG542" s="1"/>
      <c r="AH542" s="1"/>
      <c r="AI542" s="1"/>
      <c r="AJ542" s="1"/>
      <c r="AK542" s="1"/>
      <c r="AL542" s="1"/>
      <c r="AM542" s="21"/>
      <c r="AQ542" s="1"/>
      <c r="AR542" s="1"/>
      <c r="AS542" s="1"/>
      <c r="AT542" s="1"/>
      <c r="AU542" s="1"/>
      <c r="AV542" s="21"/>
      <c r="AW542" s="21"/>
    </row>
    <row r="543" spans="1:49" s="22" customFormat="1" x14ac:dyDescent="0.25">
      <c r="A543" s="1"/>
      <c r="B543" s="1"/>
      <c r="C543" s="1"/>
      <c r="D543" s="37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3"/>
      <c r="P543" s="1"/>
      <c r="Q543" s="1"/>
      <c r="R543" s="1"/>
      <c r="S543" s="1"/>
      <c r="T543" s="1"/>
      <c r="U543" s="1"/>
      <c r="V543" s="3"/>
      <c r="W543" s="3"/>
      <c r="X543" s="1"/>
      <c r="Y543" s="1"/>
      <c r="Z543" s="1"/>
      <c r="AA543" s="1"/>
      <c r="AB543" s="1"/>
      <c r="AC543" s="1"/>
      <c r="AD543" s="1"/>
      <c r="AE543" s="1"/>
      <c r="AF543" s="84"/>
      <c r="AG543" s="1"/>
      <c r="AH543" s="1"/>
      <c r="AI543" s="1"/>
      <c r="AJ543" s="1"/>
      <c r="AK543" s="1"/>
      <c r="AL543" s="1"/>
      <c r="AM543" s="21"/>
      <c r="AQ543" s="1"/>
      <c r="AR543" s="1"/>
      <c r="AS543" s="1"/>
      <c r="AT543" s="1"/>
      <c r="AU543" s="1"/>
      <c r="AV543" s="21"/>
      <c r="AW543" s="21"/>
    </row>
    <row r="544" spans="1:49" x14ac:dyDescent="0.25">
      <c r="AN544" s="22"/>
      <c r="AO544" s="22"/>
      <c r="AP544" s="22"/>
      <c r="AQ544" s="1"/>
      <c r="AR544" s="1"/>
      <c r="AS544" s="1"/>
      <c r="AU544" s="1"/>
    </row>
    <row r="545" spans="1:49" x14ac:dyDescent="0.25">
      <c r="AN545" s="22"/>
      <c r="AO545" s="22"/>
      <c r="AP545" s="22"/>
      <c r="AQ545" s="1"/>
      <c r="AR545" s="1"/>
      <c r="AS545" s="1"/>
      <c r="AU545" s="1"/>
    </row>
    <row r="546" spans="1:49" x14ac:dyDescent="0.25">
      <c r="AN546" s="22"/>
      <c r="AO546" s="22"/>
      <c r="AP546" s="22"/>
      <c r="AQ546" s="1"/>
      <c r="AR546" s="1"/>
      <c r="AS546" s="1"/>
      <c r="AU546" s="1"/>
    </row>
    <row r="547" spans="1:49" x14ac:dyDescent="0.25">
      <c r="AO547" s="22"/>
      <c r="AP547" s="22"/>
      <c r="AQ547" s="1"/>
      <c r="AR547" s="1"/>
      <c r="AS547" s="1"/>
      <c r="AT547" s="1"/>
      <c r="AU547" s="1"/>
      <c r="AV547" s="1"/>
      <c r="AW547" s="1"/>
    </row>
    <row r="548" spans="1:49" s="22" customForma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3"/>
      <c r="P548" s="1"/>
      <c r="Q548" s="1"/>
      <c r="R548" s="1"/>
      <c r="S548" s="1"/>
      <c r="T548" s="1"/>
      <c r="U548" s="1"/>
      <c r="V548" s="3"/>
      <c r="W548" s="3"/>
      <c r="X548" s="1"/>
      <c r="Y548" s="1"/>
      <c r="Z548" s="1"/>
      <c r="AA548" s="1"/>
      <c r="AB548" s="1"/>
      <c r="AC548" s="1"/>
      <c r="AD548" s="1"/>
      <c r="AE548" s="1"/>
      <c r="AF548" s="84"/>
      <c r="AG548" s="1"/>
      <c r="AH548" s="1"/>
      <c r="AI548" s="1"/>
      <c r="AJ548" s="1"/>
      <c r="AK548" s="1"/>
      <c r="AL548" s="1"/>
      <c r="AM548" s="21"/>
      <c r="AQ548" s="1"/>
      <c r="AR548" s="1"/>
      <c r="AS548" s="1"/>
      <c r="AT548" s="1"/>
      <c r="AU548" s="1"/>
      <c r="AV548" s="21"/>
      <c r="AW548" s="21"/>
    </row>
    <row r="549" spans="1:49" x14ac:dyDescent="0.25">
      <c r="AN549" s="22"/>
      <c r="AO549" s="22"/>
      <c r="AP549" s="22"/>
      <c r="AQ549" s="1"/>
      <c r="AR549" s="1"/>
      <c r="AS549" s="1"/>
      <c r="AT549" s="1"/>
      <c r="AU549" s="1"/>
    </row>
    <row r="550" spans="1:49" x14ac:dyDescent="0.25">
      <c r="AN550" s="22"/>
      <c r="AO550" s="22"/>
      <c r="AP550" s="22"/>
      <c r="AQ550" s="1"/>
      <c r="AR550" s="1"/>
      <c r="AS550" s="1"/>
      <c r="AT550" s="1"/>
      <c r="AU550" s="1"/>
    </row>
    <row r="551" spans="1:49" x14ac:dyDescent="0.25">
      <c r="AN551" s="22"/>
      <c r="AO551" s="22"/>
      <c r="AP551" s="22"/>
      <c r="AQ551" s="1"/>
      <c r="AR551" s="1"/>
      <c r="AS551" s="1"/>
      <c r="AU551" s="1"/>
    </row>
    <row r="552" spans="1:49" x14ac:dyDescent="0.25">
      <c r="AN552" s="22"/>
      <c r="AO552" s="22"/>
      <c r="AP552" s="22"/>
      <c r="AQ552" s="1"/>
      <c r="AR552" s="1"/>
      <c r="AS552" s="1"/>
      <c r="AU552" s="1"/>
    </row>
    <row r="553" spans="1:49" x14ac:dyDescent="0.25">
      <c r="AN553" s="22"/>
      <c r="AO553" s="22"/>
      <c r="AP553" s="22"/>
      <c r="AQ553" s="1"/>
      <c r="AR553" s="1"/>
      <c r="AS553" s="1"/>
      <c r="AU553" s="1"/>
      <c r="AV553" s="22"/>
      <c r="AW553" s="22"/>
    </row>
    <row r="554" spans="1:49" x14ac:dyDescent="0.25">
      <c r="AN554" s="22"/>
      <c r="AO554" s="22"/>
      <c r="AP554" s="22"/>
      <c r="AQ554" s="1"/>
      <c r="AR554" s="1"/>
      <c r="AS554" s="1"/>
      <c r="AU554" s="1"/>
    </row>
    <row r="555" spans="1:49" x14ac:dyDescent="0.25">
      <c r="AN555" s="22"/>
      <c r="AO555" s="22"/>
      <c r="AP555" s="22"/>
      <c r="AQ555" s="1"/>
      <c r="AR555" s="1"/>
      <c r="AS555" s="1"/>
    </row>
    <row r="556" spans="1:49" x14ac:dyDescent="0.25">
      <c r="AN556" s="22"/>
      <c r="AO556" s="22"/>
      <c r="AP556" s="22"/>
      <c r="AQ556" s="1"/>
      <c r="AR556" s="1"/>
      <c r="AS556" s="1"/>
    </row>
    <row r="557" spans="1:49" x14ac:dyDescent="0.25">
      <c r="AN557" s="22"/>
      <c r="AO557" s="22"/>
      <c r="AP557" s="22"/>
      <c r="AQ557" s="1"/>
      <c r="AR557" s="1"/>
      <c r="AS557" s="1"/>
    </row>
    <row r="558" spans="1:49" x14ac:dyDescent="0.25">
      <c r="AN558" s="22"/>
      <c r="AO558" s="22"/>
      <c r="AQ558" s="1"/>
      <c r="AR558" s="1"/>
      <c r="AS558" s="1"/>
      <c r="AU558" s="1"/>
    </row>
    <row r="559" spans="1:49" x14ac:dyDescent="0.25">
      <c r="AN559" s="22"/>
      <c r="AO559" s="22"/>
      <c r="AQ559" s="1"/>
      <c r="AR559" s="1"/>
      <c r="AS559" s="1"/>
      <c r="AU559" s="1"/>
      <c r="AV559" s="22"/>
      <c r="AW559" s="22"/>
    </row>
    <row r="560" spans="1:49" x14ac:dyDescent="0.25">
      <c r="AN560" s="22"/>
      <c r="AO560" s="22"/>
      <c r="AQ560" s="1"/>
      <c r="AR560" s="1"/>
      <c r="AS560" s="1"/>
      <c r="AU560" s="1"/>
    </row>
    <row r="561" spans="40:49" x14ac:dyDescent="0.25">
      <c r="AN561" s="22"/>
      <c r="AO561" s="22"/>
      <c r="AQ561" s="1"/>
      <c r="AR561" s="1"/>
      <c r="AS561" s="1"/>
      <c r="AU561" s="1"/>
    </row>
    <row r="562" spans="40:49" x14ac:dyDescent="0.25">
      <c r="AN562" s="22"/>
      <c r="AO562" s="22"/>
      <c r="AQ562" s="1"/>
      <c r="AR562" s="1"/>
      <c r="AS562" s="1"/>
    </row>
    <row r="563" spans="40:49" x14ac:dyDescent="0.25">
      <c r="AN563" s="22"/>
      <c r="AO563" s="22"/>
      <c r="AQ563" s="1"/>
      <c r="AR563" s="1"/>
      <c r="AS563" s="1"/>
    </row>
    <row r="564" spans="40:49" x14ac:dyDescent="0.25">
      <c r="AN564" s="22"/>
      <c r="AO564" s="22"/>
      <c r="AQ564" s="1"/>
      <c r="AR564" s="1"/>
      <c r="AS564" s="1"/>
      <c r="AV564" s="22"/>
      <c r="AW564" s="22"/>
    </row>
    <row r="565" spans="40:49" x14ac:dyDescent="0.25">
      <c r="AN565" s="22"/>
      <c r="AO565" s="22"/>
      <c r="AQ565" s="1"/>
      <c r="AR565" s="1"/>
      <c r="AS565" s="1"/>
    </row>
    <row r="566" spans="40:49" x14ac:dyDescent="0.25">
      <c r="AN566" s="22"/>
      <c r="AO566" s="22"/>
      <c r="AQ566" s="1"/>
      <c r="AR566" s="1"/>
      <c r="AS566" s="1"/>
      <c r="AV566" s="22"/>
      <c r="AW566" s="22"/>
    </row>
    <row r="567" spans="40:49" x14ac:dyDescent="0.25">
      <c r="AN567" s="22"/>
      <c r="AO567" s="22"/>
      <c r="AQ567" s="1"/>
      <c r="AR567" s="1"/>
      <c r="AS567" s="1"/>
    </row>
    <row r="568" spans="40:49" x14ac:dyDescent="0.25">
      <c r="AN568" s="22"/>
      <c r="AO568" s="22"/>
      <c r="AQ568" s="1"/>
      <c r="AR568" s="1"/>
      <c r="AS568" s="1"/>
      <c r="AT568" s="1"/>
      <c r="AV568" s="22"/>
      <c r="AW568" s="22"/>
    </row>
    <row r="569" spans="40:49" x14ac:dyDescent="0.25">
      <c r="AN569" s="22"/>
      <c r="AQ569" s="1"/>
      <c r="AR569" s="1"/>
      <c r="AS569" s="1"/>
      <c r="AV569" s="22"/>
      <c r="AW569" s="22"/>
    </row>
    <row r="570" spans="40:49" x14ac:dyDescent="0.25">
      <c r="AN570" s="22"/>
      <c r="AQ570" s="1"/>
      <c r="AR570" s="1"/>
      <c r="AS570" s="1"/>
      <c r="AV570" s="22"/>
      <c r="AW570" s="22"/>
    </row>
    <row r="571" spans="40:49" x14ac:dyDescent="0.25">
      <c r="AN571" s="22"/>
      <c r="AQ571" s="1"/>
      <c r="AR571" s="1"/>
      <c r="AS571" s="1"/>
    </row>
    <row r="572" spans="40:49" x14ac:dyDescent="0.25">
      <c r="AN572" s="22"/>
      <c r="AO572" s="22"/>
      <c r="AQ572" s="1"/>
      <c r="AR572" s="1"/>
      <c r="AS572" s="1"/>
      <c r="AT572" s="1"/>
    </row>
    <row r="573" spans="40:49" x14ac:dyDescent="0.25">
      <c r="AN573" s="22"/>
      <c r="AO573" s="22"/>
      <c r="AP573" s="1"/>
      <c r="AQ573" s="1"/>
      <c r="AR573" s="1"/>
      <c r="AS573" s="1"/>
    </row>
    <row r="574" spans="40:49" x14ac:dyDescent="0.25">
      <c r="AN574" s="22"/>
      <c r="AP574" s="1"/>
      <c r="AQ574" s="1"/>
      <c r="AR574" s="1"/>
      <c r="AS574" s="1"/>
    </row>
    <row r="575" spans="40:49" x14ac:dyDescent="0.25">
      <c r="AN575" s="22"/>
      <c r="AO575" s="22"/>
      <c r="AP575" s="1"/>
      <c r="AQ575" s="1"/>
      <c r="AR575" s="1"/>
      <c r="AS575" s="1"/>
    </row>
    <row r="576" spans="40:49" x14ac:dyDescent="0.25">
      <c r="AN576" s="22"/>
      <c r="AO576" s="22"/>
      <c r="AP576" s="1"/>
      <c r="AQ576" s="1"/>
      <c r="AR576" s="1"/>
      <c r="AS576" s="1"/>
    </row>
    <row r="577" spans="40:49" x14ac:dyDescent="0.25">
      <c r="AN577" s="22"/>
      <c r="AO577" s="22"/>
      <c r="AP577" s="1"/>
      <c r="AQ577" s="1"/>
      <c r="AR577" s="1"/>
      <c r="AS577" s="1"/>
    </row>
    <row r="578" spans="40:49" x14ac:dyDescent="0.25">
      <c r="AN578" s="22"/>
      <c r="AO578" s="22"/>
      <c r="AP578" s="1"/>
      <c r="AQ578" s="1"/>
      <c r="AR578" s="1"/>
      <c r="AS578" s="1"/>
      <c r="AT578" s="1"/>
      <c r="AV578" s="22"/>
      <c r="AW578" s="22"/>
    </row>
    <row r="579" spans="40:49" x14ac:dyDescent="0.25">
      <c r="AN579" s="22"/>
      <c r="AO579" s="22"/>
      <c r="AP579" s="1"/>
      <c r="AQ579" s="1"/>
      <c r="AR579" s="1"/>
      <c r="AS579" s="1"/>
      <c r="AU579" s="1"/>
      <c r="AV579" s="22"/>
      <c r="AW579" s="22"/>
    </row>
    <row r="580" spans="40:49" x14ac:dyDescent="0.25">
      <c r="AN580" s="22"/>
      <c r="AO580" s="22"/>
      <c r="AP580" s="1"/>
      <c r="AQ580" s="1"/>
      <c r="AR580" s="1"/>
      <c r="AS580" s="1"/>
    </row>
    <row r="581" spans="40:49" x14ac:dyDescent="0.25">
      <c r="AN581" s="22"/>
      <c r="AO581" s="22"/>
      <c r="AP581" s="1"/>
      <c r="AQ581" s="1"/>
      <c r="AR581" s="1"/>
    </row>
    <row r="582" spans="40:49" x14ac:dyDescent="0.25">
      <c r="AN582" s="22"/>
      <c r="AO582" s="22"/>
      <c r="AP582" s="1"/>
      <c r="AQ582" s="1"/>
      <c r="AR582" s="1"/>
    </row>
    <row r="583" spans="40:49" x14ac:dyDescent="0.25">
      <c r="AN583" s="22"/>
      <c r="AO583" s="22"/>
      <c r="AP583" s="1"/>
      <c r="AQ583" s="1"/>
      <c r="AR583" s="1"/>
      <c r="AU583" s="1"/>
    </row>
    <row r="584" spans="40:49" x14ac:dyDescent="0.25">
      <c r="AN584" s="22"/>
      <c r="AO584" s="22"/>
      <c r="AP584" s="1"/>
      <c r="AQ584" s="1"/>
      <c r="AR584" s="1"/>
      <c r="AS584" s="1"/>
      <c r="AT584" s="22"/>
      <c r="AV584" s="22"/>
      <c r="AW584" s="22"/>
    </row>
    <row r="585" spans="40:49" x14ac:dyDescent="0.25">
      <c r="AN585" s="22"/>
      <c r="AO585" s="22"/>
      <c r="AP585" s="1"/>
      <c r="AQ585" s="1"/>
      <c r="AR585" s="1"/>
      <c r="AS585" s="1"/>
    </row>
    <row r="586" spans="40:49" x14ac:dyDescent="0.25">
      <c r="AN586" s="22"/>
      <c r="AO586" s="22"/>
      <c r="AP586" s="1"/>
      <c r="AQ586" s="1"/>
      <c r="AR586" s="1"/>
      <c r="AS586" s="1"/>
    </row>
    <row r="587" spans="40:49" x14ac:dyDescent="0.25">
      <c r="AN587" s="22"/>
      <c r="AO587" s="22"/>
      <c r="AP587" s="1"/>
      <c r="AQ587" s="1"/>
      <c r="AR587" s="1"/>
      <c r="AS587" s="1"/>
    </row>
    <row r="588" spans="40:49" x14ac:dyDescent="0.25">
      <c r="AN588" s="22"/>
      <c r="AO588" s="22"/>
      <c r="AP588" s="1"/>
      <c r="AQ588" s="1"/>
      <c r="AR588" s="1"/>
    </row>
    <row r="589" spans="40:49" x14ac:dyDescent="0.25">
      <c r="AN589" s="22"/>
      <c r="AO589" s="22"/>
      <c r="AP589" s="1"/>
      <c r="AQ589" s="1"/>
      <c r="AR589" s="1"/>
      <c r="AU589" s="1"/>
    </row>
    <row r="590" spans="40:49" x14ac:dyDescent="0.25">
      <c r="AN590" s="22"/>
      <c r="AO590" s="22"/>
      <c r="AP590" s="1"/>
      <c r="AQ590" s="1"/>
      <c r="AR590" s="1"/>
      <c r="AT590" s="22"/>
    </row>
    <row r="591" spans="40:49" x14ac:dyDescent="0.25">
      <c r="AN591" s="22"/>
      <c r="AO591" s="22"/>
      <c r="AP591" s="1"/>
      <c r="AQ591" s="1"/>
      <c r="AR591" s="1"/>
    </row>
    <row r="592" spans="40:49" x14ac:dyDescent="0.25">
      <c r="AN592" s="16"/>
      <c r="AO592" s="22"/>
      <c r="AP592" s="1"/>
      <c r="AQ592" s="1"/>
      <c r="AR592" s="1"/>
    </row>
    <row r="593" spans="40:47" x14ac:dyDescent="0.25">
      <c r="AN593" s="16"/>
      <c r="AO593" s="22"/>
      <c r="AP593" s="1"/>
      <c r="AQ593" s="1"/>
      <c r="AR593" s="1"/>
    </row>
    <row r="594" spans="40:47" x14ac:dyDescent="0.25">
      <c r="AN594" s="22"/>
      <c r="AO594" s="22"/>
      <c r="AP594" s="1"/>
      <c r="AQ594" s="1"/>
      <c r="AR594" s="1"/>
    </row>
    <row r="595" spans="40:47" x14ac:dyDescent="0.25">
      <c r="AN595" s="22"/>
      <c r="AO595" s="22"/>
      <c r="AP595" s="1"/>
      <c r="AQ595" s="1"/>
      <c r="AR595" s="1"/>
      <c r="AT595" s="22"/>
      <c r="AU595" s="22"/>
    </row>
    <row r="596" spans="40:47" x14ac:dyDescent="0.25">
      <c r="AN596" s="22"/>
      <c r="AO596" s="22"/>
      <c r="AP596" s="1"/>
      <c r="AQ596" s="1"/>
      <c r="AR596" s="1"/>
    </row>
    <row r="597" spans="40:47" x14ac:dyDescent="0.25">
      <c r="AN597" s="22"/>
      <c r="AO597" s="22"/>
      <c r="AP597" s="1"/>
      <c r="AQ597" s="1"/>
      <c r="AR597" s="1"/>
      <c r="AT597" s="22"/>
    </row>
    <row r="598" spans="40:47" x14ac:dyDescent="0.25">
      <c r="AN598" s="22"/>
      <c r="AP598" s="1"/>
      <c r="AQ598" s="1"/>
      <c r="AR598" s="1"/>
    </row>
    <row r="599" spans="40:47" x14ac:dyDescent="0.25">
      <c r="AN599" s="1"/>
      <c r="AP599" s="1"/>
      <c r="AQ599" s="1"/>
      <c r="AR599" s="1"/>
      <c r="AT599" s="22"/>
    </row>
    <row r="600" spans="40:47" x14ac:dyDescent="0.25">
      <c r="AN600" s="1"/>
      <c r="AP600" s="1"/>
      <c r="AQ600" s="1"/>
      <c r="AR600" s="1"/>
      <c r="AT600" s="22"/>
    </row>
    <row r="601" spans="40:47" x14ac:dyDescent="0.25">
      <c r="AN601" s="1"/>
      <c r="AO601" s="22"/>
      <c r="AP601" s="1"/>
      <c r="AQ601" s="1"/>
      <c r="AR601" s="1"/>
      <c r="AT601" s="22"/>
      <c r="AU601" s="22"/>
    </row>
    <row r="602" spans="40:47" x14ac:dyDescent="0.25">
      <c r="AN602" s="1"/>
      <c r="AO602" s="22"/>
      <c r="AP602" s="1"/>
      <c r="AQ602" s="1"/>
      <c r="AR602" s="1"/>
    </row>
    <row r="603" spans="40:47" x14ac:dyDescent="0.25">
      <c r="AN603" s="1"/>
      <c r="AP603" s="1"/>
      <c r="AQ603" s="1"/>
      <c r="AR603" s="1"/>
    </row>
    <row r="604" spans="40:47" x14ac:dyDescent="0.25">
      <c r="AN604" s="22"/>
      <c r="AO604" s="22"/>
      <c r="AP604" s="1"/>
      <c r="AQ604" s="1"/>
      <c r="AR604" s="1"/>
    </row>
    <row r="605" spans="40:47" x14ac:dyDescent="0.25">
      <c r="AN605" s="22"/>
      <c r="AO605" s="22"/>
      <c r="AP605" s="1"/>
      <c r="AQ605" s="1"/>
      <c r="AR605" s="1"/>
      <c r="AS605" s="1"/>
    </row>
    <row r="606" spans="40:47" x14ac:dyDescent="0.25">
      <c r="AN606" s="22"/>
      <c r="AO606" s="22"/>
      <c r="AP606" s="1"/>
      <c r="AQ606" s="1"/>
      <c r="AR606" s="1"/>
      <c r="AU606" s="22"/>
    </row>
    <row r="607" spans="40:47" x14ac:dyDescent="0.25">
      <c r="AN607" s="22"/>
      <c r="AO607" s="22"/>
      <c r="AP607" s="1"/>
      <c r="AQ607" s="1"/>
      <c r="AR607" s="1"/>
    </row>
    <row r="608" spans="40:47" x14ac:dyDescent="0.25">
      <c r="AN608" s="22"/>
      <c r="AO608" s="22"/>
      <c r="AP608" s="1"/>
      <c r="AQ608" s="1"/>
      <c r="AR608" s="1"/>
      <c r="AU608" s="22"/>
    </row>
    <row r="609" spans="40:47" x14ac:dyDescent="0.25">
      <c r="AN609" s="22"/>
      <c r="AO609" s="22"/>
      <c r="AP609" s="1"/>
      <c r="AQ609" s="1"/>
      <c r="AR609" s="1"/>
      <c r="AS609" s="1"/>
      <c r="AT609" s="22"/>
    </row>
    <row r="610" spans="40:47" x14ac:dyDescent="0.25">
      <c r="AN610" s="22"/>
      <c r="AO610" s="22"/>
      <c r="AP610" s="1"/>
      <c r="AQ610" s="1"/>
      <c r="AR610" s="1"/>
      <c r="AT610" s="22"/>
      <c r="AU610" s="22"/>
    </row>
    <row r="611" spans="40:47" x14ac:dyDescent="0.25">
      <c r="AN611" s="22"/>
      <c r="AO611" s="22"/>
      <c r="AP611" s="1"/>
      <c r="AQ611" s="1"/>
      <c r="AR611" s="1"/>
      <c r="AU611" s="22"/>
    </row>
    <row r="612" spans="40:47" x14ac:dyDescent="0.25">
      <c r="AN612" s="22"/>
      <c r="AO612" s="22"/>
      <c r="AP612" s="1"/>
      <c r="AQ612" s="1"/>
      <c r="AR612" s="1"/>
      <c r="AU612" s="22"/>
    </row>
    <row r="613" spans="40:47" x14ac:dyDescent="0.25">
      <c r="AN613" s="22"/>
      <c r="AO613" s="22"/>
      <c r="AP613" s="1"/>
      <c r="AQ613" s="1"/>
      <c r="AR613" s="1"/>
    </row>
    <row r="614" spans="40:47" x14ac:dyDescent="0.25">
      <c r="AN614" s="22"/>
      <c r="AO614" s="22"/>
      <c r="AP614" s="1"/>
      <c r="AQ614" s="1"/>
      <c r="AR614" s="1"/>
    </row>
    <row r="615" spans="40:47" x14ac:dyDescent="0.25">
      <c r="AN615" s="22"/>
      <c r="AO615" s="22"/>
      <c r="AP615" s="1"/>
      <c r="AQ615" s="1"/>
      <c r="AR615" s="1"/>
      <c r="AS615" s="1"/>
      <c r="AT615" s="22"/>
    </row>
    <row r="616" spans="40:47" x14ac:dyDescent="0.25">
      <c r="AN616" s="22"/>
      <c r="AO616" s="22"/>
      <c r="AP616" s="1"/>
      <c r="AQ616" s="1"/>
      <c r="AR616" s="1"/>
    </row>
    <row r="617" spans="40:47" x14ac:dyDescent="0.25">
      <c r="AN617" s="22"/>
      <c r="AO617" s="22"/>
      <c r="AP617" s="1"/>
      <c r="AQ617" s="1"/>
      <c r="AR617" s="1"/>
    </row>
    <row r="618" spans="40:47" x14ac:dyDescent="0.25">
      <c r="AN618" s="22"/>
      <c r="AO618" s="22"/>
      <c r="AP618" s="1"/>
      <c r="AQ618" s="1"/>
      <c r="AR618" s="1"/>
    </row>
    <row r="619" spans="40:47" x14ac:dyDescent="0.25">
      <c r="AN619" s="22"/>
      <c r="AO619" s="22"/>
      <c r="AP619" s="1"/>
      <c r="AQ619" s="1"/>
      <c r="AR619" s="1"/>
    </row>
    <row r="620" spans="40:47" x14ac:dyDescent="0.25">
      <c r="AN620" s="22"/>
      <c r="AO620" s="22"/>
      <c r="AP620" s="1"/>
      <c r="AQ620" s="1"/>
      <c r="AR620" s="1"/>
      <c r="AU620" s="22"/>
    </row>
    <row r="621" spans="40:47" x14ac:dyDescent="0.25">
      <c r="AN621" s="22"/>
      <c r="AO621" s="22"/>
      <c r="AP621" s="1"/>
      <c r="AQ621" s="1"/>
      <c r="AR621" s="1"/>
      <c r="AS621" s="22"/>
      <c r="AU621" s="22"/>
    </row>
    <row r="622" spans="40:47" x14ac:dyDescent="0.25">
      <c r="AN622" s="22"/>
      <c r="AO622" s="22"/>
      <c r="AP622" s="1"/>
      <c r="AQ622" s="1"/>
      <c r="AR622" s="1"/>
    </row>
    <row r="623" spans="40:47" x14ac:dyDescent="0.25">
      <c r="AN623" s="22"/>
      <c r="AO623" s="22"/>
      <c r="AP623" s="1"/>
      <c r="AQ623" s="1"/>
      <c r="AR623" s="1"/>
    </row>
    <row r="624" spans="40:47" x14ac:dyDescent="0.25">
      <c r="AN624" s="22"/>
      <c r="AO624" s="22"/>
      <c r="AP624" s="1"/>
      <c r="AQ624" s="1"/>
      <c r="AR624" s="1"/>
    </row>
    <row r="625" spans="40:47" x14ac:dyDescent="0.25">
      <c r="AN625" s="22"/>
      <c r="AO625" s="22"/>
      <c r="AP625" s="1"/>
      <c r="AQ625" s="1"/>
      <c r="AR625" s="1"/>
    </row>
    <row r="626" spans="40:47" x14ac:dyDescent="0.25">
      <c r="AN626" s="22"/>
      <c r="AO626" s="22"/>
      <c r="AP626" s="1"/>
      <c r="AQ626" s="1"/>
      <c r="AR626" s="1"/>
      <c r="AU626" s="22"/>
    </row>
    <row r="627" spans="40:47" x14ac:dyDescent="0.25">
      <c r="AN627" s="22"/>
      <c r="AO627" s="22"/>
      <c r="AP627" s="1"/>
      <c r="AQ627" s="1"/>
      <c r="AR627" s="1"/>
      <c r="AS627" s="22"/>
    </row>
    <row r="628" spans="40:47" x14ac:dyDescent="0.25">
      <c r="AN628" s="22"/>
      <c r="AO628" s="22"/>
      <c r="AP628" s="1"/>
      <c r="AQ628" s="1"/>
      <c r="AR628" s="1"/>
    </row>
    <row r="629" spans="40:47" x14ac:dyDescent="0.25">
      <c r="AO629" s="22"/>
      <c r="AP629" s="1"/>
      <c r="AQ629" s="1"/>
      <c r="AR629" s="1"/>
    </row>
    <row r="630" spans="40:47" x14ac:dyDescent="0.25">
      <c r="AO630" s="22"/>
      <c r="AP630" s="1"/>
      <c r="AQ630" s="1"/>
      <c r="AR630" s="1"/>
    </row>
    <row r="631" spans="40:47" x14ac:dyDescent="0.25">
      <c r="AO631" s="22"/>
      <c r="AP631" s="1"/>
      <c r="AQ631" s="1"/>
      <c r="AR631" s="1"/>
    </row>
    <row r="632" spans="40:47" x14ac:dyDescent="0.25">
      <c r="AO632" s="22"/>
      <c r="AP632" s="1"/>
      <c r="AQ632" s="1"/>
      <c r="AR632" s="1"/>
      <c r="AS632" s="22"/>
    </row>
    <row r="633" spans="40:47" x14ac:dyDescent="0.25">
      <c r="AO633" s="22"/>
      <c r="AP633" s="1"/>
      <c r="AQ633" s="1"/>
      <c r="AR633" s="1"/>
    </row>
    <row r="634" spans="40:47" x14ac:dyDescent="0.25">
      <c r="AN634" s="22"/>
      <c r="AO634" s="22"/>
      <c r="AP634" s="1"/>
      <c r="AQ634" s="1"/>
      <c r="AR634" s="1"/>
      <c r="AS634" s="22"/>
    </row>
    <row r="635" spans="40:47" x14ac:dyDescent="0.25">
      <c r="AN635" s="22"/>
      <c r="AO635" s="22"/>
      <c r="AP635" s="1"/>
      <c r="AQ635" s="1"/>
      <c r="AR635" s="1"/>
    </row>
    <row r="636" spans="40:47" x14ac:dyDescent="0.25">
      <c r="AO636" s="22"/>
      <c r="AP636" s="1"/>
      <c r="AQ636" s="1"/>
      <c r="AR636" s="1"/>
      <c r="AS636" s="22"/>
    </row>
    <row r="637" spans="40:47" x14ac:dyDescent="0.25">
      <c r="AO637" s="22"/>
      <c r="AP637" s="1"/>
      <c r="AQ637" s="1"/>
      <c r="AR637" s="1"/>
      <c r="AS637" s="22"/>
    </row>
    <row r="638" spans="40:47" x14ac:dyDescent="0.25">
      <c r="AO638" s="22"/>
      <c r="AP638" s="1"/>
      <c r="AQ638" s="1"/>
      <c r="AR638" s="1"/>
      <c r="AS638" s="22"/>
    </row>
    <row r="639" spans="40:47" x14ac:dyDescent="0.25">
      <c r="AN639" s="22"/>
      <c r="AP639" s="1"/>
      <c r="AQ639" s="1"/>
      <c r="AR639" s="1"/>
    </row>
    <row r="640" spans="40:47" x14ac:dyDescent="0.25">
      <c r="AN640" s="22"/>
      <c r="AP640" s="1"/>
      <c r="AQ640" s="1"/>
      <c r="AR640" s="1"/>
    </row>
    <row r="641" spans="40:45" x14ac:dyDescent="0.25">
      <c r="AP641" s="1"/>
      <c r="AQ641" s="1"/>
      <c r="AR641" s="1"/>
    </row>
    <row r="642" spans="40:45" x14ac:dyDescent="0.25">
      <c r="AN642" s="22"/>
      <c r="AP642" s="1"/>
      <c r="AQ642" s="1"/>
      <c r="AR642" s="1"/>
    </row>
    <row r="643" spans="40:45" x14ac:dyDescent="0.25">
      <c r="AN643" s="22"/>
      <c r="AP643" s="1"/>
      <c r="AQ643" s="1"/>
      <c r="AR643" s="1"/>
    </row>
    <row r="644" spans="40:45" x14ac:dyDescent="0.25">
      <c r="AN644" s="22"/>
      <c r="AP644" s="1"/>
      <c r="AQ644" s="1"/>
      <c r="AR644" s="1"/>
    </row>
    <row r="645" spans="40:45" x14ac:dyDescent="0.25">
      <c r="AN645" s="22"/>
      <c r="AP645" s="1"/>
      <c r="AQ645" s="1"/>
      <c r="AR645" s="1"/>
    </row>
    <row r="646" spans="40:45" x14ac:dyDescent="0.25">
      <c r="AN646" s="22"/>
      <c r="AP646" s="1"/>
      <c r="AQ646" s="1"/>
      <c r="AR646" s="1"/>
      <c r="AS646" s="22"/>
    </row>
    <row r="647" spans="40:45" x14ac:dyDescent="0.25">
      <c r="AN647" s="22"/>
      <c r="AP647" s="1"/>
      <c r="AQ647" s="1"/>
      <c r="AR647" s="1"/>
      <c r="AS647" s="22"/>
    </row>
    <row r="648" spans="40:45" x14ac:dyDescent="0.25">
      <c r="AN648" s="22"/>
      <c r="AP648" s="1"/>
      <c r="AQ648" s="1"/>
      <c r="AR648" s="1"/>
    </row>
    <row r="649" spans="40:45" x14ac:dyDescent="0.25">
      <c r="AN649" s="22"/>
      <c r="AP649" s="1"/>
      <c r="AQ649" s="1"/>
      <c r="AR649" s="1"/>
    </row>
    <row r="650" spans="40:45" x14ac:dyDescent="0.25">
      <c r="AN650" s="22"/>
      <c r="AP650" s="1"/>
      <c r="AQ650" s="1"/>
      <c r="AR650" s="1"/>
    </row>
    <row r="651" spans="40:45" x14ac:dyDescent="0.25">
      <c r="AN651" s="22"/>
      <c r="AP651" s="1"/>
      <c r="AQ651" s="1"/>
      <c r="AR651" s="1"/>
    </row>
    <row r="652" spans="40:45" x14ac:dyDescent="0.25">
      <c r="AN652" s="22"/>
      <c r="AP652" s="1"/>
      <c r="AQ652" s="1"/>
      <c r="AR652" s="1"/>
      <c r="AS652" s="22"/>
    </row>
    <row r="653" spans="40:45" x14ac:dyDescent="0.25">
      <c r="AN653" s="22"/>
      <c r="AP653" s="1"/>
      <c r="AQ653" s="1"/>
      <c r="AR653" s="1"/>
    </row>
    <row r="654" spans="40:45" x14ac:dyDescent="0.25">
      <c r="AN654" s="22"/>
      <c r="AO654" s="1"/>
      <c r="AP654" s="1"/>
      <c r="AQ654" s="1"/>
      <c r="AR654" s="1"/>
    </row>
    <row r="655" spans="40:45" x14ac:dyDescent="0.25">
      <c r="AN655" s="22"/>
      <c r="AO655" s="1"/>
      <c r="AP655" s="1"/>
      <c r="AQ655" s="1"/>
      <c r="AR655" s="1"/>
    </row>
    <row r="656" spans="40:45" x14ac:dyDescent="0.25">
      <c r="AN656" s="22"/>
      <c r="AO656" s="1"/>
      <c r="AP656" s="1"/>
      <c r="AQ656" s="1"/>
      <c r="AR656" s="1"/>
    </row>
    <row r="657" spans="40:44" x14ac:dyDescent="0.25">
      <c r="AN657" s="22"/>
      <c r="AO657" s="1"/>
      <c r="AP657" s="1"/>
      <c r="AQ657" s="1"/>
      <c r="AR657" s="1"/>
    </row>
    <row r="658" spans="40:44" x14ac:dyDescent="0.25">
      <c r="AN658" s="22"/>
      <c r="AO658" s="1"/>
      <c r="AP658" s="1"/>
      <c r="AQ658" s="1"/>
      <c r="AR658" s="1"/>
    </row>
    <row r="659" spans="40:44" x14ac:dyDescent="0.25">
      <c r="AN659" s="22"/>
      <c r="AO659" s="1"/>
      <c r="AP659" s="1"/>
      <c r="AQ659" s="1"/>
      <c r="AR659" s="1"/>
    </row>
    <row r="660" spans="40:44" x14ac:dyDescent="0.25">
      <c r="AN660" s="22"/>
      <c r="AO660" s="1"/>
      <c r="AP660" s="1"/>
      <c r="AQ660" s="1"/>
      <c r="AR660" s="1"/>
    </row>
    <row r="661" spans="40:44" x14ac:dyDescent="0.25">
      <c r="AN661" s="22"/>
      <c r="AO661" s="1"/>
      <c r="AP661" s="1"/>
      <c r="AQ661" s="1"/>
      <c r="AR661" s="1"/>
    </row>
    <row r="662" spans="40:44" x14ac:dyDescent="0.25">
      <c r="AN662" s="22"/>
      <c r="AO662" s="1"/>
      <c r="AP662" s="1"/>
      <c r="AQ662" s="1"/>
      <c r="AR662" s="1"/>
    </row>
    <row r="663" spans="40:44" x14ac:dyDescent="0.25">
      <c r="AN663" s="22"/>
      <c r="AO663" s="1"/>
      <c r="AP663" s="1"/>
      <c r="AQ663" s="1"/>
      <c r="AR663" s="1"/>
    </row>
    <row r="664" spans="40:44" x14ac:dyDescent="0.25">
      <c r="AN664" s="22"/>
      <c r="AO664" s="1"/>
      <c r="AP664" s="1"/>
      <c r="AQ664" s="1"/>
    </row>
    <row r="665" spans="40:44" x14ac:dyDescent="0.25">
      <c r="AN665" s="22"/>
      <c r="AO665" s="1"/>
      <c r="AP665" s="1"/>
      <c r="AQ665" s="1"/>
    </row>
    <row r="666" spans="40:44" x14ac:dyDescent="0.25">
      <c r="AN666" s="22"/>
      <c r="AO666" s="1"/>
      <c r="AP666" s="1"/>
      <c r="AQ666" s="1"/>
    </row>
    <row r="667" spans="40:44" x14ac:dyDescent="0.25">
      <c r="AN667" s="22"/>
      <c r="AO667" s="1"/>
      <c r="AP667" s="1"/>
      <c r="AQ667" s="1"/>
      <c r="AR667" s="1"/>
    </row>
    <row r="668" spans="40:44" x14ac:dyDescent="0.25">
      <c r="AN668" s="22"/>
      <c r="AO668" s="1"/>
      <c r="AP668" s="1"/>
      <c r="AQ668" s="1"/>
      <c r="AR668" s="1"/>
    </row>
    <row r="669" spans="40:44" x14ac:dyDescent="0.25">
      <c r="AN669" s="22"/>
      <c r="AO669" s="1"/>
      <c r="AP669" s="1"/>
      <c r="AQ669" s="1"/>
      <c r="AR669" s="1"/>
    </row>
    <row r="670" spans="40:44" x14ac:dyDescent="0.25">
      <c r="AN670" s="22"/>
      <c r="AO670" s="1"/>
      <c r="AP670" s="1"/>
      <c r="AQ670" s="1"/>
      <c r="AR670" s="1"/>
    </row>
    <row r="671" spans="40:44" x14ac:dyDescent="0.25">
      <c r="AN671" s="22"/>
      <c r="AO671" s="1"/>
      <c r="AP671" s="1"/>
      <c r="AQ671" s="1"/>
    </row>
    <row r="672" spans="40:44" x14ac:dyDescent="0.25">
      <c r="AO672" s="1"/>
      <c r="AP672" s="1"/>
      <c r="AQ672" s="1"/>
    </row>
    <row r="673" spans="41:44" x14ac:dyDescent="0.25">
      <c r="AO673" s="1"/>
      <c r="AP673" s="1"/>
      <c r="AQ673" s="1"/>
    </row>
    <row r="674" spans="41:44" x14ac:dyDescent="0.25">
      <c r="AO674" s="1"/>
      <c r="AP674" s="1"/>
      <c r="AQ674" s="1"/>
    </row>
    <row r="675" spans="41:44" x14ac:dyDescent="0.25">
      <c r="AO675" s="1"/>
      <c r="AP675" s="1"/>
      <c r="AQ675" s="1"/>
    </row>
    <row r="676" spans="41:44" x14ac:dyDescent="0.25">
      <c r="AO676" s="1"/>
      <c r="AP676" s="1"/>
      <c r="AQ676" s="1"/>
    </row>
    <row r="677" spans="41:44" x14ac:dyDescent="0.25">
      <c r="AO677" s="1"/>
      <c r="AP677" s="1"/>
      <c r="AQ677" s="1"/>
    </row>
    <row r="678" spans="41:44" x14ac:dyDescent="0.25">
      <c r="AO678" s="1"/>
      <c r="AP678" s="1"/>
      <c r="AQ678" s="1"/>
    </row>
    <row r="679" spans="41:44" x14ac:dyDescent="0.25">
      <c r="AO679" s="1"/>
      <c r="AP679" s="1"/>
      <c r="AQ679" s="1"/>
    </row>
    <row r="680" spans="41:44" x14ac:dyDescent="0.25">
      <c r="AO680" s="1"/>
      <c r="AP680" s="1"/>
      <c r="AQ680" s="1"/>
    </row>
    <row r="681" spans="41:44" x14ac:dyDescent="0.25">
      <c r="AO681" s="1"/>
      <c r="AP681" s="1"/>
      <c r="AQ681" s="1"/>
    </row>
    <row r="682" spans="41:44" x14ac:dyDescent="0.25">
      <c r="AO682" s="1"/>
      <c r="AP682" s="1"/>
      <c r="AQ682" s="1"/>
    </row>
    <row r="683" spans="41:44" x14ac:dyDescent="0.25">
      <c r="AO683" s="1"/>
      <c r="AP683" s="1"/>
      <c r="AQ683" s="1"/>
    </row>
    <row r="684" spans="41:44" x14ac:dyDescent="0.25">
      <c r="AO684" s="1"/>
      <c r="AP684" s="1"/>
      <c r="AQ684" s="1"/>
    </row>
    <row r="685" spans="41:44" x14ac:dyDescent="0.25">
      <c r="AO685" s="1"/>
      <c r="AP685" s="1"/>
      <c r="AQ685" s="1"/>
    </row>
    <row r="686" spans="41:44" x14ac:dyDescent="0.25">
      <c r="AO686" s="1"/>
      <c r="AP686" s="1"/>
      <c r="AQ686" s="1"/>
    </row>
    <row r="687" spans="41:44" x14ac:dyDescent="0.25">
      <c r="AO687" s="1"/>
      <c r="AP687" s="1"/>
      <c r="AQ687" s="1"/>
    </row>
    <row r="688" spans="41:44" x14ac:dyDescent="0.25">
      <c r="AO688" s="1"/>
      <c r="AP688" s="1"/>
      <c r="AQ688" s="1"/>
      <c r="AR688" s="1"/>
    </row>
    <row r="689" spans="41:44" x14ac:dyDescent="0.25">
      <c r="AO689" s="1"/>
      <c r="AP689" s="1"/>
      <c r="AQ689" s="1"/>
    </row>
    <row r="690" spans="41:44" x14ac:dyDescent="0.25">
      <c r="AO690" s="1"/>
      <c r="AP690" s="1"/>
      <c r="AQ690" s="1"/>
    </row>
    <row r="691" spans="41:44" x14ac:dyDescent="0.25">
      <c r="AO691" s="1"/>
      <c r="AP691" s="1"/>
      <c r="AQ691" s="1"/>
    </row>
    <row r="692" spans="41:44" x14ac:dyDescent="0.25">
      <c r="AO692" s="1"/>
      <c r="AP692" s="1"/>
      <c r="AQ692" s="1"/>
      <c r="AR692" s="1"/>
    </row>
    <row r="693" spans="41:44" x14ac:dyDescent="0.25">
      <c r="AO693" s="1"/>
      <c r="AP693" s="1"/>
      <c r="AQ693" s="1"/>
    </row>
    <row r="694" spans="41:44" x14ac:dyDescent="0.25">
      <c r="AO694" s="1"/>
      <c r="AP694" s="1"/>
      <c r="AQ694" s="1"/>
    </row>
    <row r="695" spans="41:44" x14ac:dyDescent="0.25">
      <c r="AO695" s="1"/>
      <c r="AP695" s="1"/>
      <c r="AQ695" s="1"/>
    </row>
    <row r="696" spans="41:44" x14ac:dyDescent="0.25">
      <c r="AO696" s="1"/>
      <c r="AP696" s="1"/>
      <c r="AQ696" s="1"/>
    </row>
    <row r="697" spans="41:44" x14ac:dyDescent="0.25">
      <c r="AO697" s="1"/>
      <c r="AP697" s="1"/>
      <c r="AQ697" s="1"/>
    </row>
    <row r="698" spans="41:44" x14ac:dyDescent="0.25">
      <c r="AO698" s="1"/>
      <c r="AP698" s="1"/>
      <c r="AQ698" s="1"/>
      <c r="AR698" s="1"/>
    </row>
    <row r="699" spans="41:44" x14ac:dyDescent="0.25">
      <c r="AO699" s="1"/>
      <c r="AP699" s="1"/>
      <c r="AQ699" s="1"/>
    </row>
    <row r="700" spans="41:44" x14ac:dyDescent="0.25">
      <c r="AO700" s="1"/>
      <c r="AP700" s="1"/>
      <c r="AQ700" s="1"/>
    </row>
    <row r="701" spans="41:44" x14ac:dyDescent="0.25">
      <c r="AO701" s="1"/>
      <c r="AP701" s="1"/>
      <c r="AQ701" s="1"/>
    </row>
    <row r="702" spans="41:44" x14ac:dyDescent="0.25">
      <c r="AO702" s="1"/>
      <c r="AP702" s="1"/>
      <c r="AQ702" s="1"/>
    </row>
    <row r="703" spans="41:44" x14ac:dyDescent="0.25">
      <c r="AO703" s="1"/>
      <c r="AP703" s="1"/>
      <c r="AQ703" s="1"/>
    </row>
    <row r="704" spans="41:44" x14ac:dyDescent="0.25">
      <c r="AO704" s="1"/>
      <c r="AP704" s="1"/>
      <c r="AQ704" s="1"/>
      <c r="AR704" s="22"/>
    </row>
    <row r="705" spans="41:44" x14ac:dyDescent="0.25">
      <c r="AO705" s="1"/>
      <c r="AP705" s="1"/>
      <c r="AQ705" s="1"/>
    </row>
    <row r="706" spans="41:44" x14ac:dyDescent="0.25">
      <c r="AO706" s="1"/>
      <c r="AP706" s="1"/>
      <c r="AQ706" s="1"/>
    </row>
    <row r="707" spans="41:44" x14ac:dyDescent="0.25">
      <c r="AO707" s="1"/>
      <c r="AP707" s="1"/>
      <c r="AQ707" s="1"/>
    </row>
    <row r="708" spans="41:44" x14ac:dyDescent="0.25">
      <c r="AO708" s="1"/>
      <c r="AP708" s="1"/>
      <c r="AQ708" s="1"/>
    </row>
    <row r="709" spans="41:44" x14ac:dyDescent="0.25">
      <c r="AO709" s="1"/>
      <c r="AP709" s="1"/>
      <c r="AQ709" s="1"/>
    </row>
    <row r="710" spans="41:44" x14ac:dyDescent="0.25">
      <c r="AO710" s="1"/>
      <c r="AP710" s="1"/>
      <c r="AQ710" s="1"/>
      <c r="AR710" s="22"/>
    </row>
    <row r="711" spans="41:44" x14ac:dyDescent="0.25">
      <c r="AO711" s="1"/>
      <c r="AP711" s="1"/>
      <c r="AQ711" s="1"/>
    </row>
    <row r="712" spans="41:44" x14ac:dyDescent="0.25">
      <c r="AO712" s="1"/>
      <c r="AP712" s="1"/>
      <c r="AQ712" s="1"/>
    </row>
    <row r="713" spans="41:44" x14ac:dyDescent="0.25">
      <c r="AO713" s="1"/>
      <c r="AP713" s="1"/>
      <c r="AQ713" s="1"/>
    </row>
    <row r="714" spans="41:44" x14ac:dyDescent="0.25">
      <c r="AO714" s="1"/>
      <c r="AP714" s="1"/>
      <c r="AQ714" s="1"/>
    </row>
    <row r="715" spans="41:44" x14ac:dyDescent="0.25">
      <c r="AO715" s="1"/>
      <c r="AP715" s="1"/>
      <c r="AQ715" s="1"/>
      <c r="AR715" s="22"/>
    </row>
    <row r="716" spans="41:44" x14ac:dyDescent="0.25">
      <c r="AO716" s="1"/>
      <c r="AP716" s="1"/>
      <c r="AQ716" s="1"/>
    </row>
    <row r="717" spans="41:44" x14ac:dyDescent="0.25">
      <c r="AO717" s="1"/>
      <c r="AP717" s="1"/>
      <c r="AQ717" s="1"/>
      <c r="AR717" s="22"/>
    </row>
    <row r="718" spans="41:44" x14ac:dyDescent="0.25">
      <c r="AO718" s="1"/>
      <c r="AP718" s="1"/>
      <c r="AQ718" s="1"/>
    </row>
    <row r="719" spans="41:44" x14ac:dyDescent="0.25">
      <c r="AO719" s="1"/>
      <c r="AP719" s="1"/>
      <c r="AQ719" s="1"/>
      <c r="AR719" s="22"/>
    </row>
    <row r="720" spans="41:44" x14ac:dyDescent="0.25">
      <c r="AO720" s="1"/>
      <c r="AP720" s="1"/>
      <c r="AQ720" s="1"/>
      <c r="AR720" s="22"/>
    </row>
    <row r="721" spans="41:44" x14ac:dyDescent="0.25">
      <c r="AO721" s="1"/>
      <c r="AP721" s="1"/>
      <c r="AQ721" s="1"/>
      <c r="AR721" s="22"/>
    </row>
    <row r="722" spans="41:44" x14ac:dyDescent="0.25">
      <c r="AO722" s="1"/>
      <c r="AP722" s="1"/>
      <c r="AQ722" s="1"/>
    </row>
    <row r="723" spans="41:44" x14ac:dyDescent="0.25">
      <c r="AO723" s="1"/>
      <c r="AP723" s="1"/>
      <c r="AQ723" s="1"/>
    </row>
    <row r="724" spans="41:44" x14ac:dyDescent="0.25">
      <c r="AO724" s="1"/>
      <c r="AP724" s="1"/>
      <c r="AQ724" s="1"/>
    </row>
    <row r="725" spans="41:44" x14ac:dyDescent="0.25">
      <c r="AO725" s="1"/>
      <c r="AP725" s="1"/>
      <c r="AQ725" s="1"/>
    </row>
    <row r="726" spans="41:44" x14ac:dyDescent="0.25">
      <c r="AO726" s="1"/>
      <c r="AP726" s="1"/>
      <c r="AQ726" s="1"/>
    </row>
    <row r="727" spans="41:44" x14ac:dyDescent="0.25">
      <c r="AO727" s="1"/>
      <c r="AP727" s="1"/>
      <c r="AQ727" s="1"/>
    </row>
    <row r="728" spans="41:44" x14ac:dyDescent="0.25">
      <c r="AO728" s="1"/>
      <c r="AP728" s="1"/>
      <c r="AQ728" s="1"/>
    </row>
    <row r="729" spans="41:44" x14ac:dyDescent="0.25">
      <c r="AO729" s="1"/>
      <c r="AP729" s="1"/>
      <c r="AQ729" s="1"/>
      <c r="AR729" s="22"/>
    </row>
    <row r="730" spans="41:44" x14ac:dyDescent="0.25">
      <c r="AO730" s="1"/>
      <c r="AP730" s="1"/>
      <c r="AQ730" s="1"/>
      <c r="AR730" s="22"/>
    </row>
    <row r="731" spans="41:44" x14ac:dyDescent="0.25">
      <c r="AO731" s="1"/>
      <c r="AP731" s="1"/>
      <c r="AQ731" s="1"/>
    </row>
    <row r="732" spans="41:44" x14ac:dyDescent="0.25">
      <c r="AO732" s="1"/>
      <c r="AP732" s="1"/>
      <c r="AQ732" s="1"/>
    </row>
    <row r="733" spans="41:44" x14ac:dyDescent="0.25">
      <c r="AO733" s="1"/>
      <c r="AP733" s="1"/>
      <c r="AQ733" s="1"/>
    </row>
    <row r="734" spans="41:44" x14ac:dyDescent="0.25">
      <c r="AO734" s="1"/>
      <c r="AP734" s="1"/>
      <c r="AQ734" s="1"/>
    </row>
    <row r="735" spans="41:44" x14ac:dyDescent="0.25">
      <c r="AO735" s="1"/>
      <c r="AP735" s="1"/>
      <c r="AQ735" s="1"/>
      <c r="AR735" s="22"/>
    </row>
    <row r="736" spans="41:44" x14ac:dyDescent="0.25">
      <c r="AO736" s="1"/>
      <c r="AP736" s="1"/>
      <c r="AQ736" s="1"/>
    </row>
    <row r="737" spans="41:43" x14ac:dyDescent="0.25">
      <c r="AO737" s="1"/>
      <c r="AP737" s="1"/>
      <c r="AQ737" s="1"/>
    </row>
    <row r="738" spans="41:43" x14ac:dyDescent="0.25">
      <c r="AO738" s="1"/>
      <c r="AP738" s="1"/>
      <c r="AQ738" s="1"/>
    </row>
    <row r="739" spans="41:43" x14ac:dyDescent="0.25">
      <c r="AO739" s="1"/>
      <c r="AP739" s="1"/>
      <c r="AQ739" s="1"/>
    </row>
    <row r="740" spans="41:43" x14ac:dyDescent="0.25">
      <c r="AO740" s="1"/>
      <c r="AP740" s="1"/>
      <c r="AQ740" s="1"/>
    </row>
    <row r="741" spans="41:43" x14ac:dyDescent="0.25">
      <c r="AO741" s="1"/>
      <c r="AP741" s="1"/>
      <c r="AQ741" s="1"/>
    </row>
    <row r="742" spans="41:43" x14ac:dyDescent="0.25">
      <c r="AO742" s="1"/>
      <c r="AP742" s="1"/>
      <c r="AQ742" s="1"/>
    </row>
    <row r="743" spans="41:43" x14ac:dyDescent="0.25">
      <c r="AO743" s="1"/>
      <c r="AP743" s="1"/>
      <c r="AQ743" s="1"/>
    </row>
    <row r="744" spans="41:43" x14ac:dyDescent="0.25">
      <c r="AO744" s="1"/>
      <c r="AP744" s="1"/>
      <c r="AQ744" s="1"/>
    </row>
    <row r="745" spans="41:43" x14ac:dyDescent="0.25">
      <c r="AO745" s="1"/>
      <c r="AP745" s="1"/>
      <c r="AQ745" s="1"/>
    </row>
    <row r="746" spans="41:43" x14ac:dyDescent="0.25">
      <c r="AO746" s="1"/>
      <c r="AP746" s="1"/>
      <c r="AQ746" s="1"/>
    </row>
    <row r="747" spans="41:43" x14ac:dyDescent="0.25">
      <c r="AO747" s="1"/>
      <c r="AP747" s="1"/>
      <c r="AQ747" s="1"/>
    </row>
    <row r="748" spans="41:43" x14ac:dyDescent="0.25">
      <c r="AO748" s="1"/>
      <c r="AP748" s="1"/>
      <c r="AQ748" s="1"/>
    </row>
    <row r="749" spans="41:43" x14ac:dyDescent="0.25">
      <c r="AO749" s="1"/>
      <c r="AP749" s="1"/>
      <c r="AQ749" s="1"/>
    </row>
    <row r="750" spans="41:43" x14ac:dyDescent="0.25">
      <c r="AO750" s="1"/>
      <c r="AP750" s="1"/>
    </row>
    <row r="751" spans="41:43" x14ac:dyDescent="0.25">
      <c r="AO751" s="1"/>
      <c r="AP751" s="1"/>
    </row>
    <row r="752" spans="41:43" x14ac:dyDescent="0.25">
      <c r="AO752" s="1"/>
      <c r="AP752" s="1"/>
    </row>
    <row r="753" spans="41:43" x14ac:dyDescent="0.25">
      <c r="AO753" s="1"/>
      <c r="AP753" s="1"/>
      <c r="AQ753" s="1"/>
    </row>
    <row r="754" spans="41:43" x14ac:dyDescent="0.25">
      <c r="AO754" s="1"/>
      <c r="AP754" s="1"/>
      <c r="AQ754" s="1"/>
    </row>
    <row r="755" spans="41:43" x14ac:dyDescent="0.25">
      <c r="AO755" s="1"/>
      <c r="AP755" s="1"/>
      <c r="AQ755" s="1"/>
    </row>
    <row r="756" spans="41:43" x14ac:dyDescent="0.25">
      <c r="AO756" s="1"/>
      <c r="AP756" s="1"/>
      <c r="AQ756" s="1"/>
    </row>
    <row r="757" spans="41:43" x14ac:dyDescent="0.25">
      <c r="AO757" s="1"/>
      <c r="AP757" s="1"/>
    </row>
    <row r="758" spans="41:43" x14ac:dyDescent="0.25">
      <c r="AO758" s="1"/>
      <c r="AP758" s="1"/>
    </row>
    <row r="759" spans="41:43" x14ac:dyDescent="0.25">
      <c r="AO759" s="1"/>
      <c r="AP759" s="1"/>
    </row>
    <row r="760" spans="41:43" x14ac:dyDescent="0.25">
      <c r="AO760" s="1"/>
      <c r="AP760" s="1"/>
    </row>
    <row r="761" spans="41:43" x14ac:dyDescent="0.25">
      <c r="AO761" s="1"/>
      <c r="AP761" s="1"/>
    </row>
    <row r="762" spans="41:43" x14ac:dyDescent="0.25">
      <c r="AO762" s="1"/>
      <c r="AP762" s="1"/>
    </row>
    <row r="763" spans="41:43" x14ac:dyDescent="0.25">
      <c r="AO763" s="1"/>
      <c r="AP763" s="1"/>
    </row>
    <row r="764" spans="41:43" x14ac:dyDescent="0.25">
      <c r="AO764" s="1"/>
      <c r="AP764" s="1"/>
    </row>
    <row r="765" spans="41:43" x14ac:dyDescent="0.25">
      <c r="AO765" s="1"/>
      <c r="AP765" s="1"/>
    </row>
    <row r="766" spans="41:43" x14ac:dyDescent="0.25">
      <c r="AO766" s="1"/>
      <c r="AP766" s="1"/>
    </row>
    <row r="767" spans="41:43" x14ac:dyDescent="0.25">
      <c r="AO767" s="1"/>
      <c r="AP767" s="1"/>
    </row>
    <row r="768" spans="41:43" x14ac:dyDescent="0.25">
      <c r="AO768" s="1"/>
      <c r="AP768" s="1"/>
    </row>
    <row r="769" spans="41:43" x14ac:dyDescent="0.25">
      <c r="AO769" s="1"/>
      <c r="AP769" s="1"/>
    </row>
    <row r="770" spans="41:43" x14ac:dyDescent="0.25">
      <c r="AO770" s="1"/>
      <c r="AP770" s="1"/>
    </row>
    <row r="771" spans="41:43" x14ac:dyDescent="0.25">
      <c r="AO771" s="1"/>
      <c r="AP771" s="1"/>
    </row>
    <row r="772" spans="41:43" x14ac:dyDescent="0.25">
      <c r="AO772" s="1"/>
      <c r="AP772" s="1"/>
    </row>
    <row r="773" spans="41:43" x14ac:dyDescent="0.25">
      <c r="AO773" s="1"/>
      <c r="AP773" s="1"/>
    </row>
    <row r="774" spans="41:43" x14ac:dyDescent="0.25">
      <c r="AO774" s="1"/>
      <c r="AP774" s="1"/>
      <c r="AQ774" s="1"/>
    </row>
    <row r="775" spans="41:43" x14ac:dyDescent="0.25">
      <c r="AO775" s="1"/>
      <c r="AP775" s="1"/>
    </row>
    <row r="776" spans="41:43" x14ac:dyDescent="0.25">
      <c r="AO776" s="1"/>
      <c r="AP776" s="1"/>
    </row>
    <row r="777" spans="41:43" x14ac:dyDescent="0.25">
      <c r="AO777" s="1"/>
      <c r="AP777" s="1"/>
    </row>
    <row r="778" spans="41:43" x14ac:dyDescent="0.25">
      <c r="AO778" s="1"/>
      <c r="AP778" s="1"/>
      <c r="AQ778" s="1"/>
    </row>
    <row r="779" spans="41:43" x14ac:dyDescent="0.25">
      <c r="AO779" s="1"/>
      <c r="AP779" s="1"/>
    </row>
    <row r="780" spans="41:43" x14ac:dyDescent="0.25">
      <c r="AO780" s="1"/>
      <c r="AP780" s="1"/>
    </row>
    <row r="781" spans="41:43" x14ac:dyDescent="0.25">
      <c r="AO781" s="1"/>
      <c r="AP781" s="1"/>
    </row>
    <row r="782" spans="41:43" x14ac:dyDescent="0.25">
      <c r="AO782" s="1"/>
      <c r="AP782" s="1"/>
    </row>
    <row r="783" spans="41:43" x14ac:dyDescent="0.25">
      <c r="AO783" s="1"/>
      <c r="AP783" s="1"/>
    </row>
    <row r="784" spans="41:43" x14ac:dyDescent="0.25">
      <c r="AO784" s="1"/>
      <c r="AP784" s="1"/>
      <c r="AQ784" s="1"/>
    </row>
    <row r="785" spans="41:43" x14ac:dyDescent="0.25">
      <c r="AO785" s="1"/>
      <c r="AP785" s="1"/>
    </row>
    <row r="786" spans="41:43" x14ac:dyDescent="0.25">
      <c r="AO786" s="1"/>
      <c r="AP786" s="1"/>
    </row>
    <row r="787" spans="41:43" x14ac:dyDescent="0.25">
      <c r="AO787" s="1"/>
      <c r="AP787" s="1"/>
    </row>
    <row r="788" spans="41:43" x14ac:dyDescent="0.25">
      <c r="AO788" s="1"/>
      <c r="AP788" s="1"/>
    </row>
    <row r="789" spans="41:43" x14ac:dyDescent="0.25">
      <c r="AO789" s="1"/>
      <c r="AP789" s="1"/>
    </row>
    <row r="790" spans="41:43" x14ac:dyDescent="0.25">
      <c r="AO790" s="1"/>
      <c r="AP790" s="1"/>
      <c r="AQ790" s="22"/>
    </row>
    <row r="791" spans="41:43" x14ac:dyDescent="0.25">
      <c r="AO791" s="1"/>
      <c r="AP791" s="1"/>
    </row>
    <row r="792" spans="41:43" x14ac:dyDescent="0.25">
      <c r="AO792" s="1"/>
      <c r="AP792" s="1"/>
    </row>
    <row r="793" spans="41:43" x14ac:dyDescent="0.25">
      <c r="AO793" s="1"/>
      <c r="AP793" s="1"/>
    </row>
    <row r="794" spans="41:43" x14ac:dyDescent="0.25">
      <c r="AO794" s="1"/>
      <c r="AP794" s="1"/>
    </row>
    <row r="795" spans="41:43" x14ac:dyDescent="0.25">
      <c r="AO795" s="1"/>
      <c r="AP795" s="1"/>
    </row>
    <row r="796" spans="41:43" x14ac:dyDescent="0.25">
      <c r="AO796" s="1"/>
      <c r="AP796" s="1"/>
      <c r="AQ796" s="22"/>
    </row>
    <row r="797" spans="41:43" x14ac:dyDescent="0.25">
      <c r="AO797" s="1"/>
      <c r="AP797" s="1"/>
    </row>
    <row r="798" spans="41:43" x14ac:dyDescent="0.25">
      <c r="AO798" s="1"/>
      <c r="AP798" s="1"/>
    </row>
    <row r="799" spans="41:43" x14ac:dyDescent="0.25">
      <c r="AO799" s="1"/>
      <c r="AP799" s="1"/>
    </row>
    <row r="800" spans="41:43" x14ac:dyDescent="0.25">
      <c r="AO800" s="1"/>
      <c r="AP800" s="1"/>
    </row>
    <row r="801" spans="41:43" x14ac:dyDescent="0.25">
      <c r="AO801" s="1"/>
      <c r="AP801" s="1"/>
      <c r="AQ801" s="22"/>
    </row>
    <row r="802" spans="41:43" x14ac:dyDescent="0.25">
      <c r="AO802" s="1"/>
      <c r="AP802" s="1"/>
    </row>
    <row r="803" spans="41:43" x14ac:dyDescent="0.25">
      <c r="AO803" s="1"/>
      <c r="AP803" s="1"/>
      <c r="AQ803" s="22"/>
    </row>
    <row r="804" spans="41:43" x14ac:dyDescent="0.25">
      <c r="AO804" s="1"/>
      <c r="AP804" s="1"/>
    </row>
    <row r="805" spans="41:43" x14ac:dyDescent="0.25">
      <c r="AO805" s="1"/>
      <c r="AP805" s="1"/>
      <c r="AQ805" s="22"/>
    </row>
    <row r="806" spans="41:43" x14ac:dyDescent="0.25">
      <c r="AO806" s="1"/>
      <c r="AP806" s="1"/>
      <c r="AQ806" s="22"/>
    </row>
    <row r="807" spans="41:43" x14ac:dyDescent="0.25">
      <c r="AO807" s="1"/>
      <c r="AP807" s="1"/>
      <c r="AQ807" s="22"/>
    </row>
    <row r="808" spans="41:43" x14ac:dyDescent="0.25">
      <c r="AO808" s="1"/>
      <c r="AP808" s="1"/>
    </row>
    <row r="809" spans="41:43" x14ac:dyDescent="0.25">
      <c r="AO809" s="1"/>
      <c r="AP809" s="1"/>
    </row>
    <row r="810" spans="41:43" x14ac:dyDescent="0.25">
      <c r="AO810" s="1"/>
      <c r="AP810" s="1"/>
    </row>
    <row r="811" spans="41:43" x14ac:dyDescent="0.25">
      <c r="AO811" s="1"/>
      <c r="AP811" s="1"/>
    </row>
    <row r="812" spans="41:43" x14ac:dyDescent="0.25">
      <c r="AO812" s="1"/>
      <c r="AP812" s="1"/>
    </row>
    <row r="813" spans="41:43" x14ac:dyDescent="0.25">
      <c r="AO813" s="1"/>
      <c r="AP813" s="1"/>
    </row>
    <row r="814" spans="41:43" x14ac:dyDescent="0.25">
      <c r="AO814" s="1"/>
      <c r="AP814" s="1"/>
    </row>
    <row r="815" spans="41:43" x14ac:dyDescent="0.25">
      <c r="AO815" s="1"/>
      <c r="AP815" s="1"/>
      <c r="AQ815" s="22"/>
    </row>
    <row r="816" spans="41:43" x14ac:dyDescent="0.25">
      <c r="AO816" s="1"/>
      <c r="AP816" s="1"/>
      <c r="AQ816" s="22"/>
    </row>
    <row r="817" spans="39:43" x14ac:dyDescent="0.25">
      <c r="AO817" s="1"/>
      <c r="AP817" s="1"/>
    </row>
    <row r="818" spans="39:43" x14ac:dyDescent="0.25">
      <c r="AO818" s="1"/>
      <c r="AP818" s="1"/>
    </row>
    <row r="819" spans="39:43" x14ac:dyDescent="0.25">
      <c r="AO819" s="1"/>
      <c r="AP819" s="1"/>
    </row>
    <row r="820" spans="39:43" x14ac:dyDescent="0.25">
      <c r="AO820" s="1"/>
      <c r="AP820" s="1"/>
    </row>
    <row r="821" spans="39:43" x14ac:dyDescent="0.25">
      <c r="AO821" s="1"/>
      <c r="AP821" s="1"/>
      <c r="AQ821" s="22"/>
    </row>
    <row r="822" spans="39:43" x14ac:dyDescent="0.25">
      <c r="AO822" s="1"/>
      <c r="AP822" s="1"/>
    </row>
    <row r="823" spans="39:43" x14ac:dyDescent="0.25">
      <c r="AO823" s="1"/>
      <c r="AP823" s="1"/>
    </row>
    <row r="824" spans="39:43" x14ac:dyDescent="0.25">
      <c r="AO824" s="1"/>
      <c r="AP824" s="1"/>
    </row>
    <row r="825" spans="39:43" x14ac:dyDescent="0.25">
      <c r="AO825" s="1"/>
      <c r="AP825" s="1"/>
    </row>
    <row r="826" spans="39:43" x14ac:dyDescent="0.25">
      <c r="AO826" s="1"/>
      <c r="AP826" s="1"/>
    </row>
    <row r="827" spans="39:43" x14ac:dyDescent="0.25">
      <c r="AM827" s="22"/>
      <c r="AO827" s="1"/>
      <c r="AP827" s="1"/>
    </row>
    <row r="828" spans="39:43" x14ac:dyDescent="0.25">
      <c r="AO828" s="1"/>
      <c r="AP828" s="1"/>
    </row>
    <row r="829" spans="39:43" x14ac:dyDescent="0.25">
      <c r="AM829" s="22"/>
      <c r="AO829" s="1"/>
      <c r="AP829" s="1"/>
    </row>
    <row r="830" spans="39:43" x14ac:dyDescent="0.25">
      <c r="AO830" s="1"/>
      <c r="AP830" s="1"/>
    </row>
    <row r="831" spans="39:43" x14ac:dyDescent="0.25">
      <c r="AO831" s="1"/>
      <c r="AP831" s="1"/>
    </row>
    <row r="832" spans="39:43" x14ac:dyDescent="0.25">
      <c r="AM832" s="22"/>
      <c r="AO832" s="1"/>
      <c r="AP832" s="1"/>
    </row>
    <row r="833" spans="39:42" x14ac:dyDescent="0.25">
      <c r="AM833" s="22"/>
      <c r="AO833" s="1"/>
      <c r="AP833" s="1"/>
    </row>
    <row r="834" spans="39:42" x14ac:dyDescent="0.25">
      <c r="AO834" s="1"/>
      <c r="AP834" s="1"/>
    </row>
    <row r="835" spans="39:42" x14ac:dyDescent="0.25">
      <c r="AO835" s="1"/>
      <c r="AP835" s="1"/>
    </row>
    <row r="836" spans="39:42" x14ac:dyDescent="0.25">
      <c r="AO836" s="1"/>
      <c r="AP836" s="1"/>
    </row>
    <row r="837" spans="39:42" x14ac:dyDescent="0.25">
      <c r="AO837" s="1"/>
      <c r="AP837" s="1"/>
    </row>
    <row r="838" spans="39:42" x14ac:dyDescent="0.25">
      <c r="AO838" s="1"/>
      <c r="AP838" s="1"/>
    </row>
    <row r="839" spans="39:42" x14ac:dyDescent="0.25">
      <c r="AO839" s="1"/>
      <c r="AP839" s="1"/>
    </row>
    <row r="840" spans="39:42" x14ac:dyDescent="0.25">
      <c r="AO840" s="1"/>
      <c r="AP840" s="1"/>
    </row>
    <row r="841" spans="39:42" x14ac:dyDescent="0.25">
      <c r="AO841" s="1"/>
      <c r="AP841" s="1"/>
    </row>
    <row r="842" spans="39:42" x14ac:dyDescent="0.25">
      <c r="AM842" s="22"/>
      <c r="AO842" s="1"/>
      <c r="AP842" s="1"/>
    </row>
    <row r="843" spans="39:42" x14ac:dyDescent="0.25">
      <c r="AO843" s="1"/>
      <c r="AP843" s="1"/>
    </row>
    <row r="844" spans="39:42" x14ac:dyDescent="0.25">
      <c r="AO844" s="1"/>
      <c r="AP844" s="1"/>
    </row>
    <row r="845" spans="39:42" x14ac:dyDescent="0.25">
      <c r="AO845" s="1"/>
      <c r="AP845" s="1"/>
    </row>
    <row r="846" spans="39:42" x14ac:dyDescent="0.25">
      <c r="AO846" s="1"/>
      <c r="AP846" s="1"/>
    </row>
    <row r="847" spans="39:42" x14ac:dyDescent="0.25">
      <c r="AO847" s="1"/>
      <c r="AP847" s="1"/>
    </row>
    <row r="848" spans="39:42" x14ac:dyDescent="0.25">
      <c r="AO848" s="1"/>
      <c r="AP848" s="1"/>
    </row>
    <row r="849" spans="41:42" x14ac:dyDescent="0.25">
      <c r="AO849" s="1"/>
      <c r="AP849" s="1"/>
    </row>
    <row r="850" spans="41:42" x14ac:dyDescent="0.25">
      <c r="AO850" s="1"/>
      <c r="AP850" s="1"/>
    </row>
    <row r="851" spans="41:42" x14ac:dyDescent="0.25">
      <c r="AO851" s="1"/>
      <c r="AP851" s="1"/>
    </row>
    <row r="852" spans="41:42" x14ac:dyDescent="0.25">
      <c r="AO852" s="1"/>
      <c r="AP852" s="1"/>
    </row>
    <row r="853" spans="41:42" x14ac:dyDescent="0.25">
      <c r="AO853" s="1"/>
      <c r="AP853" s="1"/>
    </row>
    <row r="854" spans="41:42" x14ac:dyDescent="0.25">
      <c r="AO854" s="1"/>
      <c r="AP854" s="1"/>
    </row>
    <row r="855" spans="41:42" x14ac:dyDescent="0.25">
      <c r="AO855" s="1"/>
      <c r="AP855" s="1"/>
    </row>
    <row r="856" spans="41:42" x14ac:dyDescent="0.25">
      <c r="AO856" s="1"/>
      <c r="AP856" s="1"/>
    </row>
    <row r="857" spans="41:42" x14ac:dyDescent="0.25">
      <c r="AO857" s="1"/>
      <c r="AP857" s="1"/>
    </row>
    <row r="858" spans="41:42" x14ac:dyDescent="0.25">
      <c r="AO858" s="1"/>
      <c r="AP858" s="1"/>
    </row>
    <row r="859" spans="41:42" x14ac:dyDescent="0.25">
      <c r="AO859" s="1"/>
      <c r="AP859" s="1"/>
    </row>
    <row r="860" spans="41:42" x14ac:dyDescent="0.25">
      <c r="AO860" s="1"/>
      <c r="AP860" s="1"/>
    </row>
    <row r="861" spans="41:42" x14ac:dyDescent="0.25">
      <c r="AO861" s="1"/>
      <c r="AP861" s="1"/>
    </row>
    <row r="862" spans="41:42" x14ac:dyDescent="0.25">
      <c r="AO862" s="1"/>
      <c r="AP862" s="1"/>
    </row>
    <row r="863" spans="41:42" x14ac:dyDescent="0.25">
      <c r="AO863" s="1"/>
      <c r="AP863" s="1"/>
    </row>
    <row r="864" spans="41:42" x14ac:dyDescent="0.25">
      <c r="AO864" s="1"/>
      <c r="AP864" s="1"/>
    </row>
    <row r="865" spans="41:42" x14ac:dyDescent="0.25">
      <c r="AO865" s="1"/>
      <c r="AP865" s="1"/>
    </row>
    <row r="866" spans="41:42" x14ac:dyDescent="0.25">
      <c r="AO866" s="1"/>
      <c r="AP866" s="1"/>
    </row>
    <row r="867" spans="41:42" x14ac:dyDescent="0.25">
      <c r="AO867" s="1"/>
      <c r="AP867" s="1"/>
    </row>
    <row r="868" spans="41:42" x14ac:dyDescent="0.25">
      <c r="AO868" s="1"/>
      <c r="AP868" s="1"/>
    </row>
    <row r="869" spans="41:42" x14ac:dyDescent="0.25">
      <c r="AO869" s="1"/>
      <c r="AP869" s="1"/>
    </row>
    <row r="870" spans="41:42" x14ac:dyDescent="0.25">
      <c r="AO870" s="1"/>
      <c r="AP870" s="1"/>
    </row>
    <row r="871" spans="41:42" x14ac:dyDescent="0.25">
      <c r="AO871" s="1"/>
      <c r="AP871" s="1"/>
    </row>
    <row r="872" spans="41:42" x14ac:dyDescent="0.25">
      <c r="AO872" s="1"/>
      <c r="AP872" s="1"/>
    </row>
    <row r="873" spans="41:42" x14ac:dyDescent="0.25">
      <c r="AO873" s="1"/>
      <c r="AP873" s="1"/>
    </row>
    <row r="874" spans="41:42" x14ac:dyDescent="0.25">
      <c r="AO874" s="1"/>
      <c r="AP874" s="1"/>
    </row>
    <row r="875" spans="41:42" x14ac:dyDescent="0.25">
      <c r="AO875" s="1"/>
      <c r="AP875" s="1"/>
    </row>
    <row r="876" spans="41:42" x14ac:dyDescent="0.25">
      <c r="AO876" s="1"/>
      <c r="AP876" s="1"/>
    </row>
    <row r="877" spans="41:42" x14ac:dyDescent="0.25">
      <c r="AO877" s="1"/>
      <c r="AP877" s="1"/>
    </row>
    <row r="878" spans="41:42" x14ac:dyDescent="0.25">
      <c r="AO878" s="1"/>
      <c r="AP878" s="1"/>
    </row>
    <row r="879" spans="41:42" x14ac:dyDescent="0.25">
      <c r="AO879" s="1"/>
      <c r="AP879" s="1"/>
    </row>
    <row r="880" spans="41:42" x14ac:dyDescent="0.25">
      <c r="AO880" s="1"/>
      <c r="AP880" s="1"/>
    </row>
    <row r="881" spans="41:42" x14ac:dyDescent="0.25">
      <c r="AO881" s="1"/>
      <c r="AP881" s="1"/>
    </row>
    <row r="882" spans="41:42" x14ac:dyDescent="0.25">
      <c r="AO882" s="1"/>
      <c r="AP882" s="1"/>
    </row>
    <row r="883" spans="41:42" x14ac:dyDescent="0.25">
      <c r="AO883" s="1"/>
      <c r="AP883" s="1"/>
    </row>
    <row r="884" spans="41:42" x14ac:dyDescent="0.25">
      <c r="AO884" s="1"/>
      <c r="AP884" s="1"/>
    </row>
    <row r="885" spans="41:42" x14ac:dyDescent="0.25">
      <c r="AO885" s="1"/>
      <c r="AP885" s="1"/>
    </row>
    <row r="886" spans="41:42" x14ac:dyDescent="0.25">
      <c r="AO886" s="1"/>
      <c r="AP886" s="1"/>
    </row>
    <row r="887" spans="41:42" x14ac:dyDescent="0.25">
      <c r="AO887" s="1"/>
      <c r="AP887" s="1"/>
    </row>
    <row r="888" spans="41:42" x14ac:dyDescent="0.25">
      <c r="AO888" s="1"/>
      <c r="AP888" s="1"/>
    </row>
    <row r="889" spans="41:42" x14ac:dyDescent="0.25">
      <c r="AO889" s="1"/>
      <c r="AP889" s="1"/>
    </row>
    <row r="890" spans="41:42" x14ac:dyDescent="0.25">
      <c r="AO890" s="1"/>
      <c r="AP890" s="1"/>
    </row>
    <row r="891" spans="41:42" x14ac:dyDescent="0.25">
      <c r="AO891" s="1"/>
      <c r="AP891" s="1"/>
    </row>
    <row r="892" spans="41:42" x14ac:dyDescent="0.25">
      <c r="AO892" s="1"/>
      <c r="AP892" s="1"/>
    </row>
    <row r="893" spans="41:42" x14ac:dyDescent="0.25">
      <c r="AO893" s="1"/>
      <c r="AP893" s="1"/>
    </row>
    <row r="894" spans="41:42" x14ac:dyDescent="0.25">
      <c r="AO894" s="1"/>
      <c r="AP894" s="1"/>
    </row>
    <row r="895" spans="41:42" x14ac:dyDescent="0.25">
      <c r="AO895" s="1"/>
      <c r="AP895" s="1"/>
    </row>
    <row r="896" spans="41:42" x14ac:dyDescent="0.25">
      <c r="AO896" s="1"/>
      <c r="AP896" s="1"/>
    </row>
    <row r="897" spans="41:42" x14ac:dyDescent="0.25">
      <c r="AO897" s="1"/>
      <c r="AP897" s="1"/>
    </row>
    <row r="898" spans="41:42" x14ac:dyDescent="0.25">
      <c r="AO898" s="1"/>
      <c r="AP898" s="1"/>
    </row>
    <row r="899" spans="41:42" x14ac:dyDescent="0.25">
      <c r="AO899" s="1"/>
      <c r="AP899" s="1"/>
    </row>
    <row r="900" spans="41:42" x14ac:dyDescent="0.25">
      <c r="AO900" s="1"/>
      <c r="AP900" s="1"/>
    </row>
    <row r="901" spans="41:42" x14ac:dyDescent="0.25">
      <c r="AO901" s="1"/>
      <c r="AP901" s="1"/>
    </row>
    <row r="902" spans="41:42" x14ac:dyDescent="0.25">
      <c r="AO902" s="1"/>
      <c r="AP902" s="1"/>
    </row>
    <row r="903" spans="41:42" x14ac:dyDescent="0.25">
      <c r="AO903" s="1"/>
      <c r="AP903" s="1"/>
    </row>
    <row r="904" spans="41:42" x14ac:dyDescent="0.25">
      <c r="AO904" s="1"/>
      <c r="AP904" s="1"/>
    </row>
    <row r="905" spans="41:42" x14ac:dyDescent="0.25">
      <c r="AO905" s="1"/>
      <c r="AP905" s="1"/>
    </row>
    <row r="906" spans="41:42" x14ac:dyDescent="0.25">
      <c r="AO906" s="1"/>
      <c r="AP906" s="1"/>
    </row>
    <row r="907" spans="41:42" x14ac:dyDescent="0.25">
      <c r="AO907" s="1"/>
      <c r="AP907" s="1"/>
    </row>
    <row r="908" spans="41:42" x14ac:dyDescent="0.25">
      <c r="AO908" s="1"/>
      <c r="AP908" s="1"/>
    </row>
    <row r="909" spans="41:42" x14ac:dyDescent="0.25">
      <c r="AO909" s="1"/>
      <c r="AP909" s="1"/>
    </row>
    <row r="910" spans="41:42" x14ac:dyDescent="0.25">
      <c r="AO910" s="1"/>
      <c r="AP910" s="1"/>
    </row>
    <row r="911" spans="41:42" x14ac:dyDescent="0.25">
      <c r="AO911" s="1"/>
      <c r="AP911" s="1"/>
    </row>
    <row r="912" spans="41:42" x14ac:dyDescent="0.25">
      <c r="AO912" s="1"/>
      <c r="AP912" s="1"/>
    </row>
    <row r="913" spans="41:42" x14ac:dyDescent="0.25">
      <c r="AO913" s="1"/>
      <c r="AP913" s="1"/>
    </row>
    <row r="914" spans="41:42" x14ac:dyDescent="0.25">
      <c r="AO914" s="1"/>
      <c r="AP914" s="1"/>
    </row>
    <row r="915" spans="41:42" x14ac:dyDescent="0.25">
      <c r="AO915" s="1"/>
      <c r="AP915" s="1"/>
    </row>
    <row r="916" spans="41:42" x14ac:dyDescent="0.25">
      <c r="AO916" s="1"/>
      <c r="AP916" s="1"/>
    </row>
    <row r="917" spans="41:42" x14ac:dyDescent="0.25">
      <c r="AO917" s="1"/>
      <c r="AP917" s="1"/>
    </row>
    <row r="918" spans="41:42" x14ac:dyDescent="0.25">
      <c r="AO918" s="1"/>
      <c r="AP918" s="1"/>
    </row>
    <row r="919" spans="41:42" x14ac:dyDescent="0.25">
      <c r="AO919" s="1"/>
      <c r="AP919" s="1"/>
    </row>
    <row r="920" spans="41:42" x14ac:dyDescent="0.25">
      <c r="AO920" s="1"/>
      <c r="AP920" s="1"/>
    </row>
    <row r="921" spans="41:42" x14ac:dyDescent="0.25">
      <c r="AO921" s="1"/>
      <c r="AP921" s="1"/>
    </row>
    <row r="922" spans="41:42" x14ac:dyDescent="0.25">
      <c r="AO922" s="1"/>
      <c r="AP922" s="1"/>
    </row>
    <row r="923" spans="41:42" x14ac:dyDescent="0.25">
      <c r="AO923" s="1"/>
      <c r="AP923" s="1"/>
    </row>
    <row r="924" spans="41:42" x14ac:dyDescent="0.25">
      <c r="AO924" s="1"/>
      <c r="AP924" s="1"/>
    </row>
    <row r="925" spans="41:42" x14ac:dyDescent="0.25">
      <c r="AO925" s="1"/>
      <c r="AP925" s="1"/>
    </row>
    <row r="926" spans="41:42" x14ac:dyDescent="0.25">
      <c r="AO926" s="1"/>
      <c r="AP926" s="1"/>
    </row>
    <row r="927" spans="41:42" x14ac:dyDescent="0.25">
      <c r="AO927" s="1"/>
      <c r="AP927" s="1"/>
    </row>
    <row r="928" spans="41:42" x14ac:dyDescent="0.25">
      <c r="AO928" s="1"/>
      <c r="AP928" s="1"/>
    </row>
    <row r="929" spans="41:42" x14ac:dyDescent="0.25">
      <c r="AO929" s="1"/>
      <c r="AP929" s="1"/>
    </row>
    <row r="930" spans="41:42" x14ac:dyDescent="0.25">
      <c r="AO930" s="1"/>
      <c r="AP930" s="1"/>
    </row>
    <row r="931" spans="41:42" x14ac:dyDescent="0.25">
      <c r="AO931" s="1"/>
      <c r="AP931" s="1"/>
    </row>
    <row r="932" spans="41:42" x14ac:dyDescent="0.25">
      <c r="AO932" s="1"/>
      <c r="AP932" s="1"/>
    </row>
    <row r="933" spans="41:42" x14ac:dyDescent="0.25">
      <c r="AO933" s="1"/>
      <c r="AP933" s="1"/>
    </row>
    <row r="934" spans="41:42" x14ac:dyDescent="0.25">
      <c r="AO934" s="1"/>
      <c r="AP934" s="1"/>
    </row>
    <row r="935" spans="41:42" x14ac:dyDescent="0.25">
      <c r="AO935" s="1"/>
      <c r="AP935" s="1"/>
    </row>
    <row r="936" spans="41:42" x14ac:dyDescent="0.25">
      <c r="AO936" s="1"/>
      <c r="AP936" s="1"/>
    </row>
    <row r="937" spans="41:42" x14ac:dyDescent="0.25">
      <c r="AO937" s="1"/>
      <c r="AP937" s="1"/>
    </row>
    <row r="938" spans="41:42" x14ac:dyDescent="0.25">
      <c r="AO938" s="1"/>
      <c r="AP938" s="1"/>
    </row>
    <row r="939" spans="41:42" x14ac:dyDescent="0.25">
      <c r="AO939" s="1"/>
      <c r="AP939" s="1"/>
    </row>
    <row r="940" spans="41:42" x14ac:dyDescent="0.25">
      <c r="AO940" s="1"/>
      <c r="AP940" s="1"/>
    </row>
    <row r="941" spans="41:42" x14ac:dyDescent="0.25">
      <c r="AO941" s="1"/>
      <c r="AP941" s="1"/>
    </row>
    <row r="942" spans="41:42" x14ac:dyDescent="0.25">
      <c r="AO942" s="1"/>
      <c r="AP942" s="1"/>
    </row>
    <row r="943" spans="41:42" x14ac:dyDescent="0.25">
      <c r="AO943" s="1"/>
      <c r="AP943" s="1"/>
    </row>
    <row r="944" spans="41:42" x14ac:dyDescent="0.25">
      <c r="AO944" s="1"/>
      <c r="AP944" s="1"/>
    </row>
    <row r="945" spans="41:42" x14ac:dyDescent="0.25">
      <c r="AO945" s="1"/>
      <c r="AP945" s="1"/>
    </row>
    <row r="946" spans="41:42" x14ac:dyDescent="0.25">
      <c r="AO946" s="1"/>
      <c r="AP946" s="1"/>
    </row>
    <row r="947" spans="41:42" x14ac:dyDescent="0.25">
      <c r="AO947" s="1"/>
      <c r="AP947" s="1"/>
    </row>
    <row r="948" spans="41:42" x14ac:dyDescent="0.25">
      <c r="AO948" s="1"/>
      <c r="AP948" s="1"/>
    </row>
    <row r="949" spans="41:42" x14ac:dyDescent="0.25">
      <c r="AO949" s="1"/>
      <c r="AP949" s="1"/>
    </row>
    <row r="950" spans="41:42" x14ac:dyDescent="0.25">
      <c r="AO950" s="1"/>
    </row>
    <row r="951" spans="41:42" x14ac:dyDescent="0.25">
      <c r="AO951" s="1"/>
    </row>
    <row r="952" spans="41:42" x14ac:dyDescent="0.25">
      <c r="AO952" s="1"/>
    </row>
    <row r="953" spans="41:42" x14ac:dyDescent="0.25">
      <c r="AO953" s="1"/>
      <c r="AP953" s="1"/>
    </row>
    <row r="954" spans="41:42" x14ac:dyDescent="0.25">
      <c r="AO954" s="1"/>
      <c r="AP954" s="1"/>
    </row>
    <row r="955" spans="41:42" x14ac:dyDescent="0.25">
      <c r="AO955" s="1"/>
      <c r="AP955" s="1"/>
    </row>
    <row r="956" spans="41:42" x14ac:dyDescent="0.25">
      <c r="AO956" s="1"/>
      <c r="AP956" s="1"/>
    </row>
    <row r="957" spans="41:42" x14ac:dyDescent="0.25">
      <c r="AO957" s="1"/>
    </row>
    <row r="958" spans="41:42" x14ac:dyDescent="0.25">
      <c r="AO958" s="1"/>
    </row>
    <row r="959" spans="41:42" x14ac:dyDescent="0.25">
      <c r="AO959" s="1"/>
    </row>
    <row r="960" spans="41:42" x14ac:dyDescent="0.25">
      <c r="AO960" s="1"/>
    </row>
    <row r="961" spans="41:42" x14ac:dyDescent="0.25">
      <c r="AO961" s="1"/>
    </row>
    <row r="962" spans="41:42" x14ac:dyDescent="0.25">
      <c r="AO962" s="1"/>
    </row>
    <row r="963" spans="41:42" x14ac:dyDescent="0.25">
      <c r="AO963" s="1"/>
    </row>
    <row r="964" spans="41:42" x14ac:dyDescent="0.25">
      <c r="AO964" s="1"/>
    </row>
    <row r="965" spans="41:42" x14ac:dyDescent="0.25">
      <c r="AO965" s="1"/>
    </row>
    <row r="966" spans="41:42" x14ac:dyDescent="0.25">
      <c r="AO966" s="1"/>
    </row>
    <row r="967" spans="41:42" x14ac:dyDescent="0.25">
      <c r="AO967" s="1"/>
    </row>
    <row r="968" spans="41:42" x14ac:dyDescent="0.25">
      <c r="AO968" s="1"/>
    </row>
    <row r="969" spans="41:42" x14ac:dyDescent="0.25">
      <c r="AO969" s="1"/>
    </row>
    <row r="970" spans="41:42" x14ac:dyDescent="0.25">
      <c r="AO970" s="1"/>
    </row>
    <row r="971" spans="41:42" x14ac:dyDescent="0.25">
      <c r="AO971" s="1"/>
    </row>
    <row r="972" spans="41:42" x14ac:dyDescent="0.25">
      <c r="AO972" s="1"/>
    </row>
    <row r="973" spans="41:42" x14ac:dyDescent="0.25">
      <c r="AO973" s="1"/>
    </row>
    <row r="974" spans="41:42" x14ac:dyDescent="0.25">
      <c r="AO974" s="1"/>
      <c r="AP974" s="1"/>
    </row>
    <row r="975" spans="41:42" x14ac:dyDescent="0.25">
      <c r="AO975" s="1"/>
    </row>
    <row r="976" spans="41:42" x14ac:dyDescent="0.25">
      <c r="AO976" s="1"/>
    </row>
    <row r="977" spans="41:42" x14ac:dyDescent="0.25">
      <c r="AO977" s="1"/>
    </row>
    <row r="978" spans="41:42" x14ac:dyDescent="0.25">
      <c r="AO978" s="1"/>
      <c r="AP978" s="1"/>
    </row>
    <row r="979" spans="41:42" x14ac:dyDescent="0.25">
      <c r="AO979" s="1"/>
    </row>
    <row r="980" spans="41:42" x14ac:dyDescent="0.25">
      <c r="AO980" s="1"/>
    </row>
    <row r="981" spans="41:42" x14ac:dyDescent="0.25">
      <c r="AO981" s="1"/>
    </row>
    <row r="982" spans="41:42" x14ac:dyDescent="0.25">
      <c r="AO982" s="1"/>
    </row>
    <row r="983" spans="41:42" x14ac:dyDescent="0.25">
      <c r="AO983" s="1"/>
    </row>
    <row r="984" spans="41:42" x14ac:dyDescent="0.25">
      <c r="AO984" s="1"/>
      <c r="AP984" s="1"/>
    </row>
    <row r="985" spans="41:42" x14ac:dyDescent="0.25">
      <c r="AO985" s="1"/>
    </row>
    <row r="986" spans="41:42" x14ac:dyDescent="0.25">
      <c r="AO986" s="1"/>
    </row>
    <row r="987" spans="41:42" x14ac:dyDescent="0.25">
      <c r="AO987" s="1"/>
    </row>
    <row r="988" spans="41:42" x14ac:dyDescent="0.25">
      <c r="AO988" s="1"/>
    </row>
    <row r="989" spans="41:42" x14ac:dyDescent="0.25">
      <c r="AO989" s="1"/>
    </row>
    <row r="990" spans="41:42" x14ac:dyDescent="0.25">
      <c r="AO990" s="1"/>
      <c r="AP990" s="22"/>
    </row>
    <row r="991" spans="41:42" x14ac:dyDescent="0.25">
      <c r="AO991" s="1"/>
    </row>
    <row r="992" spans="41:42" x14ac:dyDescent="0.25">
      <c r="AO992" s="1"/>
    </row>
    <row r="993" spans="41:42" x14ac:dyDescent="0.25">
      <c r="AO993" s="1"/>
    </row>
    <row r="994" spans="41:42" x14ac:dyDescent="0.25">
      <c r="AO994" s="1"/>
    </row>
    <row r="995" spans="41:42" x14ac:dyDescent="0.25">
      <c r="AO995" s="1"/>
    </row>
    <row r="996" spans="41:42" x14ac:dyDescent="0.25">
      <c r="AO996" s="1"/>
      <c r="AP996" s="22"/>
    </row>
    <row r="997" spans="41:42" x14ac:dyDescent="0.25">
      <c r="AO997" s="1"/>
    </row>
    <row r="998" spans="41:42" x14ac:dyDescent="0.25">
      <c r="AO998" s="1"/>
    </row>
    <row r="999" spans="41:42" x14ac:dyDescent="0.25">
      <c r="AO999" s="1"/>
    </row>
    <row r="1000" spans="41:42" x14ac:dyDescent="0.25">
      <c r="AO1000" s="1"/>
    </row>
    <row r="1001" spans="41:42" x14ac:dyDescent="0.25">
      <c r="AO1001" s="1"/>
      <c r="AP1001" s="22"/>
    </row>
    <row r="1002" spans="41:42" x14ac:dyDescent="0.25">
      <c r="AO1002" s="1"/>
    </row>
    <row r="1003" spans="41:42" x14ac:dyDescent="0.25">
      <c r="AO1003" s="1"/>
      <c r="AP1003" s="22"/>
    </row>
    <row r="1004" spans="41:42" x14ac:dyDescent="0.25">
      <c r="AO1004" s="1"/>
    </row>
    <row r="1005" spans="41:42" x14ac:dyDescent="0.25">
      <c r="AO1005" s="1"/>
      <c r="AP1005" s="22"/>
    </row>
    <row r="1006" spans="41:42" x14ac:dyDescent="0.25">
      <c r="AO1006" s="1"/>
      <c r="AP1006" s="22"/>
    </row>
    <row r="1007" spans="41:42" x14ac:dyDescent="0.25">
      <c r="AO1007" s="1"/>
      <c r="AP1007" s="22"/>
    </row>
    <row r="1008" spans="41:42" x14ac:dyDescent="0.25">
      <c r="AO1008" s="1"/>
    </row>
    <row r="1009" spans="41:42" x14ac:dyDescent="0.25">
      <c r="AO1009" s="1"/>
    </row>
    <row r="1010" spans="41:42" x14ac:dyDescent="0.25">
      <c r="AO1010" s="1"/>
    </row>
    <row r="1011" spans="41:42" x14ac:dyDescent="0.25">
      <c r="AO1011" s="1"/>
    </row>
    <row r="1012" spans="41:42" x14ac:dyDescent="0.25">
      <c r="AO1012" s="1"/>
    </row>
    <row r="1013" spans="41:42" x14ac:dyDescent="0.25">
      <c r="AO1013" s="1"/>
    </row>
    <row r="1014" spans="41:42" x14ac:dyDescent="0.25">
      <c r="AO1014" s="1"/>
    </row>
    <row r="1015" spans="41:42" x14ac:dyDescent="0.25">
      <c r="AO1015" s="1"/>
      <c r="AP1015" s="22"/>
    </row>
    <row r="1016" spans="41:42" x14ac:dyDescent="0.25">
      <c r="AO1016" s="1"/>
      <c r="AP1016" s="22"/>
    </row>
    <row r="1017" spans="41:42" x14ac:dyDescent="0.25">
      <c r="AO1017" s="1"/>
    </row>
    <row r="1018" spans="41:42" x14ac:dyDescent="0.25">
      <c r="AO1018" s="1"/>
    </row>
    <row r="1019" spans="41:42" x14ac:dyDescent="0.25">
      <c r="AO1019" s="1"/>
    </row>
    <row r="1020" spans="41:42" x14ac:dyDescent="0.25">
      <c r="AO1020" s="1"/>
    </row>
    <row r="1021" spans="41:42" x14ac:dyDescent="0.25">
      <c r="AO1021" s="1"/>
      <c r="AP1021" s="22"/>
    </row>
    <row r="1022" spans="41:42" x14ac:dyDescent="0.25">
      <c r="AO1022" s="1"/>
    </row>
    <row r="1023" spans="41:42" x14ac:dyDescent="0.25">
      <c r="AO1023" s="1"/>
    </row>
    <row r="1024" spans="41:42" x14ac:dyDescent="0.25">
      <c r="AO1024" s="1"/>
    </row>
    <row r="1025" spans="41:41" x14ac:dyDescent="0.25">
      <c r="AO1025" s="1"/>
    </row>
    <row r="1026" spans="41:41" x14ac:dyDescent="0.25">
      <c r="AO1026" s="1"/>
    </row>
    <row r="1027" spans="41:41" x14ac:dyDescent="0.25">
      <c r="AO1027" s="1"/>
    </row>
    <row r="1028" spans="41:41" x14ac:dyDescent="0.25">
      <c r="AO1028" s="1"/>
    </row>
    <row r="1029" spans="41:41" x14ac:dyDescent="0.25">
      <c r="AO1029" s="1"/>
    </row>
    <row r="1030" spans="41:41" x14ac:dyDescent="0.25">
      <c r="AO1030" s="1"/>
    </row>
    <row r="1034" spans="41:41" x14ac:dyDescent="0.25">
      <c r="AO1034" s="1"/>
    </row>
    <row r="1035" spans="41:41" x14ac:dyDescent="0.25">
      <c r="AO1035" s="1"/>
    </row>
    <row r="1036" spans="41:41" x14ac:dyDescent="0.25">
      <c r="AO1036" s="1"/>
    </row>
    <row r="1037" spans="41:41" x14ac:dyDescent="0.25">
      <c r="AO1037" s="1"/>
    </row>
    <row r="1071" spans="41:41" x14ac:dyDescent="0.25">
      <c r="AO1071" s="22"/>
    </row>
    <row r="1077" spans="41:41" x14ac:dyDescent="0.25">
      <c r="AO1077" s="22"/>
    </row>
    <row r="1082" spans="41:41" x14ac:dyDescent="0.25">
      <c r="AO1082" s="22"/>
    </row>
    <row r="1084" spans="41:41" x14ac:dyDescent="0.25">
      <c r="AO1084" s="22"/>
    </row>
    <row r="1086" spans="41:41" x14ac:dyDescent="0.25">
      <c r="AO1086" s="22"/>
    </row>
    <row r="1087" spans="41:41" x14ac:dyDescent="0.25">
      <c r="AO1087" s="22"/>
    </row>
    <row r="1088" spans="41:41" x14ac:dyDescent="0.25">
      <c r="AO1088" s="22"/>
    </row>
    <row r="1096" spans="41:41" x14ac:dyDescent="0.25">
      <c r="AO1096" s="22"/>
    </row>
    <row r="1097" spans="41:41" x14ac:dyDescent="0.25">
      <c r="AO1097" s="22"/>
    </row>
    <row r="1102" spans="41:41" x14ac:dyDescent="0.25">
      <c r="AO1102" s="22"/>
    </row>
    <row r="1119" spans="40:40" x14ac:dyDescent="0.25">
      <c r="AN1119" s="22"/>
    </row>
    <row r="1121" spans="40:40" x14ac:dyDescent="0.25">
      <c r="AN1121" s="22"/>
    </row>
    <row r="1124" spans="40:40" x14ac:dyDescent="0.25">
      <c r="AN1124" s="22"/>
    </row>
    <row r="1125" spans="40:40" x14ac:dyDescent="0.25">
      <c r="AN1125" s="22"/>
    </row>
    <row r="1134" spans="40:40" x14ac:dyDescent="0.25">
      <c r="AN1134" s="22"/>
    </row>
  </sheetData>
  <mergeCells count="24">
    <mergeCell ref="AJ6:AJ7"/>
    <mergeCell ref="AK6:AK7"/>
    <mergeCell ref="X7:X8"/>
    <mergeCell ref="E47:I47"/>
    <mergeCell ref="E48:H48"/>
    <mergeCell ref="AH6:AH7"/>
    <mergeCell ref="AI6:AI7"/>
    <mergeCell ref="E49:H49"/>
    <mergeCell ref="N6:N7"/>
    <mergeCell ref="P6:R6"/>
    <mergeCell ref="T6:U6"/>
    <mergeCell ref="W6:AE6"/>
    <mergeCell ref="G6:G7"/>
    <mergeCell ref="H6:H7"/>
    <mergeCell ref="I6:I7"/>
    <mergeCell ref="J6:J7"/>
    <mergeCell ref="K6:L6"/>
    <mergeCell ref="M6:M7"/>
    <mergeCell ref="F6:F7"/>
    <mergeCell ref="A6:A7"/>
    <mergeCell ref="B6:B7"/>
    <mergeCell ref="C6:C7"/>
    <mergeCell ref="D6:D7"/>
    <mergeCell ref="E6:E7"/>
  </mergeCells>
  <pageMargins left="0.19685039370078741" right="0" top="0.74803149606299213" bottom="0" header="0" footer="0"/>
  <pageSetup paperSize="10000" scale="65" orientation="landscape" verticalDpi="300" r:id="rId1"/>
  <colBreaks count="1" manualBreakCount="1">
    <brk id="37" min="1" max="5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9DB2C-E421-4B45-8B0C-08C5B286FE72}">
  <sheetPr>
    <tabColor rgb="FFFFFF00"/>
  </sheetPr>
  <dimension ref="A1:BC1134"/>
  <sheetViews>
    <sheetView zoomScale="90" zoomScaleNormal="90" workbookViewId="0">
      <pane ySplit="7" topLeftCell="A8" activePane="bottomLeft" state="frozen"/>
      <selection activeCell="L20" sqref="L20"/>
      <selection pane="bottomLeft" activeCell="AI9" sqref="AI9:AI14"/>
    </sheetView>
  </sheetViews>
  <sheetFormatPr defaultRowHeight="14.25" x14ac:dyDescent="0.25"/>
  <cols>
    <col min="1" max="1" width="18.42578125" style="1" customWidth="1"/>
    <col min="2" max="3" width="5.7109375" style="1" customWidth="1"/>
    <col min="4" max="4" width="6.140625" style="1" customWidth="1"/>
    <col min="5" max="7" width="5.7109375" style="1" customWidth="1"/>
    <col min="8" max="8" width="6.7109375" style="1" customWidth="1"/>
    <col min="9" max="9" width="5.28515625" style="1" customWidth="1"/>
    <col min="10" max="12" width="5.7109375" style="1" customWidth="1"/>
    <col min="13" max="13" width="6.140625" style="1" customWidth="1"/>
    <col min="14" max="14" width="5.7109375" style="1" customWidth="1"/>
    <col min="15" max="15" width="6.5703125" style="3" customWidth="1"/>
    <col min="16" max="17" width="5.5703125" style="1" customWidth="1"/>
    <col min="18" max="19" width="5.7109375" style="1" customWidth="1"/>
    <col min="20" max="20" width="6" style="1" customWidth="1"/>
    <col min="21" max="21" width="5.28515625" style="1" customWidth="1"/>
    <col min="22" max="22" width="6.7109375" style="3" customWidth="1"/>
    <col min="23" max="23" width="5.7109375" style="3" customWidth="1"/>
    <col min="24" max="24" width="6.140625" style="1" customWidth="1"/>
    <col min="25" max="28" width="5.7109375" style="1" customWidth="1"/>
    <col min="29" max="30" width="6.5703125" style="1" customWidth="1"/>
    <col min="31" max="31" width="5.7109375" style="1" customWidth="1"/>
    <col min="32" max="32" width="7.42578125" style="84" customWidth="1"/>
    <col min="33" max="33" width="1.42578125" style="1" customWidth="1"/>
    <col min="34" max="34" width="7.7109375" style="1" customWidth="1"/>
    <col min="35" max="35" width="19" style="1" customWidth="1"/>
    <col min="36" max="36" width="24.28515625" style="1" customWidth="1"/>
    <col min="37" max="37" width="18.140625" style="1" customWidth="1"/>
    <col min="38" max="38" width="9.7109375" style="1" customWidth="1"/>
    <col min="39" max="16384" width="9.140625" style="21"/>
  </cols>
  <sheetData>
    <row r="1" spans="1:38" ht="15" thickBot="1" x14ac:dyDescent="0.3">
      <c r="A1" s="151"/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61"/>
      <c r="P1" s="152"/>
      <c r="Q1" s="152"/>
      <c r="R1" s="152"/>
      <c r="S1" s="152"/>
      <c r="T1" s="152"/>
      <c r="U1" s="152"/>
      <c r="V1" s="161"/>
      <c r="W1" s="161"/>
      <c r="X1" s="152"/>
      <c r="Y1" s="152"/>
      <c r="Z1" s="152"/>
      <c r="AA1" s="152"/>
      <c r="AB1" s="152"/>
      <c r="AC1" s="152"/>
      <c r="AD1" s="152"/>
      <c r="AE1" s="152"/>
      <c r="AF1" s="153"/>
      <c r="AG1" s="152"/>
      <c r="AH1" s="152"/>
      <c r="AI1" s="152"/>
      <c r="AJ1" s="154"/>
    </row>
    <row r="2" spans="1:38" s="22" customFormat="1" ht="17.25" customHeight="1" x14ac:dyDescent="0.25">
      <c r="A2" s="151"/>
      <c r="B2" s="152"/>
      <c r="C2" s="152"/>
      <c r="D2" s="154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52"/>
      <c r="R2" s="152"/>
      <c r="S2" s="152"/>
      <c r="T2" s="152"/>
      <c r="U2" s="152"/>
      <c r="V2" s="152"/>
      <c r="W2" s="152"/>
      <c r="X2" s="152"/>
      <c r="Y2" s="152"/>
      <c r="Z2" s="152"/>
      <c r="AA2" s="152"/>
      <c r="AB2" s="152"/>
      <c r="AC2" s="152"/>
      <c r="AD2" s="152"/>
      <c r="AE2" s="152"/>
      <c r="AF2" s="153" t="s">
        <v>31</v>
      </c>
      <c r="AG2" s="152"/>
      <c r="AH2" s="152"/>
      <c r="AI2" s="162" t="s">
        <v>103</v>
      </c>
      <c r="AJ2" s="165" t="s">
        <v>109</v>
      </c>
      <c r="AK2" s="1" t="s">
        <v>31</v>
      </c>
      <c r="AL2" s="1"/>
    </row>
    <row r="3" spans="1:38" s="22" customFormat="1" ht="17.25" customHeight="1" x14ac:dyDescent="0.25">
      <c r="A3" s="155"/>
      <c r="B3" s="1"/>
      <c r="C3" s="1"/>
      <c r="D3" s="156"/>
      <c r="E3" s="1"/>
      <c r="F3" s="1"/>
      <c r="G3" s="1"/>
      <c r="H3" s="1"/>
      <c r="I3" s="1"/>
      <c r="J3" s="1"/>
      <c r="K3" s="1"/>
      <c r="L3" s="3"/>
      <c r="M3" s="3"/>
      <c r="N3" s="177" t="s">
        <v>108</v>
      </c>
      <c r="O3" s="1"/>
      <c r="P3" s="1"/>
      <c r="Q3" s="1"/>
      <c r="R3" s="1"/>
      <c r="S3" s="1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1"/>
      <c r="AH3" s="1"/>
      <c r="AI3" s="163" t="s">
        <v>105</v>
      </c>
      <c r="AJ3" s="165" t="s">
        <v>107</v>
      </c>
      <c r="AK3" s="1"/>
      <c r="AL3" s="1"/>
    </row>
    <row r="4" spans="1:38" s="22" customFormat="1" ht="13.5" thickBot="1" x14ac:dyDescent="0.3">
      <c r="A4" s="157" t="s">
        <v>63</v>
      </c>
      <c r="B4" s="158"/>
      <c r="C4" s="158"/>
      <c r="D4" s="160"/>
      <c r="E4" s="158"/>
      <c r="F4" s="159"/>
      <c r="G4" s="159"/>
      <c r="H4" s="158"/>
      <c r="I4" s="158"/>
      <c r="J4" s="159"/>
      <c r="K4" s="159"/>
      <c r="L4" s="159"/>
      <c r="M4" s="158"/>
      <c r="N4" s="158"/>
      <c r="O4" s="159"/>
      <c r="P4" s="158"/>
      <c r="Q4" s="158"/>
      <c r="R4" s="158"/>
      <c r="S4" s="158"/>
      <c r="T4" s="159"/>
      <c r="U4" s="159"/>
      <c r="V4" s="159"/>
      <c r="W4" s="159"/>
      <c r="X4" s="159"/>
      <c r="Y4" s="159"/>
      <c r="Z4" s="159"/>
      <c r="AA4" s="159"/>
      <c r="AB4" s="159"/>
      <c r="AC4" s="159"/>
      <c r="AD4" s="159"/>
      <c r="AE4" s="159"/>
      <c r="AF4" s="159"/>
      <c r="AG4" s="158"/>
      <c r="AH4" s="160"/>
      <c r="AI4" s="164" t="s">
        <v>104</v>
      </c>
      <c r="AJ4" s="176" t="s">
        <v>106</v>
      </c>
      <c r="AK4" s="1"/>
      <c r="AL4" s="1"/>
    </row>
    <row r="5" spans="1:38" s="22" customFormat="1" ht="29.25" customHeight="1" thickBot="1" x14ac:dyDescent="0.3">
      <c r="A5" s="3" t="s">
        <v>255</v>
      </c>
      <c r="B5" s="1"/>
      <c r="C5" s="1"/>
      <c r="D5" s="1"/>
      <c r="E5" s="1"/>
      <c r="F5" s="3"/>
      <c r="G5" s="3"/>
      <c r="H5" s="1"/>
      <c r="I5" s="1"/>
      <c r="J5" s="3"/>
      <c r="K5" s="3"/>
      <c r="L5" s="3"/>
      <c r="M5" s="1"/>
      <c r="N5" s="1"/>
      <c r="O5" s="3"/>
      <c r="P5" s="1"/>
      <c r="Q5" s="1"/>
      <c r="R5" s="1"/>
      <c r="S5" s="1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1"/>
      <c r="AH5" s="1"/>
      <c r="AI5" s="1"/>
      <c r="AJ5" s="156"/>
      <c r="AK5" s="1"/>
      <c r="AL5" s="1"/>
    </row>
    <row r="6" spans="1:38" s="22" customFormat="1" ht="15" customHeight="1" x14ac:dyDescent="0.25">
      <c r="A6" s="205" t="s">
        <v>0</v>
      </c>
      <c r="B6" s="205" t="s">
        <v>1</v>
      </c>
      <c r="C6" s="205" t="s">
        <v>44</v>
      </c>
      <c r="D6" s="205" t="s">
        <v>2</v>
      </c>
      <c r="E6" s="205" t="s">
        <v>3</v>
      </c>
      <c r="F6" s="205" t="s">
        <v>4</v>
      </c>
      <c r="G6" s="205" t="s">
        <v>5</v>
      </c>
      <c r="H6" s="205" t="s">
        <v>6</v>
      </c>
      <c r="I6" s="205" t="s">
        <v>50</v>
      </c>
      <c r="J6" s="205" t="s">
        <v>7</v>
      </c>
      <c r="K6" s="208" t="s">
        <v>11</v>
      </c>
      <c r="L6" s="210"/>
      <c r="M6" s="205" t="s">
        <v>12</v>
      </c>
      <c r="N6" s="205" t="s">
        <v>13</v>
      </c>
      <c r="O6" s="4" t="s">
        <v>41</v>
      </c>
      <c r="P6" s="208" t="s">
        <v>32</v>
      </c>
      <c r="Q6" s="209"/>
      <c r="R6" s="210"/>
      <c r="S6" s="85"/>
      <c r="T6" s="208" t="s">
        <v>10</v>
      </c>
      <c r="U6" s="210"/>
      <c r="V6" s="4" t="s">
        <v>41</v>
      </c>
      <c r="W6" s="208" t="s">
        <v>43</v>
      </c>
      <c r="X6" s="209"/>
      <c r="Y6" s="209"/>
      <c r="Z6" s="209"/>
      <c r="AA6" s="209"/>
      <c r="AB6" s="209"/>
      <c r="AC6" s="209"/>
      <c r="AD6" s="209"/>
      <c r="AE6" s="210"/>
      <c r="AF6" s="4" t="s">
        <v>41</v>
      </c>
      <c r="AG6" s="37"/>
      <c r="AH6" s="217" t="s">
        <v>47</v>
      </c>
      <c r="AI6" s="219" t="s">
        <v>45</v>
      </c>
      <c r="AJ6" s="211">
        <f>V43/O43*100</f>
        <v>2.1943573667711598</v>
      </c>
      <c r="AK6" s="213" t="s">
        <v>28</v>
      </c>
      <c r="AL6" s="1"/>
    </row>
    <row r="7" spans="1:38" s="22" customFormat="1" ht="12.75" customHeight="1" x14ac:dyDescent="0.25">
      <c r="A7" s="206"/>
      <c r="B7" s="206"/>
      <c r="C7" s="206"/>
      <c r="D7" s="206"/>
      <c r="E7" s="206"/>
      <c r="F7" s="206"/>
      <c r="G7" s="206"/>
      <c r="H7" s="206"/>
      <c r="I7" s="206"/>
      <c r="J7" s="206"/>
      <c r="K7" s="4" t="s">
        <v>25</v>
      </c>
      <c r="L7" s="4" t="s">
        <v>26</v>
      </c>
      <c r="M7" s="206"/>
      <c r="N7" s="206"/>
      <c r="O7" s="4" t="s">
        <v>42</v>
      </c>
      <c r="P7" s="4" t="s">
        <v>37</v>
      </c>
      <c r="Q7" s="4" t="s">
        <v>38</v>
      </c>
      <c r="R7" s="4" t="s">
        <v>39</v>
      </c>
      <c r="S7" s="4" t="s">
        <v>64</v>
      </c>
      <c r="T7" s="4" t="s">
        <v>14</v>
      </c>
      <c r="U7" s="4" t="s">
        <v>40</v>
      </c>
      <c r="V7" s="4" t="s">
        <v>8</v>
      </c>
      <c r="W7" s="4" t="s">
        <v>1</v>
      </c>
      <c r="X7" s="214" t="s">
        <v>44</v>
      </c>
      <c r="Y7" s="4" t="s">
        <v>2</v>
      </c>
      <c r="Z7" s="4" t="s">
        <v>3</v>
      </c>
      <c r="AA7" s="4" t="s">
        <v>4</v>
      </c>
      <c r="AB7" s="4" t="s">
        <v>5</v>
      </c>
      <c r="AC7" s="4" t="s">
        <v>6</v>
      </c>
      <c r="AD7" s="4" t="s">
        <v>50</v>
      </c>
      <c r="AE7" s="4" t="s">
        <v>7</v>
      </c>
      <c r="AF7" s="4" t="s">
        <v>15</v>
      </c>
      <c r="AG7" s="1"/>
      <c r="AH7" s="218"/>
      <c r="AI7" s="220"/>
      <c r="AJ7" s="212"/>
      <c r="AK7" s="213"/>
      <c r="AL7" s="1"/>
    </row>
    <row r="8" spans="1:38" s="22" customFormat="1" ht="12.75" x14ac:dyDescent="0.2">
      <c r="A8" s="5" t="s">
        <v>34</v>
      </c>
      <c r="B8" s="6"/>
      <c r="C8" s="7"/>
      <c r="D8" s="8">
        <v>1</v>
      </c>
      <c r="E8" s="7"/>
      <c r="F8" s="7"/>
      <c r="G8" s="6"/>
      <c r="H8" s="8"/>
      <c r="I8" s="7"/>
      <c r="J8" s="7"/>
      <c r="K8" s="8"/>
      <c r="L8" s="8"/>
      <c r="M8" s="56">
        <v>1</v>
      </c>
      <c r="N8" s="55"/>
      <c r="O8" s="57">
        <f t="shared" ref="O8:O20" si="0">SUM(B8:J8)</f>
        <v>1</v>
      </c>
      <c r="P8" s="8"/>
      <c r="Q8" s="8"/>
      <c r="R8" s="8"/>
      <c r="S8" s="8"/>
      <c r="T8" s="8"/>
      <c r="U8" s="8"/>
      <c r="V8" s="26">
        <f t="shared" ref="V8:V17" si="1">P8+Q8+R8+S8+T8+U8</f>
        <v>0</v>
      </c>
      <c r="W8" s="6"/>
      <c r="X8" s="215"/>
      <c r="Y8" s="8">
        <v>1</v>
      </c>
      <c r="Z8" s="7"/>
      <c r="AA8" s="7"/>
      <c r="AB8" s="6"/>
      <c r="AC8" s="8"/>
      <c r="AD8" s="7"/>
      <c r="AE8" s="7"/>
      <c r="AF8" s="9">
        <f t="shared" ref="AF8:AF20" si="2">SUM(W8:AE8)</f>
        <v>1</v>
      </c>
      <c r="AG8" s="1"/>
      <c r="AH8" s="167" t="s">
        <v>32</v>
      </c>
      <c r="AI8" s="19"/>
      <c r="AJ8" s="166"/>
      <c r="AK8" s="84"/>
      <c r="AL8" s="1"/>
    </row>
    <row r="9" spans="1:38" s="22" customFormat="1" ht="12.75" x14ac:dyDescent="0.2">
      <c r="A9" s="5" t="s">
        <v>27</v>
      </c>
      <c r="B9" s="6"/>
      <c r="C9" s="7"/>
      <c r="D9" s="7"/>
      <c r="E9" s="7"/>
      <c r="F9" s="7"/>
      <c r="G9" s="6">
        <v>1</v>
      </c>
      <c r="H9" s="7"/>
      <c r="I9" s="7"/>
      <c r="J9" s="7"/>
      <c r="K9" s="8"/>
      <c r="L9" s="8"/>
      <c r="M9" s="56">
        <v>1</v>
      </c>
      <c r="N9" s="55"/>
      <c r="O9" s="57">
        <f t="shared" si="0"/>
        <v>1</v>
      </c>
      <c r="P9" s="8"/>
      <c r="Q9" s="8"/>
      <c r="R9" s="8"/>
      <c r="S9" s="8"/>
      <c r="T9" s="7"/>
      <c r="U9" s="8"/>
      <c r="V9" s="26">
        <f t="shared" si="1"/>
        <v>0</v>
      </c>
      <c r="W9" s="6"/>
      <c r="X9" s="7"/>
      <c r="Y9" s="8">
        <v>1</v>
      </c>
      <c r="Z9" s="6"/>
      <c r="AA9" s="7"/>
      <c r="AB9" s="6"/>
      <c r="AC9" s="7"/>
      <c r="AD9" s="7"/>
      <c r="AE9" s="7"/>
      <c r="AF9" s="9">
        <f t="shared" si="2"/>
        <v>1</v>
      </c>
      <c r="AG9" s="1"/>
      <c r="AH9" s="168" t="s">
        <v>113</v>
      </c>
      <c r="AI9" s="19" t="s">
        <v>238</v>
      </c>
      <c r="AJ9" s="166" t="s">
        <v>166</v>
      </c>
      <c r="AK9" s="84"/>
      <c r="AL9" s="1"/>
    </row>
    <row r="10" spans="1:38" s="22" customFormat="1" ht="12.75" x14ac:dyDescent="0.2">
      <c r="A10" s="5" t="s">
        <v>29</v>
      </c>
      <c r="B10" s="6"/>
      <c r="C10" s="7"/>
      <c r="D10" s="7"/>
      <c r="E10" s="7"/>
      <c r="F10" s="7"/>
      <c r="G10" s="6">
        <v>2</v>
      </c>
      <c r="H10" s="8"/>
      <c r="I10" s="7"/>
      <c r="J10" s="7"/>
      <c r="K10" s="8"/>
      <c r="L10" s="8"/>
      <c r="M10" s="56">
        <v>2</v>
      </c>
      <c r="N10" s="55"/>
      <c r="O10" s="57">
        <f t="shared" si="0"/>
        <v>2</v>
      </c>
      <c r="P10" s="8"/>
      <c r="Q10" s="8"/>
      <c r="R10" s="8"/>
      <c r="S10" s="8"/>
      <c r="T10" s="7"/>
      <c r="U10" s="8"/>
      <c r="V10" s="26">
        <f t="shared" si="1"/>
        <v>0</v>
      </c>
      <c r="W10" s="6"/>
      <c r="X10" s="7"/>
      <c r="Y10" s="8">
        <v>2</v>
      </c>
      <c r="Z10" s="7"/>
      <c r="AA10" s="7"/>
      <c r="AB10" s="6"/>
      <c r="AC10" s="8"/>
      <c r="AD10" s="7"/>
      <c r="AE10" s="7"/>
      <c r="AF10" s="9">
        <f t="shared" si="2"/>
        <v>2</v>
      </c>
      <c r="AG10" s="1"/>
      <c r="AH10" s="168" t="s">
        <v>115</v>
      </c>
      <c r="AI10" s="19" t="s">
        <v>256</v>
      </c>
      <c r="AJ10" s="166" t="s">
        <v>116</v>
      </c>
      <c r="AK10" s="84"/>
      <c r="AL10" s="1"/>
    </row>
    <row r="11" spans="1:38" s="22" customFormat="1" ht="12.75" x14ac:dyDescent="0.2">
      <c r="A11" s="5" t="s">
        <v>35</v>
      </c>
      <c r="B11" s="6">
        <v>2</v>
      </c>
      <c r="C11" s="8"/>
      <c r="D11" s="7"/>
      <c r="E11" s="7"/>
      <c r="F11" s="7"/>
      <c r="G11" s="6">
        <v>1</v>
      </c>
      <c r="H11" s="7"/>
      <c r="I11" s="7"/>
      <c r="J11" s="7"/>
      <c r="K11" s="8"/>
      <c r="L11" s="8"/>
      <c r="M11" s="56">
        <v>1</v>
      </c>
      <c r="N11" s="55">
        <v>2</v>
      </c>
      <c r="O11" s="57">
        <f t="shared" si="0"/>
        <v>3</v>
      </c>
      <c r="P11" s="8"/>
      <c r="Q11" s="8"/>
      <c r="R11" s="8"/>
      <c r="S11" s="8"/>
      <c r="T11" s="7"/>
      <c r="U11" s="8"/>
      <c r="V11" s="26">
        <f t="shared" si="1"/>
        <v>0</v>
      </c>
      <c r="W11" s="6">
        <v>2</v>
      </c>
      <c r="X11" s="8"/>
      <c r="Y11" s="7"/>
      <c r="Z11" s="7"/>
      <c r="AA11" s="7"/>
      <c r="AB11" s="6">
        <v>1</v>
      </c>
      <c r="AC11" s="7"/>
      <c r="AD11" s="7"/>
      <c r="AE11" s="7"/>
      <c r="AF11" s="9">
        <f t="shared" si="2"/>
        <v>3</v>
      </c>
      <c r="AG11" s="1"/>
      <c r="AH11" s="168" t="s">
        <v>115</v>
      </c>
      <c r="AI11" s="19" t="s">
        <v>257</v>
      </c>
      <c r="AJ11" s="166" t="s">
        <v>116</v>
      </c>
      <c r="AK11" s="84"/>
      <c r="AL11" s="1"/>
    </row>
    <row r="12" spans="1:38" s="22" customFormat="1" ht="12.75" x14ac:dyDescent="0.2">
      <c r="A12" s="86" t="s">
        <v>36</v>
      </c>
      <c r="B12" s="87"/>
      <c r="C12" s="87"/>
      <c r="D12" s="88">
        <v>1</v>
      </c>
      <c r="E12" s="87"/>
      <c r="F12" s="87"/>
      <c r="G12" s="88"/>
      <c r="H12" s="87"/>
      <c r="I12" s="87"/>
      <c r="J12" s="87"/>
      <c r="K12" s="87"/>
      <c r="L12" s="8"/>
      <c r="M12" s="90">
        <v>1</v>
      </c>
      <c r="N12" s="91"/>
      <c r="O12" s="92">
        <f t="shared" si="0"/>
        <v>1</v>
      </c>
      <c r="P12" s="89"/>
      <c r="Q12" s="8"/>
      <c r="R12" s="8"/>
      <c r="S12" s="89"/>
      <c r="T12" s="93"/>
      <c r="U12" s="89"/>
      <c r="V12" s="94">
        <f t="shared" si="1"/>
        <v>0</v>
      </c>
      <c r="W12" s="87"/>
      <c r="X12" s="88"/>
      <c r="Y12" s="88">
        <v>1</v>
      </c>
      <c r="Z12" s="87"/>
      <c r="AA12" s="87"/>
      <c r="AB12" s="88"/>
      <c r="AC12" s="87"/>
      <c r="AD12" s="87"/>
      <c r="AE12" s="87"/>
      <c r="AF12" s="95">
        <f t="shared" si="2"/>
        <v>1</v>
      </c>
      <c r="AG12" s="1"/>
      <c r="AH12" s="168" t="s">
        <v>115</v>
      </c>
      <c r="AI12" s="19" t="s">
        <v>252</v>
      </c>
      <c r="AJ12" s="166" t="s">
        <v>160</v>
      </c>
      <c r="AK12" s="84"/>
      <c r="AL12" s="1"/>
    </row>
    <row r="13" spans="1:38" s="22" customFormat="1" ht="12.75" x14ac:dyDescent="0.2">
      <c r="A13" s="103" t="s">
        <v>74</v>
      </c>
      <c r="B13" s="104"/>
      <c r="C13" s="104"/>
      <c r="D13" s="73"/>
      <c r="E13" s="104"/>
      <c r="F13" s="104"/>
      <c r="G13" s="73">
        <v>1</v>
      </c>
      <c r="H13" s="104"/>
      <c r="I13" s="104"/>
      <c r="J13" s="104"/>
      <c r="K13" s="111"/>
      <c r="L13" s="8"/>
      <c r="M13" s="113"/>
      <c r="N13" s="106">
        <v>1</v>
      </c>
      <c r="O13" s="107">
        <f t="shared" si="0"/>
        <v>1</v>
      </c>
      <c r="P13" s="105"/>
      <c r="Q13" s="8"/>
      <c r="R13" s="8"/>
      <c r="S13" s="105"/>
      <c r="T13" s="108"/>
      <c r="U13" s="105"/>
      <c r="V13" s="109">
        <f t="shared" si="1"/>
        <v>0</v>
      </c>
      <c r="W13" s="104"/>
      <c r="X13" s="73"/>
      <c r="Y13" s="73">
        <v>1</v>
      </c>
      <c r="Z13" s="104"/>
      <c r="AA13" s="104"/>
      <c r="AB13" s="73"/>
      <c r="AC13" s="104"/>
      <c r="AD13" s="104"/>
      <c r="AE13" s="104"/>
      <c r="AF13" s="110">
        <f t="shared" si="2"/>
        <v>1</v>
      </c>
      <c r="AG13" s="1"/>
      <c r="AH13" s="168" t="s">
        <v>115</v>
      </c>
      <c r="AI13" s="19" t="s">
        <v>258</v>
      </c>
      <c r="AJ13" s="166" t="s">
        <v>209</v>
      </c>
      <c r="AK13" s="84"/>
      <c r="AL13" s="1"/>
    </row>
    <row r="14" spans="1:38" s="22" customFormat="1" ht="12.75" x14ac:dyDescent="0.2">
      <c r="A14" s="96" t="s">
        <v>16</v>
      </c>
      <c r="B14" s="97"/>
      <c r="C14" s="97"/>
      <c r="D14" s="97"/>
      <c r="E14" s="97"/>
      <c r="F14" s="97"/>
      <c r="G14" s="97"/>
      <c r="H14" s="72">
        <v>6</v>
      </c>
      <c r="I14" s="72"/>
      <c r="J14" s="97"/>
      <c r="K14" s="112"/>
      <c r="L14" s="105"/>
      <c r="M14" s="114">
        <v>1</v>
      </c>
      <c r="N14" s="99">
        <v>5</v>
      </c>
      <c r="O14" s="100">
        <f t="shared" si="0"/>
        <v>6</v>
      </c>
      <c r="P14" s="98"/>
      <c r="Q14" s="105"/>
      <c r="R14" s="98"/>
      <c r="S14" s="98"/>
      <c r="T14" s="98"/>
      <c r="U14" s="98"/>
      <c r="V14" s="101">
        <f t="shared" si="1"/>
        <v>0</v>
      </c>
      <c r="W14" s="97"/>
      <c r="X14" s="97"/>
      <c r="Y14" s="97"/>
      <c r="Z14" s="97"/>
      <c r="AA14" s="97"/>
      <c r="AB14" s="97"/>
      <c r="AC14" s="72">
        <v>6</v>
      </c>
      <c r="AD14" s="72"/>
      <c r="AE14" s="97"/>
      <c r="AF14" s="102">
        <f t="shared" si="2"/>
        <v>6</v>
      </c>
      <c r="AG14" s="1"/>
      <c r="AH14" s="168" t="s">
        <v>113</v>
      </c>
      <c r="AI14" s="19" t="s">
        <v>259</v>
      </c>
      <c r="AJ14" s="166" t="s">
        <v>52</v>
      </c>
      <c r="AK14" s="84"/>
      <c r="AL14" s="1"/>
    </row>
    <row r="15" spans="1:38" s="22" customFormat="1" ht="12.75" x14ac:dyDescent="0.2">
      <c r="A15" s="5" t="s">
        <v>17</v>
      </c>
      <c r="B15" s="7"/>
      <c r="C15" s="7"/>
      <c r="D15" s="7"/>
      <c r="E15" s="7"/>
      <c r="F15" s="7"/>
      <c r="G15" s="7"/>
      <c r="H15" s="6">
        <v>1</v>
      </c>
      <c r="I15" s="6"/>
      <c r="J15" s="7"/>
      <c r="K15" s="8"/>
      <c r="L15" s="98"/>
      <c r="M15" s="56"/>
      <c r="N15" s="55">
        <v>1</v>
      </c>
      <c r="O15" s="57">
        <f t="shared" si="0"/>
        <v>1</v>
      </c>
      <c r="P15" s="8"/>
      <c r="Q15" s="8"/>
      <c r="R15" s="7"/>
      <c r="S15" s="8"/>
      <c r="T15" s="7"/>
      <c r="U15" s="8"/>
      <c r="V15" s="26">
        <f t="shared" si="1"/>
        <v>0</v>
      </c>
      <c r="W15" s="7"/>
      <c r="X15" s="7"/>
      <c r="Y15" s="7"/>
      <c r="Z15" s="7"/>
      <c r="AA15" s="7"/>
      <c r="AB15" s="7"/>
      <c r="AC15" s="6">
        <v>1</v>
      </c>
      <c r="AD15" s="6"/>
      <c r="AE15" s="7"/>
      <c r="AF15" s="9">
        <f t="shared" si="2"/>
        <v>1</v>
      </c>
      <c r="AG15" s="1"/>
      <c r="AH15" s="168"/>
      <c r="AI15" s="19"/>
      <c r="AJ15" s="166"/>
      <c r="AK15" s="84"/>
      <c r="AL15" s="1"/>
    </row>
    <row r="16" spans="1:38" s="22" customFormat="1" ht="12.75" x14ac:dyDescent="0.25">
      <c r="A16" s="5" t="s">
        <v>18</v>
      </c>
      <c r="B16" s="7"/>
      <c r="C16" s="7"/>
      <c r="D16" s="7"/>
      <c r="E16" s="7"/>
      <c r="F16" s="7"/>
      <c r="G16" s="8"/>
      <c r="H16" s="6">
        <v>2</v>
      </c>
      <c r="I16" s="6"/>
      <c r="J16" s="7"/>
      <c r="K16" s="8"/>
      <c r="L16" s="6"/>
      <c r="M16" s="56"/>
      <c r="N16" s="55">
        <v>2</v>
      </c>
      <c r="O16" s="57">
        <f t="shared" si="0"/>
        <v>2</v>
      </c>
      <c r="P16" s="8"/>
      <c r="Q16" s="8"/>
      <c r="R16" s="7"/>
      <c r="S16" s="8"/>
      <c r="T16" s="7"/>
      <c r="U16" s="8"/>
      <c r="V16" s="26">
        <f t="shared" si="1"/>
        <v>0</v>
      </c>
      <c r="W16" s="7"/>
      <c r="X16" s="7"/>
      <c r="Y16" s="7"/>
      <c r="Z16" s="7"/>
      <c r="AA16" s="7"/>
      <c r="AB16" s="8"/>
      <c r="AC16" s="6">
        <v>2</v>
      </c>
      <c r="AD16" s="6"/>
      <c r="AE16" s="7"/>
      <c r="AF16" s="9">
        <f t="shared" si="2"/>
        <v>2</v>
      </c>
      <c r="AG16" s="1"/>
      <c r="AH16" s="169" t="s">
        <v>49</v>
      </c>
      <c r="AI16" s="58"/>
      <c r="AJ16" s="170"/>
      <c r="AK16" s="84"/>
      <c r="AL16" s="1"/>
    </row>
    <row r="17" spans="1:55" x14ac:dyDescent="0.25">
      <c r="A17" s="5" t="s">
        <v>19</v>
      </c>
      <c r="B17" s="7"/>
      <c r="C17" s="8"/>
      <c r="D17" s="6"/>
      <c r="E17" s="8">
        <v>1</v>
      </c>
      <c r="F17" s="7"/>
      <c r="G17" s="6">
        <v>1</v>
      </c>
      <c r="H17" s="6">
        <v>3</v>
      </c>
      <c r="I17" s="6"/>
      <c r="J17" s="6"/>
      <c r="K17" s="8"/>
      <c r="L17" s="6"/>
      <c r="M17" s="56">
        <v>2</v>
      </c>
      <c r="N17" s="55">
        <v>3</v>
      </c>
      <c r="O17" s="57">
        <f t="shared" si="0"/>
        <v>5</v>
      </c>
      <c r="P17" s="8"/>
      <c r="Q17" s="8"/>
      <c r="R17" s="7"/>
      <c r="S17" s="8"/>
      <c r="T17" s="7"/>
      <c r="U17" s="8"/>
      <c r="V17" s="26">
        <f t="shared" si="1"/>
        <v>0</v>
      </c>
      <c r="W17" s="7"/>
      <c r="X17" s="8"/>
      <c r="Y17" s="73">
        <v>1</v>
      </c>
      <c r="Z17" s="6"/>
      <c r="AA17" s="7"/>
      <c r="AB17" s="6"/>
      <c r="AC17" s="6">
        <v>4</v>
      </c>
      <c r="AD17" s="6"/>
      <c r="AE17" s="6"/>
      <c r="AF17" s="9">
        <f t="shared" si="2"/>
        <v>5</v>
      </c>
      <c r="AH17" s="19" t="s">
        <v>260</v>
      </c>
      <c r="AI17" s="18"/>
      <c r="AJ17" s="170" t="s">
        <v>118</v>
      </c>
      <c r="AK17" s="84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</row>
    <row r="18" spans="1:55" ht="15" customHeight="1" x14ac:dyDescent="0.25">
      <c r="A18" s="5" t="s">
        <v>46</v>
      </c>
      <c r="B18" s="7"/>
      <c r="C18" s="7"/>
      <c r="D18" s="6"/>
      <c r="E18" s="7"/>
      <c r="F18" s="7"/>
      <c r="G18" s="8"/>
      <c r="H18" s="6">
        <v>3</v>
      </c>
      <c r="I18" s="6"/>
      <c r="J18" s="7"/>
      <c r="K18" s="8"/>
      <c r="L18" s="6"/>
      <c r="M18" s="56">
        <v>2</v>
      </c>
      <c r="N18" s="55">
        <v>1</v>
      </c>
      <c r="O18" s="57">
        <f t="shared" si="0"/>
        <v>3</v>
      </c>
      <c r="P18" s="8"/>
      <c r="Q18" s="8"/>
      <c r="R18" s="7"/>
      <c r="S18" s="8"/>
      <c r="T18" s="7"/>
      <c r="U18" s="8"/>
      <c r="V18" s="26">
        <f>P18+Q18+R18+S18</f>
        <v>0</v>
      </c>
      <c r="W18" s="7"/>
      <c r="X18" s="7"/>
      <c r="Y18" s="73"/>
      <c r="Z18" s="8"/>
      <c r="AA18" s="7"/>
      <c r="AB18" s="7"/>
      <c r="AC18" s="6">
        <v>2</v>
      </c>
      <c r="AD18" s="6"/>
      <c r="AE18" s="7"/>
      <c r="AF18" s="9">
        <f t="shared" si="2"/>
        <v>2</v>
      </c>
      <c r="AH18" s="171"/>
      <c r="AI18" s="16"/>
      <c r="AJ18" s="170"/>
      <c r="AK18" s="84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</row>
    <row r="19" spans="1:55" ht="15" customHeight="1" x14ac:dyDescent="0.25">
      <c r="A19" s="5" t="s">
        <v>20</v>
      </c>
      <c r="B19" s="7"/>
      <c r="C19" s="8"/>
      <c r="D19" s="8"/>
      <c r="E19" s="8">
        <v>0</v>
      </c>
      <c r="F19" s="7"/>
      <c r="G19" s="6">
        <v>1</v>
      </c>
      <c r="H19" s="6">
        <v>4</v>
      </c>
      <c r="I19" s="6"/>
      <c r="J19" s="8"/>
      <c r="K19" s="8"/>
      <c r="L19" s="6"/>
      <c r="M19" s="56">
        <v>1</v>
      </c>
      <c r="N19" s="55">
        <v>4</v>
      </c>
      <c r="O19" s="83">
        <f t="shared" si="0"/>
        <v>5</v>
      </c>
      <c r="P19" s="8"/>
      <c r="Q19" s="8"/>
      <c r="R19" s="8"/>
      <c r="S19" s="8"/>
      <c r="T19" s="7"/>
      <c r="U19" s="8"/>
      <c r="V19" s="26">
        <f>P19+Q19+R19+S19</f>
        <v>0</v>
      </c>
      <c r="W19" s="7"/>
      <c r="X19" s="8"/>
      <c r="Y19" s="8"/>
      <c r="Z19" s="8">
        <v>0</v>
      </c>
      <c r="AA19" s="8"/>
      <c r="AB19" s="6">
        <v>1</v>
      </c>
      <c r="AC19" s="6">
        <v>4</v>
      </c>
      <c r="AD19" s="6"/>
      <c r="AE19" s="28"/>
      <c r="AF19" s="54">
        <f t="shared" si="2"/>
        <v>5</v>
      </c>
      <c r="AH19" s="172" t="s">
        <v>48</v>
      </c>
      <c r="AI19" s="148"/>
      <c r="AJ19" s="170"/>
      <c r="AK19" s="84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</row>
    <row r="20" spans="1:55" ht="15" customHeight="1" x14ac:dyDescent="0.25">
      <c r="A20" s="5" t="s">
        <v>60</v>
      </c>
      <c r="B20" s="7"/>
      <c r="C20" s="8"/>
      <c r="D20" s="8"/>
      <c r="E20" s="8">
        <v>0</v>
      </c>
      <c r="F20" s="7"/>
      <c r="G20" s="6"/>
      <c r="H20" s="6">
        <v>4</v>
      </c>
      <c r="I20" s="6"/>
      <c r="J20" s="8"/>
      <c r="K20" s="8"/>
      <c r="L20" s="6"/>
      <c r="M20" s="56"/>
      <c r="N20" s="55">
        <v>4</v>
      </c>
      <c r="O20" s="57">
        <f t="shared" si="0"/>
        <v>4</v>
      </c>
      <c r="P20" s="8"/>
      <c r="Q20" s="8"/>
      <c r="R20" s="8"/>
      <c r="S20" s="8"/>
      <c r="T20" s="7"/>
      <c r="U20" s="8"/>
      <c r="V20" s="26">
        <f>P20+Q20+R20+S20</f>
        <v>0</v>
      </c>
      <c r="W20" s="7"/>
      <c r="X20" s="8"/>
      <c r="Y20" s="8"/>
      <c r="Z20" s="8">
        <v>0</v>
      </c>
      <c r="AA20" s="8"/>
      <c r="AB20" s="6"/>
      <c r="AC20" s="6">
        <v>4</v>
      </c>
      <c r="AD20" s="6"/>
      <c r="AE20" s="28"/>
      <c r="AF20" s="54">
        <f t="shared" si="2"/>
        <v>4</v>
      </c>
      <c r="AH20" s="16"/>
      <c r="AI20" s="16"/>
      <c r="AJ20" s="170"/>
      <c r="AK20" s="84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</row>
    <row r="21" spans="1:55" s="23" customFormat="1" x14ac:dyDescent="0.25">
      <c r="A21" s="10" t="s">
        <v>9</v>
      </c>
      <c r="B21" s="11">
        <f>SUM(B8:B20)</f>
        <v>2</v>
      </c>
      <c r="C21" s="11">
        <f t="shared" ref="C21:AF21" si="3">SUM(C8:C20)</f>
        <v>0</v>
      </c>
      <c r="D21" s="11">
        <f t="shared" si="3"/>
        <v>2</v>
      </c>
      <c r="E21" s="11">
        <f t="shared" si="3"/>
        <v>1</v>
      </c>
      <c r="F21" s="11">
        <f t="shared" si="3"/>
        <v>0</v>
      </c>
      <c r="G21" s="11">
        <f t="shared" si="3"/>
        <v>7</v>
      </c>
      <c r="H21" s="78">
        <f t="shared" si="3"/>
        <v>23</v>
      </c>
      <c r="I21" s="78">
        <f t="shared" si="3"/>
        <v>0</v>
      </c>
      <c r="J21" s="11">
        <f t="shared" si="3"/>
        <v>0</v>
      </c>
      <c r="K21" s="11">
        <f t="shared" si="3"/>
        <v>0</v>
      </c>
      <c r="L21" s="11">
        <f t="shared" si="3"/>
        <v>0</v>
      </c>
      <c r="M21" s="11">
        <f>SUM(M8:M20)</f>
        <v>12</v>
      </c>
      <c r="N21" s="11">
        <f>SUM(N8:N20)</f>
        <v>23</v>
      </c>
      <c r="O21" s="11">
        <f>O8+O9+O10+O11+O12+O13+O14+O15+O16+O17+O18+O19+O20</f>
        <v>35</v>
      </c>
      <c r="P21" s="11">
        <f t="shared" si="3"/>
        <v>0</v>
      </c>
      <c r="Q21" s="11">
        <f t="shared" si="3"/>
        <v>0</v>
      </c>
      <c r="R21" s="11">
        <f t="shared" si="3"/>
        <v>0</v>
      </c>
      <c r="S21" s="11">
        <f t="shared" si="3"/>
        <v>0</v>
      </c>
      <c r="T21" s="11">
        <f t="shared" si="3"/>
        <v>0</v>
      </c>
      <c r="U21" s="11">
        <f t="shared" si="3"/>
        <v>0</v>
      </c>
      <c r="V21" s="11">
        <f t="shared" si="3"/>
        <v>0</v>
      </c>
      <c r="W21" s="11">
        <f t="shared" si="3"/>
        <v>2</v>
      </c>
      <c r="X21" s="11">
        <f t="shared" si="3"/>
        <v>0</v>
      </c>
      <c r="Y21" s="11">
        <f t="shared" si="3"/>
        <v>7</v>
      </c>
      <c r="Z21" s="11">
        <f t="shared" si="3"/>
        <v>0</v>
      </c>
      <c r="AA21" s="11">
        <f t="shared" si="3"/>
        <v>0</v>
      </c>
      <c r="AB21" s="11">
        <f t="shared" si="3"/>
        <v>2</v>
      </c>
      <c r="AC21" s="11">
        <f t="shared" si="3"/>
        <v>23</v>
      </c>
      <c r="AD21" s="11">
        <f t="shared" si="3"/>
        <v>0</v>
      </c>
      <c r="AE21" s="11">
        <f t="shared" si="3"/>
        <v>0</v>
      </c>
      <c r="AF21" s="11">
        <f t="shared" si="3"/>
        <v>34</v>
      </c>
      <c r="AG21" s="1"/>
      <c r="AH21" s="173" t="s">
        <v>64</v>
      </c>
      <c r="AI21" s="18"/>
      <c r="AJ21" s="170"/>
      <c r="AK21" s="84"/>
      <c r="AL21" s="1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</row>
    <row r="22" spans="1:55" s="23" customFormat="1" x14ac:dyDescent="0.25">
      <c r="A22" s="5" t="s">
        <v>33</v>
      </c>
      <c r="B22" s="7"/>
      <c r="C22" s="6"/>
      <c r="D22" s="8">
        <v>1</v>
      </c>
      <c r="E22" s="8"/>
      <c r="F22" s="6">
        <v>3</v>
      </c>
      <c r="G22" s="70">
        <v>1</v>
      </c>
      <c r="H22" s="73">
        <v>6</v>
      </c>
      <c r="I22" s="73"/>
      <c r="J22" s="178">
        <v>0</v>
      </c>
      <c r="K22" s="8"/>
      <c r="L22" s="6"/>
      <c r="M22" s="56">
        <v>1</v>
      </c>
      <c r="N22" s="55">
        <v>10</v>
      </c>
      <c r="O22" s="57">
        <f>SUM(B22:J22)</f>
        <v>11</v>
      </c>
      <c r="P22" s="8"/>
      <c r="Q22" s="8"/>
      <c r="R22" s="8"/>
      <c r="S22" s="8"/>
      <c r="T22" s="8"/>
      <c r="U22" s="8"/>
      <c r="V22" s="26">
        <f>P22+Q22+R22+S22+T22+U22</f>
        <v>0</v>
      </c>
      <c r="W22" s="7"/>
      <c r="X22" s="8"/>
      <c r="Y22" s="8">
        <v>1</v>
      </c>
      <c r="Z22" s="8"/>
      <c r="AA22" s="6">
        <v>3</v>
      </c>
      <c r="AB22" s="6">
        <v>1</v>
      </c>
      <c r="AC22" s="6">
        <v>6</v>
      </c>
      <c r="AD22" s="6"/>
      <c r="AE22" s="8"/>
      <c r="AF22" s="9">
        <f>SUM(W22:AE22)</f>
        <v>11</v>
      </c>
      <c r="AG22" s="1"/>
      <c r="AH22" s="171"/>
      <c r="AI22" s="18"/>
      <c r="AJ22" s="170"/>
      <c r="AK22" s="84"/>
      <c r="AL22" s="1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</row>
    <row r="23" spans="1:55" x14ac:dyDescent="0.25">
      <c r="A23" s="5" t="s">
        <v>83</v>
      </c>
      <c r="B23" s="7"/>
      <c r="C23" s="7"/>
      <c r="D23" s="7"/>
      <c r="E23" s="7"/>
      <c r="F23" s="7"/>
      <c r="G23" s="7"/>
      <c r="H23" s="72">
        <v>4</v>
      </c>
      <c r="I23" s="72"/>
      <c r="J23" s="8"/>
      <c r="K23" s="8"/>
      <c r="L23" s="6"/>
      <c r="M23" s="56">
        <v>4</v>
      </c>
      <c r="N23" s="55"/>
      <c r="O23" s="57">
        <f>SUM(B23:J23)</f>
        <v>4</v>
      </c>
      <c r="P23" s="8"/>
      <c r="Q23" s="8"/>
      <c r="R23" s="8"/>
      <c r="S23" s="8"/>
      <c r="T23" s="7"/>
      <c r="U23" s="8"/>
      <c r="V23" s="26">
        <f>P23+Q23+R23+S23+T23+U23</f>
        <v>0</v>
      </c>
      <c r="W23" s="7"/>
      <c r="X23" s="7"/>
      <c r="Y23" s="7"/>
      <c r="Z23" s="7"/>
      <c r="AA23" s="7"/>
      <c r="AB23" s="7"/>
      <c r="AC23" s="6">
        <v>4</v>
      </c>
      <c r="AD23" s="6"/>
      <c r="AE23" s="8"/>
      <c r="AF23" s="9">
        <f>SUM(W23:AE23)</f>
        <v>4</v>
      </c>
      <c r="AH23" s="174" t="s">
        <v>87</v>
      </c>
      <c r="AI23" s="137"/>
      <c r="AJ23" s="156"/>
      <c r="AK23" s="84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</row>
    <row r="24" spans="1:55" x14ac:dyDescent="0.25">
      <c r="A24" s="5" t="s">
        <v>70</v>
      </c>
      <c r="B24" s="7"/>
      <c r="C24" s="7"/>
      <c r="D24" s="7"/>
      <c r="E24" s="7"/>
      <c r="F24" s="7"/>
      <c r="G24" s="7"/>
      <c r="H24" s="6">
        <v>2</v>
      </c>
      <c r="I24" s="6"/>
      <c r="J24" s="8"/>
      <c r="K24" s="8"/>
      <c r="L24" s="6"/>
      <c r="M24" s="56">
        <v>2</v>
      </c>
      <c r="N24" s="55"/>
      <c r="O24" s="57">
        <f>SUM(B24:J24)</f>
        <v>2</v>
      </c>
      <c r="P24" s="8"/>
      <c r="Q24" s="8"/>
      <c r="R24" s="8"/>
      <c r="S24" s="8"/>
      <c r="T24" s="8"/>
      <c r="U24" s="8"/>
      <c r="V24" s="26">
        <f>P24+Q24+R24+S24+T24+U24</f>
        <v>0</v>
      </c>
      <c r="W24" s="7"/>
      <c r="X24" s="7"/>
      <c r="Y24" s="7"/>
      <c r="Z24" s="7"/>
      <c r="AA24" s="7"/>
      <c r="AB24" s="7"/>
      <c r="AC24" s="6">
        <v>2</v>
      </c>
      <c r="AD24" s="6"/>
      <c r="AE24" s="8"/>
      <c r="AF24" s="9">
        <f>SUM(W24:AE24)</f>
        <v>2</v>
      </c>
      <c r="AH24" s="155"/>
      <c r="AJ24" s="156"/>
      <c r="AM24" s="22"/>
      <c r="AN24" s="22"/>
      <c r="AO24" s="22"/>
      <c r="AP24" s="22"/>
      <c r="AQ24" s="22"/>
      <c r="AR24" s="22"/>
      <c r="AS24" s="22"/>
      <c r="AT24" s="22"/>
      <c r="AU24" s="22"/>
    </row>
    <row r="25" spans="1:55" x14ac:dyDescent="0.25">
      <c r="A25" s="5" t="s">
        <v>51</v>
      </c>
      <c r="B25" s="7"/>
      <c r="C25" s="7"/>
      <c r="D25" s="7"/>
      <c r="E25" s="7"/>
      <c r="F25" s="7"/>
      <c r="G25" s="7"/>
      <c r="H25" s="6">
        <v>2</v>
      </c>
      <c r="I25" s="6"/>
      <c r="J25" s="8"/>
      <c r="K25" s="6"/>
      <c r="L25" s="6"/>
      <c r="M25" s="56">
        <v>2</v>
      </c>
      <c r="N25" s="55"/>
      <c r="O25" s="57">
        <f>SUM(B25:J25)</f>
        <v>2</v>
      </c>
      <c r="P25" s="8"/>
      <c r="Q25" s="8"/>
      <c r="R25" s="8"/>
      <c r="S25" s="8"/>
      <c r="T25" s="7"/>
      <c r="U25" s="7"/>
      <c r="V25" s="26">
        <f>P25+Q25+R25+S25+T25+U25</f>
        <v>0</v>
      </c>
      <c r="W25" s="7"/>
      <c r="X25" s="7"/>
      <c r="Y25" s="7"/>
      <c r="Z25" s="7"/>
      <c r="AA25" s="7"/>
      <c r="AB25" s="7"/>
      <c r="AC25" s="6">
        <v>2</v>
      </c>
      <c r="AD25" s="6"/>
      <c r="AE25" s="8"/>
      <c r="AF25" s="9">
        <f>SUM(W25:AE25)</f>
        <v>2</v>
      </c>
      <c r="AH25" s="175" t="s">
        <v>10</v>
      </c>
      <c r="AJ25" s="156"/>
      <c r="AM25" s="22"/>
      <c r="AN25" s="22"/>
      <c r="AO25" s="22"/>
      <c r="AP25" s="22"/>
      <c r="AQ25" s="22"/>
      <c r="AR25" s="22"/>
      <c r="AS25" s="22"/>
      <c r="AT25" s="22"/>
      <c r="AU25" s="22"/>
    </row>
    <row r="26" spans="1:55" ht="14.25" customHeight="1" x14ac:dyDescent="0.25">
      <c r="A26" s="4" t="s">
        <v>9</v>
      </c>
      <c r="B26" s="11">
        <f>SUM(B22:B25)</f>
        <v>0</v>
      </c>
      <c r="C26" s="11">
        <f t="shared" ref="C26:AF26" si="4">SUM(C22:C25)</f>
        <v>0</v>
      </c>
      <c r="D26" s="11">
        <f t="shared" si="4"/>
        <v>1</v>
      </c>
      <c r="E26" s="11">
        <f t="shared" si="4"/>
        <v>0</v>
      </c>
      <c r="F26" s="11">
        <f t="shared" si="4"/>
        <v>3</v>
      </c>
      <c r="G26" s="11">
        <f t="shared" si="4"/>
        <v>1</v>
      </c>
      <c r="H26" s="11">
        <f t="shared" si="4"/>
        <v>14</v>
      </c>
      <c r="I26" s="11">
        <f t="shared" si="4"/>
        <v>0</v>
      </c>
      <c r="J26" s="11">
        <f t="shared" si="4"/>
        <v>0</v>
      </c>
      <c r="K26" s="11">
        <f t="shared" si="4"/>
        <v>0</v>
      </c>
      <c r="L26" s="11">
        <f t="shared" si="4"/>
        <v>0</v>
      </c>
      <c r="M26" s="11">
        <f>SUM(M22:M25)</f>
        <v>9</v>
      </c>
      <c r="N26" s="11">
        <f>SUM(N22:N25)</f>
        <v>10</v>
      </c>
      <c r="O26" s="11">
        <f t="shared" si="4"/>
        <v>19</v>
      </c>
      <c r="P26" s="11">
        <f t="shared" si="4"/>
        <v>0</v>
      </c>
      <c r="Q26" s="11">
        <f t="shared" si="4"/>
        <v>0</v>
      </c>
      <c r="R26" s="11">
        <f t="shared" si="4"/>
        <v>0</v>
      </c>
      <c r="S26" s="11">
        <f t="shared" si="4"/>
        <v>0</v>
      </c>
      <c r="T26" s="11" t="s">
        <v>31</v>
      </c>
      <c r="U26" s="11">
        <f t="shared" si="4"/>
        <v>0</v>
      </c>
      <c r="V26" s="11">
        <f t="shared" si="4"/>
        <v>0</v>
      </c>
      <c r="W26" s="11">
        <f t="shared" si="4"/>
        <v>0</v>
      </c>
      <c r="X26" s="11">
        <f t="shared" si="4"/>
        <v>0</v>
      </c>
      <c r="Y26" s="11">
        <f t="shared" si="4"/>
        <v>1</v>
      </c>
      <c r="Z26" s="11">
        <f t="shared" si="4"/>
        <v>0</v>
      </c>
      <c r="AA26" s="11">
        <f t="shared" si="4"/>
        <v>3</v>
      </c>
      <c r="AB26" s="11">
        <f t="shared" si="4"/>
        <v>1</v>
      </c>
      <c r="AC26" s="11">
        <f t="shared" si="4"/>
        <v>14</v>
      </c>
      <c r="AD26" s="11">
        <f t="shared" si="4"/>
        <v>0</v>
      </c>
      <c r="AE26" s="11">
        <f t="shared" si="4"/>
        <v>0</v>
      </c>
      <c r="AF26" s="11">
        <f t="shared" si="4"/>
        <v>19</v>
      </c>
      <c r="AH26" s="16" t="s">
        <v>129</v>
      </c>
      <c r="AI26" s="16"/>
      <c r="AJ26" s="196">
        <v>46175</v>
      </c>
      <c r="AM26" s="22"/>
      <c r="AN26" s="22"/>
      <c r="AO26" s="22"/>
      <c r="AP26" s="22"/>
      <c r="AQ26" s="22"/>
      <c r="AR26" s="22"/>
      <c r="AS26" s="22"/>
      <c r="AT26" s="22"/>
      <c r="AU26" s="22"/>
    </row>
    <row r="27" spans="1:55" ht="13.5" customHeight="1" x14ac:dyDescent="0.25">
      <c r="A27" s="5" t="s">
        <v>68</v>
      </c>
      <c r="B27" s="6"/>
      <c r="C27" s="6">
        <v>1</v>
      </c>
      <c r="D27" s="6">
        <v>1</v>
      </c>
      <c r="E27" s="6"/>
      <c r="F27" s="6"/>
      <c r="G27" s="70">
        <v>1</v>
      </c>
      <c r="H27" s="73">
        <v>30</v>
      </c>
      <c r="I27" s="72"/>
      <c r="J27" s="71">
        <v>4</v>
      </c>
      <c r="K27" s="6"/>
      <c r="L27" s="6"/>
      <c r="M27" s="56">
        <v>34</v>
      </c>
      <c r="N27" s="55">
        <v>3</v>
      </c>
      <c r="O27" s="57">
        <f t="shared" ref="O27:O33" si="5">SUM(B27:J27)</f>
        <v>37</v>
      </c>
      <c r="P27" s="8"/>
      <c r="Q27" s="193">
        <v>1</v>
      </c>
      <c r="R27" s="8"/>
      <c r="S27" s="8"/>
      <c r="T27" s="192">
        <v>1</v>
      </c>
      <c r="U27" s="7"/>
      <c r="V27" s="26">
        <f t="shared" ref="V27:V33" si="6">P27+Q27+R27+S27+T27+U27</f>
        <v>2</v>
      </c>
      <c r="W27" s="6"/>
      <c r="X27" s="6">
        <v>1</v>
      </c>
      <c r="Y27" s="6">
        <v>1</v>
      </c>
      <c r="Z27" s="6"/>
      <c r="AA27" s="6"/>
      <c r="AB27" s="6">
        <v>1</v>
      </c>
      <c r="AC27" s="73">
        <v>28</v>
      </c>
      <c r="AD27" s="6"/>
      <c r="AE27" s="71">
        <v>4</v>
      </c>
      <c r="AF27" s="9">
        <f t="shared" ref="AF27:AF33" si="7">SUM(W27:AE27)</f>
        <v>35</v>
      </c>
      <c r="AH27" s="16"/>
      <c r="AI27" s="16"/>
      <c r="AJ27" s="170"/>
      <c r="AM27" s="22"/>
      <c r="AN27" s="22"/>
      <c r="AO27" s="22"/>
      <c r="AP27" s="22"/>
      <c r="AQ27" s="22"/>
      <c r="AR27" s="22"/>
      <c r="AS27" s="22"/>
      <c r="AT27" s="22"/>
      <c r="AU27" s="22"/>
      <c r="AX27" s="23"/>
    </row>
    <row r="28" spans="1:55" ht="15" customHeight="1" x14ac:dyDescent="0.25">
      <c r="A28" s="5" t="s">
        <v>21</v>
      </c>
      <c r="B28" s="6"/>
      <c r="C28" s="6"/>
      <c r="D28" s="6">
        <v>1</v>
      </c>
      <c r="E28" s="6"/>
      <c r="F28" s="6"/>
      <c r="G28" s="6">
        <v>1</v>
      </c>
      <c r="H28" s="72">
        <v>33</v>
      </c>
      <c r="I28" s="72"/>
      <c r="J28" s="71">
        <v>4</v>
      </c>
      <c r="K28" s="6"/>
      <c r="L28" s="191">
        <v>1</v>
      </c>
      <c r="M28" s="56">
        <v>27</v>
      </c>
      <c r="N28" s="55">
        <v>12</v>
      </c>
      <c r="O28" s="57">
        <f t="shared" si="5"/>
        <v>39</v>
      </c>
      <c r="P28" s="8"/>
      <c r="Q28" s="8"/>
      <c r="R28" s="8"/>
      <c r="S28" s="8"/>
      <c r="T28" s="6"/>
      <c r="U28" s="8"/>
      <c r="V28" s="26">
        <f t="shared" si="6"/>
        <v>0</v>
      </c>
      <c r="W28" s="6"/>
      <c r="X28" s="6"/>
      <c r="Y28" s="6">
        <v>1</v>
      </c>
      <c r="Z28" s="6"/>
      <c r="AA28" s="6"/>
      <c r="AB28" s="6">
        <v>1</v>
      </c>
      <c r="AC28" s="72">
        <v>33</v>
      </c>
      <c r="AD28" s="6"/>
      <c r="AE28" s="71">
        <v>4</v>
      </c>
      <c r="AF28" s="9">
        <f t="shared" si="7"/>
        <v>39</v>
      </c>
      <c r="AH28" s="16"/>
      <c r="AI28" s="16"/>
      <c r="AJ28" s="170"/>
      <c r="AM28" s="22"/>
      <c r="AN28" s="22"/>
      <c r="AO28" s="22"/>
      <c r="AP28" s="22"/>
      <c r="AQ28" s="22"/>
      <c r="AR28" s="22"/>
      <c r="AS28" s="22"/>
      <c r="AT28" s="22"/>
      <c r="AU28" s="22"/>
      <c r="AV28" s="23"/>
      <c r="AW28" s="23"/>
      <c r="AX28" s="23"/>
    </row>
    <row r="29" spans="1:55" s="22" customFormat="1" x14ac:dyDescent="0.25">
      <c r="A29" s="5" t="s">
        <v>30</v>
      </c>
      <c r="B29" s="6"/>
      <c r="C29" s="6"/>
      <c r="D29" s="6">
        <v>1</v>
      </c>
      <c r="E29" s="6"/>
      <c r="F29" s="6"/>
      <c r="G29" s="6">
        <v>1</v>
      </c>
      <c r="H29" s="6">
        <v>28</v>
      </c>
      <c r="I29" s="6"/>
      <c r="J29" s="6">
        <v>4</v>
      </c>
      <c r="K29" s="6"/>
      <c r="L29" s="6"/>
      <c r="M29" s="56">
        <v>31</v>
      </c>
      <c r="N29" s="55">
        <v>3</v>
      </c>
      <c r="O29" s="57">
        <f t="shared" si="5"/>
        <v>34</v>
      </c>
      <c r="P29" s="200">
        <v>2</v>
      </c>
      <c r="Q29" s="8"/>
      <c r="R29" s="8"/>
      <c r="S29" s="8"/>
      <c r="T29" s="6"/>
      <c r="U29" s="8"/>
      <c r="V29" s="26">
        <f t="shared" si="6"/>
        <v>2</v>
      </c>
      <c r="W29" s="6"/>
      <c r="X29" s="6"/>
      <c r="Y29" s="6">
        <v>1</v>
      </c>
      <c r="Z29" s="6"/>
      <c r="AA29" s="6"/>
      <c r="AB29" s="6">
        <v>1</v>
      </c>
      <c r="AC29" s="6">
        <v>26</v>
      </c>
      <c r="AD29" s="6"/>
      <c r="AE29" s="71">
        <v>4</v>
      </c>
      <c r="AF29" s="9">
        <f t="shared" si="7"/>
        <v>32</v>
      </c>
      <c r="AG29" s="1"/>
      <c r="AH29" s="16"/>
      <c r="AI29" s="16"/>
      <c r="AJ29" s="170"/>
      <c r="AK29" s="1"/>
      <c r="AL29" s="1"/>
      <c r="AV29" s="23"/>
      <c r="AW29" s="23"/>
      <c r="AX29" s="21"/>
    </row>
    <row r="30" spans="1:55" s="22" customFormat="1" x14ac:dyDescent="0.25">
      <c r="A30" s="5" t="s">
        <v>22</v>
      </c>
      <c r="B30" s="6"/>
      <c r="C30" s="6">
        <v>1</v>
      </c>
      <c r="D30" s="6"/>
      <c r="E30" s="6">
        <v>1</v>
      </c>
      <c r="F30" s="6"/>
      <c r="G30" s="6">
        <v>1</v>
      </c>
      <c r="H30" s="6">
        <v>32</v>
      </c>
      <c r="I30" s="6" t="s">
        <v>65</v>
      </c>
      <c r="J30" s="6">
        <v>4</v>
      </c>
      <c r="K30" s="6"/>
      <c r="L30" s="6"/>
      <c r="M30" s="56">
        <v>30</v>
      </c>
      <c r="N30" s="55">
        <v>9</v>
      </c>
      <c r="O30" s="57">
        <f t="shared" si="5"/>
        <v>39</v>
      </c>
      <c r="P30" s="8"/>
      <c r="Q30" s="8"/>
      <c r="R30" s="8"/>
      <c r="S30" s="8"/>
      <c r="T30" s="6"/>
      <c r="U30" s="8"/>
      <c r="V30" s="26">
        <f t="shared" si="6"/>
        <v>0</v>
      </c>
      <c r="W30" s="6"/>
      <c r="X30" s="6">
        <v>1</v>
      </c>
      <c r="Y30" s="6"/>
      <c r="Z30" s="6">
        <v>1</v>
      </c>
      <c r="AA30" s="6"/>
      <c r="AB30" s="6">
        <v>1</v>
      </c>
      <c r="AC30" s="6">
        <v>32</v>
      </c>
      <c r="AD30" s="6"/>
      <c r="AE30" s="6">
        <v>4</v>
      </c>
      <c r="AF30" s="9">
        <f t="shared" si="7"/>
        <v>39</v>
      </c>
      <c r="AG30" s="1"/>
      <c r="AH30" s="16"/>
      <c r="AI30" s="16"/>
      <c r="AJ30" s="170"/>
      <c r="AK30" s="1"/>
      <c r="AL30" s="1"/>
      <c r="AV30" s="21"/>
      <c r="AW30" s="21"/>
      <c r="AZ30" s="16"/>
      <c r="BA30" s="23"/>
      <c r="BB30" s="21"/>
      <c r="BC30" s="21"/>
    </row>
    <row r="31" spans="1:55" s="22" customFormat="1" x14ac:dyDescent="0.25">
      <c r="A31" s="5" t="s">
        <v>71</v>
      </c>
      <c r="B31" s="6"/>
      <c r="C31" s="6"/>
      <c r="D31" s="6">
        <v>1</v>
      </c>
      <c r="E31" s="6"/>
      <c r="F31" s="6"/>
      <c r="G31" s="6">
        <v>1</v>
      </c>
      <c r="H31" s="6">
        <v>34</v>
      </c>
      <c r="I31" s="6"/>
      <c r="J31" s="6">
        <v>4</v>
      </c>
      <c r="K31" s="6"/>
      <c r="L31" s="6"/>
      <c r="M31" s="56">
        <v>28</v>
      </c>
      <c r="N31" s="55">
        <v>12</v>
      </c>
      <c r="O31" s="57">
        <f t="shared" si="5"/>
        <v>40</v>
      </c>
      <c r="P31" s="8"/>
      <c r="Q31" s="8"/>
      <c r="R31" s="8"/>
      <c r="S31" s="8"/>
      <c r="T31" s="6"/>
      <c r="U31" s="8"/>
      <c r="V31" s="26">
        <f t="shared" si="6"/>
        <v>0</v>
      </c>
      <c r="W31" s="6"/>
      <c r="X31" s="6"/>
      <c r="Y31" s="6">
        <v>1</v>
      </c>
      <c r="Z31" s="6"/>
      <c r="AA31" s="6"/>
      <c r="AB31" s="6">
        <v>1</v>
      </c>
      <c r="AC31" s="6">
        <v>34</v>
      </c>
      <c r="AD31" s="6"/>
      <c r="AE31" s="6">
        <v>4</v>
      </c>
      <c r="AF31" s="9">
        <f t="shared" si="7"/>
        <v>40</v>
      </c>
      <c r="AG31" s="1"/>
      <c r="AH31" s="16"/>
      <c r="AI31" s="16"/>
      <c r="AJ31" s="170"/>
      <c r="AK31" s="1"/>
      <c r="AL31" s="1"/>
      <c r="AV31" s="21"/>
      <c r="AW31" s="21"/>
      <c r="AZ31" s="16"/>
      <c r="BA31" s="23"/>
      <c r="BB31" s="21"/>
      <c r="BC31" s="21"/>
    </row>
    <row r="32" spans="1:55" s="22" customFormat="1" x14ac:dyDescent="0.25">
      <c r="A32" s="5" t="s">
        <v>85</v>
      </c>
      <c r="B32" s="6"/>
      <c r="C32" s="6"/>
      <c r="D32" s="6">
        <v>1</v>
      </c>
      <c r="E32" s="6"/>
      <c r="F32" s="6"/>
      <c r="G32" s="6">
        <v>1</v>
      </c>
      <c r="H32" s="6">
        <v>25</v>
      </c>
      <c r="I32" s="6"/>
      <c r="J32" s="6">
        <v>5</v>
      </c>
      <c r="K32" s="6"/>
      <c r="L32" s="6"/>
      <c r="M32" s="56">
        <v>26</v>
      </c>
      <c r="N32" s="55">
        <v>6</v>
      </c>
      <c r="O32" s="57">
        <f t="shared" si="5"/>
        <v>32</v>
      </c>
      <c r="P32" s="200">
        <v>1</v>
      </c>
      <c r="Q32" s="8"/>
      <c r="R32" s="8"/>
      <c r="S32" s="8"/>
      <c r="T32" s="6"/>
      <c r="U32" s="8"/>
      <c r="V32" s="26">
        <f t="shared" si="6"/>
        <v>1</v>
      </c>
      <c r="W32" s="6"/>
      <c r="X32" s="6"/>
      <c r="Y32" s="6">
        <v>1</v>
      </c>
      <c r="Z32" s="6">
        <v>1</v>
      </c>
      <c r="AA32" s="6"/>
      <c r="AB32" s="6">
        <v>1</v>
      </c>
      <c r="AC32" s="6">
        <v>24</v>
      </c>
      <c r="AD32" s="6"/>
      <c r="AE32" s="6">
        <v>5</v>
      </c>
      <c r="AF32" s="9">
        <f t="shared" si="7"/>
        <v>32</v>
      </c>
      <c r="AG32" s="1"/>
      <c r="AH32" s="16"/>
      <c r="AI32" s="16"/>
      <c r="AJ32" s="170"/>
      <c r="AK32" s="1"/>
      <c r="AL32" s="1"/>
      <c r="AV32" s="21"/>
      <c r="AW32" s="21"/>
      <c r="AZ32" s="16"/>
      <c r="BA32" s="23"/>
      <c r="BB32" s="21"/>
      <c r="BC32" s="21"/>
    </row>
    <row r="33" spans="1:49" s="22" customFormat="1" x14ac:dyDescent="0.25">
      <c r="A33" s="5" t="s">
        <v>119</v>
      </c>
      <c r="B33" s="6"/>
      <c r="C33" s="6"/>
      <c r="D33" s="6"/>
      <c r="E33" s="6"/>
      <c r="F33" s="6"/>
      <c r="G33" s="6"/>
      <c r="H33" s="6">
        <v>1</v>
      </c>
      <c r="I33" s="6"/>
      <c r="J33" s="6"/>
      <c r="K33" s="8"/>
      <c r="L33" s="6"/>
      <c r="M33" s="56">
        <v>1</v>
      </c>
      <c r="N33" s="55"/>
      <c r="O33" s="57">
        <f t="shared" si="5"/>
        <v>1</v>
      </c>
      <c r="P33" s="8"/>
      <c r="Q33" s="6"/>
      <c r="R33" s="8"/>
      <c r="S33" s="8"/>
      <c r="T33" s="6"/>
      <c r="U33" s="8"/>
      <c r="V33" s="26">
        <f t="shared" si="6"/>
        <v>0</v>
      </c>
      <c r="W33" s="6"/>
      <c r="X33" s="6"/>
      <c r="Y33" s="6"/>
      <c r="Z33" s="6"/>
      <c r="AA33" s="6"/>
      <c r="AB33" s="6"/>
      <c r="AC33" s="6">
        <v>1</v>
      </c>
      <c r="AD33" s="6"/>
      <c r="AE33" s="6"/>
      <c r="AF33" s="9">
        <f t="shared" si="7"/>
        <v>1</v>
      </c>
      <c r="AG33" s="1"/>
      <c r="AH33" s="16"/>
      <c r="AI33" s="16"/>
      <c r="AJ33" s="170"/>
      <c r="AK33" s="1"/>
      <c r="AL33" s="1"/>
      <c r="AV33" s="21"/>
      <c r="AW33" s="21"/>
    </row>
    <row r="34" spans="1:49" s="22" customFormat="1" x14ac:dyDescent="0.25">
      <c r="A34" s="4" t="s">
        <v>9</v>
      </c>
      <c r="B34" s="11">
        <f t="shared" ref="B34:AE34" si="8">SUM(B27:B33)</f>
        <v>0</v>
      </c>
      <c r="C34" s="11">
        <f t="shared" si="8"/>
        <v>2</v>
      </c>
      <c r="D34" s="11">
        <f t="shared" si="8"/>
        <v>5</v>
      </c>
      <c r="E34" s="11">
        <f t="shared" si="8"/>
        <v>1</v>
      </c>
      <c r="F34" s="11">
        <f t="shared" si="8"/>
        <v>0</v>
      </c>
      <c r="G34" s="11">
        <f t="shared" si="8"/>
        <v>6</v>
      </c>
      <c r="H34" s="11">
        <f>SUM(H27:H33)</f>
        <v>183</v>
      </c>
      <c r="I34" s="11">
        <f t="shared" si="8"/>
        <v>0</v>
      </c>
      <c r="J34" s="11">
        <f>SUM(J27:J33)</f>
        <v>25</v>
      </c>
      <c r="K34" s="11">
        <f t="shared" si="8"/>
        <v>0</v>
      </c>
      <c r="L34" s="11">
        <f t="shared" si="8"/>
        <v>1</v>
      </c>
      <c r="M34" s="11">
        <f t="shared" si="8"/>
        <v>177</v>
      </c>
      <c r="N34" s="11">
        <f t="shared" si="8"/>
        <v>45</v>
      </c>
      <c r="O34" s="11">
        <f t="shared" si="8"/>
        <v>222</v>
      </c>
      <c r="P34" s="11">
        <f t="shared" si="8"/>
        <v>3</v>
      </c>
      <c r="Q34" s="11">
        <f t="shared" si="8"/>
        <v>1</v>
      </c>
      <c r="R34" s="11">
        <f t="shared" si="8"/>
        <v>0</v>
      </c>
      <c r="S34" s="11">
        <f t="shared" si="8"/>
        <v>0</v>
      </c>
      <c r="T34" s="11">
        <f t="shared" si="8"/>
        <v>1</v>
      </c>
      <c r="U34" s="11">
        <f t="shared" si="8"/>
        <v>0</v>
      </c>
      <c r="V34" s="11">
        <f t="shared" si="8"/>
        <v>5</v>
      </c>
      <c r="W34" s="11">
        <f t="shared" si="8"/>
        <v>0</v>
      </c>
      <c r="X34" s="11">
        <f t="shared" si="8"/>
        <v>2</v>
      </c>
      <c r="Y34" s="11">
        <f t="shared" si="8"/>
        <v>5</v>
      </c>
      <c r="Z34" s="11">
        <f t="shared" si="8"/>
        <v>2</v>
      </c>
      <c r="AA34" s="11">
        <f t="shared" si="8"/>
        <v>0</v>
      </c>
      <c r="AB34" s="11">
        <f t="shared" si="8"/>
        <v>6</v>
      </c>
      <c r="AC34" s="11">
        <f t="shared" si="8"/>
        <v>178</v>
      </c>
      <c r="AD34" s="11">
        <f t="shared" si="8"/>
        <v>0</v>
      </c>
      <c r="AE34" s="11">
        <f t="shared" si="8"/>
        <v>25</v>
      </c>
      <c r="AF34" s="11">
        <f>SUM(AF27:AF33)</f>
        <v>218</v>
      </c>
      <c r="AG34" s="1"/>
      <c r="AH34" s="16"/>
      <c r="AI34" s="16"/>
      <c r="AJ34" s="170"/>
      <c r="AK34" s="1"/>
      <c r="AL34" s="1"/>
      <c r="AW34" s="23"/>
    </row>
    <row r="35" spans="1:49" s="22" customFormat="1" ht="15" customHeight="1" x14ac:dyDescent="0.25">
      <c r="A35" s="5" t="s">
        <v>23</v>
      </c>
      <c r="B35" s="6"/>
      <c r="C35" s="6"/>
      <c r="D35" s="6"/>
      <c r="E35" s="6"/>
      <c r="F35" s="6"/>
      <c r="G35" s="6"/>
      <c r="H35" s="6">
        <v>6</v>
      </c>
      <c r="I35" s="6"/>
      <c r="J35" s="6"/>
      <c r="K35" s="6"/>
      <c r="L35" s="6"/>
      <c r="M35" s="56">
        <v>4</v>
      </c>
      <c r="N35" s="55">
        <v>2</v>
      </c>
      <c r="O35" s="57">
        <f>SUM(B35:J35)</f>
        <v>6</v>
      </c>
      <c r="P35" s="200">
        <v>1</v>
      </c>
      <c r="Q35" s="6"/>
      <c r="R35" s="8"/>
      <c r="S35" s="8"/>
      <c r="T35" s="7"/>
      <c r="U35" s="6"/>
      <c r="V35" s="26">
        <f>P35+Q35+R35+S35+T35+U35</f>
        <v>1</v>
      </c>
      <c r="W35" s="6"/>
      <c r="X35" s="6"/>
      <c r="Y35" s="6"/>
      <c r="Z35" s="6"/>
      <c r="AA35" s="6"/>
      <c r="AB35" s="6"/>
      <c r="AC35" s="6">
        <v>5</v>
      </c>
      <c r="AD35" s="6"/>
      <c r="AE35" s="6"/>
      <c r="AF35" s="9">
        <f>SUM(W35:AE35)</f>
        <v>5</v>
      </c>
      <c r="AG35" s="1"/>
      <c r="AH35" s="16"/>
      <c r="AI35" s="16"/>
      <c r="AJ35" s="170"/>
      <c r="AK35" s="1"/>
      <c r="AL35" s="1"/>
      <c r="AV35" s="21"/>
      <c r="AW35" s="21"/>
    </row>
    <row r="36" spans="1:49" s="22" customFormat="1" ht="15" customHeight="1" x14ac:dyDescent="0.2">
      <c r="A36" s="81" t="s">
        <v>72</v>
      </c>
      <c r="B36" s="6"/>
      <c r="C36" s="6"/>
      <c r="D36" s="6"/>
      <c r="E36" s="6"/>
      <c r="F36" s="6"/>
      <c r="G36" s="6"/>
      <c r="H36" s="6">
        <v>8</v>
      </c>
      <c r="I36" s="6"/>
      <c r="J36" s="6"/>
      <c r="K36" s="6"/>
      <c r="L36" s="6"/>
      <c r="M36" s="56">
        <v>8</v>
      </c>
      <c r="N36" s="55"/>
      <c r="O36" s="57">
        <f>SUM(B36:J36)</f>
        <v>8</v>
      </c>
      <c r="P36" s="8"/>
      <c r="Q36" s="8"/>
      <c r="R36" s="8"/>
      <c r="S36" s="8"/>
      <c r="T36" s="7"/>
      <c r="U36" s="6"/>
      <c r="V36" s="26">
        <f>P36+Q36+R36+S36+T36+U36</f>
        <v>0</v>
      </c>
      <c r="W36" s="6"/>
      <c r="X36" s="6"/>
      <c r="Y36" s="6"/>
      <c r="Z36" s="6"/>
      <c r="AA36" s="6"/>
      <c r="AB36" s="6"/>
      <c r="AC36" s="6">
        <v>8</v>
      </c>
      <c r="AD36" s="6"/>
      <c r="AE36" s="6"/>
      <c r="AF36" s="9">
        <f>SUM(W36:AE36)</f>
        <v>8</v>
      </c>
      <c r="AG36" s="1"/>
      <c r="AH36" s="16"/>
      <c r="AI36" s="16"/>
      <c r="AJ36" s="170"/>
      <c r="AK36" s="1"/>
      <c r="AL36" s="1"/>
      <c r="AV36" s="21"/>
      <c r="AW36" s="21"/>
    </row>
    <row r="37" spans="1:49" s="22" customFormat="1" ht="12.75" x14ac:dyDescent="0.25">
      <c r="A37" s="5" t="s">
        <v>73</v>
      </c>
      <c r="B37" s="6"/>
      <c r="C37" s="6"/>
      <c r="D37" s="6">
        <v>1</v>
      </c>
      <c r="E37" s="6">
        <v>1</v>
      </c>
      <c r="F37" s="6"/>
      <c r="G37" s="6">
        <v>1</v>
      </c>
      <c r="H37" s="6">
        <v>2</v>
      </c>
      <c r="I37" s="6"/>
      <c r="J37" s="6"/>
      <c r="K37" s="6"/>
      <c r="L37" s="6"/>
      <c r="M37" s="56">
        <v>1</v>
      </c>
      <c r="N37" s="55">
        <v>4</v>
      </c>
      <c r="O37" s="57">
        <f>SUM(B37:J37)</f>
        <v>5</v>
      </c>
      <c r="P37" s="8"/>
      <c r="Q37" s="8"/>
      <c r="R37" s="8"/>
      <c r="S37" s="8"/>
      <c r="T37" s="6"/>
      <c r="U37" s="6"/>
      <c r="V37" s="26">
        <f>P37+Q37+R37+S37+T37+U37</f>
        <v>0</v>
      </c>
      <c r="W37" s="6"/>
      <c r="X37" s="6"/>
      <c r="Y37" s="6">
        <v>1</v>
      </c>
      <c r="Z37" s="6">
        <v>1</v>
      </c>
      <c r="AA37" s="6"/>
      <c r="AB37" s="6">
        <v>1</v>
      </c>
      <c r="AC37" s="6">
        <v>2</v>
      </c>
      <c r="AD37" s="6"/>
      <c r="AE37" s="6"/>
      <c r="AF37" s="9">
        <f>SUM(W37:AE37)</f>
        <v>5</v>
      </c>
      <c r="AG37" s="1"/>
      <c r="AH37" s="16"/>
      <c r="AI37" s="16"/>
      <c r="AJ37" s="170"/>
      <c r="AK37" s="1"/>
      <c r="AL37" s="1"/>
    </row>
    <row r="38" spans="1:49" s="22" customFormat="1" ht="18.75" customHeight="1" x14ac:dyDescent="0.25">
      <c r="A38" s="4" t="s">
        <v>9</v>
      </c>
      <c r="B38" s="11">
        <f>SUM(B35:B37)</f>
        <v>0</v>
      </c>
      <c r="C38" s="11">
        <f t="shared" ref="C38:AF38" si="9">SUM(C35:C37)</f>
        <v>0</v>
      </c>
      <c r="D38" s="11">
        <f t="shared" si="9"/>
        <v>1</v>
      </c>
      <c r="E38" s="11">
        <f t="shared" si="9"/>
        <v>1</v>
      </c>
      <c r="F38" s="11">
        <f t="shared" si="9"/>
        <v>0</v>
      </c>
      <c r="G38" s="11">
        <f t="shared" si="9"/>
        <v>1</v>
      </c>
      <c r="H38" s="11">
        <f t="shared" si="9"/>
        <v>16</v>
      </c>
      <c r="I38" s="11">
        <f t="shared" si="9"/>
        <v>0</v>
      </c>
      <c r="J38" s="11">
        <f t="shared" si="9"/>
        <v>0</v>
      </c>
      <c r="K38" s="11">
        <f t="shared" si="9"/>
        <v>0</v>
      </c>
      <c r="L38" s="78">
        <f t="shared" si="9"/>
        <v>0</v>
      </c>
      <c r="M38" s="11">
        <f t="shared" si="9"/>
        <v>13</v>
      </c>
      <c r="N38" s="11">
        <f t="shared" si="9"/>
        <v>6</v>
      </c>
      <c r="O38" s="11">
        <f>SUM(O35:O37)</f>
        <v>19</v>
      </c>
      <c r="P38" s="11">
        <f t="shared" si="9"/>
        <v>1</v>
      </c>
      <c r="Q38" s="11">
        <f t="shared" si="9"/>
        <v>0</v>
      </c>
      <c r="R38" s="11">
        <f t="shared" si="9"/>
        <v>0</v>
      </c>
      <c r="S38" s="11">
        <f t="shared" si="9"/>
        <v>0</v>
      </c>
      <c r="T38" s="11">
        <f t="shared" si="9"/>
        <v>0</v>
      </c>
      <c r="U38" s="11">
        <f t="shared" si="9"/>
        <v>0</v>
      </c>
      <c r="V38" s="11">
        <f t="shared" si="9"/>
        <v>1</v>
      </c>
      <c r="W38" s="11">
        <f t="shared" si="9"/>
        <v>0</v>
      </c>
      <c r="X38" s="11">
        <f t="shared" si="9"/>
        <v>0</v>
      </c>
      <c r="Y38" s="11">
        <f t="shared" si="9"/>
        <v>1</v>
      </c>
      <c r="Z38" s="11">
        <f t="shared" si="9"/>
        <v>1</v>
      </c>
      <c r="AA38" s="11">
        <f>SUM(AA35:AA37)</f>
        <v>0</v>
      </c>
      <c r="AB38" s="11">
        <f t="shared" si="9"/>
        <v>1</v>
      </c>
      <c r="AC38" s="11">
        <f>SUM(AC35:AC37)</f>
        <v>15</v>
      </c>
      <c r="AD38" s="11">
        <f t="shared" si="9"/>
        <v>0</v>
      </c>
      <c r="AE38" s="11">
        <f t="shared" si="9"/>
        <v>0</v>
      </c>
      <c r="AF38" s="11">
        <f t="shared" si="9"/>
        <v>18</v>
      </c>
      <c r="AG38" s="1"/>
      <c r="AH38" s="16"/>
      <c r="AI38" s="16" t="s">
        <v>31</v>
      </c>
      <c r="AJ38" s="170"/>
      <c r="AK38" s="1"/>
      <c r="AL38" s="1"/>
    </row>
    <row r="39" spans="1:49" s="22" customFormat="1" ht="12.75" x14ac:dyDescent="0.25">
      <c r="A39" s="5" t="s">
        <v>84</v>
      </c>
      <c r="B39" s="6"/>
      <c r="C39" s="6">
        <v>1</v>
      </c>
      <c r="D39" s="6"/>
      <c r="E39" s="6"/>
      <c r="F39" s="6"/>
      <c r="G39" s="6">
        <v>1</v>
      </c>
      <c r="H39" s="6">
        <v>3</v>
      </c>
      <c r="I39" s="6" t="s">
        <v>65</v>
      </c>
      <c r="J39" s="6"/>
      <c r="K39" s="8"/>
      <c r="L39" s="6"/>
      <c r="M39" s="77">
        <v>4</v>
      </c>
      <c r="N39" s="55">
        <v>1</v>
      </c>
      <c r="O39" s="57">
        <f>SUM(B39:J39)</f>
        <v>5</v>
      </c>
      <c r="P39" s="8"/>
      <c r="Q39" s="8"/>
      <c r="R39" s="8"/>
      <c r="S39" s="8"/>
      <c r="T39" s="6"/>
      <c r="U39" s="6"/>
      <c r="V39" s="26">
        <f>P39+Q39+R39+S39+T39+U39</f>
        <v>0</v>
      </c>
      <c r="W39" s="6"/>
      <c r="X39" s="6">
        <v>1</v>
      </c>
      <c r="Y39" s="6"/>
      <c r="Z39" s="6"/>
      <c r="AA39" s="6"/>
      <c r="AB39" s="6">
        <v>1</v>
      </c>
      <c r="AC39" s="6">
        <v>3</v>
      </c>
      <c r="AD39" s="6"/>
      <c r="AE39" s="6"/>
      <c r="AF39" s="9">
        <f>SUM(W39:AE39)</f>
        <v>5</v>
      </c>
      <c r="AG39" s="1"/>
      <c r="AH39" s="16"/>
      <c r="AI39" s="16"/>
      <c r="AJ39" s="170"/>
      <c r="AK39" s="1"/>
      <c r="AL39" s="1"/>
    </row>
    <row r="40" spans="1:49" s="22" customFormat="1" ht="15" customHeight="1" x14ac:dyDescent="0.25">
      <c r="A40" s="133" t="s">
        <v>86</v>
      </c>
      <c r="B40" s="6"/>
      <c r="C40" s="6"/>
      <c r="D40" s="6"/>
      <c r="E40" s="6"/>
      <c r="F40" s="6"/>
      <c r="G40" s="6"/>
      <c r="H40" s="6">
        <v>11</v>
      </c>
      <c r="I40" s="6"/>
      <c r="J40" s="6"/>
      <c r="K40" s="8"/>
      <c r="L40" s="6"/>
      <c r="M40" s="77">
        <v>11</v>
      </c>
      <c r="N40" s="55"/>
      <c r="O40" s="57">
        <f>SUM(B40:J40)</f>
        <v>11</v>
      </c>
      <c r="P40" s="8"/>
      <c r="Q40" s="8"/>
      <c r="R40" s="8"/>
      <c r="S40" s="8"/>
      <c r="T40" s="6"/>
      <c r="U40" s="6"/>
      <c r="V40" s="26">
        <f>P40+Q40+R40+S40+T40+U40</f>
        <v>0</v>
      </c>
      <c r="W40" s="6"/>
      <c r="X40" s="6"/>
      <c r="Y40" s="6"/>
      <c r="Z40" s="6"/>
      <c r="AA40" s="6"/>
      <c r="AB40" s="6"/>
      <c r="AC40" s="6">
        <v>11</v>
      </c>
      <c r="AD40" s="6"/>
      <c r="AE40" s="6"/>
      <c r="AF40" s="9">
        <f>SUM(W40:AE40)</f>
        <v>11</v>
      </c>
      <c r="AG40" s="1"/>
      <c r="AH40" s="16"/>
      <c r="AI40" s="16"/>
      <c r="AJ40" s="170"/>
      <c r="AK40" s="1"/>
      <c r="AL40" s="1"/>
    </row>
    <row r="41" spans="1:49" s="22" customFormat="1" ht="15.75" customHeight="1" x14ac:dyDescent="0.25">
      <c r="A41" s="2" t="s">
        <v>110</v>
      </c>
      <c r="B41" s="6"/>
      <c r="C41" s="6"/>
      <c r="D41" s="6"/>
      <c r="E41" s="6"/>
      <c r="F41" s="6"/>
      <c r="G41" s="6"/>
      <c r="H41" s="6">
        <v>8</v>
      </c>
      <c r="I41" s="6"/>
      <c r="J41" s="6"/>
      <c r="K41" s="6"/>
      <c r="L41" s="8"/>
      <c r="M41" s="56">
        <v>5</v>
      </c>
      <c r="N41" s="55">
        <v>3</v>
      </c>
      <c r="O41" s="57">
        <f>SUM(B41:J41)</f>
        <v>8</v>
      </c>
      <c r="P41" s="8"/>
      <c r="Q41" s="193">
        <v>1</v>
      </c>
      <c r="R41" s="8"/>
      <c r="S41" s="8"/>
      <c r="T41" s="6"/>
      <c r="U41" s="6"/>
      <c r="V41" s="26">
        <f>P41+Q41+R41+S41+T41+U41</f>
        <v>1</v>
      </c>
      <c r="W41" s="6"/>
      <c r="X41" s="6"/>
      <c r="Y41" s="6"/>
      <c r="Z41" s="6"/>
      <c r="AA41" s="6"/>
      <c r="AB41" s="6"/>
      <c r="AC41" s="6">
        <v>7</v>
      </c>
      <c r="AD41" s="6"/>
      <c r="AE41" s="6"/>
      <c r="AF41" s="9">
        <f>SUM(W41:AE41)</f>
        <v>7</v>
      </c>
      <c r="AG41" s="1"/>
      <c r="AH41" s="16"/>
      <c r="AI41" s="16"/>
      <c r="AJ41" s="170"/>
      <c r="AK41" s="1"/>
      <c r="AL41" s="1"/>
    </row>
    <row r="42" spans="1:49" s="22" customFormat="1" ht="12.75" x14ac:dyDescent="0.25">
      <c r="A42" s="4" t="s">
        <v>9</v>
      </c>
      <c r="B42" s="11">
        <f>SUM(B39:B41)</f>
        <v>0</v>
      </c>
      <c r="C42" s="11">
        <f t="shared" ref="C42:AB42" si="10">SUM(C39:C41)</f>
        <v>1</v>
      </c>
      <c r="D42" s="11">
        <f t="shared" si="10"/>
        <v>0</v>
      </c>
      <c r="E42" s="11">
        <f t="shared" si="10"/>
        <v>0</v>
      </c>
      <c r="F42" s="11">
        <f t="shared" si="10"/>
        <v>0</v>
      </c>
      <c r="G42" s="11">
        <f t="shared" si="10"/>
        <v>1</v>
      </c>
      <c r="H42" s="11">
        <f t="shared" si="10"/>
        <v>22</v>
      </c>
      <c r="I42" s="11">
        <f t="shared" si="10"/>
        <v>0</v>
      </c>
      <c r="J42" s="11">
        <f t="shared" si="10"/>
        <v>0</v>
      </c>
      <c r="K42" s="11">
        <f t="shared" si="10"/>
        <v>0</v>
      </c>
      <c r="L42" s="11">
        <f t="shared" si="10"/>
        <v>0</v>
      </c>
      <c r="M42" s="11">
        <f>SUM(M39:M41)</f>
        <v>20</v>
      </c>
      <c r="N42" s="11">
        <f t="shared" si="10"/>
        <v>4</v>
      </c>
      <c r="O42" s="11">
        <f>SUM(O39:O41)</f>
        <v>24</v>
      </c>
      <c r="P42" s="11">
        <f>SUM(P39:P41)</f>
        <v>0</v>
      </c>
      <c r="Q42" s="11">
        <f t="shared" si="10"/>
        <v>1</v>
      </c>
      <c r="R42" s="11">
        <f t="shared" si="10"/>
        <v>0</v>
      </c>
      <c r="S42" s="11">
        <f>SUM(S39:S41)</f>
        <v>0</v>
      </c>
      <c r="T42" s="11">
        <f t="shared" si="10"/>
        <v>0</v>
      </c>
      <c r="U42" s="11">
        <f t="shared" si="10"/>
        <v>0</v>
      </c>
      <c r="V42" s="11">
        <f>SUM(V39:V41)</f>
        <v>1</v>
      </c>
      <c r="W42" s="11">
        <f t="shared" si="10"/>
        <v>0</v>
      </c>
      <c r="X42" s="11">
        <f t="shared" si="10"/>
        <v>1</v>
      </c>
      <c r="Y42" s="11">
        <f t="shared" si="10"/>
        <v>0</v>
      </c>
      <c r="Z42" s="11">
        <f t="shared" si="10"/>
        <v>0</v>
      </c>
      <c r="AA42" s="11">
        <f t="shared" si="10"/>
        <v>0</v>
      </c>
      <c r="AB42" s="11">
        <f t="shared" si="10"/>
        <v>1</v>
      </c>
      <c r="AC42" s="11">
        <f>SUM(AC39:AC41)</f>
        <v>21</v>
      </c>
      <c r="AD42" s="11">
        <f>SUM(AD39:AD41)</f>
        <v>0</v>
      </c>
      <c r="AE42" s="11">
        <f>SUM(AE39:AE41)</f>
        <v>0</v>
      </c>
      <c r="AF42" s="11">
        <f>SUM(AF39:AF41)</f>
        <v>23</v>
      </c>
      <c r="AG42" s="1"/>
      <c r="AH42" s="16"/>
      <c r="AI42" s="16"/>
      <c r="AJ42" s="170"/>
      <c r="AK42" s="1"/>
      <c r="AL42" s="1"/>
    </row>
    <row r="43" spans="1:49" s="22" customFormat="1" ht="12.75" x14ac:dyDescent="0.25">
      <c r="A43" s="12" t="s">
        <v>24</v>
      </c>
      <c r="B43" s="13">
        <f t="shared" ref="B43:S43" si="11">B21+B26+B34+B38+B42</f>
        <v>2</v>
      </c>
      <c r="C43" s="13">
        <f t="shared" si="11"/>
        <v>3</v>
      </c>
      <c r="D43" s="13">
        <f t="shared" si="11"/>
        <v>9</v>
      </c>
      <c r="E43" s="13">
        <f t="shared" si="11"/>
        <v>3</v>
      </c>
      <c r="F43" s="13">
        <f t="shared" si="11"/>
        <v>3</v>
      </c>
      <c r="G43" s="13">
        <f t="shared" si="11"/>
        <v>16</v>
      </c>
      <c r="H43" s="13">
        <f t="shared" si="11"/>
        <v>258</v>
      </c>
      <c r="I43" s="13">
        <f t="shared" si="11"/>
        <v>0</v>
      </c>
      <c r="J43" s="13">
        <f t="shared" si="11"/>
        <v>25</v>
      </c>
      <c r="K43" s="13">
        <f t="shared" si="11"/>
        <v>0</v>
      </c>
      <c r="L43" s="13">
        <f t="shared" si="11"/>
        <v>1</v>
      </c>
      <c r="M43" s="13">
        <f>M21+M26+M34+M38+M42</f>
        <v>231</v>
      </c>
      <c r="N43" s="13">
        <f t="shared" si="11"/>
        <v>88</v>
      </c>
      <c r="O43" s="13">
        <f t="shared" si="11"/>
        <v>319</v>
      </c>
      <c r="P43" s="13">
        <f>P21+P26+P34+P38+P42</f>
        <v>4</v>
      </c>
      <c r="Q43" s="13">
        <f t="shared" si="11"/>
        <v>2</v>
      </c>
      <c r="R43" s="13">
        <f t="shared" si="11"/>
        <v>0</v>
      </c>
      <c r="S43" s="13">
        <f t="shared" si="11"/>
        <v>0</v>
      </c>
      <c r="T43" s="13">
        <f>T34+T42</f>
        <v>1</v>
      </c>
      <c r="U43" s="13">
        <f t="shared" ref="U43:AE43" si="12">U21+U26+U34+U38+U42</f>
        <v>0</v>
      </c>
      <c r="V43" s="13">
        <f t="shared" si="12"/>
        <v>7</v>
      </c>
      <c r="W43" s="13">
        <f t="shared" si="12"/>
        <v>2</v>
      </c>
      <c r="X43" s="13">
        <f t="shared" si="12"/>
        <v>3</v>
      </c>
      <c r="Y43" s="13">
        <f t="shared" si="12"/>
        <v>14</v>
      </c>
      <c r="Z43" s="13">
        <f t="shared" si="12"/>
        <v>3</v>
      </c>
      <c r="AA43" s="13">
        <f t="shared" si="12"/>
        <v>3</v>
      </c>
      <c r="AB43" s="13">
        <f t="shared" si="12"/>
        <v>11</v>
      </c>
      <c r="AC43" s="13">
        <f t="shared" si="12"/>
        <v>251</v>
      </c>
      <c r="AD43" s="13">
        <f t="shared" si="12"/>
        <v>0</v>
      </c>
      <c r="AE43" s="13">
        <f t="shared" si="12"/>
        <v>25</v>
      </c>
      <c r="AF43" s="13">
        <f>AF21+AF26+AF34+AF38+AF42</f>
        <v>312</v>
      </c>
      <c r="AG43" s="1"/>
      <c r="AH43" s="16"/>
      <c r="AI43" s="16"/>
      <c r="AJ43" s="170"/>
      <c r="AK43" s="1"/>
      <c r="AL43" s="134"/>
    </row>
    <row r="44" spans="1:49" s="22" customFormat="1" ht="12.75" x14ac:dyDescent="0.25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38"/>
      <c r="L44" s="38"/>
      <c r="M44" s="38"/>
      <c r="N44" s="14"/>
      <c r="O44" s="14"/>
      <c r="P44" s="38"/>
      <c r="Q44" s="38"/>
      <c r="R44" s="38"/>
      <c r="S44" s="38"/>
      <c r="T44" s="38"/>
      <c r="U44" s="3"/>
      <c r="V44" s="1"/>
      <c r="W44" s="1"/>
      <c r="X44" s="1"/>
      <c r="Y44" s="1"/>
      <c r="Z44" s="1"/>
      <c r="AA44" s="1"/>
      <c r="AB44" s="1"/>
      <c r="AC44" s="1"/>
      <c r="AD44" s="1"/>
      <c r="AE44" s="39"/>
      <c r="AF44" s="84"/>
      <c r="AG44" s="1"/>
      <c r="AH44" s="16"/>
      <c r="AI44" s="16"/>
      <c r="AJ44" s="170"/>
      <c r="AK44" s="1"/>
      <c r="AL44" s="1"/>
    </row>
    <row r="45" spans="1:49" s="22" customFormat="1" x14ac:dyDescent="0.2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38"/>
      <c r="L45" s="38"/>
      <c r="M45" s="38"/>
      <c r="N45" s="14"/>
      <c r="O45" s="14"/>
      <c r="P45" s="38"/>
      <c r="Q45" s="38"/>
      <c r="R45" s="38"/>
      <c r="S45" s="38"/>
      <c r="T45" s="38"/>
      <c r="U45" s="3"/>
      <c r="V45" s="1"/>
      <c r="W45" s="1"/>
      <c r="X45" s="1"/>
      <c r="Y45" s="1"/>
      <c r="Z45" s="1"/>
      <c r="AA45" s="1"/>
      <c r="AB45" s="1"/>
      <c r="AC45" s="1"/>
      <c r="AD45" s="1"/>
      <c r="AE45" s="39"/>
      <c r="AF45" s="80"/>
      <c r="AG45" s="1"/>
      <c r="AH45" s="16"/>
      <c r="AI45" s="16"/>
      <c r="AJ45" s="170"/>
      <c r="AK45" s="1"/>
      <c r="AL45" s="1"/>
      <c r="AQ45" s="23"/>
      <c r="AU45" s="23"/>
    </row>
    <row r="46" spans="1:49" s="22" customFormat="1" x14ac:dyDescent="0.25">
      <c r="A46" s="15"/>
      <c r="B46" s="15"/>
      <c r="C46" s="15"/>
      <c r="D46" s="15"/>
      <c r="E46" s="15"/>
      <c r="F46" s="15"/>
      <c r="G46" s="15"/>
      <c r="H46" s="82"/>
      <c r="I46" s="15"/>
      <c r="J46" s="15"/>
      <c r="K46" s="38"/>
      <c r="L46" s="38"/>
      <c r="M46" s="38"/>
      <c r="N46" s="14"/>
      <c r="O46" s="14"/>
      <c r="P46" s="38"/>
      <c r="Q46" s="38"/>
      <c r="R46" s="38"/>
      <c r="S46" s="38"/>
      <c r="T46" s="38"/>
      <c r="U46" s="3"/>
      <c r="V46" s="1"/>
      <c r="W46" s="1"/>
      <c r="X46" s="1"/>
      <c r="Y46" s="1"/>
      <c r="Z46" s="1"/>
      <c r="AA46" s="1"/>
      <c r="AB46" s="1"/>
      <c r="AC46" s="1"/>
      <c r="AD46" s="1"/>
      <c r="AE46" s="39"/>
      <c r="AF46" s="84"/>
      <c r="AG46" s="1"/>
      <c r="AH46" s="16"/>
      <c r="AI46" s="16"/>
      <c r="AJ46" s="170"/>
      <c r="AK46" s="1"/>
      <c r="AL46" s="1"/>
      <c r="AQ46" s="21"/>
      <c r="AU46" s="21"/>
    </row>
    <row r="47" spans="1:49" s="22" customFormat="1" ht="12.75" x14ac:dyDescent="0.25">
      <c r="A47" s="84"/>
      <c r="B47" s="3"/>
      <c r="C47" s="1"/>
      <c r="D47" s="16"/>
      <c r="E47" s="216"/>
      <c r="F47" s="216"/>
      <c r="G47" s="216"/>
      <c r="H47" s="216"/>
      <c r="I47" s="216"/>
      <c r="J47" s="16"/>
      <c r="K47" s="1"/>
      <c r="L47" s="1"/>
      <c r="M47" s="40"/>
      <c r="N47" s="1"/>
      <c r="O47" s="59">
        <f>AF43+V43</f>
        <v>319</v>
      </c>
      <c r="P47" s="1"/>
      <c r="Q47" s="39"/>
      <c r="R47" s="1"/>
      <c r="S47" s="39"/>
      <c r="T47" s="1"/>
      <c r="U47" s="39"/>
      <c r="V47" s="40"/>
      <c r="W47" s="3"/>
      <c r="X47" s="1"/>
      <c r="Y47" s="34"/>
      <c r="Z47" s="39"/>
      <c r="AA47" s="3"/>
      <c r="AB47" s="37"/>
      <c r="AC47" s="1"/>
      <c r="AD47" s="1"/>
      <c r="AE47" s="3"/>
      <c r="AF47" s="37"/>
      <c r="AG47" s="1"/>
      <c r="AH47" s="16"/>
      <c r="AI47" s="16"/>
      <c r="AJ47" s="170"/>
      <c r="AK47" s="1"/>
      <c r="AL47" s="1"/>
    </row>
    <row r="48" spans="1:49" s="22" customFormat="1" ht="12.75" x14ac:dyDescent="0.25">
      <c r="A48" s="19"/>
      <c r="B48" s="3"/>
      <c r="C48" s="1"/>
      <c r="D48" s="16"/>
      <c r="E48" s="207"/>
      <c r="F48" s="207"/>
      <c r="G48" s="207"/>
      <c r="H48" s="207"/>
      <c r="I48" s="16"/>
      <c r="J48" s="16"/>
      <c r="K48" s="1"/>
      <c r="L48" s="1"/>
      <c r="M48" s="40"/>
      <c r="N48" s="1"/>
      <c r="O48" s="67">
        <f>O47-4</f>
        <v>315</v>
      </c>
      <c r="P48" s="1"/>
      <c r="Q48" s="41"/>
      <c r="R48" s="39"/>
      <c r="S48" s="39"/>
      <c r="T48" s="1"/>
      <c r="U48" s="1"/>
      <c r="V48" s="3"/>
      <c r="W48" s="52"/>
      <c r="X48" s="1"/>
      <c r="Y48" s="3"/>
      <c r="Z48" s="1"/>
      <c r="AA48" s="39"/>
      <c r="AB48" s="1"/>
      <c r="AC48" s="1"/>
      <c r="AD48" s="1"/>
      <c r="AE48" s="1"/>
      <c r="AF48" s="37"/>
      <c r="AG48" s="1"/>
      <c r="AH48" s="16"/>
      <c r="AI48" s="16"/>
      <c r="AJ48" s="170"/>
      <c r="AK48" s="1"/>
      <c r="AL48" s="1"/>
    </row>
    <row r="49" spans="1:46" s="22" customFormat="1" ht="12.75" x14ac:dyDescent="0.25">
      <c r="A49" s="84"/>
      <c r="B49" s="3"/>
      <c r="C49" s="1"/>
      <c r="D49" s="16"/>
      <c r="E49" s="207"/>
      <c r="F49" s="207"/>
      <c r="G49" s="207"/>
      <c r="H49" s="207"/>
      <c r="I49" s="53"/>
      <c r="J49" s="18"/>
      <c r="K49" s="1"/>
      <c r="L49" s="1"/>
      <c r="M49" s="1"/>
      <c r="N49" s="1"/>
      <c r="O49" s="3"/>
      <c r="P49" s="1"/>
      <c r="Q49" s="41"/>
      <c r="R49" s="1"/>
      <c r="S49" s="1"/>
      <c r="T49" s="37"/>
      <c r="U49" s="39"/>
      <c r="V49" s="40"/>
      <c r="W49" s="3"/>
      <c r="X49" s="1"/>
      <c r="Y49" s="3"/>
      <c r="Z49" s="1"/>
      <c r="AA49" s="1"/>
      <c r="AB49" s="1"/>
      <c r="AC49" s="1"/>
      <c r="AD49" s="1"/>
      <c r="AE49" s="37"/>
      <c r="AF49" s="37"/>
      <c r="AG49" s="1"/>
      <c r="AH49" s="16"/>
      <c r="AI49" s="16"/>
      <c r="AJ49" s="170"/>
      <c r="AK49" s="1"/>
      <c r="AL49" s="1"/>
    </row>
    <row r="50" spans="1:46" s="22" customFormat="1" ht="12.75" x14ac:dyDescent="0.25">
      <c r="A50" s="19"/>
      <c r="B50" s="3"/>
      <c r="C50" s="1"/>
      <c r="D50" s="18"/>
      <c r="E50" s="16"/>
      <c r="F50" s="1"/>
      <c r="G50" s="1"/>
      <c r="H50" s="1"/>
      <c r="I50" s="1"/>
      <c r="J50" s="1"/>
      <c r="K50" s="1"/>
      <c r="L50" s="1"/>
      <c r="M50" s="1"/>
      <c r="N50" s="1"/>
      <c r="O50" s="52"/>
      <c r="P50" s="1"/>
      <c r="Q50" s="41"/>
      <c r="R50" s="1"/>
      <c r="S50" s="1"/>
      <c r="T50" s="37"/>
      <c r="U50" s="1"/>
      <c r="V50" s="3"/>
      <c r="W50" s="84"/>
      <c r="X50" s="1"/>
      <c r="Y50" s="3"/>
      <c r="Z50" s="1"/>
      <c r="AA50" s="1"/>
      <c r="AB50" s="1"/>
      <c r="AC50" s="1"/>
      <c r="AD50" s="1"/>
      <c r="AE50" s="37"/>
      <c r="AF50" s="37"/>
      <c r="AG50" s="1"/>
      <c r="AH50" s="16"/>
      <c r="AI50" s="16"/>
      <c r="AJ50" s="170"/>
      <c r="AK50" s="1"/>
      <c r="AL50" s="1"/>
    </row>
    <row r="51" spans="1:46" s="22" customFormat="1" ht="12.75" x14ac:dyDescent="0.25">
      <c r="A51" s="19"/>
      <c r="B51" s="3"/>
      <c r="C51" s="1"/>
      <c r="D51" s="1"/>
      <c r="E51" s="16"/>
      <c r="F51" s="1"/>
      <c r="G51" s="1"/>
      <c r="H51" s="1"/>
      <c r="I51" s="1"/>
      <c r="J51" s="1"/>
      <c r="K51" s="1"/>
      <c r="L51" s="1"/>
      <c r="M51" s="1"/>
      <c r="N51" s="1"/>
      <c r="O51" s="136"/>
      <c r="P51" s="1"/>
      <c r="Q51" s="41"/>
      <c r="R51" s="1"/>
      <c r="S51" s="1"/>
      <c r="T51" s="37"/>
      <c r="U51" s="1"/>
      <c r="V51" s="3"/>
      <c r="W51" s="52"/>
      <c r="X51" s="1"/>
      <c r="Y51" s="69"/>
      <c r="Z51" s="1"/>
      <c r="AA51" s="1"/>
      <c r="AB51" s="1"/>
      <c r="AC51" s="1"/>
      <c r="AD51" s="1"/>
      <c r="AE51" s="37"/>
      <c r="AF51" s="37"/>
      <c r="AG51" s="1"/>
      <c r="AH51" s="19"/>
      <c r="AI51" s="16"/>
      <c r="AJ51" s="166"/>
      <c r="AK51" s="1"/>
      <c r="AL51" s="1"/>
    </row>
    <row r="52" spans="1:46" s="22" customFormat="1" ht="15" customHeight="1" x14ac:dyDescent="0.25">
      <c r="A52" s="19"/>
      <c r="B52" s="3"/>
      <c r="C52" s="1"/>
      <c r="D52" s="1"/>
      <c r="E52" s="40"/>
      <c r="F52" s="1"/>
      <c r="G52" s="1"/>
      <c r="H52" s="1"/>
      <c r="I52" s="1"/>
      <c r="J52" s="1"/>
      <c r="K52" s="1"/>
      <c r="L52" s="1"/>
      <c r="M52" s="1"/>
      <c r="N52" s="39"/>
      <c r="O52" s="1"/>
      <c r="P52" s="1"/>
      <c r="Q52" s="37"/>
      <c r="R52" s="1"/>
      <c r="S52" s="1"/>
      <c r="T52" s="37"/>
      <c r="U52" s="1"/>
      <c r="V52" s="36"/>
      <c r="W52" s="36"/>
      <c r="X52" s="1"/>
      <c r="Y52" s="69"/>
      <c r="Z52" s="1"/>
      <c r="AA52" s="1"/>
      <c r="AB52" s="1"/>
      <c r="AC52" s="1"/>
      <c r="AD52" s="1"/>
      <c r="AE52" s="37"/>
      <c r="AF52" s="37"/>
      <c r="AG52" s="1"/>
      <c r="AH52" s="16"/>
      <c r="AI52" s="16"/>
      <c r="AJ52" s="170"/>
      <c r="AK52" s="1"/>
      <c r="AL52" s="1"/>
    </row>
    <row r="53" spans="1:46" s="22" customFormat="1" ht="12.75" x14ac:dyDescent="0.25">
      <c r="A53" s="1"/>
      <c r="B53" s="1"/>
      <c r="C53" s="1"/>
      <c r="D53" s="1"/>
      <c r="E53" s="1"/>
      <c r="F53" s="16"/>
      <c r="G53" s="1"/>
      <c r="H53" s="84"/>
      <c r="I53" s="84"/>
      <c r="J53" s="1"/>
      <c r="K53" s="1"/>
      <c r="L53" s="1"/>
      <c r="M53" s="40"/>
      <c r="N53" s="1"/>
      <c r="O53" s="3"/>
      <c r="P53" s="1"/>
      <c r="Q53" s="37"/>
      <c r="R53" s="1"/>
      <c r="S53" s="1"/>
      <c r="T53" s="37"/>
      <c r="U53" s="1"/>
      <c r="V53" s="1"/>
      <c r="W53" s="1"/>
      <c r="X53" s="1"/>
      <c r="Y53" s="1"/>
      <c r="Z53" s="1"/>
      <c r="AA53" s="1"/>
      <c r="AB53" s="1"/>
      <c r="AC53" s="1"/>
      <c r="AD53" s="1"/>
      <c r="AE53" s="37"/>
      <c r="AF53" s="37"/>
      <c r="AG53" s="1"/>
      <c r="AH53" s="16"/>
      <c r="AI53" s="16"/>
      <c r="AJ53" s="170"/>
      <c r="AK53" s="1"/>
      <c r="AL53" s="1"/>
    </row>
    <row r="54" spans="1:46" s="22" customFormat="1" ht="12.75" x14ac:dyDescent="0.25">
      <c r="A54" s="1"/>
      <c r="B54" s="1"/>
      <c r="C54" s="1"/>
      <c r="D54" s="1"/>
      <c r="E54" s="1"/>
      <c r="F54" s="18"/>
      <c r="G54" s="1"/>
      <c r="H54" s="1"/>
      <c r="I54" s="1"/>
      <c r="J54" s="3"/>
      <c r="K54" s="1"/>
      <c r="L54" s="1"/>
      <c r="M54" s="40"/>
      <c r="N54" s="1"/>
      <c r="O54" s="1"/>
      <c r="P54" s="37"/>
      <c r="Q54" s="37"/>
      <c r="R54" s="37"/>
      <c r="S54" s="37"/>
      <c r="T54" s="37"/>
      <c r="U54" s="1"/>
      <c r="V54" s="1"/>
      <c r="W54" s="1"/>
      <c r="X54" s="1"/>
      <c r="Y54" s="37"/>
      <c r="Z54" s="1"/>
      <c r="AA54" s="1"/>
      <c r="AB54" s="1"/>
      <c r="AC54" s="1"/>
      <c r="AD54" s="1"/>
      <c r="AE54" s="37"/>
      <c r="AF54" s="37"/>
      <c r="AG54" s="1"/>
      <c r="AH54" s="16"/>
      <c r="AI54" s="16"/>
      <c r="AJ54" s="170"/>
      <c r="AK54" s="1"/>
      <c r="AL54" s="1"/>
    </row>
    <row r="55" spans="1:46" s="22" customFormat="1" ht="12.7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7"/>
      <c r="P55" s="37"/>
      <c r="Q55" s="37"/>
      <c r="R55" s="37"/>
      <c r="S55" s="37"/>
      <c r="T55" s="37"/>
      <c r="U55" s="1"/>
      <c r="V55" s="3"/>
      <c r="W55" s="3"/>
      <c r="X55" s="1"/>
      <c r="Y55" s="37"/>
      <c r="Z55" s="1"/>
      <c r="AA55" s="1"/>
      <c r="AB55" s="1"/>
      <c r="AC55" s="1"/>
      <c r="AD55" s="1"/>
      <c r="AE55" s="37"/>
      <c r="AF55" s="37"/>
      <c r="AG55" s="1"/>
      <c r="AH55" s="16"/>
      <c r="AI55" s="16"/>
      <c r="AJ55" s="170"/>
      <c r="AK55" s="1"/>
      <c r="AL55" s="1"/>
    </row>
    <row r="56" spans="1:46" s="22" customFormat="1" ht="12.7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40"/>
      <c r="N56" s="1"/>
      <c r="O56" s="17"/>
      <c r="P56" s="37"/>
      <c r="Q56" s="37"/>
      <c r="R56" s="68"/>
      <c r="S56" s="37"/>
      <c r="T56" s="37"/>
      <c r="U56" s="1"/>
      <c r="V56" s="3"/>
      <c r="W56" s="3"/>
      <c r="X56" s="1"/>
      <c r="Y56" s="37"/>
      <c r="Z56" s="1"/>
      <c r="AA56" s="1"/>
      <c r="AB56" s="1"/>
      <c r="AC56" s="1"/>
      <c r="AD56" s="1"/>
      <c r="AE56" s="37"/>
      <c r="AF56" s="37"/>
      <c r="AG56" s="1"/>
      <c r="AH56" s="16"/>
      <c r="AI56" s="16"/>
      <c r="AJ56" s="170"/>
      <c r="AK56" s="1"/>
      <c r="AL56" s="1"/>
    </row>
    <row r="57" spans="1:46" s="22" customFormat="1" ht="12.7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7"/>
      <c r="O57" s="46"/>
      <c r="P57" s="37"/>
      <c r="Q57" s="37"/>
      <c r="R57" s="37"/>
      <c r="S57" s="37"/>
      <c r="T57" s="37"/>
      <c r="U57" s="1"/>
      <c r="V57" s="3"/>
      <c r="W57" s="3"/>
      <c r="X57" s="1"/>
      <c r="Y57" s="36"/>
      <c r="Z57" s="1"/>
      <c r="AA57" s="1"/>
      <c r="AB57" s="1"/>
      <c r="AC57" s="1"/>
      <c r="AD57" s="1"/>
      <c r="AE57" s="40"/>
      <c r="AF57" s="84"/>
      <c r="AG57" s="1"/>
      <c r="AH57" s="16"/>
      <c r="AI57" s="16"/>
      <c r="AJ57" s="170"/>
      <c r="AK57" s="1"/>
      <c r="AL57" s="1"/>
    </row>
    <row r="58" spans="1:46" s="22" customFormat="1" ht="12.75" x14ac:dyDescent="0.25">
      <c r="A58" s="84"/>
      <c r="B58" s="46"/>
      <c r="C58" s="1"/>
      <c r="D58" s="1"/>
      <c r="E58" s="1"/>
      <c r="F58" s="17"/>
      <c r="G58" s="46"/>
      <c r="H58" s="1"/>
      <c r="I58" s="1"/>
      <c r="J58" s="1"/>
      <c r="K58" s="1"/>
      <c r="L58" s="1"/>
      <c r="M58" s="1"/>
      <c r="N58" s="17"/>
      <c r="O58" s="46"/>
      <c r="P58" s="37"/>
      <c r="Q58" s="37"/>
      <c r="R58" s="37"/>
      <c r="S58" s="37" t="s">
        <v>111</v>
      </c>
      <c r="T58" s="37"/>
      <c r="U58" s="37"/>
      <c r="V58" s="36"/>
      <c r="W58" s="36"/>
      <c r="X58" s="37"/>
      <c r="Y58" s="36"/>
      <c r="Z58" s="1"/>
      <c r="AA58" s="1"/>
      <c r="AB58" s="1"/>
      <c r="AC58" s="1"/>
      <c r="AD58" s="1"/>
      <c r="AE58" s="1"/>
      <c r="AF58" s="42"/>
      <c r="AG58" s="1"/>
      <c r="AH58" s="16"/>
      <c r="AI58" s="16"/>
      <c r="AJ58" s="170"/>
      <c r="AK58" s="1"/>
      <c r="AL58" s="1"/>
    </row>
    <row r="59" spans="1:46" s="22" customFormat="1" x14ac:dyDescent="0.25">
      <c r="A59" s="1"/>
      <c r="B59" s="1"/>
      <c r="C59" s="1"/>
      <c r="D59" s="1"/>
      <c r="E59" s="1"/>
      <c r="F59" s="17"/>
      <c r="G59" s="3"/>
      <c r="H59" s="41"/>
      <c r="I59" s="41"/>
      <c r="J59" s="1"/>
      <c r="K59" s="1"/>
      <c r="L59" s="1"/>
      <c r="M59" s="1"/>
      <c r="N59" s="17"/>
      <c r="O59" s="1"/>
      <c r="P59" s="37"/>
      <c r="Q59" s="37"/>
      <c r="R59" s="37"/>
      <c r="S59" s="37"/>
      <c r="T59" s="37"/>
      <c r="U59" s="37"/>
      <c r="V59" s="36"/>
      <c r="W59" s="36"/>
      <c r="X59" s="37"/>
      <c r="Y59" s="36"/>
      <c r="Z59" s="1"/>
      <c r="AA59" s="1"/>
      <c r="AB59" s="1"/>
      <c r="AC59" s="1"/>
      <c r="AD59" s="1"/>
      <c r="AE59" s="1"/>
      <c r="AF59" s="84"/>
      <c r="AG59" s="1"/>
      <c r="AH59" s="16"/>
      <c r="AI59" s="16"/>
      <c r="AJ59" s="170"/>
      <c r="AK59" s="1"/>
      <c r="AL59" s="1"/>
      <c r="AT59" s="21"/>
    </row>
    <row r="60" spans="1:46" s="22" customFormat="1" x14ac:dyDescent="0.25">
      <c r="A60" s="1"/>
      <c r="B60" s="1"/>
      <c r="C60" s="1"/>
      <c r="D60" s="1"/>
      <c r="E60" s="1"/>
      <c r="F60" s="1"/>
      <c r="G60" s="3"/>
      <c r="H60" s="41"/>
      <c r="I60" s="41"/>
      <c r="J60" s="37"/>
      <c r="K60" s="1"/>
      <c r="L60" s="37"/>
      <c r="M60" s="1"/>
      <c r="N60" s="17"/>
      <c r="O60" s="46"/>
      <c r="P60" s="37"/>
      <c r="Q60" s="37"/>
      <c r="R60" s="37"/>
      <c r="S60" s="37"/>
      <c r="T60" s="37"/>
      <c r="U60" s="37"/>
      <c r="V60" s="36"/>
      <c r="W60" s="36"/>
      <c r="X60" s="37"/>
      <c r="Y60" s="36"/>
      <c r="Z60" s="1"/>
      <c r="AA60" s="1"/>
      <c r="AB60" s="1"/>
      <c r="AC60" s="1"/>
      <c r="AD60" s="1"/>
      <c r="AE60" s="1"/>
      <c r="AF60" s="84"/>
      <c r="AG60" s="1"/>
      <c r="AH60" s="16"/>
      <c r="AI60" s="16"/>
      <c r="AJ60" s="170"/>
      <c r="AK60" s="1"/>
      <c r="AL60" s="134"/>
      <c r="AT60" s="21"/>
    </row>
    <row r="61" spans="1:46" s="22" customFormat="1" x14ac:dyDescent="0.25">
      <c r="A61" s="1"/>
      <c r="B61" s="1"/>
      <c r="C61" s="1"/>
      <c r="D61" s="1"/>
      <c r="E61" s="1"/>
      <c r="F61" s="17"/>
      <c r="G61" s="1"/>
      <c r="H61" s="41"/>
      <c r="I61" s="41"/>
      <c r="J61" s="36"/>
      <c r="K61" s="1"/>
      <c r="L61" s="37"/>
      <c r="M61" s="1"/>
      <c r="N61" s="36"/>
      <c r="O61" s="37"/>
      <c r="P61" s="37"/>
      <c r="Q61" s="37"/>
      <c r="R61" s="37"/>
      <c r="S61" s="37"/>
      <c r="T61" s="37"/>
      <c r="U61" s="37"/>
      <c r="V61" s="36"/>
      <c r="W61" s="36"/>
      <c r="X61" s="37"/>
      <c r="Y61" s="36"/>
      <c r="Z61" s="37"/>
      <c r="AA61" s="1"/>
      <c r="AB61" s="1"/>
      <c r="AC61" s="1"/>
      <c r="AD61" s="1"/>
      <c r="AE61" s="40"/>
      <c r="AF61" s="84"/>
      <c r="AG61" s="1"/>
      <c r="AH61" s="16"/>
      <c r="AI61" s="16"/>
      <c r="AJ61" s="170"/>
      <c r="AK61" s="1"/>
      <c r="AL61" s="1"/>
      <c r="AT61" s="21"/>
    </row>
    <row r="62" spans="1:46" s="22" customFormat="1" ht="12.75" x14ac:dyDescent="0.25">
      <c r="A62" s="1"/>
      <c r="B62" s="1"/>
      <c r="C62" s="1"/>
      <c r="D62" s="1"/>
      <c r="E62" s="1"/>
      <c r="F62" s="1"/>
      <c r="G62" s="3"/>
      <c r="H62" s="41"/>
      <c r="I62" s="41"/>
      <c r="J62" s="37"/>
      <c r="K62" s="1"/>
      <c r="L62" s="37"/>
      <c r="M62" s="37"/>
      <c r="N62" s="36"/>
      <c r="O62" s="37"/>
      <c r="P62" s="37"/>
      <c r="Q62" s="37"/>
      <c r="R62" s="37"/>
      <c r="S62" s="37"/>
      <c r="T62" s="37"/>
      <c r="U62" s="37"/>
      <c r="V62" s="36"/>
      <c r="W62" s="36"/>
      <c r="X62" s="41"/>
      <c r="Y62" s="37"/>
      <c r="Z62" s="37"/>
      <c r="AA62" s="37"/>
      <c r="AB62" s="43"/>
      <c r="AC62" s="37"/>
      <c r="AD62" s="37"/>
      <c r="AE62" s="40"/>
      <c r="AF62" s="84"/>
      <c r="AG62" s="1"/>
      <c r="AH62" s="16"/>
      <c r="AI62" s="16"/>
      <c r="AJ62" s="170"/>
      <c r="AK62" s="1"/>
      <c r="AL62" s="1"/>
    </row>
    <row r="63" spans="1:46" s="22" customFormat="1" x14ac:dyDescent="0.25">
      <c r="A63" s="1"/>
      <c r="B63" s="1"/>
      <c r="C63" s="1"/>
      <c r="D63" s="1"/>
      <c r="E63" s="1"/>
      <c r="F63" s="1"/>
      <c r="G63" s="46"/>
      <c r="H63" s="41"/>
      <c r="I63" s="41"/>
      <c r="J63" s="36"/>
      <c r="K63" s="1"/>
      <c r="L63" s="37"/>
      <c r="M63" s="43"/>
      <c r="N63" s="37"/>
      <c r="O63" s="36"/>
      <c r="P63" s="37"/>
      <c r="Q63" s="37"/>
      <c r="R63" s="37"/>
      <c r="S63" s="37"/>
      <c r="T63" s="37"/>
      <c r="U63" s="37"/>
      <c r="V63" s="36"/>
      <c r="W63" s="36"/>
      <c r="X63" s="41"/>
      <c r="Y63" s="44"/>
      <c r="Z63" s="37"/>
      <c r="AA63" s="37"/>
      <c r="AB63" s="43"/>
      <c r="AC63" s="37"/>
      <c r="AD63" s="37"/>
      <c r="AE63" s="40"/>
      <c r="AF63" s="41"/>
      <c r="AG63" s="1"/>
      <c r="AH63" s="16"/>
      <c r="AI63" s="16"/>
      <c r="AJ63" s="170"/>
      <c r="AK63" s="1"/>
      <c r="AL63" s="1"/>
      <c r="AR63" s="23"/>
    </row>
    <row r="64" spans="1:46" s="22" customFormat="1" x14ac:dyDescent="0.25">
      <c r="A64" s="37"/>
      <c r="B64" s="1"/>
      <c r="C64" s="1"/>
      <c r="D64" s="1"/>
      <c r="E64" s="37"/>
      <c r="F64" s="1"/>
      <c r="G64" s="1"/>
      <c r="H64" s="41"/>
      <c r="I64" s="41"/>
      <c r="J64" s="37"/>
      <c r="K64" s="1"/>
      <c r="L64" s="37"/>
      <c r="M64" s="37"/>
      <c r="N64" s="37"/>
      <c r="O64" s="36"/>
      <c r="P64" s="37"/>
      <c r="Q64" s="37"/>
      <c r="R64" s="37"/>
      <c r="S64" s="37"/>
      <c r="T64" s="37"/>
      <c r="U64" s="37"/>
      <c r="V64" s="36"/>
      <c r="W64" s="36"/>
      <c r="X64" s="41"/>
      <c r="Y64" s="44"/>
      <c r="Z64" s="37"/>
      <c r="AA64" s="37"/>
      <c r="AB64" s="43"/>
      <c r="AC64" s="37"/>
      <c r="AD64" s="37"/>
      <c r="AE64" s="40"/>
      <c r="AF64" s="41"/>
      <c r="AG64" s="1"/>
      <c r="AH64" s="16"/>
      <c r="AI64" s="16"/>
      <c r="AJ64" s="170"/>
      <c r="AK64" s="1"/>
      <c r="AL64" s="1"/>
      <c r="AR64" s="21"/>
    </row>
    <row r="65" spans="1:49" s="22" customFormat="1" x14ac:dyDescent="0.25">
      <c r="A65" s="37"/>
      <c r="B65" s="37"/>
      <c r="C65" s="37"/>
      <c r="D65" s="1"/>
      <c r="E65" s="37"/>
      <c r="F65" s="1"/>
      <c r="G65" s="1"/>
      <c r="H65" s="44"/>
      <c r="I65" s="44"/>
      <c r="J65" s="36"/>
      <c r="K65" s="37"/>
      <c r="L65" s="37"/>
      <c r="M65" s="37"/>
      <c r="N65" s="37"/>
      <c r="O65" s="36"/>
      <c r="P65" s="37"/>
      <c r="Q65" s="37"/>
      <c r="R65" s="37"/>
      <c r="S65" s="37"/>
      <c r="T65" s="37"/>
      <c r="U65" s="37"/>
      <c r="V65" s="36"/>
      <c r="W65" s="36"/>
      <c r="X65" s="41"/>
      <c r="Y65" s="44"/>
      <c r="Z65" s="37"/>
      <c r="AA65" s="37"/>
      <c r="AB65" s="43"/>
      <c r="AC65" s="37"/>
      <c r="AD65" s="37"/>
      <c r="AE65" s="37"/>
      <c r="AF65" s="41"/>
      <c r="AG65" s="1"/>
      <c r="AH65" s="16"/>
      <c r="AI65" s="16"/>
      <c r="AJ65" s="170"/>
      <c r="AK65" s="1"/>
      <c r="AL65" s="1"/>
      <c r="AT65" s="21"/>
    </row>
    <row r="66" spans="1:49" s="22" customFormat="1" x14ac:dyDescent="0.25">
      <c r="A66" s="37"/>
      <c r="B66" s="37"/>
      <c r="C66" s="37"/>
      <c r="D66" s="1"/>
      <c r="E66" s="37"/>
      <c r="F66" s="1"/>
      <c r="G66" s="1"/>
      <c r="H66" s="44"/>
      <c r="I66" s="44"/>
      <c r="J66" s="36"/>
      <c r="K66" s="37"/>
      <c r="L66" s="37"/>
      <c r="M66" s="37"/>
      <c r="N66" s="37"/>
      <c r="O66" s="36"/>
      <c r="P66" s="37"/>
      <c r="Q66" s="37"/>
      <c r="R66" s="37"/>
      <c r="S66" s="37"/>
      <c r="T66" s="37"/>
      <c r="U66" s="37"/>
      <c r="V66" s="37"/>
      <c r="W66" s="36"/>
      <c r="X66" s="41"/>
      <c r="Y66" s="36"/>
      <c r="Z66" s="37"/>
      <c r="AA66" s="37"/>
      <c r="AB66" s="37"/>
      <c r="AC66" s="37"/>
      <c r="AD66" s="37"/>
      <c r="AE66" s="37"/>
      <c r="AF66" s="41"/>
      <c r="AG66" s="1"/>
      <c r="AH66" s="16"/>
      <c r="AI66" s="16"/>
      <c r="AJ66" s="170"/>
      <c r="AK66" s="1"/>
      <c r="AL66" s="1"/>
      <c r="AT66" s="21"/>
    </row>
    <row r="67" spans="1:49" s="22" customFormat="1" x14ac:dyDescent="0.25">
      <c r="A67" s="37"/>
      <c r="B67" s="37"/>
      <c r="C67" s="37"/>
      <c r="D67" s="1"/>
      <c r="E67" s="37"/>
      <c r="F67" s="1"/>
      <c r="G67" s="1"/>
      <c r="H67" s="44"/>
      <c r="I67" s="44"/>
      <c r="J67" s="36"/>
      <c r="K67" s="37"/>
      <c r="L67" s="37"/>
      <c r="M67" s="37"/>
      <c r="N67" s="37"/>
      <c r="O67" s="36"/>
      <c r="P67" s="37"/>
      <c r="Q67" s="37"/>
      <c r="R67" s="37"/>
      <c r="S67" s="37"/>
      <c r="T67" s="37"/>
      <c r="U67" s="37"/>
      <c r="V67" s="37"/>
      <c r="W67" s="43"/>
      <c r="X67" s="41"/>
      <c r="Y67" s="36"/>
      <c r="Z67" s="37"/>
      <c r="AA67" s="37"/>
      <c r="AB67" s="37"/>
      <c r="AC67" s="37"/>
      <c r="AD67" s="37"/>
      <c r="AE67" s="37"/>
      <c r="AF67" s="41"/>
      <c r="AG67" s="1"/>
      <c r="AH67" s="16"/>
      <c r="AI67" s="16"/>
      <c r="AJ67" s="170"/>
      <c r="AK67" s="1"/>
      <c r="AL67" s="1"/>
      <c r="AS67" s="21"/>
      <c r="AT67" s="21"/>
    </row>
    <row r="68" spans="1:49" s="22" customFormat="1" ht="12.75" x14ac:dyDescent="0.25">
      <c r="A68" s="1"/>
      <c r="B68" s="37"/>
      <c r="C68" s="37"/>
      <c r="D68" s="1"/>
      <c r="E68" s="1"/>
      <c r="F68" s="1"/>
      <c r="G68" s="1"/>
      <c r="H68" s="44"/>
      <c r="I68" s="44"/>
      <c r="J68" s="36"/>
      <c r="K68" s="37"/>
      <c r="L68" s="37"/>
      <c r="M68" s="37"/>
      <c r="N68" s="37"/>
      <c r="O68" s="36"/>
      <c r="P68" s="37"/>
      <c r="Q68" s="37"/>
      <c r="R68" s="37"/>
      <c r="S68" s="37"/>
      <c r="T68" s="37"/>
      <c r="U68" s="37"/>
      <c r="V68" s="37"/>
      <c r="W68" s="43"/>
      <c r="X68" s="41"/>
      <c r="Y68" s="37"/>
      <c r="Z68" s="1"/>
      <c r="AA68" s="37"/>
      <c r="AB68" s="37"/>
      <c r="AC68" s="43"/>
      <c r="AD68" s="43"/>
      <c r="AE68" s="37"/>
      <c r="AF68" s="41"/>
      <c r="AG68" s="1"/>
      <c r="AH68" s="16"/>
      <c r="AI68" s="16"/>
      <c r="AJ68" s="170"/>
      <c r="AK68" s="1"/>
      <c r="AL68" s="1"/>
      <c r="AT68" s="16"/>
    </row>
    <row r="69" spans="1:49" s="22" customFormat="1" ht="12.75" x14ac:dyDescent="0.25">
      <c r="A69" s="1"/>
      <c r="B69" s="1"/>
      <c r="C69" s="1"/>
      <c r="D69" s="1"/>
      <c r="E69" s="1"/>
      <c r="F69" s="1"/>
      <c r="G69" s="1"/>
      <c r="H69" s="44"/>
      <c r="I69" s="44"/>
      <c r="J69" s="36"/>
      <c r="K69" s="37"/>
      <c r="L69" s="37"/>
      <c r="M69" s="37"/>
      <c r="N69" s="37"/>
      <c r="O69" s="36"/>
      <c r="P69" s="37"/>
      <c r="Q69" s="37"/>
      <c r="R69" s="37"/>
      <c r="S69" s="37"/>
      <c r="T69" s="37"/>
      <c r="U69" s="37"/>
      <c r="V69" s="36"/>
      <c r="W69" s="37"/>
      <c r="X69" s="37"/>
      <c r="Y69" s="37"/>
      <c r="Z69" s="1"/>
      <c r="AA69" s="1"/>
      <c r="AB69" s="25"/>
      <c r="AC69" s="37"/>
      <c r="AD69" s="37"/>
      <c r="AE69" s="37"/>
      <c r="AF69" s="41"/>
      <c r="AG69" s="1"/>
      <c r="AH69" s="16"/>
      <c r="AI69" s="16"/>
      <c r="AJ69" s="170"/>
      <c r="AK69" s="1"/>
      <c r="AL69" s="1"/>
    </row>
    <row r="70" spans="1:49" s="22" customFormat="1" x14ac:dyDescent="0.25">
      <c r="A70" s="1"/>
      <c r="B70" s="1"/>
      <c r="C70" s="1"/>
      <c r="D70" s="1"/>
      <c r="E70" s="1"/>
      <c r="F70" s="1"/>
      <c r="G70" s="1"/>
      <c r="H70" s="44"/>
      <c r="I70" s="44"/>
      <c r="J70" s="36"/>
      <c r="K70" s="37"/>
      <c r="L70" s="45"/>
      <c r="M70" s="37"/>
      <c r="N70" s="37"/>
      <c r="O70" s="36"/>
      <c r="P70" s="37"/>
      <c r="Q70" s="37"/>
      <c r="R70" s="37"/>
      <c r="S70" s="37"/>
      <c r="T70" s="37"/>
      <c r="U70" s="37"/>
      <c r="V70" s="36"/>
      <c r="W70" s="37"/>
      <c r="X70" s="37"/>
      <c r="Y70" s="37"/>
      <c r="Z70" s="37"/>
      <c r="AA70" s="1"/>
      <c r="AB70" s="25"/>
      <c r="AC70" s="37"/>
      <c r="AD70" s="37"/>
      <c r="AE70" s="37"/>
      <c r="AF70" s="41"/>
      <c r="AG70" s="1"/>
      <c r="AH70" s="16"/>
      <c r="AI70" s="16"/>
      <c r="AJ70" s="170"/>
      <c r="AK70" s="1"/>
      <c r="AL70" s="1"/>
      <c r="AV70" s="21"/>
      <c r="AW70" s="21"/>
    </row>
    <row r="71" spans="1:49" s="22" customFormat="1" ht="12.75" x14ac:dyDescent="0.25">
      <c r="A71" s="1"/>
      <c r="B71" s="1"/>
      <c r="C71" s="1"/>
      <c r="D71" s="1"/>
      <c r="E71" s="1"/>
      <c r="F71" s="1"/>
      <c r="G71" s="1"/>
      <c r="H71" s="44"/>
      <c r="I71" s="44"/>
      <c r="J71" s="36"/>
      <c r="K71" s="37"/>
      <c r="L71" s="45"/>
      <c r="M71" s="37"/>
      <c r="N71" s="37"/>
      <c r="O71" s="36"/>
      <c r="P71" s="37"/>
      <c r="Q71" s="37"/>
      <c r="R71" s="37"/>
      <c r="S71" s="37"/>
      <c r="T71" s="37"/>
      <c r="U71" s="37"/>
      <c r="V71" s="36"/>
      <c r="W71" s="37"/>
      <c r="X71" s="41"/>
      <c r="Y71" s="37"/>
      <c r="Z71" s="37"/>
      <c r="AA71" s="37"/>
      <c r="AB71" s="25"/>
      <c r="AC71" s="37"/>
      <c r="AD71" s="37"/>
      <c r="AE71" s="37"/>
      <c r="AF71" s="41"/>
      <c r="AG71" s="1"/>
      <c r="AH71" s="16"/>
      <c r="AI71" s="16"/>
      <c r="AJ71" s="170"/>
      <c r="AK71" s="1"/>
      <c r="AL71" s="1"/>
    </row>
    <row r="72" spans="1:49" s="22" customFormat="1" ht="12.75" x14ac:dyDescent="0.25">
      <c r="A72" s="1"/>
      <c r="B72" s="1"/>
      <c r="C72" s="1"/>
      <c r="D72" s="1"/>
      <c r="E72" s="1"/>
      <c r="F72" s="1"/>
      <c r="G72" s="1"/>
      <c r="H72" s="44"/>
      <c r="I72" s="44"/>
      <c r="J72" s="36"/>
      <c r="K72" s="37"/>
      <c r="L72" s="37"/>
      <c r="M72" s="37"/>
      <c r="N72" s="37"/>
      <c r="O72" s="36"/>
      <c r="P72" s="37"/>
      <c r="Q72" s="1"/>
      <c r="R72" s="37"/>
      <c r="S72" s="37"/>
      <c r="T72" s="37"/>
      <c r="U72" s="37"/>
      <c r="V72" s="36"/>
      <c r="W72" s="37"/>
      <c r="X72" s="41"/>
      <c r="Y72" s="1"/>
      <c r="Z72" s="1"/>
      <c r="AA72" s="37"/>
      <c r="AB72" s="37"/>
      <c r="AC72" s="37"/>
      <c r="AD72" s="37"/>
      <c r="AE72" s="37"/>
      <c r="AF72" s="41"/>
      <c r="AG72" s="1"/>
      <c r="AH72" s="16"/>
      <c r="AI72" s="16"/>
      <c r="AJ72" s="170"/>
      <c r="AK72" s="1"/>
      <c r="AL72" s="1"/>
    </row>
    <row r="73" spans="1:49" s="22" customFormat="1" ht="12.75" x14ac:dyDescent="0.25">
      <c r="A73" s="1"/>
      <c r="B73" s="1"/>
      <c r="C73" s="1"/>
      <c r="D73" s="1"/>
      <c r="E73" s="1"/>
      <c r="F73" s="1"/>
      <c r="G73" s="1"/>
      <c r="H73" s="44"/>
      <c r="I73" s="44"/>
      <c r="J73" s="36"/>
      <c r="K73" s="37"/>
      <c r="L73" s="37"/>
      <c r="M73" s="37"/>
      <c r="N73" s="37"/>
      <c r="O73" s="36"/>
      <c r="P73" s="37"/>
      <c r="Q73" s="1"/>
      <c r="R73" s="37"/>
      <c r="S73" s="37"/>
      <c r="T73" s="37"/>
      <c r="U73" s="37"/>
      <c r="V73" s="36"/>
      <c r="W73" s="37"/>
      <c r="X73" s="37"/>
      <c r="Y73" s="1"/>
      <c r="Z73" s="1"/>
      <c r="AA73" s="1"/>
      <c r="AB73" s="37"/>
      <c r="AC73" s="37"/>
      <c r="AD73" s="37"/>
      <c r="AE73" s="37"/>
      <c r="AF73" s="41"/>
      <c r="AG73" s="1"/>
      <c r="AH73" s="16"/>
      <c r="AI73" s="16"/>
      <c r="AJ73" s="170"/>
      <c r="AK73" s="1"/>
      <c r="AL73" s="1"/>
    </row>
    <row r="74" spans="1:49" s="22" customFormat="1" ht="12.75" x14ac:dyDescent="0.25">
      <c r="A74" s="1"/>
      <c r="B74" s="1"/>
      <c r="C74" s="1"/>
      <c r="D74" s="37"/>
      <c r="E74" s="1"/>
      <c r="F74" s="1"/>
      <c r="G74" s="1"/>
      <c r="H74" s="44"/>
      <c r="I74" s="44"/>
      <c r="J74" s="36"/>
      <c r="K74" s="37"/>
      <c r="L74" s="37"/>
      <c r="M74" s="37"/>
      <c r="N74" s="37"/>
      <c r="O74" s="36"/>
      <c r="P74" s="37"/>
      <c r="Q74" s="1"/>
      <c r="R74" s="37"/>
      <c r="S74" s="37"/>
      <c r="T74" s="1"/>
      <c r="U74" s="1"/>
      <c r="V74" s="36"/>
      <c r="W74" s="36"/>
      <c r="X74" s="37"/>
      <c r="Y74" s="37"/>
      <c r="Z74" s="37"/>
      <c r="AA74" s="1"/>
      <c r="AB74" s="37"/>
      <c r="AC74" s="37"/>
      <c r="AD74" s="37"/>
      <c r="AE74" s="37"/>
      <c r="AF74" s="41"/>
      <c r="AG74" s="1"/>
      <c r="AH74" s="16"/>
      <c r="AI74" s="16"/>
      <c r="AJ74" s="170"/>
      <c r="AK74" s="1"/>
      <c r="AL74" s="1"/>
    </row>
    <row r="75" spans="1:49" s="22" customFormat="1" ht="12.75" x14ac:dyDescent="0.25">
      <c r="A75" s="1"/>
      <c r="B75" s="1"/>
      <c r="C75" s="1"/>
      <c r="D75" s="37"/>
      <c r="E75" s="1"/>
      <c r="F75" s="1"/>
      <c r="G75" s="1"/>
      <c r="H75" s="44"/>
      <c r="I75" s="44"/>
      <c r="J75" s="36"/>
      <c r="K75" s="37"/>
      <c r="L75" s="37"/>
      <c r="M75" s="37"/>
      <c r="N75" s="37"/>
      <c r="O75" s="36"/>
      <c r="P75" s="37"/>
      <c r="Q75" s="1"/>
      <c r="R75" s="37"/>
      <c r="S75" s="37"/>
      <c r="T75" s="1"/>
      <c r="U75" s="1"/>
      <c r="V75" s="36"/>
      <c r="W75" s="36"/>
      <c r="X75" s="37"/>
      <c r="Y75" s="37"/>
      <c r="Z75" s="1"/>
      <c r="AA75" s="1"/>
      <c r="AB75" s="37"/>
      <c r="AC75" s="37"/>
      <c r="AD75" s="37"/>
      <c r="AE75" s="37"/>
      <c r="AF75" s="41"/>
      <c r="AG75" s="1"/>
      <c r="AH75" s="16"/>
      <c r="AI75" s="16"/>
      <c r="AJ75" s="170"/>
      <c r="AK75" s="1"/>
      <c r="AL75" s="1"/>
    </row>
    <row r="76" spans="1:49" s="22" customFormat="1" ht="12.75" x14ac:dyDescent="0.25">
      <c r="A76" s="1"/>
      <c r="B76" s="1"/>
      <c r="C76" s="1"/>
      <c r="D76" s="37"/>
      <c r="E76" s="1"/>
      <c r="F76" s="1"/>
      <c r="G76" s="1"/>
      <c r="H76" s="44"/>
      <c r="I76" s="44"/>
      <c r="J76" s="36"/>
      <c r="K76" s="37"/>
      <c r="L76" s="37"/>
      <c r="M76" s="37"/>
      <c r="N76" s="37"/>
      <c r="O76" s="36"/>
      <c r="P76" s="1"/>
      <c r="Q76" s="1"/>
      <c r="R76" s="1"/>
      <c r="S76" s="1"/>
      <c r="T76" s="1"/>
      <c r="U76" s="1"/>
      <c r="V76" s="36"/>
      <c r="W76" s="36"/>
      <c r="X76" s="37"/>
      <c r="Y76" s="1"/>
      <c r="Z76" s="1"/>
      <c r="AA76" s="1"/>
      <c r="AB76" s="1"/>
      <c r="AC76" s="37"/>
      <c r="AD76" s="37"/>
      <c r="AE76" s="37"/>
      <c r="AF76" s="41"/>
      <c r="AG76" s="1"/>
      <c r="AH76" s="16"/>
      <c r="AI76" s="16"/>
      <c r="AJ76" s="170"/>
      <c r="AK76" s="1"/>
      <c r="AL76" s="1"/>
    </row>
    <row r="77" spans="1:49" s="22" customFormat="1" ht="12.75" x14ac:dyDescent="0.25">
      <c r="A77" s="1"/>
      <c r="B77" s="1"/>
      <c r="C77" s="1"/>
      <c r="D77" s="37"/>
      <c r="E77" s="1"/>
      <c r="F77" s="1"/>
      <c r="G77" s="1"/>
      <c r="H77" s="44"/>
      <c r="I77" s="44"/>
      <c r="J77" s="36"/>
      <c r="K77" s="37"/>
      <c r="L77" s="37"/>
      <c r="M77" s="37"/>
      <c r="N77" s="37"/>
      <c r="O77" s="36"/>
      <c r="P77" s="1"/>
      <c r="Q77" s="1"/>
      <c r="R77" s="1"/>
      <c r="S77" s="1"/>
      <c r="T77" s="1"/>
      <c r="U77" s="1"/>
      <c r="V77" s="36"/>
      <c r="W77" s="36"/>
      <c r="X77" s="1"/>
      <c r="Y77" s="1"/>
      <c r="Z77" s="1"/>
      <c r="AA77" s="1"/>
      <c r="AB77" s="1"/>
      <c r="AC77" s="37"/>
      <c r="AD77" s="37"/>
      <c r="AE77" s="37"/>
      <c r="AF77" s="41"/>
      <c r="AG77" s="1"/>
      <c r="AH77" s="1"/>
      <c r="AI77" s="1"/>
      <c r="AJ77" s="1"/>
      <c r="AK77" s="1"/>
      <c r="AL77" s="1"/>
    </row>
    <row r="78" spans="1:49" s="22" customFormat="1" x14ac:dyDescent="0.25">
      <c r="A78" s="1"/>
      <c r="B78" s="1"/>
      <c r="C78" s="1"/>
      <c r="D78" s="1"/>
      <c r="E78" s="1"/>
      <c r="F78" s="1"/>
      <c r="G78" s="1"/>
      <c r="H78" s="38"/>
      <c r="I78" s="38"/>
      <c r="J78" s="36"/>
      <c r="K78" s="37"/>
      <c r="L78" s="37"/>
      <c r="M78" s="37"/>
      <c r="N78" s="37"/>
      <c r="O78" s="36"/>
      <c r="P78" s="1"/>
      <c r="Q78" s="1"/>
      <c r="R78" s="1"/>
      <c r="S78" s="1"/>
      <c r="T78" s="1"/>
      <c r="U78" s="1"/>
      <c r="V78" s="36"/>
      <c r="W78" s="36"/>
      <c r="X78" s="1"/>
      <c r="Y78" s="3"/>
      <c r="Z78" s="1"/>
      <c r="AA78" s="1"/>
      <c r="AB78" s="37"/>
      <c r="AC78" s="37"/>
      <c r="AD78" s="37"/>
      <c r="AE78" s="37"/>
      <c r="AF78" s="41"/>
      <c r="AG78" s="1"/>
      <c r="AH78" s="1"/>
      <c r="AI78" s="1"/>
      <c r="AJ78" s="1"/>
      <c r="AK78" s="1"/>
      <c r="AL78" s="1"/>
      <c r="AS78" s="21"/>
      <c r="AT78" s="21"/>
    </row>
    <row r="79" spans="1:49" s="22" customFormat="1" x14ac:dyDescent="0.25">
      <c r="A79" s="1"/>
      <c r="B79" s="1"/>
      <c r="C79" s="1"/>
      <c r="D79" s="1"/>
      <c r="E79" s="1"/>
      <c r="F79" s="1"/>
      <c r="G79" s="1"/>
      <c r="H79" s="37"/>
      <c r="I79" s="37"/>
      <c r="J79" s="3"/>
      <c r="K79" s="37"/>
      <c r="L79" s="1"/>
      <c r="M79" s="37"/>
      <c r="N79" s="37"/>
      <c r="O79" s="36"/>
      <c r="P79" s="1"/>
      <c r="Q79" s="1"/>
      <c r="R79" s="1"/>
      <c r="S79" s="1"/>
      <c r="T79" s="1"/>
      <c r="U79" s="1"/>
      <c r="V79" s="36"/>
      <c r="W79" s="36"/>
      <c r="X79" s="84"/>
      <c r="Y79" s="37"/>
      <c r="Z79" s="1"/>
      <c r="AA79" s="1"/>
      <c r="AB79" s="37"/>
      <c r="AC79" s="37"/>
      <c r="AD79" s="37"/>
      <c r="AE79" s="37"/>
      <c r="AF79" s="41"/>
      <c r="AG79" s="1"/>
      <c r="AH79" s="1"/>
      <c r="AI79" s="1"/>
      <c r="AJ79" s="1"/>
      <c r="AK79" s="1"/>
      <c r="AL79" s="1"/>
      <c r="AS79" s="21"/>
      <c r="AT79" s="21"/>
    </row>
    <row r="80" spans="1:49" s="22" customFormat="1" x14ac:dyDescent="0.25">
      <c r="A80" s="1"/>
      <c r="B80" s="1"/>
      <c r="C80" s="1"/>
      <c r="D80" s="1"/>
      <c r="E80" s="1"/>
      <c r="F80" s="1"/>
      <c r="G80" s="1"/>
      <c r="H80" s="37"/>
      <c r="I80" s="37"/>
      <c r="J80" s="1"/>
      <c r="K80" s="45"/>
      <c r="L80" s="1"/>
      <c r="M80" s="37"/>
      <c r="N80" s="1"/>
      <c r="O80" s="3"/>
      <c r="P80" s="1"/>
      <c r="Q80" s="1"/>
      <c r="R80" s="1"/>
      <c r="S80" s="1"/>
      <c r="T80" s="1"/>
      <c r="U80" s="1"/>
      <c r="V80" s="36"/>
      <c r="W80" s="36"/>
      <c r="X80" s="84"/>
      <c r="Y80" s="37"/>
      <c r="Z80" s="1"/>
      <c r="AA80" s="1"/>
      <c r="AB80" s="1"/>
      <c r="AC80" s="37"/>
      <c r="AD80" s="37"/>
      <c r="AE80" s="37"/>
      <c r="AF80" s="41"/>
      <c r="AG80" s="1"/>
      <c r="AH80" s="1"/>
      <c r="AI80" s="1"/>
      <c r="AJ80" s="1"/>
      <c r="AK80" s="1"/>
      <c r="AL80" s="1"/>
      <c r="AS80" s="21"/>
      <c r="AT80" s="21"/>
    </row>
    <row r="81" spans="1:49" s="22" customFormat="1" x14ac:dyDescent="0.25">
      <c r="A81" s="1"/>
      <c r="B81" s="1"/>
      <c r="C81" s="1"/>
      <c r="D81" s="1"/>
      <c r="E81" s="1"/>
      <c r="F81" s="1"/>
      <c r="G81" s="1"/>
      <c r="H81" s="37"/>
      <c r="I81" s="37"/>
      <c r="J81" s="1"/>
      <c r="K81" s="45"/>
      <c r="L81" s="1"/>
      <c r="M81" s="1"/>
      <c r="N81" s="1"/>
      <c r="O81" s="3"/>
      <c r="P81" s="1"/>
      <c r="Q81" s="1"/>
      <c r="R81" s="1"/>
      <c r="S81" s="1"/>
      <c r="T81" s="1"/>
      <c r="U81" s="1"/>
      <c r="V81" s="36"/>
      <c r="W81" s="36"/>
      <c r="X81" s="84"/>
      <c r="Y81" s="1"/>
      <c r="Z81" s="1"/>
      <c r="AA81" s="1"/>
      <c r="AB81" s="1"/>
      <c r="AC81" s="37"/>
      <c r="AD81" s="37"/>
      <c r="AE81" s="37"/>
      <c r="AF81" s="41"/>
      <c r="AG81" s="1"/>
      <c r="AH81" s="1"/>
      <c r="AI81" s="1"/>
      <c r="AJ81" s="1"/>
      <c r="AK81" s="1"/>
      <c r="AL81" s="1"/>
      <c r="AT81" s="21"/>
    </row>
    <row r="82" spans="1:49" s="22" customFormat="1" x14ac:dyDescent="0.25">
      <c r="A82" s="1"/>
      <c r="B82" s="1"/>
      <c r="C82" s="1"/>
      <c r="D82" s="1"/>
      <c r="E82" s="1"/>
      <c r="F82" s="1"/>
      <c r="G82" s="1"/>
      <c r="H82" s="37"/>
      <c r="I82" s="37"/>
      <c r="J82" s="1"/>
      <c r="K82" s="37"/>
      <c r="L82" s="1"/>
      <c r="M82" s="1"/>
      <c r="N82" s="1"/>
      <c r="O82" s="3"/>
      <c r="P82" s="1"/>
      <c r="Q82" s="1"/>
      <c r="R82" s="1"/>
      <c r="S82" s="1"/>
      <c r="T82" s="1"/>
      <c r="U82" s="1"/>
      <c r="V82" s="3"/>
      <c r="W82" s="3"/>
      <c r="X82" s="84"/>
      <c r="Y82" s="1"/>
      <c r="Z82" s="1"/>
      <c r="AA82" s="1"/>
      <c r="AB82" s="1"/>
      <c r="AC82" s="37"/>
      <c r="AD82" s="37"/>
      <c r="AE82" s="37"/>
      <c r="AF82" s="41"/>
      <c r="AG82" s="1"/>
      <c r="AH82" s="1"/>
      <c r="AI82" s="1"/>
      <c r="AJ82" s="1"/>
      <c r="AK82" s="1"/>
      <c r="AL82" s="1"/>
      <c r="AT82" s="1"/>
      <c r="AU82" s="21"/>
    </row>
    <row r="83" spans="1:49" s="22" customFormat="1" x14ac:dyDescent="0.25">
      <c r="A83" s="1"/>
      <c r="B83" s="1"/>
      <c r="C83" s="1"/>
      <c r="D83" s="1"/>
      <c r="E83" s="1"/>
      <c r="F83" s="1"/>
      <c r="G83" s="1"/>
      <c r="H83" s="37"/>
      <c r="I83" s="37"/>
      <c r="J83" s="1"/>
      <c r="K83" s="37"/>
      <c r="L83" s="1"/>
      <c r="M83" s="1"/>
      <c r="N83" s="1"/>
      <c r="O83" s="3"/>
      <c r="P83" s="1"/>
      <c r="Q83" s="1"/>
      <c r="R83" s="1"/>
      <c r="S83" s="1"/>
      <c r="T83" s="1"/>
      <c r="U83" s="1"/>
      <c r="V83" s="3"/>
      <c r="W83" s="3"/>
      <c r="X83" s="37"/>
      <c r="Y83" s="1"/>
      <c r="Z83" s="1"/>
      <c r="AA83" s="1"/>
      <c r="AB83" s="1"/>
      <c r="AC83" s="37"/>
      <c r="AD83" s="37"/>
      <c r="AE83" s="37"/>
      <c r="AF83" s="41"/>
      <c r="AG83" s="1"/>
      <c r="AH83" s="1"/>
      <c r="AI83" s="1"/>
      <c r="AJ83" s="1"/>
      <c r="AK83" s="1"/>
      <c r="AL83" s="1"/>
      <c r="AT83" s="1"/>
      <c r="AU83" s="21"/>
    </row>
    <row r="84" spans="1:49" s="22" customFormat="1" x14ac:dyDescent="0.25">
      <c r="A84" s="1"/>
      <c r="B84" s="1"/>
      <c r="C84" s="1"/>
      <c r="D84" s="1"/>
      <c r="E84" s="1"/>
      <c r="F84" s="1"/>
      <c r="G84" s="1"/>
      <c r="H84" s="37"/>
      <c r="I84" s="37"/>
      <c r="J84" s="1"/>
      <c r="K84" s="37"/>
      <c r="L84" s="1"/>
      <c r="M84" s="1"/>
      <c r="N84" s="1"/>
      <c r="O84" s="3"/>
      <c r="P84" s="1"/>
      <c r="Q84" s="1"/>
      <c r="R84" s="1"/>
      <c r="S84" s="1"/>
      <c r="T84" s="1"/>
      <c r="U84" s="1"/>
      <c r="V84" s="3"/>
      <c r="W84" s="3"/>
      <c r="X84" s="1"/>
      <c r="Y84" s="1"/>
      <c r="Z84" s="1"/>
      <c r="AA84" s="1"/>
      <c r="AB84" s="1"/>
      <c r="AC84" s="1"/>
      <c r="AD84" s="1"/>
      <c r="AE84" s="37"/>
      <c r="AF84" s="41"/>
      <c r="AG84" s="1"/>
      <c r="AH84" s="1"/>
      <c r="AI84" s="1"/>
      <c r="AJ84" s="1"/>
      <c r="AK84" s="1"/>
      <c r="AL84" s="1"/>
      <c r="AS84" s="21"/>
      <c r="AT84" s="1"/>
      <c r="AU84" s="21"/>
    </row>
    <row r="85" spans="1:49" x14ac:dyDescent="0.25">
      <c r="G85" s="46"/>
      <c r="H85" s="37"/>
      <c r="I85" s="37"/>
      <c r="K85" s="37"/>
      <c r="AE85" s="37"/>
      <c r="AF85" s="41"/>
      <c r="AM85" s="22"/>
      <c r="AN85" s="22"/>
      <c r="AO85" s="22"/>
      <c r="AP85" s="22"/>
      <c r="AQ85" s="22"/>
      <c r="AR85" s="22"/>
      <c r="AT85" s="1"/>
      <c r="AU85" s="1"/>
      <c r="AV85" s="22"/>
      <c r="AW85" s="22"/>
    </row>
    <row r="86" spans="1:49" x14ac:dyDescent="0.25">
      <c r="G86" s="46"/>
      <c r="K86" s="37"/>
      <c r="AM86" s="22"/>
      <c r="AN86" s="22"/>
      <c r="AO86" s="22"/>
      <c r="AP86" s="22"/>
      <c r="AQ86" s="22"/>
      <c r="AR86" s="22"/>
      <c r="AT86" s="1"/>
      <c r="AU86" s="1"/>
      <c r="AV86" s="22"/>
      <c r="AW86" s="22"/>
    </row>
    <row r="87" spans="1:49" x14ac:dyDescent="0.25">
      <c r="G87" s="46"/>
      <c r="AM87" s="22"/>
      <c r="AN87" s="22"/>
      <c r="AO87" s="22"/>
      <c r="AP87" s="22"/>
      <c r="AQ87" s="22"/>
      <c r="AR87" s="22"/>
      <c r="AS87" s="22"/>
      <c r="AT87" s="1"/>
      <c r="AU87" s="22"/>
      <c r="AV87" s="22"/>
      <c r="AW87" s="22"/>
    </row>
    <row r="88" spans="1:49" x14ac:dyDescent="0.25">
      <c r="G88" s="46"/>
      <c r="AM88" s="22"/>
      <c r="AN88" s="22"/>
      <c r="AO88" s="22"/>
      <c r="AP88" s="22"/>
      <c r="AQ88" s="22"/>
      <c r="AR88" s="22"/>
      <c r="AS88" s="22"/>
      <c r="AT88" s="1"/>
      <c r="AV88" s="22"/>
      <c r="AW88" s="22"/>
    </row>
    <row r="89" spans="1:49" x14ac:dyDescent="0.25">
      <c r="F89" s="17"/>
      <c r="G89" s="46"/>
      <c r="Z89" s="37"/>
      <c r="AM89" s="22"/>
      <c r="AN89" s="22"/>
      <c r="AO89" s="22"/>
      <c r="AP89" s="22"/>
      <c r="AQ89" s="22"/>
      <c r="AR89" s="22"/>
      <c r="AS89" s="22"/>
      <c r="AT89" s="1"/>
      <c r="AV89" s="22"/>
      <c r="AW89" s="22"/>
    </row>
    <row r="90" spans="1:49" x14ac:dyDescent="0.25">
      <c r="F90" s="17"/>
      <c r="G90" s="46"/>
      <c r="Y90" s="37"/>
      <c r="Z90" s="37"/>
      <c r="AC90" s="37"/>
      <c r="AD90" s="37"/>
      <c r="AM90" s="22"/>
      <c r="AN90" s="22"/>
      <c r="AO90" s="22"/>
      <c r="AP90" s="22"/>
      <c r="AQ90" s="22"/>
      <c r="AR90" s="22"/>
      <c r="AS90" s="22"/>
      <c r="AT90" s="1"/>
      <c r="AV90" s="22"/>
      <c r="AW90" s="22"/>
    </row>
    <row r="91" spans="1:49" x14ac:dyDescent="0.25">
      <c r="F91" s="17"/>
      <c r="T91" s="37"/>
      <c r="U91" s="37"/>
      <c r="Y91" s="37"/>
      <c r="Z91" s="37"/>
      <c r="AA91" s="37"/>
      <c r="AB91" s="37"/>
      <c r="AC91" s="37"/>
      <c r="AD91" s="37"/>
      <c r="AM91" s="22"/>
      <c r="AN91" s="22"/>
      <c r="AO91" s="22"/>
      <c r="AP91" s="22"/>
      <c r="AQ91" s="22"/>
      <c r="AR91" s="22"/>
      <c r="AS91" s="22"/>
      <c r="AT91" s="1"/>
      <c r="AU91" s="22"/>
      <c r="AV91" s="22"/>
      <c r="AW91" s="22"/>
    </row>
    <row r="92" spans="1:49" x14ac:dyDescent="0.25">
      <c r="F92" s="17"/>
      <c r="G92" s="46"/>
      <c r="H92" s="37"/>
      <c r="I92" s="37"/>
      <c r="Q92" s="37"/>
      <c r="T92" s="37"/>
      <c r="U92" s="37"/>
      <c r="Y92" s="37"/>
      <c r="Z92" s="37"/>
      <c r="AA92" s="37"/>
      <c r="AB92" s="37"/>
      <c r="AC92" s="37"/>
      <c r="AD92" s="37"/>
      <c r="AE92" s="37"/>
      <c r="AF92" s="41"/>
      <c r="AM92" s="22"/>
      <c r="AN92" s="22"/>
      <c r="AO92" s="22"/>
      <c r="AP92" s="22"/>
      <c r="AQ92" s="22"/>
      <c r="AR92" s="22"/>
      <c r="AS92" s="22"/>
      <c r="AT92" s="1"/>
      <c r="AU92" s="16"/>
      <c r="AV92" s="22"/>
      <c r="AW92" s="22"/>
    </row>
    <row r="93" spans="1:49" x14ac:dyDescent="0.25">
      <c r="F93" s="17"/>
      <c r="G93" s="46"/>
      <c r="H93" s="37"/>
      <c r="I93" s="37"/>
      <c r="Q93" s="37"/>
      <c r="T93" s="37"/>
      <c r="U93" s="37"/>
      <c r="X93" s="37"/>
      <c r="Y93" s="37"/>
      <c r="Z93" s="37"/>
      <c r="AA93" s="37"/>
      <c r="AB93" s="37"/>
      <c r="AC93" s="37"/>
      <c r="AD93" s="37"/>
      <c r="AE93" s="37"/>
      <c r="AF93" s="41"/>
      <c r="AM93" s="22"/>
      <c r="AN93" s="22"/>
      <c r="AO93" s="22"/>
      <c r="AP93" s="22"/>
      <c r="AQ93" s="22"/>
      <c r="AR93" s="22"/>
      <c r="AS93" s="22"/>
      <c r="AT93" s="22"/>
      <c r="AU93" s="16"/>
      <c r="AV93" s="22"/>
      <c r="AW93" s="22"/>
    </row>
    <row r="94" spans="1:49" x14ac:dyDescent="0.25">
      <c r="F94" s="17"/>
      <c r="G94" s="46"/>
      <c r="H94" s="37"/>
      <c r="I94" s="37"/>
      <c r="Q94" s="37"/>
      <c r="T94" s="37"/>
      <c r="U94" s="37"/>
      <c r="X94" s="37"/>
      <c r="Y94" s="37"/>
      <c r="Z94" s="37"/>
      <c r="AA94" s="37"/>
      <c r="AB94" s="37"/>
      <c r="AC94" s="37"/>
      <c r="AD94" s="37"/>
      <c r="AE94" s="37"/>
      <c r="AF94" s="41"/>
      <c r="AM94" s="22"/>
      <c r="AN94" s="22"/>
      <c r="AO94" s="22"/>
      <c r="AP94" s="22"/>
      <c r="AQ94" s="22"/>
      <c r="AR94" s="22"/>
      <c r="AS94" s="22"/>
      <c r="AT94" s="1"/>
      <c r="AU94" s="22"/>
      <c r="AV94" s="22"/>
      <c r="AW94" s="22"/>
    </row>
    <row r="95" spans="1:49" x14ac:dyDescent="0.25">
      <c r="F95" s="17"/>
      <c r="G95" s="46"/>
      <c r="H95" s="37"/>
      <c r="I95" s="37"/>
      <c r="Q95" s="37"/>
      <c r="T95" s="37"/>
      <c r="U95" s="37"/>
      <c r="X95" s="37"/>
      <c r="Y95" s="37"/>
      <c r="Z95" s="37"/>
      <c r="AA95" s="37"/>
      <c r="AB95" s="37"/>
      <c r="AC95" s="37"/>
      <c r="AD95" s="37"/>
      <c r="AE95" s="37"/>
      <c r="AF95" s="41"/>
      <c r="AM95" s="22"/>
      <c r="AN95" s="22"/>
      <c r="AO95" s="22"/>
      <c r="AP95" s="22"/>
      <c r="AQ95" s="22"/>
      <c r="AR95" s="22"/>
      <c r="AS95" s="22"/>
      <c r="AU95" s="22"/>
      <c r="AV95" s="22"/>
      <c r="AW95" s="22"/>
    </row>
    <row r="96" spans="1:49" x14ac:dyDescent="0.25">
      <c r="F96" s="17"/>
      <c r="G96" s="46"/>
      <c r="H96" s="38"/>
      <c r="I96" s="38"/>
      <c r="P96" s="37"/>
      <c r="Q96" s="37"/>
      <c r="T96" s="37"/>
      <c r="U96" s="37"/>
      <c r="X96" s="37"/>
      <c r="Y96" s="37"/>
      <c r="Z96" s="37"/>
      <c r="AA96" s="37"/>
      <c r="AB96" s="37"/>
      <c r="AC96" s="37"/>
      <c r="AD96" s="37"/>
      <c r="AE96" s="37"/>
      <c r="AF96" s="41"/>
      <c r="AM96" s="22"/>
      <c r="AN96" s="22"/>
      <c r="AO96" s="22"/>
      <c r="AP96" s="22"/>
      <c r="AQ96" s="22"/>
      <c r="AR96" s="22"/>
      <c r="AS96" s="1"/>
      <c r="AT96" s="22"/>
      <c r="AU96" s="22"/>
      <c r="AV96" s="22"/>
      <c r="AW96" s="22"/>
    </row>
    <row r="97" spans="1:49" x14ac:dyDescent="0.25">
      <c r="F97" s="17"/>
      <c r="G97" s="46"/>
      <c r="H97" s="38"/>
      <c r="I97" s="38"/>
      <c r="P97" s="37"/>
      <c r="Q97" s="37"/>
      <c r="T97" s="37"/>
      <c r="U97" s="37"/>
      <c r="X97" s="37"/>
      <c r="Y97" s="37"/>
      <c r="Z97" s="37"/>
      <c r="AA97" s="37"/>
      <c r="AB97" s="37"/>
      <c r="AC97" s="37"/>
      <c r="AD97" s="37"/>
      <c r="AE97" s="37"/>
      <c r="AF97" s="41"/>
      <c r="AM97" s="22"/>
      <c r="AN97" s="22"/>
      <c r="AO97" s="22"/>
      <c r="AP97" s="22"/>
      <c r="AQ97" s="22"/>
      <c r="AR97" s="22"/>
      <c r="AS97" s="1"/>
      <c r="AT97" s="22"/>
      <c r="AU97" s="22"/>
      <c r="AV97" s="22"/>
      <c r="AW97" s="22"/>
    </row>
    <row r="98" spans="1:49" x14ac:dyDescent="0.25">
      <c r="F98" s="17"/>
      <c r="G98" s="47"/>
      <c r="H98" s="38"/>
      <c r="I98" s="38"/>
      <c r="P98" s="37"/>
      <c r="Q98" s="37"/>
      <c r="R98" s="37"/>
      <c r="S98" s="37"/>
      <c r="T98" s="37"/>
      <c r="U98" s="37"/>
      <c r="X98" s="37"/>
      <c r="Y98" s="37"/>
      <c r="Z98" s="37"/>
      <c r="AA98" s="37"/>
      <c r="AB98" s="37"/>
      <c r="AC98" s="37"/>
      <c r="AD98" s="37"/>
      <c r="AE98" s="37"/>
      <c r="AF98" s="41"/>
      <c r="AM98" s="22"/>
      <c r="AN98" s="22"/>
      <c r="AO98" s="22"/>
      <c r="AP98" s="22"/>
      <c r="AQ98" s="22"/>
      <c r="AR98" s="22"/>
      <c r="AS98" s="1"/>
      <c r="AT98" s="22"/>
      <c r="AU98" s="22"/>
      <c r="AV98" s="22"/>
      <c r="AW98" s="22"/>
    </row>
    <row r="99" spans="1:49" x14ac:dyDescent="0.25">
      <c r="F99" s="17"/>
      <c r="G99" s="47"/>
      <c r="H99" s="38"/>
      <c r="I99" s="38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41"/>
      <c r="AM99" s="22"/>
      <c r="AN99" s="22"/>
      <c r="AO99" s="22"/>
      <c r="AP99" s="22"/>
      <c r="AQ99" s="22"/>
      <c r="AS99" s="1"/>
      <c r="AT99" s="22"/>
      <c r="AU99" s="22"/>
      <c r="AV99" s="22"/>
      <c r="AW99" s="22"/>
    </row>
    <row r="100" spans="1:49" s="1" customFormat="1" x14ac:dyDescent="0.25">
      <c r="F100" s="17"/>
      <c r="G100" s="47"/>
      <c r="H100" s="38"/>
      <c r="I100" s="38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41"/>
      <c r="AM100" s="22"/>
      <c r="AN100" s="22"/>
      <c r="AO100" s="22"/>
      <c r="AP100" s="22"/>
      <c r="AQ100" s="22"/>
      <c r="AR100" s="21"/>
      <c r="AT100" s="22"/>
      <c r="AU100" s="22"/>
      <c r="AV100" s="22"/>
      <c r="AW100" s="22"/>
    </row>
    <row r="101" spans="1:49" s="1" customFormat="1" x14ac:dyDescent="0.25">
      <c r="F101" s="17"/>
      <c r="G101" s="47"/>
      <c r="H101" s="38"/>
      <c r="I101" s="38"/>
      <c r="M101" s="1" t="s">
        <v>31</v>
      </c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41"/>
      <c r="AM101" s="22"/>
      <c r="AN101" s="22"/>
      <c r="AO101" s="22"/>
      <c r="AP101" s="22"/>
      <c r="AQ101" s="22"/>
      <c r="AR101" s="21"/>
      <c r="AT101" s="22"/>
      <c r="AU101" s="22"/>
      <c r="AV101" s="22"/>
      <c r="AW101" s="22"/>
    </row>
    <row r="102" spans="1:49" s="1" customFormat="1" x14ac:dyDescent="0.25">
      <c r="F102" s="17"/>
      <c r="G102" s="47"/>
      <c r="H102" s="38"/>
      <c r="I102" s="38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41"/>
      <c r="AM102" s="22"/>
      <c r="AN102" s="22"/>
      <c r="AO102" s="22"/>
      <c r="AP102" s="22"/>
      <c r="AQ102" s="22"/>
      <c r="AR102" s="21"/>
      <c r="AT102" s="22"/>
      <c r="AU102" s="22"/>
      <c r="AV102" s="22"/>
      <c r="AW102" s="22"/>
    </row>
    <row r="103" spans="1:49" s="1" customFormat="1" ht="12.75" x14ac:dyDescent="0.25">
      <c r="F103" s="17"/>
      <c r="G103" s="47"/>
      <c r="H103" s="3"/>
      <c r="I103" s="3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41"/>
      <c r="AM103" s="22"/>
      <c r="AN103" s="22"/>
      <c r="AO103" s="22"/>
      <c r="AP103" s="22"/>
      <c r="AQ103" s="22"/>
      <c r="AR103" s="22"/>
      <c r="AT103" s="22"/>
      <c r="AU103" s="22"/>
      <c r="AV103" s="22"/>
      <c r="AW103" s="22"/>
    </row>
    <row r="104" spans="1:49" s="1" customFormat="1" ht="12.75" x14ac:dyDescent="0.25">
      <c r="F104" s="17"/>
      <c r="G104" s="37"/>
      <c r="H104" s="37"/>
      <c r="I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41"/>
      <c r="AM104" s="22"/>
      <c r="AN104" s="22"/>
      <c r="AO104" s="22"/>
      <c r="AP104" s="22"/>
      <c r="AQ104" s="22"/>
      <c r="AR104" s="22"/>
      <c r="AT104" s="22"/>
      <c r="AU104" s="22"/>
      <c r="AV104" s="22"/>
      <c r="AW104" s="22"/>
    </row>
    <row r="105" spans="1:49" s="1" customFormat="1" x14ac:dyDescent="0.25">
      <c r="A105" s="84"/>
      <c r="E105" s="40"/>
      <c r="F105" s="17"/>
      <c r="G105" s="37"/>
      <c r="H105" s="37"/>
      <c r="I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41"/>
      <c r="AM105" s="22"/>
      <c r="AN105" s="22"/>
      <c r="AO105" s="22"/>
      <c r="AP105" s="22"/>
      <c r="AQ105" s="22"/>
      <c r="AR105" s="22"/>
      <c r="AT105" s="22"/>
      <c r="AU105" s="21"/>
      <c r="AV105" s="22"/>
      <c r="AW105" s="22"/>
    </row>
    <row r="106" spans="1:49" s="1" customFormat="1" x14ac:dyDescent="0.25">
      <c r="A106" s="84"/>
      <c r="B106" s="3"/>
      <c r="E106" s="25"/>
      <c r="G106" s="37"/>
      <c r="H106" s="84"/>
      <c r="I106" s="84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41"/>
      <c r="AM106" s="22"/>
      <c r="AN106" s="22"/>
      <c r="AO106" s="22"/>
      <c r="AP106" s="22"/>
      <c r="AQ106" s="22"/>
      <c r="AR106" s="22"/>
      <c r="AS106" s="22"/>
      <c r="AT106" s="22"/>
      <c r="AU106" s="21"/>
      <c r="AV106" s="22"/>
      <c r="AW106" s="22"/>
    </row>
    <row r="107" spans="1:49" s="1" customFormat="1" ht="12.75" x14ac:dyDescent="0.25">
      <c r="A107" s="84"/>
      <c r="B107" s="3"/>
      <c r="E107" s="25"/>
      <c r="G107" s="37"/>
      <c r="H107" s="37"/>
      <c r="I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41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</row>
    <row r="108" spans="1:49" s="1" customFormat="1" x14ac:dyDescent="0.25">
      <c r="A108" s="84"/>
      <c r="B108" s="3"/>
      <c r="E108" s="25"/>
      <c r="G108" s="37"/>
      <c r="H108" s="84"/>
      <c r="I108" s="84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41"/>
      <c r="AM108" s="22"/>
      <c r="AN108" s="22"/>
      <c r="AO108" s="22"/>
      <c r="AP108" s="22"/>
      <c r="AQ108" s="22"/>
      <c r="AR108" s="22"/>
      <c r="AS108" s="21"/>
      <c r="AT108" s="22"/>
      <c r="AU108" s="22"/>
      <c r="AV108" s="22"/>
      <c r="AW108" s="22"/>
    </row>
    <row r="109" spans="1:49" s="1" customFormat="1" x14ac:dyDescent="0.25">
      <c r="A109" s="84"/>
      <c r="B109" s="46"/>
      <c r="E109" s="25"/>
      <c r="G109" s="37"/>
      <c r="H109" s="37"/>
      <c r="I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41"/>
      <c r="AM109" s="22"/>
      <c r="AN109" s="22"/>
      <c r="AO109" s="22"/>
      <c r="AP109" s="22"/>
      <c r="AQ109" s="22"/>
      <c r="AR109" s="22"/>
      <c r="AS109" s="21"/>
      <c r="AT109" s="22"/>
      <c r="AU109" s="22"/>
      <c r="AV109" s="22"/>
      <c r="AW109" s="22"/>
    </row>
    <row r="110" spans="1:49" s="1" customFormat="1" x14ac:dyDescent="0.25">
      <c r="A110" s="84"/>
      <c r="B110" s="3"/>
      <c r="E110" s="40"/>
      <c r="F110" s="17"/>
      <c r="G110" s="47"/>
      <c r="H110" s="84"/>
      <c r="I110" s="84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41"/>
      <c r="AM110" s="22"/>
      <c r="AN110" s="22"/>
      <c r="AO110" s="22"/>
      <c r="AP110" s="22"/>
      <c r="AQ110" s="22"/>
      <c r="AR110" s="22"/>
      <c r="AS110" s="21"/>
      <c r="AT110" s="22"/>
      <c r="AU110" s="22"/>
      <c r="AV110" s="22"/>
      <c r="AW110" s="22"/>
    </row>
    <row r="111" spans="1:49" s="1" customFormat="1" x14ac:dyDescent="0.25">
      <c r="A111" s="84"/>
      <c r="B111" s="3"/>
      <c r="E111" s="40"/>
      <c r="G111" s="47"/>
      <c r="H111" s="84"/>
      <c r="I111" s="84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41"/>
      <c r="AM111" s="22"/>
      <c r="AN111" s="22"/>
      <c r="AO111" s="22"/>
      <c r="AP111" s="22"/>
      <c r="AQ111" s="22"/>
      <c r="AR111" s="22"/>
      <c r="AS111" s="21"/>
      <c r="AT111" s="22"/>
      <c r="AU111" s="22"/>
      <c r="AV111" s="22"/>
      <c r="AW111" s="22"/>
    </row>
    <row r="112" spans="1:49" s="1" customFormat="1" ht="12.75" x14ac:dyDescent="0.25">
      <c r="A112" s="84"/>
      <c r="B112" s="3"/>
      <c r="E112" s="40"/>
      <c r="G112" s="47"/>
      <c r="H112" s="84"/>
      <c r="I112" s="84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41"/>
      <c r="AM112" s="22"/>
      <c r="AN112" s="22"/>
      <c r="AO112" s="22"/>
      <c r="AP112" s="22"/>
      <c r="AQ112" s="22"/>
      <c r="AR112" s="22"/>
      <c r="AS112" s="16"/>
      <c r="AT112" s="22"/>
      <c r="AU112" s="22"/>
      <c r="AV112" s="22"/>
      <c r="AW112" s="22"/>
    </row>
    <row r="113" spans="1:49" s="1" customFormat="1" ht="12.75" x14ac:dyDescent="0.25">
      <c r="A113" s="84"/>
      <c r="B113" s="36"/>
      <c r="E113" s="40"/>
      <c r="F113" s="17"/>
      <c r="G113" s="37"/>
      <c r="H113" s="3"/>
      <c r="I113" s="3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41"/>
      <c r="AM113" s="22"/>
      <c r="AN113" s="22"/>
      <c r="AO113" s="22"/>
      <c r="AP113" s="22"/>
      <c r="AQ113" s="22"/>
      <c r="AR113" s="22"/>
      <c r="AS113" s="16"/>
      <c r="AT113" s="22"/>
      <c r="AU113" s="22"/>
      <c r="AV113" s="22"/>
      <c r="AW113" s="22"/>
    </row>
    <row r="114" spans="1:49" s="1" customFormat="1" ht="12.75" x14ac:dyDescent="0.25">
      <c r="A114" s="84"/>
      <c r="B114" s="3"/>
      <c r="E114" s="40"/>
      <c r="F114" s="17"/>
      <c r="G114" s="37"/>
      <c r="H114" s="84"/>
      <c r="I114" s="84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41"/>
      <c r="AM114" s="22"/>
      <c r="AN114" s="22"/>
      <c r="AO114" s="22"/>
      <c r="AP114" s="22"/>
      <c r="AQ114" s="22"/>
      <c r="AR114" s="22"/>
      <c r="AS114" s="16"/>
      <c r="AT114" s="22"/>
      <c r="AU114" s="22"/>
      <c r="AV114" s="22"/>
      <c r="AW114" s="22"/>
    </row>
    <row r="115" spans="1:49" s="1" customFormat="1" ht="12.75" x14ac:dyDescent="0.25">
      <c r="A115" s="84"/>
      <c r="B115" s="3"/>
      <c r="D115" s="48"/>
      <c r="E115" s="40"/>
      <c r="F115" s="17"/>
      <c r="G115" s="37"/>
      <c r="H115" s="84"/>
      <c r="I115" s="84"/>
      <c r="J115" s="37"/>
      <c r="L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41"/>
      <c r="AM115" s="22"/>
      <c r="AN115" s="22"/>
      <c r="AO115" s="22"/>
      <c r="AP115" s="22"/>
      <c r="AQ115" s="22"/>
      <c r="AR115" s="22"/>
      <c r="AS115" s="16"/>
      <c r="AT115" s="22"/>
      <c r="AU115" s="22"/>
      <c r="AV115" s="22"/>
      <c r="AW115" s="22"/>
    </row>
    <row r="116" spans="1:49" s="1" customFormat="1" ht="12.75" x14ac:dyDescent="0.25">
      <c r="A116" s="84"/>
      <c r="B116" s="3"/>
      <c r="E116" s="40"/>
      <c r="F116" s="17"/>
      <c r="G116" s="47"/>
      <c r="H116" s="84"/>
      <c r="I116" s="84"/>
      <c r="J116" s="37"/>
      <c r="L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41"/>
      <c r="AM116" s="22"/>
      <c r="AN116" s="22"/>
      <c r="AO116" s="22"/>
      <c r="AP116" s="22"/>
      <c r="AQ116" s="22"/>
      <c r="AR116" s="22"/>
      <c r="AS116" s="16"/>
      <c r="AT116" s="22"/>
      <c r="AU116" s="22"/>
      <c r="AV116" s="22"/>
      <c r="AW116" s="22"/>
    </row>
    <row r="117" spans="1:49" s="1" customFormat="1" ht="12.75" x14ac:dyDescent="0.25">
      <c r="A117" s="84"/>
      <c r="B117" s="3"/>
      <c r="E117" s="40"/>
      <c r="F117" s="17"/>
      <c r="G117" s="49"/>
      <c r="H117" s="84"/>
      <c r="I117" s="84"/>
      <c r="J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41"/>
      <c r="AM117" s="22"/>
      <c r="AN117" s="22"/>
      <c r="AO117" s="22"/>
      <c r="AP117" s="22"/>
      <c r="AQ117" s="22"/>
      <c r="AR117" s="22"/>
      <c r="AS117" s="16"/>
      <c r="AT117" s="22"/>
      <c r="AU117" s="22"/>
      <c r="AV117" s="22"/>
      <c r="AW117" s="22"/>
    </row>
    <row r="118" spans="1:49" s="1" customFormat="1" x14ac:dyDescent="0.25">
      <c r="A118" s="84"/>
      <c r="B118" s="3"/>
      <c r="D118" s="46"/>
      <c r="E118" s="40"/>
      <c r="F118" s="17"/>
      <c r="G118" s="37"/>
      <c r="H118" s="84"/>
      <c r="I118" s="84"/>
      <c r="J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41"/>
      <c r="AM118" s="22"/>
      <c r="AN118" s="22"/>
      <c r="AO118" s="22"/>
      <c r="AP118" s="22"/>
      <c r="AQ118" s="22"/>
      <c r="AR118" s="21"/>
      <c r="AS118" s="16"/>
      <c r="AT118" s="22"/>
      <c r="AU118" s="22"/>
      <c r="AV118" s="22"/>
      <c r="AW118" s="22"/>
    </row>
    <row r="119" spans="1:49" s="1" customFormat="1" x14ac:dyDescent="0.25">
      <c r="A119" s="84"/>
      <c r="B119" s="3"/>
      <c r="E119" s="40"/>
      <c r="F119" s="17"/>
      <c r="G119" s="47"/>
      <c r="H119" s="84"/>
      <c r="I119" s="84"/>
      <c r="J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41"/>
      <c r="AM119" s="22"/>
      <c r="AN119" s="22"/>
      <c r="AO119" s="22"/>
      <c r="AP119" s="22"/>
      <c r="AQ119" s="22"/>
      <c r="AR119" s="21"/>
      <c r="AS119" s="16"/>
      <c r="AT119" s="22"/>
      <c r="AU119" s="22"/>
      <c r="AV119" s="22"/>
      <c r="AW119" s="22"/>
    </row>
    <row r="120" spans="1:49" s="1" customFormat="1" x14ac:dyDescent="0.25">
      <c r="A120" s="84"/>
      <c r="B120" s="3"/>
      <c r="E120" s="40"/>
      <c r="F120" s="17"/>
      <c r="G120" s="47"/>
      <c r="H120" s="84"/>
      <c r="I120" s="84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AA120" s="37"/>
      <c r="AB120" s="37"/>
      <c r="AC120" s="37"/>
      <c r="AD120" s="37"/>
      <c r="AE120" s="37"/>
      <c r="AF120" s="41"/>
      <c r="AM120" s="22"/>
      <c r="AN120" s="22"/>
      <c r="AO120" s="22"/>
      <c r="AP120" s="22"/>
      <c r="AQ120" s="21"/>
      <c r="AR120" s="21"/>
      <c r="AS120" s="16"/>
      <c r="AT120" s="22"/>
      <c r="AU120" s="22"/>
      <c r="AV120" s="22"/>
      <c r="AW120" s="22"/>
    </row>
    <row r="121" spans="1:49" s="1" customFormat="1" x14ac:dyDescent="0.25">
      <c r="A121" s="84"/>
      <c r="B121" s="3"/>
      <c r="E121" s="40"/>
      <c r="G121" s="46"/>
      <c r="H121" s="84"/>
      <c r="I121" s="84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Z121" s="37"/>
      <c r="AA121" s="37"/>
      <c r="AB121" s="37"/>
      <c r="AC121" s="37"/>
      <c r="AD121" s="37"/>
      <c r="AE121" s="37"/>
      <c r="AF121" s="41"/>
      <c r="AM121" s="22"/>
      <c r="AN121" s="22"/>
      <c r="AO121" s="22"/>
      <c r="AP121" s="22"/>
      <c r="AQ121" s="21"/>
      <c r="AR121" s="21"/>
      <c r="AT121" s="22"/>
      <c r="AU121" s="22"/>
      <c r="AV121" s="21"/>
      <c r="AW121" s="21"/>
    </row>
    <row r="122" spans="1:49" s="1" customFormat="1" x14ac:dyDescent="0.25">
      <c r="A122" s="84"/>
      <c r="B122" s="3"/>
      <c r="E122" s="40"/>
      <c r="F122" s="49"/>
      <c r="G122" s="46"/>
      <c r="H122" s="84"/>
      <c r="I122" s="84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V122" s="37"/>
      <c r="W122" s="37"/>
      <c r="X122" s="37"/>
      <c r="Y122" s="37"/>
      <c r="Z122" s="37"/>
      <c r="AC122" s="37"/>
      <c r="AD122" s="37"/>
      <c r="AE122" s="37"/>
      <c r="AF122" s="41"/>
      <c r="AM122" s="22"/>
      <c r="AN122" s="22"/>
      <c r="AO122" s="22"/>
      <c r="AP122" s="22"/>
      <c r="AQ122" s="21"/>
      <c r="AR122" s="22"/>
      <c r="AT122" s="22"/>
      <c r="AU122" s="22"/>
      <c r="AV122" s="21"/>
      <c r="AW122" s="21"/>
    </row>
    <row r="123" spans="1:49" s="1" customFormat="1" x14ac:dyDescent="0.25">
      <c r="A123" s="41"/>
      <c r="B123" s="3"/>
      <c r="E123" s="50"/>
      <c r="F123" s="49"/>
      <c r="G123" s="46"/>
      <c r="H123" s="84"/>
      <c r="I123" s="84"/>
      <c r="J123" s="37"/>
      <c r="K123" s="37"/>
      <c r="L123" s="37"/>
      <c r="M123" s="37"/>
      <c r="N123" s="37"/>
      <c r="O123" s="37"/>
      <c r="P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41"/>
      <c r="AM123" s="22"/>
      <c r="AN123" s="22"/>
      <c r="AO123" s="22"/>
      <c r="AP123" s="22"/>
      <c r="AQ123" s="21"/>
      <c r="AR123" s="22"/>
      <c r="AT123" s="22"/>
      <c r="AU123" s="22"/>
      <c r="AV123" s="21"/>
      <c r="AW123" s="21"/>
    </row>
    <row r="124" spans="1:49" s="1" customFormat="1" x14ac:dyDescent="0.25">
      <c r="A124" s="84"/>
      <c r="B124" s="36"/>
      <c r="C124" s="37"/>
      <c r="E124" s="40"/>
      <c r="F124" s="37"/>
      <c r="G124" s="46"/>
      <c r="H124" s="84"/>
      <c r="I124" s="84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Y124" s="37"/>
      <c r="Z124" s="37"/>
      <c r="AA124" s="37"/>
      <c r="AB124" s="37"/>
      <c r="AC124" s="37"/>
      <c r="AD124" s="37"/>
      <c r="AE124" s="37"/>
      <c r="AF124" s="41"/>
      <c r="AM124" s="22"/>
      <c r="AN124" s="22"/>
      <c r="AO124" s="22"/>
      <c r="AP124" s="22"/>
      <c r="AQ124" s="21"/>
      <c r="AR124" s="22"/>
      <c r="AT124" s="22"/>
      <c r="AU124" s="22"/>
      <c r="AV124" s="21"/>
      <c r="AW124" s="21"/>
    </row>
    <row r="125" spans="1:49" s="1" customFormat="1" x14ac:dyDescent="0.25">
      <c r="A125" s="84"/>
      <c r="B125" s="3"/>
      <c r="E125" s="40"/>
      <c r="F125" s="37"/>
      <c r="G125" s="46"/>
      <c r="H125" s="84"/>
      <c r="I125" s="84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41"/>
      <c r="AM125" s="22"/>
      <c r="AN125" s="22"/>
      <c r="AO125" s="22"/>
      <c r="AP125" s="22"/>
      <c r="AQ125" s="21"/>
      <c r="AR125" s="21"/>
      <c r="AS125" s="23"/>
      <c r="AT125" s="22"/>
      <c r="AU125" s="22"/>
      <c r="AV125" s="21"/>
      <c r="AW125" s="21"/>
    </row>
    <row r="126" spans="1:49" s="1" customFormat="1" x14ac:dyDescent="0.25">
      <c r="A126" s="84"/>
      <c r="B126" s="3"/>
      <c r="E126" s="40"/>
      <c r="F126" s="37"/>
      <c r="G126" s="17"/>
      <c r="H126" s="84"/>
      <c r="I126" s="84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41"/>
      <c r="AM126" s="22"/>
      <c r="AN126" s="22"/>
      <c r="AO126" s="22"/>
      <c r="AP126" s="22"/>
      <c r="AQ126" s="21"/>
      <c r="AR126" s="21"/>
      <c r="AS126" s="21"/>
      <c r="AT126" s="22"/>
      <c r="AU126" s="22"/>
      <c r="AV126" s="21"/>
      <c r="AW126" s="21"/>
    </row>
    <row r="127" spans="1:49" s="1" customFormat="1" x14ac:dyDescent="0.25">
      <c r="A127" s="84"/>
      <c r="B127" s="3"/>
      <c r="E127" s="25"/>
      <c r="F127" s="37"/>
      <c r="G127" s="3"/>
      <c r="H127" s="84"/>
      <c r="I127" s="84"/>
      <c r="J127" s="37"/>
      <c r="K127" s="37"/>
      <c r="L127" s="37"/>
      <c r="M127" s="37"/>
      <c r="N127" s="37"/>
      <c r="O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41"/>
      <c r="AM127" s="22"/>
      <c r="AN127" s="22"/>
      <c r="AO127" s="22"/>
      <c r="AP127" s="22"/>
      <c r="AQ127" s="22"/>
      <c r="AR127" s="21"/>
      <c r="AS127" s="21"/>
      <c r="AT127" s="22"/>
      <c r="AU127" s="22"/>
      <c r="AV127" s="21"/>
      <c r="AW127" s="21"/>
    </row>
    <row r="128" spans="1:49" s="1" customFormat="1" x14ac:dyDescent="0.25">
      <c r="B128" s="3"/>
      <c r="F128" s="37"/>
      <c r="G128" s="3"/>
      <c r="H128" s="84"/>
      <c r="I128" s="84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41"/>
      <c r="AM128" s="22"/>
      <c r="AN128" s="22"/>
      <c r="AO128" s="22"/>
      <c r="AP128" s="22"/>
      <c r="AQ128" s="22"/>
      <c r="AR128" s="21"/>
      <c r="AS128" s="21"/>
      <c r="AT128" s="22"/>
      <c r="AU128" s="22"/>
      <c r="AV128" s="21"/>
      <c r="AW128" s="21"/>
    </row>
    <row r="129" spans="1:49" s="1" customFormat="1" x14ac:dyDescent="0.25">
      <c r="F129" s="49"/>
      <c r="G129" s="3"/>
      <c r="J129" s="37"/>
      <c r="K129" s="37"/>
      <c r="L129" s="37"/>
      <c r="M129" s="37"/>
      <c r="N129" s="37"/>
      <c r="O129" s="37"/>
      <c r="P129" s="37"/>
      <c r="Q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41"/>
      <c r="AM129" s="22"/>
      <c r="AN129" s="22"/>
      <c r="AO129" s="22"/>
      <c r="AP129" s="22"/>
      <c r="AQ129" s="22"/>
      <c r="AR129" s="22"/>
      <c r="AS129" s="21"/>
      <c r="AT129" s="22"/>
      <c r="AU129" s="22"/>
      <c r="AV129" s="21"/>
      <c r="AW129" s="21"/>
    </row>
    <row r="130" spans="1:49" s="1" customFormat="1" x14ac:dyDescent="0.25">
      <c r="F130" s="37"/>
      <c r="G130" s="3"/>
      <c r="H130" s="37"/>
      <c r="I130" s="37"/>
      <c r="K130" s="37"/>
      <c r="M130" s="37"/>
      <c r="N130" s="37"/>
      <c r="O130" s="37"/>
      <c r="P130" s="37"/>
      <c r="Q130" s="37"/>
      <c r="R130" s="37"/>
      <c r="S130" s="37"/>
      <c r="T130" s="37"/>
      <c r="U130" s="37"/>
      <c r="V130" s="3"/>
      <c r="W130" s="3"/>
      <c r="X130" s="37"/>
      <c r="Y130" s="37"/>
      <c r="Z130" s="37"/>
      <c r="AA130" s="37"/>
      <c r="AB130" s="37"/>
      <c r="AC130" s="37"/>
      <c r="AD130" s="37"/>
      <c r="AE130" s="37"/>
      <c r="AF130" s="41"/>
      <c r="AM130" s="22"/>
      <c r="AN130" s="22"/>
      <c r="AO130" s="22"/>
      <c r="AP130" s="22"/>
      <c r="AQ130" s="22"/>
      <c r="AR130" s="22"/>
      <c r="AS130" s="21"/>
      <c r="AT130" s="22"/>
      <c r="AU130" s="22"/>
      <c r="AV130" s="21"/>
      <c r="AW130" s="21"/>
    </row>
    <row r="131" spans="1:49" s="1" customFormat="1" x14ac:dyDescent="0.25">
      <c r="F131" s="37"/>
      <c r="G131" s="3"/>
      <c r="H131" s="37"/>
      <c r="I131" s="37"/>
      <c r="J131" s="37"/>
      <c r="K131" s="37"/>
      <c r="L131" s="37"/>
      <c r="M131" s="37"/>
      <c r="O131" s="3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41"/>
      <c r="AM131" s="22"/>
      <c r="AN131" s="22"/>
      <c r="AO131" s="22"/>
      <c r="AP131" s="22"/>
      <c r="AQ131" s="22"/>
      <c r="AR131" s="22"/>
      <c r="AS131" s="21"/>
      <c r="AT131" s="22"/>
      <c r="AU131" s="22"/>
      <c r="AV131" s="21"/>
      <c r="AW131" s="21"/>
    </row>
    <row r="132" spans="1:49" s="1" customFormat="1" x14ac:dyDescent="0.25">
      <c r="A132" s="84"/>
      <c r="E132" s="40"/>
      <c r="F132" s="37"/>
      <c r="G132" s="3"/>
      <c r="H132" s="37"/>
      <c r="I132" s="37"/>
      <c r="J132" s="37"/>
      <c r="K132" s="37"/>
      <c r="L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41"/>
      <c r="AM132" s="22"/>
      <c r="AN132" s="22"/>
      <c r="AO132" s="22"/>
      <c r="AP132" s="22"/>
      <c r="AQ132" s="22"/>
      <c r="AR132" s="22"/>
      <c r="AS132" s="21"/>
      <c r="AT132" s="22"/>
      <c r="AU132" s="22"/>
      <c r="AV132" s="21"/>
      <c r="AW132" s="21"/>
    </row>
    <row r="133" spans="1:49" s="1" customFormat="1" x14ac:dyDescent="0.25">
      <c r="B133" s="3"/>
      <c r="D133" s="37"/>
      <c r="F133" s="37"/>
      <c r="G133" s="3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41"/>
      <c r="AM133" s="22"/>
      <c r="AN133" s="22"/>
      <c r="AO133" s="22"/>
      <c r="AP133" s="22"/>
      <c r="AQ133" s="22"/>
      <c r="AR133" s="22"/>
      <c r="AS133" s="21"/>
      <c r="AT133" s="22"/>
      <c r="AU133" s="22"/>
      <c r="AV133" s="21"/>
      <c r="AW133" s="21"/>
    </row>
    <row r="134" spans="1:49" s="1" customFormat="1" x14ac:dyDescent="0.25">
      <c r="F134" s="37"/>
      <c r="G134" s="3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41"/>
      <c r="AM134" s="22"/>
      <c r="AN134" s="22"/>
      <c r="AO134" s="22"/>
      <c r="AP134" s="22"/>
      <c r="AQ134" s="22"/>
      <c r="AR134" s="22"/>
      <c r="AS134" s="21"/>
      <c r="AT134" s="22"/>
      <c r="AU134" s="22"/>
      <c r="AV134" s="21"/>
      <c r="AW134" s="21"/>
    </row>
    <row r="135" spans="1:49" s="1" customFormat="1" x14ac:dyDescent="0.25">
      <c r="F135" s="37"/>
      <c r="G135" s="3"/>
      <c r="H135" s="37"/>
      <c r="I135" s="37"/>
      <c r="J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41"/>
      <c r="AM135" s="22"/>
      <c r="AN135" s="22"/>
      <c r="AO135" s="22"/>
      <c r="AP135" s="22"/>
      <c r="AQ135" s="22"/>
      <c r="AR135" s="22"/>
      <c r="AS135" s="21"/>
      <c r="AT135" s="22"/>
      <c r="AU135" s="22"/>
      <c r="AV135" s="21"/>
      <c r="AW135" s="21"/>
    </row>
    <row r="136" spans="1:49" s="1" customFormat="1" x14ac:dyDescent="0.25">
      <c r="F136" s="37"/>
      <c r="G136" s="3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41"/>
      <c r="AM136" s="22"/>
      <c r="AN136" s="22"/>
      <c r="AO136" s="22"/>
      <c r="AP136" s="22"/>
      <c r="AQ136" s="22"/>
      <c r="AR136" s="22"/>
      <c r="AS136" s="21"/>
      <c r="AT136" s="22"/>
      <c r="AU136" s="22"/>
    </row>
    <row r="137" spans="1:49" s="1" customFormat="1" ht="12.75" x14ac:dyDescent="0.25">
      <c r="A137" s="84"/>
      <c r="E137" s="25"/>
      <c r="F137" s="37"/>
      <c r="G137" s="3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E137" s="37"/>
      <c r="AF137" s="41"/>
      <c r="AM137" s="22"/>
      <c r="AN137" s="22"/>
      <c r="AO137" s="22"/>
      <c r="AP137" s="22"/>
      <c r="AQ137" s="22"/>
      <c r="AR137" s="22"/>
      <c r="AS137" s="22"/>
      <c r="AT137" s="22"/>
      <c r="AU137" s="22"/>
    </row>
    <row r="138" spans="1:49" s="1" customFormat="1" ht="12.75" x14ac:dyDescent="0.25">
      <c r="A138" s="84"/>
      <c r="B138" s="3"/>
      <c r="E138" s="25"/>
      <c r="F138" s="49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41"/>
      <c r="AM138" s="22"/>
      <c r="AN138" s="22"/>
      <c r="AO138" s="22"/>
      <c r="AP138" s="22"/>
      <c r="AQ138" s="22"/>
      <c r="AR138" s="22"/>
      <c r="AS138" s="22"/>
      <c r="AT138" s="22"/>
      <c r="AU138" s="22"/>
    </row>
    <row r="139" spans="1:49" s="1" customFormat="1" ht="12.75" x14ac:dyDescent="0.25">
      <c r="A139" s="84"/>
      <c r="B139" s="3"/>
      <c r="E139" s="25"/>
      <c r="F139" s="49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F139" s="84"/>
      <c r="AM139" s="22"/>
      <c r="AN139" s="22"/>
      <c r="AO139" s="22"/>
      <c r="AP139" s="22"/>
      <c r="AQ139" s="22"/>
      <c r="AR139" s="22"/>
      <c r="AS139" s="22"/>
      <c r="AT139" s="22"/>
      <c r="AU139" s="22"/>
    </row>
    <row r="140" spans="1:49" s="1" customFormat="1" ht="12.75" x14ac:dyDescent="0.25">
      <c r="A140" s="84"/>
      <c r="B140" s="3"/>
      <c r="E140" s="25"/>
      <c r="F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41"/>
      <c r="AM140" s="22"/>
      <c r="AN140" s="22"/>
      <c r="AO140" s="22"/>
      <c r="AP140" s="22"/>
      <c r="AQ140" s="22"/>
      <c r="AR140" s="22"/>
      <c r="AS140" s="22"/>
      <c r="AT140" s="22"/>
      <c r="AU140" s="22"/>
    </row>
    <row r="141" spans="1:49" s="1" customFormat="1" ht="12.75" x14ac:dyDescent="0.25">
      <c r="A141" s="84"/>
      <c r="B141" s="3"/>
      <c r="E141" s="25"/>
      <c r="F141" s="37"/>
      <c r="G141" s="3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41"/>
      <c r="AM141" s="22"/>
      <c r="AN141" s="22"/>
      <c r="AO141" s="22"/>
      <c r="AP141" s="22"/>
      <c r="AQ141" s="22"/>
      <c r="AR141" s="22"/>
      <c r="AS141" s="22"/>
      <c r="AT141" s="22"/>
      <c r="AU141" s="22"/>
    </row>
    <row r="142" spans="1:49" s="1" customFormat="1" ht="12.75" x14ac:dyDescent="0.25">
      <c r="A142" s="84"/>
      <c r="B142" s="3"/>
      <c r="E142" s="25"/>
      <c r="F142" s="37"/>
      <c r="G142" s="3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41"/>
      <c r="AM142" s="22"/>
      <c r="AN142" s="22"/>
      <c r="AO142" s="22"/>
      <c r="AP142" s="22"/>
      <c r="AQ142" s="22"/>
      <c r="AR142" s="22"/>
      <c r="AS142" s="22"/>
      <c r="AT142" s="22"/>
      <c r="AU142" s="22"/>
    </row>
    <row r="143" spans="1:49" s="1" customFormat="1" ht="12.75" x14ac:dyDescent="0.25">
      <c r="A143" s="84"/>
      <c r="B143" s="3"/>
      <c r="E143" s="25"/>
      <c r="F143" s="49"/>
      <c r="G143" s="3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41"/>
      <c r="AM143" s="22"/>
      <c r="AN143" s="22"/>
      <c r="AO143" s="22"/>
      <c r="AP143" s="22"/>
      <c r="AQ143" s="22"/>
      <c r="AR143" s="22"/>
      <c r="AS143" s="22"/>
      <c r="AT143" s="22"/>
      <c r="AU143" s="22"/>
    </row>
    <row r="144" spans="1:49" s="1" customFormat="1" ht="12.75" x14ac:dyDescent="0.25">
      <c r="A144" s="84"/>
      <c r="B144" s="3"/>
      <c r="E144" s="25"/>
      <c r="F144" s="49"/>
      <c r="G144" s="3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41"/>
      <c r="AM144" s="22"/>
      <c r="AN144" s="22"/>
      <c r="AO144" s="22"/>
      <c r="AP144" s="22"/>
      <c r="AQ144" s="22"/>
      <c r="AR144" s="22"/>
      <c r="AS144" s="22"/>
      <c r="AT144" s="22"/>
      <c r="AU144" s="22"/>
    </row>
    <row r="145" spans="1:47" s="1" customFormat="1" ht="12.75" x14ac:dyDescent="0.25">
      <c r="A145" s="41"/>
      <c r="B145" s="3"/>
      <c r="E145" s="43"/>
      <c r="G145" s="3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41"/>
      <c r="AM145" s="22"/>
      <c r="AN145" s="22"/>
      <c r="AO145" s="22"/>
      <c r="AP145" s="22"/>
      <c r="AQ145" s="22"/>
      <c r="AR145" s="22"/>
      <c r="AS145" s="22"/>
      <c r="AT145" s="22"/>
      <c r="AU145" s="22"/>
    </row>
    <row r="146" spans="1:47" s="1" customFormat="1" ht="12.75" x14ac:dyDescent="0.25">
      <c r="A146" s="41"/>
      <c r="B146" s="36"/>
      <c r="C146" s="37"/>
      <c r="E146" s="43"/>
      <c r="G146" s="3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41"/>
      <c r="AM146" s="22"/>
      <c r="AN146" s="22"/>
      <c r="AO146" s="22"/>
      <c r="AP146" s="22"/>
      <c r="AQ146" s="22"/>
      <c r="AR146" s="22"/>
      <c r="AS146" s="22"/>
      <c r="AT146" s="22"/>
      <c r="AU146" s="22"/>
    </row>
    <row r="147" spans="1:47" s="1" customFormat="1" ht="12.75" x14ac:dyDescent="0.25">
      <c r="A147" s="37"/>
      <c r="B147" s="36"/>
      <c r="C147" s="37"/>
      <c r="E147" s="37"/>
      <c r="F147" s="17"/>
      <c r="G147" s="3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41"/>
      <c r="AM147" s="22"/>
      <c r="AN147" s="22"/>
      <c r="AO147" s="22"/>
      <c r="AP147" s="22"/>
      <c r="AQ147" s="22"/>
      <c r="AR147" s="22"/>
      <c r="AS147" s="22"/>
      <c r="AT147" s="22"/>
      <c r="AU147" s="22"/>
    </row>
    <row r="148" spans="1:47" s="1" customFormat="1" x14ac:dyDescent="0.25">
      <c r="A148" s="37"/>
      <c r="B148" s="37"/>
      <c r="C148" s="37"/>
      <c r="E148" s="37"/>
      <c r="F148" s="19"/>
      <c r="G148" s="3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41"/>
      <c r="AM148" s="22"/>
      <c r="AN148" s="22"/>
      <c r="AO148" s="22"/>
      <c r="AP148" s="22"/>
      <c r="AQ148" s="21"/>
      <c r="AR148" s="22"/>
      <c r="AS148" s="22"/>
      <c r="AT148" s="22"/>
      <c r="AU148" s="22"/>
    </row>
    <row r="149" spans="1:47" s="1" customFormat="1" x14ac:dyDescent="0.25">
      <c r="A149" s="37"/>
      <c r="B149" s="37"/>
      <c r="C149" s="37"/>
      <c r="E149" s="37"/>
      <c r="F149" s="3"/>
      <c r="G149" s="46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41"/>
      <c r="AM149" s="22"/>
      <c r="AN149" s="22"/>
      <c r="AO149" s="22"/>
      <c r="AP149" s="22"/>
      <c r="AQ149" s="21"/>
      <c r="AR149" s="22"/>
      <c r="AS149" s="22"/>
      <c r="AT149" s="22"/>
      <c r="AU149" s="22"/>
    </row>
    <row r="150" spans="1:47" s="1" customFormat="1" ht="12.75" x14ac:dyDescent="0.25">
      <c r="A150" s="37"/>
      <c r="B150" s="37"/>
      <c r="C150" s="37"/>
      <c r="E150" s="37"/>
      <c r="F150" s="19"/>
      <c r="G150" s="46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41"/>
      <c r="AM150" s="22"/>
      <c r="AN150" s="22"/>
      <c r="AO150" s="22"/>
      <c r="AP150" s="22"/>
      <c r="AQ150" s="22"/>
      <c r="AR150" s="22"/>
      <c r="AS150" s="22"/>
      <c r="AT150" s="22"/>
      <c r="AU150" s="22"/>
    </row>
    <row r="151" spans="1:47" s="1" customFormat="1" ht="12.75" x14ac:dyDescent="0.25">
      <c r="A151" s="37"/>
      <c r="B151" s="37"/>
      <c r="C151" s="37"/>
      <c r="E151" s="37"/>
      <c r="F151" s="19"/>
      <c r="G151" s="46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41"/>
      <c r="AM151" s="22"/>
      <c r="AN151" s="22"/>
      <c r="AO151" s="22"/>
      <c r="AP151" s="22"/>
      <c r="AQ151" s="22"/>
      <c r="AR151" s="22"/>
      <c r="AS151" s="22"/>
      <c r="AT151" s="22"/>
      <c r="AU151" s="22"/>
    </row>
    <row r="152" spans="1:47" s="1" customFormat="1" x14ac:dyDescent="0.25">
      <c r="A152" s="41"/>
      <c r="B152" s="37"/>
      <c r="C152" s="37"/>
      <c r="E152" s="43"/>
      <c r="F152" s="17"/>
      <c r="G152" s="46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41"/>
      <c r="AM152" s="22"/>
      <c r="AN152" s="22"/>
      <c r="AO152" s="22"/>
      <c r="AP152" s="22"/>
      <c r="AQ152" s="22"/>
      <c r="AR152" s="22"/>
      <c r="AS152" s="22"/>
      <c r="AT152" s="21"/>
      <c r="AU152" s="22"/>
    </row>
    <row r="153" spans="1:47" s="1" customFormat="1" x14ac:dyDescent="0.25">
      <c r="A153" s="37"/>
      <c r="B153" s="36"/>
      <c r="C153" s="37"/>
      <c r="E153" s="37"/>
      <c r="F153" s="46"/>
      <c r="G153" s="46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41"/>
      <c r="AM153" s="22"/>
      <c r="AN153" s="22"/>
      <c r="AO153" s="22"/>
      <c r="AP153" s="22"/>
      <c r="AQ153" s="22"/>
      <c r="AR153" s="22"/>
      <c r="AS153" s="22"/>
      <c r="AT153" s="21"/>
      <c r="AU153" s="22"/>
    </row>
    <row r="154" spans="1:47" s="1" customFormat="1" x14ac:dyDescent="0.25">
      <c r="A154" s="37"/>
      <c r="B154" s="37"/>
      <c r="C154" s="37"/>
      <c r="E154" s="37"/>
      <c r="F154" s="46"/>
      <c r="G154" s="19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41"/>
      <c r="AM154" s="22"/>
      <c r="AN154" s="22"/>
      <c r="AO154" s="22"/>
      <c r="AP154" s="22"/>
      <c r="AQ154" s="22"/>
      <c r="AR154" s="22"/>
      <c r="AS154" s="22"/>
      <c r="AT154" s="21"/>
      <c r="AU154" s="22"/>
    </row>
    <row r="155" spans="1:47" s="1" customFormat="1" x14ac:dyDescent="0.25">
      <c r="A155" s="37"/>
      <c r="B155" s="37"/>
      <c r="C155" s="37"/>
      <c r="D155" s="37"/>
      <c r="E155" s="37"/>
      <c r="G155" s="46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41"/>
      <c r="AM155" s="22"/>
      <c r="AN155" s="22"/>
      <c r="AO155" s="22"/>
      <c r="AP155" s="22"/>
      <c r="AQ155" s="21"/>
      <c r="AR155" s="22"/>
      <c r="AS155" s="22"/>
      <c r="AT155" s="21"/>
      <c r="AU155" s="22"/>
    </row>
    <row r="156" spans="1:47" s="1" customFormat="1" x14ac:dyDescent="0.25">
      <c r="A156" s="37"/>
      <c r="B156" s="37"/>
      <c r="C156" s="37"/>
      <c r="D156" s="37"/>
      <c r="E156" s="37"/>
      <c r="G156" s="46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41"/>
      <c r="AM156" s="22"/>
      <c r="AN156" s="22"/>
      <c r="AO156" s="22"/>
      <c r="AP156" s="22"/>
      <c r="AQ156" s="21"/>
      <c r="AR156" s="22"/>
      <c r="AS156" s="22"/>
      <c r="AT156" s="21"/>
      <c r="AU156" s="22"/>
    </row>
    <row r="157" spans="1:47" s="1" customFormat="1" x14ac:dyDescent="0.25">
      <c r="A157" s="37"/>
      <c r="B157" s="37"/>
      <c r="C157" s="37"/>
      <c r="D157" s="37"/>
      <c r="E157" s="37"/>
      <c r="G157" s="46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41"/>
      <c r="AM157" s="22"/>
      <c r="AN157" s="22"/>
      <c r="AO157" s="22"/>
      <c r="AP157" s="22"/>
      <c r="AQ157" s="23"/>
      <c r="AR157" s="22"/>
      <c r="AS157" s="22"/>
      <c r="AT157" s="21"/>
      <c r="AU157" s="22"/>
    </row>
    <row r="158" spans="1:47" s="1" customFormat="1" x14ac:dyDescent="0.25">
      <c r="A158" s="37"/>
      <c r="B158" s="37"/>
      <c r="C158" s="37"/>
      <c r="D158" s="37"/>
      <c r="E158" s="37"/>
      <c r="G158" s="46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41"/>
      <c r="AM158" s="22"/>
      <c r="AN158" s="22"/>
      <c r="AO158" s="22"/>
      <c r="AP158" s="22"/>
      <c r="AQ158" s="21"/>
      <c r="AR158" s="22"/>
      <c r="AS158" s="22"/>
      <c r="AT158" s="21"/>
      <c r="AU158" s="22"/>
    </row>
    <row r="159" spans="1:47" s="1" customFormat="1" x14ac:dyDescent="0.25">
      <c r="A159" s="37"/>
      <c r="B159" s="37"/>
      <c r="C159" s="37"/>
      <c r="D159" s="37"/>
      <c r="E159" s="37"/>
      <c r="F159" s="19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41"/>
      <c r="AM159" s="22"/>
      <c r="AN159" s="22"/>
      <c r="AO159" s="22"/>
      <c r="AP159" s="22"/>
      <c r="AQ159" s="22"/>
      <c r="AR159" s="22"/>
      <c r="AS159" s="22"/>
      <c r="AT159" s="21"/>
      <c r="AU159" s="22"/>
    </row>
    <row r="160" spans="1:47" s="1" customFormat="1" x14ac:dyDescent="0.25">
      <c r="A160" s="37"/>
      <c r="B160" s="37"/>
      <c r="C160" s="37"/>
      <c r="D160" s="37"/>
      <c r="E160" s="37"/>
      <c r="F160" s="19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41"/>
      <c r="AM160" s="22"/>
      <c r="AN160" s="22"/>
      <c r="AO160" s="22"/>
      <c r="AP160" s="22"/>
      <c r="AQ160" s="22"/>
      <c r="AR160" s="22"/>
      <c r="AS160" s="22"/>
      <c r="AT160" s="21"/>
      <c r="AU160" s="22"/>
    </row>
    <row r="161" spans="1:47" s="1" customFormat="1" x14ac:dyDescent="0.25">
      <c r="A161" s="41"/>
      <c r="B161" s="37"/>
      <c r="C161" s="37"/>
      <c r="D161" s="37"/>
      <c r="E161" s="43"/>
      <c r="F161" s="19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41"/>
      <c r="AM161" s="22"/>
      <c r="AN161" s="22"/>
      <c r="AO161" s="22"/>
      <c r="AP161" s="22"/>
      <c r="AQ161" s="22"/>
      <c r="AR161" s="22"/>
      <c r="AS161" s="22"/>
      <c r="AT161" s="21"/>
      <c r="AU161" s="22"/>
    </row>
    <row r="162" spans="1:47" s="1" customFormat="1" x14ac:dyDescent="0.25">
      <c r="A162" s="41"/>
      <c r="B162" s="36"/>
      <c r="C162" s="37"/>
      <c r="D162" s="37"/>
      <c r="E162" s="43"/>
      <c r="F162" s="19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41"/>
      <c r="AM162" s="22"/>
      <c r="AN162" s="22"/>
      <c r="AO162" s="22"/>
      <c r="AP162" s="22"/>
      <c r="AQ162" s="22"/>
      <c r="AR162" s="22"/>
      <c r="AS162" s="22"/>
      <c r="AT162" s="21"/>
      <c r="AU162" s="22"/>
    </row>
    <row r="163" spans="1:47" s="1" customFormat="1" x14ac:dyDescent="0.25">
      <c r="A163" s="41"/>
      <c r="B163" s="36"/>
      <c r="C163" s="37"/>
      <c r="D163" s="37"/>
      <c r="E163" s="43"/>
      <c r="F163" s="19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41"/>
      <c r="AM163" s="22"/>
      <c r="AN163" s="22"/>
      <c r="AO163" s="22"/>
      <c r="AP163" s="22"/>
      <c r="AQ163" s="22"/>
      <c r="AR163" s="22"/>
      <c r="AS163" s="22"/>
      <c r="AT163" s="21"/>
      <c r="AU163" s="21"/>
    </row>
    <row r="164" spans="1:47" s="1" customFormat="1" x14ac:dyDescent="0.25">
      <c r="A164" s="37"/>
      <c r="B164" s="36"/>
      <c r="C164" s="37"/>
      <c r="D164" s="37"/>
      <c r="E164" s="37"/>
      <c r="F164" s="19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41"/>
      <c r="AM164" s="22"/>
      <c r="AN164" s="22"/>
      <c r="AO164" s="22"/>
      <c r="AP164" s="22"/>
      <c r="AQ164" s="22"/>
      <c r="AR164" s="22"/>
      <c r="AS164" s="22"/>
      <c r="AT164" s="21"/>
      <c r="AU164" s="21"/>
    </row>
    <row r="165" spans="1:47" s="1" customFormat="1" x14ac:dyDescent="0.25">
      <c r="A165" s="37"/>
      <c r="B165" s="37"/>
      <c r="C165" s="37"/>
      <c r="D165" s="37"/>
      <c r="E165" s="37"/>
      <c r="F165" s="19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41"/>
      <c r="AM165" s="22"/>
      <c r="AN165" s="22"/>
      <c r="AO165" s="22"/>
      <c r="AP165" s="22"/>
      <c r="AQ165" s="22"/>
      <c r="AR165" s="22"/>
      <c r="AS165" s="22"/>
      <c r="AT165" s="21"/>
      <c r="AU165" s="21"/>
    </row>
    <row r="166" spans="1:47" s="1" customFormat="1" x14ac:dyDescent="0.25">
      <c r="A166" s="37"/>
      <c r="B166" s="37"/>
      <c r="C166" s="37"/>
      <c r="D166" s="37"/>
      <c r="E166" s="37"/>
      <c r="F166" s="19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41"/>
      <c r="AM166" s="22"/>
      <c r="AN166" s="22"/>
      <c r="AO166" s="22"/>
      <c r="AP166" s="22"/>
      <c r="AQ166" s="22"/>
      <c r="AR166" s="22"/>
      <c r="AS166" s="22"/>
      <c r="AT166" s="21"/>
      <c r="AU166" s="21"/>
    </row>
    <row r="167" spans="1:47" s="1" customFormat="1" x14ac:dyDescent="0.25">
      <c r="A167" s="41"/>
      <c r="B167" s="37"/>
      <c r="C167" s="37"/>
      <c r="D167" s="37"/>
      <c r="E167" s="43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41"/>
      <c r="AM167" s="22"/>
      <c r="AN167" s="22"/>
      <c r="AO167" s="22"/>
      <c r="AP167" s="22"/>
      <c r="AQ167" s="22"/>
      <c r="AR167" s="22"/>
      <c r="AS167" s="22"/>
      <c r="AU167" s="21"/>
    </row>
    <row r="168" spans="1:47" s="1" customFormat="1" x14ac:dyDescent="0.25">
      <c r="A168" s="84"/>
      <c r="B168" s="36"/>
      <c r="C168" s="37"/>
      <c r="D168" s="37"/>
      <c r="E168" s="25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41"/>
      <c r="AM168" s="22"/>
      <c r="AN168" s="22"/>
      <c r="AO168" s="22"/>
      <c r="AP168" s="22"/>
      <c r="AQ168" s="22"/>
      <c r="AR168" s="22"/>
      <c r="AS168" s="22"/>
      <c r="AU168" s="21"/>
    </row>
    <row r="169" spans="1:47" s="1" customFormat="1" x14ac:dyDescent="0.25">
      <c r="B169" s="3"/>
      <c r="D169" s="37"/>
      <c r="G169" s="46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41"/>
      <c r="AM169" s="22"/>
      <c r="AN169" s="22"/>
      <c r="AO169" s="22"/>
      <c r="AP169" s="22"/>
      <c r="AQ169" s="22"/>
      <c r="AR169" s="22"/>
      <c r="AS169" s="22"/>
      <c r="AU169" s="21"/>
    </row>
    <row r="170" spans="1:47" s="1" customFormat="1" x14ac:dyDescent="0.25">
      <c r="D170" s="37"/>
      <c r="G170" s="46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41"/>
      <c r="AM170" s="22"/>
      <c r="AN170" s="22"/>
      <c r="AO170" s="22"/>
      <c r="AP170" s="22"/>
      <c r="AQ170" s="22"/>
      <c r="AR170" s="22"/>
      <c r="AS170" s="22"/>
      <c r="AU170" s="21"/>
    </row>
    <row r="171" spans="1:47" s="1" customFormat="1" x14ac:dyDescent="0.25">
      <c r="A171" s="84"/>
      <c r="D171" s="37"/>
      <c r="E171" s="25"/>
      <c r="G171" s="46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41"/>
      <c r="AM171" s="22"/>
      <c r="AN171" s="22"/>
      <c r="AO171" s="22"/>
      <c r="AP171" s="22"/>
      <c r="AQ171" s="22"/>
      <c r="AR171" s="84"/>
      <c r="AS171" s="22"/>
      <c r="AU171" s="21"/>
    </row>
    <row r="172" spans="1:47" s="1" customFormat="1" x14ac:dyDescent="0.25">
      <c r="A172" s="84"/>
      <c r="B172" s="3"/>
      <c r="D172" s="37"/>
      <c r="E172" s="25"/>
      <c r="G172" s="46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41"/>
      <c r="AM172" s="22"/>
      <c r="AN172" s="22"/>
      <c r="AO172" s="22"/>
      <c r="AP172" s="22"/>
      <c r="AQ172" s="22"/>
      <c r="AR172" s="84"/>
      <c r="AS172" s="22"/>
      <c r="AU172" s="21"/>
    </row>
    <row r="173" spans="1:47" s="1" customFormat="1" x14ac:dyDescent="0.25">
      <c r="A173" s="84"/>
      <c r="B173" s="3"/>
      <c r="D173" s="37"/>
      <c r="E173" s="25"/>
      <c r="G173" s="1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41"/>
      <c r="AM173" s="22"/>
      <c r="AN173" s="22"/>
      <c r="AO173" s="22"/>
      <c r="AP173" s="22"/>
      <c r="AQ173" s="22"/>
      <c r="AR173" s="84"/>
      <c r="AS173" s="22"/>
      <c r="AU173" s="21"/>
    </row>
    <row r="174" spans="1:47" s="1" customFormat="1" x14ac:dyDescent="0.25">
      <c r="A174" s="84"/>
      <c r="B174" s="3"/>
      <c r="D174" s="37"/>
      <c r="E174" s="37"/>
      <c r="G174" s="1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41"/>
      <c r="AM174" s="22"/>
      <c r="AN174" s="22"/>
      <c r="AO174" s="22"/>
      <c r="AP174" s="22"/>
      <c r="AQ174" s="22"/>
      <c r="AR174" s="84"/>
      <c r="AS174" s="22"/>
      <c r="AU174" s="21"/>
    </row>
    <row r="175" spans="1:47" s="1" customFormat="1" x14ac:dyDescent="0.25">
      <c r="A175" s="84"/>
      <c r="B175" s="3"/>
      <c r="D175" s="37"/>
      <c r="E175" s="25"/>
      <c r="G175" s="46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41"/>
      <c r="AM175" s="22"/>
      <c r="AN175" s="22"/>
      <c r="AO175" s="22"/>
      <c r="AP175" s="22"/>
      <c r="AQ175" s="22"/>
      <c r="AR175" s="84"/>
      <c r="AS175" s="22"/>
      <c r="AU175" s="21"/>
    </row>
    <row r="176" spans="1:47" s="1" customFormat="1" x14ac:dyDescent="0.25">
      <c r="A176" s="84"/>
      <c r="B176" s="3"/>
      <c r="D176" s="37"/>
      <c r="E176" s="25"/>
      <c r="G176" s="46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F176" s="41"/>
      <c r="AM176" s="22"/>
      <c r="AN176" s="22"/>
      <c r="AO176" s="22"/>
      <c r="AP176" s="22"/>
      <c r="AQ176" s="22"/>
      <c r="AR176" s="84"/>
      <c r="AS176" s="22"/>
      <c r="AU176" s="21"/>
    </row>
    <row r="177" spans="1:47" s="1" customFormat="1" x14ac:dyDescent="0.25">
      <c r="A177" s="84"/>
      <c r="B177" s="3"/>
      <c r="D177" s="37"/>
      <c r="E177" s="25"/>
      <c r="G177" s="1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41"/>
      <c r="AM177" s="22"/>
      <c r="AN177" s="22"/>
      <c r="AO177" s="22"/>
      <c r="AP177" s="22"/>
      <c r="AQ177" s="22"/>
      <c r="AS177" s="22"/>
      <c r="AU177" s="21"/>
    </row>
    <row r="178" spans="1:47" s="1" customFormat="1" ht="12.75" x14ac:dyDescent="0.25">
      <c r="A178" s="84"/>
      <c r="B178" s="3"/>
      <c r="E178" s="25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41"/>
      <c r="AM178" s="22"/>
      <c r="AN178" s="22"/>
      <c r="AO178" s="22"/>
      <c r="AP178" s="22"/>
      <c r="AQ178" s="22"/>
      <c r="AS178" s="22"/>
    </row>
    <row r="179" spans="1:47" s="1" customFormat="1" ht="12.75" x14ac:dyDescent="0.25">
      <c r="A179" s="84"/>
      <c r="B179" s="3"/>
      <c r="E179" s="25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41"/>
      <c r="AM179" s="22"/>
      <c r="AN179" s="22"/>
      <c r="AO179" s="22"/>
      <c r="AP179" s="22"/>
      <c r="AQ179" s="22"/>
      <c r="AR179" s="22"/>
      <c r="AS179" s="22"/>
    </row>
    <row r="180" spans="1:47" s="1" customFormat="1" ht="12.75" x14ac:dyDescent="0.25">
      <c r="A180" s="84"/>
      <c r="B180" s="3"/>
      <c r="E180" s="25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41"/>
      <c r="AM180" s="22"/>
      <c r="AN180" s="22"/>
      <c r="AO180" s="22"/>
      <c r="AP180" s="22"/>
      <c r="AQ180" s="22"/>
      <c r="AR180" s="22"/>
      <c r="AS180" s="22"/>
    </row>
    <row r="181" spans="1:47" s="1" customFormat="1" ht="12.75" x14ac:dyDescent="0.25">
      <c r="A181" s="84"/>
      <c r="B181" s="3"/>
      <c r="E181" s="25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F181" s="41"/>
      <c r="AM181" s="22"/>
      <c r="AN181" s="22"/>
      <c r="AO181" s="22"/>
      <c r="AP181" s="22"/>
      <c r="AQ181" s="22"/>
      <c r="AR181" s="22"/>
      <c r="AS181" s="22"/>
    </row>
    <row r="182" spans="1:47" s="1" customFormat="1" ht="12.75" x14ac:dyDescent="0.25">
      <c r="B182" s="3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41"/>
      <c r="AM182" s="22"/>
      <c r="AN182" s="22"/>
      <c r="AO182" s="22"/>
      <c r="AP182" s="22"/>
      <c r="AQ182" s="22"/>
      <c r="AR182" s="22"/>
      <c r="AS182" s="22"/>
    </row>
    <row r="183" spans="1:47" s="1" customFormat="1" ht="12.75" x14ac:dyDescent="0.25">
      <c r="G183" s="1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41"/>
      <c r="AM183" s="22"/>
      <c r="AN183" s="22"/>
      <c r="AO183" s="22"/>
      <c r="AP183" s="22"/>
      <c r="AQ183" s="22"/>
      <c r="AR183" s="22"/>
      <c r="AS183" s="22"/>
    </row>
    <row r="184" spans="1:47" s="1" customFormat="1" ht="12.75" x14ac:dyDescent="0.25">
      <c r="A184" s="84"/>
      <c r="E184" s="25"/>
      <c r="G184" s="1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F184" s="41"/>
      <c r="AM184" s="22"/>
      <c r="AN184" s="22"/>
      <c r="AO184" s="22"/>
      <c r="AP184" s="22"/>
      <c r="AQ184" s="22"/>
      <c r="AR184" s="22"/>
      <c r="AS184" s="22"/>
    </row>
    <row r="185" spans="1:47" s="1" customFormat="1" ht="12.75" x14ac:dyDescent="0.25">
      <c r="A185" s="84"/>
      <c r="B185" s="3"/>
      <c r="E185" s="25"/>
      <c r="F185" s="84"/>
      <c r="G185" s="1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41"/>
      <c r="AM185" s="22"/>
      <c r="AN185" s="22"/>
      <c r="AO185" s="22"/>
      <c r="AP185" s="22"/>
      <c r="AQ185" s="22"/>
      <c r="AR185" s="22"/>
      <c r="AS185" s="22"/>
    </row>
    <row r="186" spans="1:47" s="1" customFormat="1" ht="12.75" x14ac:dyDescent="0.25">
      <c r="A186" s="84"/>
      <c r="B186" s="3"/>
      <c r="E186" s="25"/>
      <c r="G186" s="1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F186" s="41"/>
      <c r="AM186" s="22"/>
      <c r="AN186" s="22"/>
      <c r="AO186" s="22"/>
      <c r="AP186" s="22"/>
      <c r="AQ186" s="22"/>
      <c r="AR186" s="22"/>
      <c r="AS186" s="22"/>
    </row>
    <row r="187" spans="1:47" s="1" customFormat="1" ht="12.75" x14ac:dyDescent="0.25">
      <c r="A187" s="84"/>
      <c r="B187" s="3"/>
      <c r="E187" s="25"/>
      <c r="F187" s="84"/>
      <c r="G187" s="1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41"/>
      <c r="AM187" s="22"/>
      <c r="AN187" s="22"/>
      <c r="AO187" s="22"/>
      <c r="AP187" s="22"/>
      <c r="AQ187" s="22"/>
      <c r="AR187" s="22"/>
      <c r="AS187" s="22"/>
    </row>
    <row r="188" spans="1:47" s="1" customFormat="1" ht="12.75" x14ac:dyDescent="0.25">
      <c r="A188" s="84"/>
      <c r="B188" s="3"/>
      <c r="E188" s="25"/>
      <c r="F188" s="84"/>
      <c r="G188" s="1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41"/>
      <c r="AM188" s="22"/>
      <c r="AN188" s="22"/>
      <c r="AO188" s="22"/>
      <c r="AP188" s="22"/>
      <c r="AQ188" s="22"/>
      <c r="AR188" s="22"/>
      <c r="AS188" s="22"/>
    </row>
    <row r="189" spans="1:47" s="1" customFormat="1" x14ac:dyDescent="0.25">
      <c r="A189" s="84"/>
      <c r="B189" s="3"/>
      <c r="E189" s="25"/>
      <c r="G189" s="46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41"/>
      <c r="AM189" s="22"/>
      <c r="AN189" s="22"/>
      <c r="AO189" s="22"/>
      <c r="AP189" s="22"/>
      <c r="AQ189" s="22"/>
      <c r="AR189" s="22"/>
      <c r="AS189" s="21"/>
    </row>
    <row r="190" spans="1:47" s="1" customFormat="1" x14ac:dyDescent="0.25">
      <c r="A190" s="84"/>
      <c r="B190" s="3"/>
      <c r="E190" s="25"/>
      <c r="F190" s="84"/>
      <c r="G190" s="1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F190" s="41"/>
      <c r="AM190" s="22"/>
      <c r="AN190" s="22"/>
      <c r="AO190" s="22"/>
      <c r="AP190" s="22"/>
      <c r="AQ190" s="22"/>
      <c r="AR190" s="22"/>
      <c r="AS190" s="21"/>
    </row>
    <row r="191" spans="1:47" s="1" customFormat="1" x14ac:dyDescent="0.25">
      <c r="A191" s="84"/>
      <c r="B191" s="3"/>
      <c r="E191" s="25"/>
      <c r="F191" s="84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F191" s="41"/>
      <c r="AM191" s="22"/>
      <c r="AN191" s="22"/>
      <c r="AO191" s="22"/>
      <c r="AP191" s="22"/>
      <c r="AQ191" s="22"/>
      <c r="AR191" s="21"/>
      <c r="AS191" s="21"/>
    </row>
    <row r="192" spans="1:47" s="1" customFormat="1" x14ac:dyDescent="0.25">
      <c r="A192" s="84"/>
      <c r="B192" s="3"/>
      <c r="E192" s="25"/>
      <c r="F192" s="84"/>
      <c r="G192" s="46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F192" s="41"/>
      <c r="AM192" s="22"/>
      <c r="AN192" s="22"/>
      <c r="AO192" s="22"/>
      <c r="AP192" s="22"/>
      <c r="AQ192" s="22"/>
      <c r="AR192" s="22"/>
      <c r="AS192" s="21"/>
    </row>
    <row r="193" spans="1:45" s="1" customFormat="1" x14ac:dyDescent="0.25">
      <c r="A193" s="84"/>
      <c r="B193" s="3"/>
      <c r="E193" s="25"/>
      <c r="F193" s="84"/>
      <c r="G193" s="84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41"/>
      <c r="AM193" s="22"/>
      <c r="AN193" s="22"/>
      <c r="AO193" s="22"/>
      <c r="AP193" s="22"/>
      <c r="AQ193" s="22"/>
      <c r="AR193" s="21"/>
      <c r="AS193" s="21"/>
    </row>
    <row r="194" spans="1:45" s="1" customFormat="1" x14ac:dyDescent="0.25">
      <c r="A194" s="84"/>
      <c r="B194" s="3"/>
      <c r="E194" s="25"/>
      <c r="F194" s="84"/>
      <c r="G194" s="84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F194" s="41"/>
      <c r="AM194" s="22"/>
      <c r="AN194" s="22"/>
      <c r="AO194" s="22"/>
      <c r="AP194" s="22"/>
      <c r="AQ194" s="22"/>
      <c r="AR194" s="16"/>
      <c r="AS194" s="21"/>
    </row>
    <row r="195" spans="1:45" s="1" customFormat="1" x14ac:dyDescent="0.25">
      <c r="B195" s="3"/>
      <c r="F195" s="84"/>
      <c r="G195" s="3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F195" s="41"/>
      <c r="AM195" s="22"/>
      <c r="AN195" s="22"/>
      <c r="AO195" s="22"/>
      <c r="AP195" s="22"/>
      <c r="AQ195" s="22"/>
      <c r="AR195" s="16"/>
      <c r="AS195" s="21"/>
    </row>
    <row r="196" spans="1:45" s="1" customFormat="1" x14ac:dyDescent="0.25">
      <c r="F196" s="84"/>
      <c r="G196" s="84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F196" s="41"/>
      <c r="AM196" s="22"/>
      <c r="AN196" s="22"/>
      <c r="AO196" s="22"/>
      <c r="AP196" s="22"/>
      <c r="AQ196" s="22"/>
      <c r="AR196" s="23"/>
      <c r="AS196" s="21"/>
    </row>
    <row r="197" spans="1:45" s="1" customFormat="1" x14ac:dyDescent="0.25">
      <c r="F197" s="84"/>
      <c r="G197" s="84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F197" s="41"/>
      <c r="AM197" s="22"/>
      <c r="AN197" s="22"/>
      <c r="AO197" s="22"/>
      <c r="AP197" s="22"/>
      <c r="AQ197" s="22"/>
      <c r="AR197" s="23"/>
      <c r="AS197" s="21"/>
    </row>
    <row r="198" spans="1:45" s="1" customFormat="1" x14ac:dyDescent="0.25">
      <c r="G198" s="84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F198" s="41"/>
      <c r="AM198" s="22"/>
      <c r="AN198" s="22"/>
      <c r="AO198" s="22"/>
      <c r="AP198" s="22"/>
      <c r="AQ198" s="22"/>
      <c r="AR198" s="21"/>
      <c r="AS198" s="21"/>
    </row>
    <row r="199" spans="1:45" s="1" customFormat="1" x14ac:dyDescent="0.25">
      <c r="A199" s="84"/>
      <c r="E199" s="25"/>
      <c r="G199" s="84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F199" s="41"/>
      <c r="AM199" s="22"/>
      <c r="AN199" s="22"/>
      <c r="AO199" s="22"/>
      <c r="AP199" s="22"/>
      <c r="AQ199" s="22"/>
      <c r="AR199" s="21"/>
      <c r="AS199" s="21"/>
    </row>
    <row r="200" spans="1:45" s="1" customFormat="1" x14ac:dyDescent="0.25">
      <c r="A200" s="84"/>
      <c r="B200" s="3"/>
      <c r="E200" s="25"/>
      <c r="G200" s="84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  <c r="AF200" s="41"/>
      <c r="AM200" s="22"/>
      <c r="AN200" s="22"/>
      <c r="AO200" s="22"/>
      <c r="AP200" s="22"/>
      <c r="AQ200" s="22"/>
      <c r="AR200" s="21"/>
      <c r="AS200" s="21"/>
    </row>
    <row r="201" spans="1:45" s="1" customFormat="1" x14ac:dyDescent="0.25">
      <c r="B201" s="3"/>
      <c r="G201" s="84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F201" s="41"/>
      <c r="AM201" s="22"/>
      <c r="AN201" s="22"/>
      <c r="AO201" s="22"/>
      <c r="AP201" s="22"/>
      <c r="AQ201" s="22"/>
      <c r="AR201" s="22"/>
      <c r="AS201" s="21"/>
    </row>
    <row r="202" spans="1:45" s="1" customFormat="1" x14ac:dyDescent="0.25">
      <c r="G202" s="84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  <c r="AF202" s="41"/>
      <c r="AM202" s="22"/>
      <c r="AN202" s="22"/>
      <c r="AO202" s="22"/>
      <c r="AP202" s="21"/>
      <c r="AQ202" s="22"/>
      <c r="AR202" s="22"/>
      <c r="AS202" s="21"/>
    </row>
    <row r="203" spans="1:45" s="1" customFormat="1" x14ac:dyDescent="0.25">
      <c r="A203" s="84"/>
      <c r="E203" s="25"/>
      <c r="F203" s="84"/>
      <c r="G203" s="84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F203" s="41"/>
      <c r="AM203" s="22"/>
      <c r="AN203" s="22"/>
      <c r="AO203" s="22"/>
      <c r="AP203" s="21"/>
      <c r="AQ203" s="22"/>
      <c r="AR203" s="22"/>
      <c r="AS203" s="21"/>
    </row>
    <row r="204" spans="1:45" s="1" customFormat="1" ht="12.75" x14ac:dyDescent="0.25">
      <c r="A204" s="84"/>
      <c r="B204" s="3"/>
      <c r="E204" s="25"/>
      <c r="G204" s="84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F204" s="41"/>
      <c r="AM204" s="22"/>
      <c r="AN204" s="22"/>
      <c r="AO204" s="22"/>
      <c r="AP204" s="22"/>
      <c r="AQ204" s="22"/>
      <c r="AR204" s="22"/>
    </row>
    <row r="205" spans="1:45" s="1" customFormat="1" ht="12.75" x14ac:dyDescent="0.25">
      <c r="B205" s="3"/>
      <c r="G205" s="84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  <c r="AE205" s="37"/>
      <c r="AF205" s="41"/>
      <c r="AM205" s="22"/>
      <c r="AN205" s="22"/>
      <c r="AO205" s="22"/>
      <c r="AP205" s="22"/>
      <c r="AQ205" s="22"/>
      <c r="AR205" s="22"/>
    </row>
    <row r="206" spans="1:45" s="1" customFormat="1" ht="12.75" x14ac:dyDescent="0.25">
      <c r="G206" s="84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  <c r="AF206" s="41"/>
      <c r="AM206" s="22"/>
      <c r="AN206" s="22"/>
      <c r="AO206" s="22"/>
      <c r="AP206" s="22"/>
      <c r="AQ206" s="22"/>
      <c r="AR206" s="22"/>
    </row>
    <row r="207" spans="1:45" s="1" customFormat="1" ht="12.75" x14ac:dyDescent="0.25">
      <c r="G207" s="84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F207" s="41"/>
      <c r="AM207" s="22"/>
      <c r="AN207" s="22"/>
      <c r="AO207" s="22"/>
      <c r="AP207" s="22"/>
      <c r="AQ207" s="22"/>
      <c r="AR207" s="22"/>
    </row>
    <row r="208" spans="1:45" s="1" customFormat="1" ht="12.75" x14ac:dyDescent="0.25"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F208" s="41"/>
      <c r="AM208" s="22"/>
      <c r="AN208" s="22"/>
      <c r="AO208" s="22"/>
      <c r="AP208" s="22"/>
      <c r="AQ208" s="22"/>
      <c r="AR208" s="22"/>
    </row>
    <row r="209" spans="1:44" s="1" customFormat="1" ht="12.75" x14ac:dyDescent="0.25"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  <c r="AF209" s="41"/>
      <c r="AM209" s="22"/>
      <c r="AN209" s="22"/>
      <c r="AO209" s="22"/>
      <c r="AP209" s="22"/>
      <c r="AQ209" s="22"/>
      <c r="AR209" s="22"/>
    </row>
    <row r="210" spans="1:44" s="1" customFormat="1" x14ac:dyDescent="0.25">
      <c r="F210" s="84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  <c r="AF210" s="41"/>
      <c r="AM210" s="22"/>
      <c r="AN210" s="22"/>
      <c r="AO210" s="22"/>
      <c r="AP210" s="22"/>
      <c r="AQ210" s="22"/>
      <c r="AR210" s="21"/>
    </row>
    <row r="211" spans="1:44" s="1" customFormat="1" x14ac:dyDescent="0.25"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  <c r="AF211" s="41"/>
      <c r="AM211" s="22"/>
      <c r="AN211" s="22"/>
      <c r="AO211" s="22"/>
      <c r="AP211" s="22"/>
      <c r="AQ211" s="22"/>
      <c r="AR211" s="21"/>
    </row>
    <row r="212" spans="1:44" s="1" customFormat="1" x14ac:dyDescent="0.25">
      <c r="F212" s="84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F212" s="41"/>
      <c r="AM212" s="22"/>
      <c r="AN212" s="22"/>
      <c r="AO212" s="22"/>
      <c r="AP212" s="22"/>
      <c r="AQ212" s="22"/>
      <c r="AR212" s="21"/>
    </row>
    <row r="213" spans="1:44" s="1" customFormat="1" x14ac:dyDescent="0.25">
      <c r="A213" s="84"/>
      <c r="E213" s="25"/>
      <c r="F213" s="84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  <c r="AF213" s="41"/>
      <c r="AM213" s="22"/>
      <c r="AN213" s="22"/>
      <c r="AO213" s="22"/>
      <c r="AP213" s="22"/>
      <c r="AQ213" s="22"/>
      <c r="AR213" s="21"/>
    </row>
    <row r="214" spans="1:44" s="1" customFormat="1" x14ac:dyDescent="0.25">
      <c r="A214" s="84"/>
      <c r="B214" s="3"/>
      <c r="E214" s="25"/>
      <c r="F214" s="84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  <c r="AE214" s="37"/>
      <c r="AF214" s="41"/>
      <c r="AM214" s="22"/>
      <c r="AN214" s="22"/>
      <c r="AO214" s="22"/>
      <c r="AP214" s="22"/>
      <c r="AQ214" s="22"/>
      <c r="AR214" s="21"/>
    </row>
    <row r="215" spans="1:44" s="1" customFormat="1" x14ac:dyDescent="0.25">
      <c r="A215" s="84"/>
      <c r="B215" s="3"/>
      <c r="E215" s="25"/>
      <c r="F215" s="84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37"/>
      <c r="AF215" s="41"/>
      <c r="AM215" s="22"/>
      <c r="AN215" s="22"/>
      <c r="AO215" s="22"/>
      <c r="AP215" s="22"/>
      <c r="AQ215" s="22"/>
      <c r="AR215" s="21"/>
    </row>
    <row r="216" spans="1:44" s="1" customFormat="1" x14ac:dyDescent="0.25">
      <c r="A216" s="84"/>
      <c r="B216" s="3"/>
      <c r="E216" s="25"/>
      <c r="F216" s="84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  <c r="AF216" s="41"/>
      <c r="AM216" s="22"/>
      <c r="AN216" s="22"/>
      <c r="AO216" s="22"/>
      <c r="AP216" s="22"/>
      <c r="AQ216" s="22"/>
      <c r="AR216" s="21"/>
    </row>
    <row r="217" spans="1:44" s="1" customFormat="1" x14ac:dyDescent="0.25">
      <c r="A217" s="84"/>
      <c r="B217" s="3"/>
      <c r="E217" s="25"/>
      <c r="F217" s="84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41"/>
      <c r="AM217" s="22"/>
      <c r="AN217" s="22"/>
      <c r="AO217" s="22"/>
      <c r="AP217" s="22"/>
      <c r="AQ217" s="22"/>
      <c r="AR217" s="23"/>
    </row>
    <row r="218" spans="1:44" s="1" customFormat="1" x14ac:dyDescent="0.25">
      <c r="A218" s="84"/>
      <c r="B218" s="3"/>
      <c r="F218" s="84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  <c r="AE218" s="37"/>
      <c r="AF218" s="41"/>
      <c r="AM218" s="22"/>
      <c r="AN218" s="22"/>
      <c r="AO218" s="22"/>
      <c r="AP218" s="22"/>
      <c r="AQ218" s="22"/>
      <c r="AR218" s="23"/>
    </row>
    <row r="219" spans="1:44" s="1" customFormat="1" x14ac:dyDescent="0.25">
      <c r="A219" s="84"/>
      <c r="B219" s="3"/>
      <c r="E219" s="25"/>
      <c r="F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  <c r="AE219" s="37"/>
      <c r="AF219" s="41"/>
      <c r="AM219" s="22"/>
      <c r="AN219" s="22"/>
      <c r="AO219" s="22"/>
      <c r="AP219" s="22"/>
      <c r="AQ219" s="22"/>
      <c r="AR219" s="21"/>
    </row>
    <row r="220" spans="1:44" s="1" customFormat="1" x14ac:dyDescent="0.25">
      <c r="A220" s="84"/>
      <c r="B220" s="3"/>
      <c r="E220" s="25"/>
      <c r="F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41"/>
      <c r="AM220" s="22"/>
      <c r="AN220" s="22"/>
      <c r="AO220" s="22"/>
      <c r="AP220" s="22"/>
      <c r="AQ220" s="22"/>
      <c r="AR220" s="21"/>
    </row>
    <row r="221" spans="1:44" s="1" customFormat="1" x14ac:dyDescent="0.25">
      <c r="A221" s="84"/>
      <c r="B221" s="3"/>
      <c r="E221" s="25"/>
      <c r="F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  <c r="AE221" s="37"/>
      <c r="AF221" s="41"/>
      <c r="AM221" s="22"/>
      <c r="AN221" s="22"/>
      <c r="AO221" s="22"/>
      <c r="AP221" s="22"/>
      <c r="AQ221" s="22"/>
      <c r="AR221" s="21"/>
    </row>
    <row r="222" spans="1:44" s="1" customFormat="1" x14ac:dyDescent="0.25">
      <c r="A222" s="84"/>
      <c r="B222" s="3"/>
      <c r="E222" s="25"/>
      <c r="F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  <c r="AE222" s="37"/>
      <c r="AF222" s="41"/>
      <c r="AM222" s="22"/>
      <c r="AN222" s="22"/>
      <c r="AO222" s="22"/>
      <c r="AP222" s="22"/>
      <c r="AQ222" s="22"/>
      <c r="AR222" s="21"/>
    </row>
    <row r="223" spans="1:44" s="1" customFormat="1" ht="12.75" x14ac:dyDescent="0.25">
      <c r="A223" s="84"/>
      <c r="B223" s="3"/>
      <c r="E223" s="25"/>
      <c r="F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  <c r="AE223" s="37"/>
      <c r="AF223" s="41"/>
      <c r="AM223" s="22"/>
      <c r="AN223" s="22"/>
      <c r="AO223" s="22"/>
      <c r="AP223" s="22"/>
      <c r="AQ223" s="22"/>
      <c r="AR223" s="22"/>
    </row>
    <row r="224" spans="1:44" s="1" customFormat="1" ht="12.75" x14ac:dyDescent="0.25">
      <c r="A224" s="84"/>
      <c r="B224" s="3"/>
      <c r="E224" s="25"/>
      <c r="F224" s="84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  <c r="AE224" s="37"/>
      <c r="AF224" s="41"/>
      <c r="AM224" s="22"/>
      <c r="AN224" s="22"/>
      <c r="AO224" s="22"/>
      <c r="AP224" s="22"/>
      <c r="AQ224" s="22"/>
      <c r="AR224" s="22"/>
    </row>
    <row r="225" spans="1:44" s="1" customFormat="1" ht="12.75" x14ac:dyDescent="0.25">
      <c r="A225" s="84"/>
      <c r="B225" s="3"/>
      <c r="E225" s="25"/>
      <c r="F225" s="84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  <c r="AE225" s="37"/>
      <c r="AF225" s="41"/>
      <c r="AM225" s="22"/>
      <c r="AN225" s="22"/>
      <c r="AO225" s="22"/>
      <c r="AP225" s="22"/>
      <c r="AQ225" s="22"/>
      <c r="AR225" s="22"/>
    </row>
    <row r="226" spans="1:44" s="1" customFormat="1" ht="12.75" x14ac:dyDescent="0.25">
      <c r="A226" s="84"/>
      <c r="B226" s="3"/>
      <c r="E226" s="25"/>
      <c r="F226" s="84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  <c r="AE226" s="37"/>
      <c r="AF226" s="41"/>
      <c r="AM226" s="22"/>
      <c r="AN226" s="22"/>
      <c r="AO226" s="22"/>
      <c r="AP226" s="22"/>
      <c r="AQ226" s="22"/>
      <c r="AR226" s="22"/>
    </row>
    <row r="227" spans="1:44" s="1" customFormat="1" ht="12.75" x14ac:dyDescent="0.25">
      <c r="A227" s="84"/>
      <c r="B227" s="3"/>
      <c r="E227" s="25"/>
      <c r="F227" s="84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  <c r="AE227" s="37"/>
      <c r="AF227" s="41"/>
      <c r="AM227" s="22"/>
      <c r="AN227" s="22"/>
      <c r="AO227" s="22"/>
      <c r="AP227" s="22"/>
      <c r="AQ227" s="22"/>
      <c r="AR227" s="22"/>
    </row>
    <row r="228" spans="1:44" s="1" customFormat="1" ht="12.75" x14ac:dyDescent="0.25">
      <c r="A228" s="84"/>
      <c r="B228" s="3"/>
      <c r="E228" s="25"/>
      <c r="F228" s="84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  <c r="AE228" s="37"/>
      <c r="AF228" s="41"/>
      <c r="AM228" s="22"/>
      <c r="AN228" s="22"/>
      <c r="AO228" s="22"/>
      <c r="AP228" s="22"/>
      <c r="AQ228" s="22"/>
      <c r="AR228" s="22"/>
    </row>
    <row r="229" spans="1:44" s="1" customFormat="1" ht="12.75" x14ac:dyDescent="0.25">
      <c r="A229" s="84"/>
      <c r="B229" s="3"/>
      <c r="E229" s="25"/>
      <c r="F229" s="84"/>
      <c r="G229" s="25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  <c r="AE229" s="37"/>
      <c r="AF229" s="41"/>
      <c r="AM229" s="22"/>
      <c r="AN229" s="22"/>
      <c r="AO229" s="22"/>
      <c r="AP229" s="22"/>
      <c r="AQ229" s="22"/>
      <c r="AR229" s="22"/>
    </row>
    <row r="230" spans="1:44" s="1" customFormat="1" ht="12.75" x14ac:dyDescent="0.25">
      <c r="A230" s="84"/>
      <c r="B230" s="3"/>
      <c r="E230" s="25"/>
      <c r="F230" s="84"/>
      <c r="G230" s="84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  <c r="AE230" s="37"/>
      <c r="AF230" s="41"/>
      <c r="AM230" s="22"/>
      <c r="AN230" s="22"/>
      <c r="AO230" s="22"/>
      <c r="AP230" s="22"/>
      <c r="AQ230" s="22"/>
      <c r="AR230" s="22"/>
    </row>
    <row r="231" spans="1:44" s="1" customFormat="1" ht="12.75" x14ac:dyDescent="0.25">
      <c r="A231" s="84"/>
      <c r="B231" s="3"/>
      <c r="E231" s="25"/>
      <c r="F231" s="84"/>
      <c r="G231" s="84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  <c r="AE231" s="37"/>
      <c r="AF231" s="41"/>
      <c r="AM231" s="22"/>
      <c r="AN231" s="22"/>
      <c r="AO231" s="22"/>
      <c r="AP231" s="22"/>
      <c r="AQ231" s="22"/>
      <c r="AR231" s="22"/>
    </row>
    <row r="232" spans="1:44" s="1" customFormat="1" ht="12.75" x14ac:dyDescent="0.25">
      <c r="B232" s="3"/>
      <c r="F232" s="84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  <c r="AE232" s="37"/>
      <c r="AF232" s="41"/>
      <c r="AM232" s="22"/>
      <c r="AN232" s="22"/>
      <c r="AO232" s="22"/>
      <c r="AP232" s="22"/>
      <c r="AQ232" s="22"/>
      <c r="AR232" s="22"/>
    </row>
    <row r="233" spans="1:44" s="1" customFormat="1" ht="12.75" x14ac:dyDescent="0.25">
      <c r="F233" s="84"/>
      <c r="G233" s="84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  <c r="AE233" s="37"/>
      <c r="AF233" s="41"/>
      <c r="AM233" s="22"/>
      <c r="AN233" s="22"/>
      <c r="AO233" s="22"/>
      <c r="AP233" s="22"/>
      <c r="AQ233" s="22"/>
      <c r="AR233" s="22"/>
    </row>
    <row r="234" spans="1:44" s="1" customFormat="1" ht="12.75" x14ac:dyDescent="0.25">
      <c r="F234" s="84"/>
      <c r="G234" s="84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  <c r="AE234" s="37"/>
      <c r="AF234" s="41"/>
      <c r="AM234" s="22"/>
      <c r="AN234" s="22"/>
      <c r="AO234" s="22"/>
      <c r="AP234" s="22"/>
      <c r="AQ234" s="22"/>
      <c r="AR234" s="22"/>
    </row>
    <row r="235" spans="1:44" s="1" customFormat="1" ht="12.75" x14ac:dyDescent="0.25">
      <c r="F235" s="84"/>
      <c r="G235" s="84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  <c r="AE235" s="37"/>
      <c r="AF235" s="41"/>
      <c r="AM235" s="22"/>
      <c r="AN235" s="22"/>
      <c r="AO235" s="22"/>
      <c r="AP235" s="22"/>
      <c r="AQ235" s="22"/>
      <c r="AR235" s="22"/>
    </row>
    <row r="236" spans="1:44" s="1" customFormat="1" ht="12.75" x14ac:dyDescent="0.25">
      <c r="F236" s="84"/>
      <c r="G236" s="84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41"/>
      <c r="AM236" s="22"/>
      <c r="AN236" s="22"/>
      <c r="AO236" s="22"/>
      <c r="AP236" s="22"/>
      <c r="AQ236" s="22"/>
      <c r="AR236" s="22"/>
    </row>
    <row r="237" spans="1:44" s="1" customFormat="1" ht="12.75" x14ac:dyDescent="0.25"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  <c r="AE237" s="37"/>
      <c r="AF237" s="41"/>
      <c r="AM237" s="22"/>
      <c r="AN237" s="22"/>
      <c r="AO237" s="22"/>
      <c r="AP237" s="22"/>
      <c r="AQ237" s="22"/>
      <c r="AR237" s="22"/>
    </row>
    <row r="238" spans="1:44" s="1" customFormat="1" ht="12.75" x14ac:dyDescent="0.25">
      <c r="F238" s="84"/>
      <c r="G238" s="84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  <c r="AE238" s="37"/>
      <c r="AF238" s="41"/>
      <c r="AM238" s="22"/>
      <c r="AN238" s="22"/>
      <c r="AO238" s="22"/>
      <c r="AP238" s="22"/>
      <c r="AQ238" s="22"/>
      <c r="AR238" s="22"/>
    </row>
    <row r="239" spans="1:44" s="1" customFormat="1" ht="12.75" x14ac:dyDescent="0.25">
      <c r="F239" s="84"/>
      <c r="G239" s="84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  <c r="AE239" s="37"/>
      <c r="AF239" s="41"/>
      <c r="AM239" s="22"/>
      <c r="AN239" s="22"/>
      <c r="AO239" s="22"/>
      <c r="AP239" s="22"/>
      <c r="AQ239" s="22"/>
      <c r="AR239" s="22"/>
    </row>
    <row r="240" spans="1:44" s="1" customFormat="1" ht="12.75" x14ac:dyDescent="0.25">
      <c r="F240" s="84"/>
      <c r="G240" s="84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  <c r="AE240" s="37"/>
      <c r="AF240" s="41"/>
      <c r="AM240" s="22"/>
      <c r="AN240" s="22"/>
      <c r="AO240" s="22"/>
      <c r="AP240" s="22"/>
      <c r="AQ240" s="22"/>
      <c r="AR240" s="22"/>
    </row>
    <row r="241" spans="1:44" s="1" customFormat="1" ht="12.75" x14ac:dyDescent="0.25">
      <c r="A241" s="84"/>
      <c r="E241" s="25"/>
      <c r="F241" s="84"/>
      <c r="G241" s="3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  <c r="AE241" s="37"/>
      <c r="AF241" s="41"/>
      <c r="AM241" s="22"/>
      <c r="AN241" s="22"/>
      <c r="AO241" s="22"/>
      <c r="AP241" s="22"/>
      <c r="AQ241" s="22"/>
      <c r="AR241" s="22"/>
    </row>
    <row r="242" spans="1:44" s="1" customFormat="1" ht="12.75" x14ac:dyDescent="0.25">
      <c r="A242" s="84"/>
      <c r="B242" s="3"/>
      <c r="E242" s="25"/>
      <c r="F242" s="84"/>
      <c r="G242" s="3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  <c r="AE242" s="37"/>
      <c r="AF242" s="41"/>
      <c r="AM242" s="22"/>
      <c r="AN242" s="22"/>
      <c r="AO242" s="22"/>
      <c r="AP242" s="22"/>
      <c r="AQ242" s="22"/>
      <c r="AR242" s="22"/>
    </row>
    <row r="243" spans="1:44" s="1" customFormat="1" x14ac:dyDescent="0.25">
      <c r="A243" s="84"/>
      <c r="B243" s="3"/>
      <c r="E243" s="25"/>
      <c r="F243" s="84"/>
      <c r="G243" s="41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  <c r="AE243" s="37"/>
      <c r="AF243" s="41"/>
      <c r="AM243" s="22"/>
      <c r="AN243" s="22"/>
      <c r="AO243" s="22"/>
      <c r="AP243" s="21"/>
      <c r="AQ243" s="22"/>
      <c r="AR243" s="22"/>
    </row>
    <row r="244" spans="1:44" s="1" customFormat="1" x14ac:dyDescent="0.25">
      <c r="A244" s="84"/>
      <c r="B244" s="3"/>
      <c r="E244" s="25"/>
      <c r="F244" s="84"/>
      <c r="G244" s="51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  <c r="AC244" s="37"/>
      <c r="AD244" s="37"/>
      <c r="AE244" s="37"/>
      <c r="AF244" s="41"/>
      <c r="AM244" s="22"/>
      <c r="AN244" s="22"/>
      <c r="AO244" s="22"/>
      <c r="AP244" s="21"/>
      <c r="AQ244" s="22"/>
      <c r="AR244" s="22"/>
    </row>
    <row r="245" spans="1:44" s="1" customFormat="1" ht="12.75" x14ac:dyDescent="0.25">
      <c r="A245" s="84"/>
      <c r="B245" s="3"/>
      <c r="E245" s="25"/>
      <c r="F245" s="84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  <c r="AC245" s="37"/>
      <c r="AD245" s="37"/>
      <c r="AE245" s="37"/>
      <c r="AF245" s="41"/>
      <c r="AM245" s="22"/>
      <c r="AN245" s="22"/>
      <c r="AO245" s="22"/>
      <c r="AP245" s="22"/>
      <c r="AQ245" s="22"/>
      <c r="AR245" s="22"/>
    </row>
    <row r="246" spans="1:44" s="1" customFormat="1" ht="12.75" x14ac:dyDescent="0.25">
      <c r="A246" s="84"/>
      <c r="B246" s="3"/>
      <c r="E246" s="25"/>
      <c r="F246" s="84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  <c r="AC246" s="37"/>
      <c r="AD246" s="37"/>
      <c r="AE246" s="37"/>
      <c r="AF246" s="41"/>
      <c r="AM246" s="22"/>
      <c r="AN246" s="22"/>
      <c r="AO246" s="22"/>
      <c r="AP246" s="22"/>
      <c r="AQ246" s="22"/>
      <c r="AR246" s="22"/>
    </row>
    <row r="247" spans="1:44" s="1" customFormat="1" ht="12.75" x14ac:dyDescent="0.25">
      <c r="A247" s="84"/>
      <c r="B247" s="3"/>
      <c r="E247" s="25"/>
      <c r="F247" s="84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  <c r="AD247" s="37"/>
      <c r="AE247" s="37"/>
      <c r="AF247" s="41"/>
      <c r="AM247" s="22"/>
      <c r="AN247" s="22"/>
      <c r="AO247" s="22"/>
      <c r="AP247" s="22"/>
      <c r="AQ247" s="22"/>
      <c r="AR247" s="22"/>
    </row>
    <row r="248" spans="1:44" s="1" customFormat="1" ht="12.75" x14ac:dyDescent="0.25">
      <c r="A248" s="84"/>
      <c r="B248" s="3"/>
      <c r="E248" s="25"/>
      <c r="F248" s="84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  <c r="AC248" s="37"/>
      <c r="AD248" s="37"/>
      <c r="AE248" s="37"/>
      <c r="AF248" s="41"/>
      <c r="AM248" s="22"/>
      <c r="AN248" s="22"/>
      <c r="AO248" s="22"/>
      <c r="AP248" s="22"/>
      <c r="AQ248" s="22"/>
      <c r="AR248" s="22"/>
    </row>
    <row r="249" spans="1:44" s="1" customFormat="1" ht="12.75" x14ac:dyDescent="0.25">
      <c r="A249" s="84"/>
      <c r="B249" s="3"/>
      <c r="E249" s="25"/>
      <c r="F249" s="84"/>
      <c r="G249" s="49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  <c r="AD249" s="37"/>
      <c r="AE249" s="37"/>
      <c r="AF249" s="41"/>
      <c r="AM249" s="22"/>
      <c r="AN249" s="22"/>
      <c r="AO249" s="22"/>
      <c r="AP249" s="22"/>
      <c r="AQ249" s="22"/>
      <c r="AR249" s="22"/>
    </row>
    <row r="250" spans="1:44" s="1" customFormat="1" x14ac:dyDescent="0.25">
      <c r="A250" s="37"/>
      <c r="B250" s="3"/>
      <c r="E250" s="37"/>
      <c r="F250" s="84"/>
      <c r="G250" s="49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  <c r="AC250" s="37"/>
      <c r="AD250" s="37"/>
      <c r="AE250" s="37"/>
      <c r="AF250" s="41"/>
      <c r="AM250" s="22"/>
      <c r="AN250" s="21"/>
      <c r="AO250" s="22"/>
      <c r="AP250" s="22"/>
      <c r="AQ250" s="22"/>
      <c r="AR250" s="22"/>
    </row>
    <row r="251" spans="1:44" s="1" customFormat="1" x14ac:dyDescent="0.25">
      <c r="A251" s="37"/>
      <c r="B251" s="37"/>
      <c r="C251" s="37"/>
      <c r="E251" s="37"/>
      <c r="F251" s="84"/>
      <c r="G251" s="49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  <c r="AC251" s="37"/>
      <c r="AD251" s="37"/>
      <c r="AE251" s="37"/>
      <c r="AF251" s="41"/>
      <c r="AM251" s="22"/>
      <c r="AN251" s="21"/>
      <c r="AO251" s="22"/>
      <c r="AP251" s="22"/>
      <c r="AQ251" s="22"/>
      <c r="AR251" s="22"/>
    </row>
    <row r="252" spans="1:44" s="1" customFormat="1" x14ac:dyDescent="0.25">
      <c r="A252" s="37"/>
      <c r="B252" s="37"/>
      <c r="C252" s="37"/>
      <c r="E252" s="37"/>
      <c r="F252" s="37"/>
      <c r="G252" s="49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  <c r="AC252" s="37"/>
      <c r="AD252" s="37"/>
      <c r="AE252" s="37"/>
      <c r="AF252" s="41"/>
      <c r="AM252" s="22"/>
      <c r="AN252" s="22"/>
      <c r="AO252" s="22"/>
      <c r="AP252" s="21"/>
      <c r="AQ252" s="22"/>
      <c r="AR252" s="22"/>
    </row>
    <row r="253" spans="1:44" s="1" customFormat="1" ht="12.75" x14ac:dyDescent="0.25">
      <c r="A253" s="37"/>
      <c r="B253" s="37"/>
      <c r="C253" s="37"/>
      <c r="E253" s="37"/>
      <c r="F253" s="37"/>
      <c r="G253" s="1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  <c r="AD253" s="37"/>
      <c r="AE253" s="37"/>
      <c r="AF253" s="41"/>
      <c r="AM253" s="22"/>
      <c r="AN253" s="22"/>
      <c r="AO253" s="22"/>
      <c r="AP253" s="22"/>
      <c r="AQ253" s="22"/>
      <c r="AR253" s="22"/>
    </row>
    <row r="254" spans="1:44" s="1" customFormat="1" ht="12.75" x14ac:dyDescent="0.25">
      <c r="A254" s="37"/>
      <c r="B254" s="37"/>
      <c r="C254" s="37"/>
      <c r="E254" s="37"/>
      <c r="F254" s="37"/>
      <c r="G254" s="1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  <c r="AC254" s="37"/>
      <c r="AD254" s="37"/>
      <c r="AE254" s="37"/>
      <c r="AF254" s="41"/>
      <c r="AM254" s="22"/>
      <c r="AN254" s="22"/>
      <c r="AO254" s="22"/>
      <c r="AP254" s="22"/>
      <c r="AQ254" s="22"/>
      <c r="AR254" s="22"/>
    </row>
    <row r="255" spans="1:44" s="1" customFormat="1" ht="12.75" x14ac:dyDescent="0.25">
      <c r="A255" s="37"/>
      <c r="B255" s="37"/>
      <c r="C255" s="37"/>
      <c r="E255" s="37"/>
      <c r="F255" s="37"/>
      <c r="G255" s="1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  <c r="AE255" s="37"/>
      <c r="AF255" s="41"/>
      <c r="AM255" s="22"/>
      <c r="AN255" s="22"/>
      <c r="AO255" s="22"/>
      <c r="AP255" s="22"/>
      <c r="AQ255" s="22"/>
      <c r="AR255" s="22"/>
    </row>
    <row r="256" spans="1:44" s="1" customFormat="1" ht="12.75" x14ac:dyDescent="0.25">
      <c r="A256" s="37"/>
      <c r="B256" s="37"/>
      <c r="C256" s="37"/>
      <c r="E256" s="37"/>
      <c r="F256" s="37"/>
      <c r="G256" s="1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  <c r="AC256" s="37"/>
      <c r="AD256" s="37"/>
      <c r="AE256" s="37"/>
      <c r="AF256" s="41"/>
      <c r="AM256" s="22"/>
      <c r="AN256" s="22"/>
      <c r="AO256" s="22"/>
      <c r="AP256" s="22"/>
      <c r="AQ256" s="22"/>
      <c r="AR256" s="22"/>
    </row>
    <row r="257" spans="1:44" s="1" customFormat="1" ht="12.75" x14ac:dyDescent="0.25">
      <c r="A257" s="84"/>
      <c r="B257" s="37"/>
      <c r="C257" s="37"/>
      <c r="E257" s="25"/>
      <c r="F257" s="37"/>
      <c r="G257" s="1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37"/>
      <c r="AD257" s="37"/>
      <c r="AE257" s="37"/>
      <c r="AF257" s="41"/>
      <c r="AM257" s="22"/>
      <c r="AN257" s="22"/>
      <c r="AO257" s="22"/>
      <c r="AP257" s="22"/>
      <c r="AQ257" s="22"/>
      <c r="AR257" s="22"/>
    </row>
    <row r="258" spans="1:44" s="1" customFormat="1" ht="12.75" x14ac:dyDescent="0.25">
      <c r="A258" s="84"/>
      <c r="B258" s="3"/>
      <c r="E258" s="25"/>
      <c r="F258" s="37"/>
      <c r="G258" s="1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  <c r="AE258" s="37"/>
      <c r="AF258" s="41"/>
      <c r="AM258" s="22"/>
      <c r="AN258" s="22"/>
      <c r="AO258" s="22"/>
      <c r="AP258" s="22"/>
      <c r="AQ258" s="22"/>
      <c r="AR258" s="22"/>
    </row>
    <row r="259" spans="1:44" s="1" customFormat="1" ht="12.75" x14ac:dyDescent="0.25">
      <c r="A259" s="84"/>
      <c r="B259" s="3"/>
      <c r="E259" s="25"/>
      <c r="G259" s="1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  <c r="AC259" s="37"/>
      <c r="AD259" s="37"/>
      <c r="AE259" s="37"/>
      <c r="AF259" s="41"/>
      <c r="AM259" s="22"/>
      <c r="AN259" s="22"/>
      <c r="AO259" s="22"/>
      <c r="AP259" s="22"/>
      <c r="AQ259" s="22"/>
      <c r="AR259" s="22"/>
    </row>
    <row r="260" spans="1:44" s="1" customFormat="1" ht="12.75" x14ac:dyDescent="0.25">
      <c r="A260" s="84"/>
      <c r="B260" s="3"/>
      <c r="D260" s="37"/>
      <c r="E260" s="25"/>
      <c r="G260" s="1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  <c r="AD260" s="37"/>
      <c r="AE260" s="37"/>
      <c r="AF260" s="41"/>
      <c r="AM260" s="22"/>
      <c r="AN260" s="22"/>
      <c r="AO260" s="22"/>
      <c r="AP260" s="22"/>
      <c r="AQ260" s="22"/>
      <c r="AR260" s="22"/>
    </row>
    <row r="261" spans="1:44" s="1" customFormat="1" ht="12.75" x14ac:dyDescent="0.25">
      <c r="A261" s="84"/>
      <c r="B261" s="3"/>
      <c r="D261" s="37"/>
      <c r="E261" s="25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  <c r="AD261" s="37"/>
      <c r="AE261" s="37"/>
      <c r="AF261" s="41"/>
      <c r="AM261" s="115"/>
      <c r="AN261" s="22"/>
      <c r="AO261" s="22"/>
      <c r="AP261" s="22"/>
      <c r="AQ261" s="22"/>
      <c r="AR261" s="22"/>
    </row>
    <row r="262" spans="1:44" s="1" customFormat="1" ht="12.75" x14ac:dyDescent="0.25">
      <c r="A262" s="84"/>
      <c r="B262" s="3"/>
      <c r="D262" s="37"/>
      <c r="E262" s="25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  <c r="AD262" s="37"/>
      <c r="AE262" s="37"/>
      <c r="AF262" s="41"/>
      <c r="AM262" s="22"/>
      <c r="AN262" s="22"/>
      <c r="AO262" s="22"/>
      <c r="AP262" s="22"/>
      <c r="AQ262" s="22"/>
      <c r="AR262" s="22"/>
    </row>
    <row r="263" spans="1:44" s="1" customFormat="1" ht="12.75" x14ac:dyDescent="0.25">
      <c r="A263" s="37"/>
      <c r="B263" s="3"/>
      <c r="D263" s="37"/>
      <c r="E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  <c r="AD263" s="37"/>
      <c r="AE263" s="37"/>
      <c r="AF263" s="41"/>
      <c r="AM263" s="22"/>
      <c r="AN263" s="22"/>
      <c r="AO263" s="22"/>
      <c r="AP263" s="22"/>
      <c r="AQ263" s="22"/>
      <c r="AR263" s="22"/>
    </row>
    <row r="264" spans="1:44" s="1" customFormat="1" ht="12.75" x14ac:dyDescent="0.25">
      <c r="A264" s="84"/>
      <c r="B264" s="37"/>
      <c r="C264" s="37"/>
      <c r="D264" s="37"/>
      <c r="E264" s="25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7"/>
      <c r="AD264" s="37"/>
      <c r="AE264" s="37"/>
      <c r="AF264" s="41"/>
      <c r="AM264" s="22"/>
      <c r="AN264" s="22"/>
      <c r="AO264" s="22"/>
      <c r="AP264" s="22"/>
      <c r="AQ264" s="22"/>
      <c r="AR264" s="22"/>
    </row>
    <row r="265" spans="1:44" s="1" customFormat="1" ht="12.75" x14ac:dyDescent="0.25">
      <c r="A265" s="84"/>
      <c r="B265" s="3"/>
      <c r="D265" s="37"/>
      <c r="E265" s="25"/>
      <c r="F265" s="3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  <c r="AC265" s="37"/>
      <c r="AD265" s="37"/>
      <c r="AE265" s="37"/>
      <c r="AF265" s="41"/>
      <c r="AM265" s="22"/>
      <c r="AN265" s="22"/>
      <c r="AO265" s="22"/>
      <c r="AP265" s="22"/>
      <c r="AQ265" s="22"/>
      <c r="AR265" s="22"/>
    </row>
    <row r="266" spans="1:44" s="1" customFormat="1" ht="12.75" x14ac:dyDescent="0.25">
      <c r="A266" s="37"/>
      <c r="B266" s="3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  <c r="AC266" s="37"/>
      <c r="AD266" s="37"/>
      <c r="AE266" s="37"/>
      <c r="AF266" s="41"/>
      <c r="AM266" s="22"/>
      <c r="AN266" s="22"/>
      <c r="AO266" s="22"/>
      <c r="AP266" s="22"/>
      <c r="AQ266" s="22"/>
      <c r="AR266" s="22"/>
    </row>
    <row r="267" spans="1:44" s="1" customFormat="1" ht="12.75" x14ac:dyDescent="0.25">
      <c r="A267" s="37"/>
      <c r="B267" s="37"/>
      <c r="C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  <c r="AC267" s="37"/>
      <c r="AD267" s="37"/>
      <c r="AE267" s="37"/>
      <c r="AF267" s="41"/>
      <c r="AM267" s="22"/>
      <c r="AN267" s="22"/>
      <c r="AO267" s="22"/>
      <c r="AP267" s="22"/>
      <c r="AQ267" s="22"/>
      <c r="AR267" s="22"/>
    </row>
    <row r="268" spans="1:44" s="1" customFormat="1" x14ac:dyDescent="0.25">
      <c r="A268" s="84"/>
      <c r="B268" s="37"/>
      <c r="C268" s="37"/>
      <c r="E268" s="25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  <c r="AC268" s="37"/>
      <c r="AD268" s="37"/>
      <c r="AE268" s="37"/>
      <c r="AF268" s="41"/>
      <c r="AM268" s="22"/>
      <c r="AN268" s="22"/>
      <c r="AO268" s="22"/>
      <c r="AP268" s="22"/>
      <c r="AQ268" s="21"/>
      <c r="AR268" s="22"/>
    </row>
    <row r="269" spans="1:44" s="1" customFormat="1" x14ac:dyDescent="0.25">
      <c r="A269" s="84"/>
      <c r="B269" s="3"/>
      <c r="E269" s="25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  <c r="AC269" s="37"/>
      <c r="AD269" s="37"/>
      <c r="AE269" s="37"/>
      <c r="AF269" s="41"/>
      <c r="AM269" s="22"/>
      <c r="AN269" s="22"/>
      <c r="AO269" s="22"/>
      <c r="AP269" s="22"/>
      <c r="AQ269" s="21"/>
      <c r="AR269" s="22"/>
    </row>
    <row r="270" spans="1:44" s="1" customFormat="1" x14ac:dyDescent="0.25">
      <c r="A270" s="37"/>
      <c r="B270" s="3"/>
      <c r="E270" s="25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  <c r="AC270" s="37"/>
      <c r="AD270" s="37"/>
      <c r="AE270" s="37"/>
      <c r="AF270" s="41"/>
      <c r="AM270" s="22"/>
      <c r="AN270" s="22"/>
      <c r="AO270" s="22"/>
      <c r="AP270" s="22"/>
      <c r="AQ270" s="21"/>
      <c r="AR270" s="22"/>
    </row>
    <row r="271" spans="1:44" s="1" customFormat="1" x14ac:dyDescent="0.25">
      <c r="A271" s="37"/>
      <c r="B271" s="37"/>
      <c r="E271" s="37"/>
      <c r="F271" s="84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  <c r="AD271" s="37"/>
      <c r="AE271" s="37"/>
      <c r="AF271" s="41"/>
      <c r="AM271" s="22"/>
      <c r="AN271" s="22"/>
      <c r="AO271" s="22"/>
      <c r="AP271" s="22"/>
      <c r="AQ271" s="21"/>
      <c r="AR271" s="22"/>
    </row>
    <row r="272" spans="1:44" s="1" customFormat="1" x14ac:dyDescent="0.25">
      <c r="A272" s="84"/>
      <c r="B272" s="37"/>
      <c r="C272" s="37"/>
      <c r="E272" s="25"/>
      <c r="F272" s="84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  <c r="AC272" s="37"/>
      <c r="AD272" s="37"/>
      <c r="AE272" s="37"/>
      <c r="AF272" s="41"/>
      <c r="AM272" s="22"/>
      <c r="AN272" s="22"/>
      <c r="AO272" s="22"/>
      <c r="AP272" s="22"/>
      <c r="AQ272" s="22"/>
      <c r="AR272" s="21"/>
    </row>
    <row r="273" spans="1:44" s="1" customFormat="1" x14ac:dyDescent="0.25">
      <c r="A273" s="37"/>
      <c r="B273" s="3"/>
      <c r="D273" s="37"/>
      <c r="E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  <c r="AC273" s="37"/>
      <c r="AD273" s="37"/>
      <c r="AE273" s="37"/>
      <c r="AF273" s="41"/>
      <c r="AM273" s="22"/>
      <c r="AN273" s="22"/>
      <c r="AO273" s="22"/>
      <c r="AP273" s="22"/>
      <c r="AQ273" s="22"/>
      <c r="AR273" s="21"/>
    </row>
    <row r="274" spans="1:44" s="1" customFormat="1" x14ac:dyDescent="0.25">
      <c r="A274" s="37"/>
      <c r="B274" s="37"/>
      <c r="C274" s="37"/>
      <c r="E274" s="37"/>
      <c r="F274" s="84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  <c r="AC274" s="37"/>
      <c r="AD274" s="37"/>
      <c r="AE274" s="37"/>
      <c r="AF274" s="41"/>
      <c r="AM274" s="22"/>
      <c r="AN274" s="22"/>
      <c r="AO274" s="22"/>
      <c r="AP274" s="22"/>
      <c r="AQ274" s="22"/>
      <c r="AR274" s="21"/>
    </row>
    <row r="275" spans="1:44" s="1" customFormat="1" x14ac:dyDescent="0.25">
      <c r="A275" s="37"/>
      <c r="B275" s="37"/>
      <c r="C275" s="37"/>
      <c r="E275" s="37"/>
      <c r="F275" s="84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  <c r="AC275" s="37"/>
      <c r="AD275" s="37"/>
      <c r="AE275" s="37"/>
      <c r="AF275" s="41"/>
      <c r="AM275" s="22"/>
      <c r="AN275" s="22"/>
      <c r="AO275" s="22"/>
      <c r="AP275" s="22"/>
      <c r="AQ275" s="22"/>
      <c r="AR275" s="21"/>
    </row>
    <row r="276" spans="1:44" s="1" customFormat="1" x14ac:dyDescent="0.25">
      <c r="A276" s="37"/>
      <c r="B276" s="37"/>
      <c r="C276" s="37"/>
      <c r="D276" s="37"/>
      <c r="E276" s="37"/>
      <c r="F276" s="84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  <c r="AB276" s="37"/>
      <c r="AC276" s="37"/>
      <c r="AD276" s="37"/>
      <c r="AE276" s="37"/>
      <c r="AF276" s="41"/>
      <c r="AM276" s="22"/>
      <c r="AN276" s="22"/>
      <c r="AO276" s="22"/>
      <c r="AP276" s="22"/>
      <c r="AQ276" s="18"/>
      <c r="AR276" s="21"/>
    </row>
    <row r="277" spans="1:44" s="1" customFormat="1" x14ac:dyDescent="0.25">
      <c r="A277" s="84"/>
      <c r="B277" s="37"/>
      <c r="C277" s="37"/>
      <c r="D277" s="37"/>
      <c r="E277" s="25"/>
      <c r="F277" s="84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  <c r="AC277" s="37"/>
      <c r="AD277" s="37"/>
      <c r="AE277" s="37"/>
      <c r="AF277" s="41"/>
      <c r="AM277" s="22"/>
      <c r="AN277" s="22"/>
      <c r="AO277" s="22"/>
      <c r="AP277" s="22"/>
      <c r="AQ277" s="18"/>
      <c r="AR277" s="21"/>
    </row>
    <row r="278" spans="1:44" s="1" customFormat="1" x14ac:dyDescent="0.25">
      <c r="A278" s="84"/>
      <c r="B278" s="3"/>
      <c r="E278" s="25"/>
      <c r="F278" s="84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  <c r="AB278" s="37"/>
      <c r="AC278" s="37"/>
      <c r="AD278" s="37"/>
      <c r="AE278" s="37"/>
      <c r="AF278" s="41"/>
      <c r="AM278" s="22"/>
      <c r="AN278" s="22"/>
      <c r="AO278" s="22"/>
      <c r="AP278" s="22"/>
      <c r="AQ278" s="18"/>
      <c r="AR278" s="21"/>
    </row>
    <row r="279" spans="1:44" s="1" customFormat="1" x14ac:dyDescent="0.25">
      <c r="A279" s="84"/>
      <c r="B279" s="3"/>
      <c r="E279" s="25"/>
      <c r="F279" s="84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  <c r="AC279" s="37"/>
      <c r="AD279" s="37"/>
      <c r="AE279" s="37"/>
      <c r="AF279" s="41"/>
      <c r="AM279" s="22"/>
      <c r="AN279" s="22"/>
      <c r="AO279" s="22"/>
      <c r="AP279" s="22"/>
      <c r="AQ279" s="18"/>
      <c r="AR279" s="21"/>
    </row>
    <row r="280" spans="1:44" s="1" customFormat="1" x14ac:dyDescent="0.25">
      <c r="A280" s="84"/>
      <c r="B280" s="3"/>
      <c r="E280" s="25"/>
      <c r="F280" s="25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  <c r="AB280" s="37"/>
      <c r="AC280" s="37"/>
      <c r="AD280" s="37"/>
      <c r="AE280" s="37"/>
      <c r="AF280" s="41"/>
      <c r="AM280" s="22" t="s">
        <v>31</v>
      </c>
      <c r="AN280" s="22"/>
      <c r="AO280" s="22"/>
      <c r="AP280" s="22"/>
      <c r="AQ280" s="18"/>
      <c r="AR280" s="21"/>
    </row>
    <row r="281" spans="1:44" s="1" customFormat="1" x14ac:dyDescent="0.25">
      <c r="A281" s="84"/>
      <c r="B281" s="3"/>
      <c r="D281" s="37"/>
      <c r="E281" s="25"/>
      <c r="F281" s="84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  <c r="AC281" s="37"/>
      <c r="AD281" s="37"/>
      <c r="AE281" s="37"/>
      <c r="AF281" s="41"/>
      <c r="AM281" s="22"/>
      <c r="AN281" s="22"/>
      <c r="AO281" s="22"/>
      <c r="AP281" s="22"/>
      <c r="AR281" s="21"/>
    </row>
    <row r="282" spans="1:44" s="1" customFormat="1" x14ac:dyDescent="0.25">
      <c r="A282" s="84"/>
      <c r="B282" s="3"/>
      <c r="E282" s="25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  <c r="AE282" s="37"/>
      <c r="AF282" s="41"/>
      <c r="AM282" s="22"/>
      <c r="AN282" s="22"/>
      <c r="AO282" s="22"/>
      <c r="AP282" s="22"/>
      <c r="AR282" s="21"/>
    </row>
    <row r="283" spans="1:44" s="1" customFormat="1" x14ac:dyDescent="0.25">
      <c r="A283" s="84"/>
      <c r="B283" s="3"/>
      <c r="D283" s="37"/>
      <c r="E283" s="25"/>
      <c r="F283" s="3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  <c r="AC283" s="37"/>
      <c r="AD283" s="37"/>
      <c r="AE283" s="37"/>
      <c r="AF283" s="41"/>
      <c r="AM283" s="22"/>
      <c r="AN283" s="22"/>
      <c r="AO283" s="22"/>
      <c r="AP283" s="22"/>
      <c r="AR283" s="21"/>
    </row>
    <row r="284" spans="1:44" s="1" customFormat="1" x14ac:dyDescent="0.25">
      <c r="A284" s="84"/>
      <c r="B284" s="3"/>
      <c r="D284" s="37"/>
      <c r="E284" s="25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  <c r="AB284" s="37"/>
      <c r="AC284" s="37"/>
      <c r="AD284" s="37"/>
      <c r="AE284" s="37"/>
      <c r="AF284" s="41"/>
      <c r="AM284" s="22"/>
      <c r="AN284" s="22"/>
      <c r="AO284" s="22"/>
      <c r="AP284" s="22"/>
      <c r="AR284" s="21"/>
    </row>
    <row r="285" spans="1:44" s="1" customFormat="1" x14ac:dyDescent="0.25">
      <c r="A285" s="84"/>
      <c r="B285" s="3"/>
      <c r="D285" s="37"/>
      <c r="E285" s="25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  <c r="AC285" s="37"/>
      <c r="AD285" s="37"/>
      <c r="AE285" s="37"/>
      <c r="AF285" s="41"/>
      <c r="AM285" s="22"/>
      <c r="AN285" s="22"/>
      <c r="AO285" s="22"/>
      <c r="AP285" s="22"/>
      <c r="AQ285" s="22"/>
      <c r="AR285" s="21"/>
    </row>
    <row r="286" spans="1:44" s="1" customFormat="1" x14ac:dyDescent="0.25">
      <c r="A286" s="84"/>
      <c r="B286" s="3"/>
      <c r="D286" s="37"/>
      <c r="E286" s="25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  <c r="AB286" s="37"/>
      <c r="AC286" s="37"/>
      <c r="AD286" s="37"/>
      <c r="AE286" s="37"/>
      <c r="AF286" s="41"/>
      <c r="AM286" s="22"/>
      <c r="AN286" s="22"/>
      <c r="AO286" s="22"/>
      <c r="AP286" s="22"/>
      <c r="AQ286" s="22"/>
      <c r="AR286" s="21"/>
    </row>
    <row r="287" spans="1:44" s="1" customFormat="1" ht="12.75" x14ac:dyDescent="0.25">
      <c r="A287" s="84"/>
      <c r="B287" s="3"/>
      <c r="E287" s="25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  <c r="AB287" s="37"/>
      <c r="AC287" s="37"/>
      <c r="AD287" s="37"/>
      <c r="AE287" s="37"/>
      <c r="AF287" s="41"/>
      <c r="AM287" s="22"/>
      <c r="AN287" s="22"/>
      <c r="AO287" s="22"/>
      <c r="AP287" s="22"/>
      <c r="AQ287" s="22"/>
    </row>
    <row r="288" spans="1:44" s="1" customFormat="1" ht="12.75" x14ac:dyDescent="0.25">
      <c r="A288" s="84"/>
      <c r="B288" s="3"/>
      <c r="E288" s="25"/>
      <c r="F288" s="51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  <c r="AB288" s="37"/>
      <c r="AC288" s="37"/>
      <c r="AD288" s="37"/>
      <c r="AE288" s="37"/>
      <c r="AF288" s="41"/>
      <c r="AM288" s="22"/>
      <c r="AN288" s="22"/>
      <c r="AO288" s="22"/>
      <c r="AP288" s="22"/>
      <c r="AQ288" s="22"/>
    </row>
    <row r="289" spans="1:43" s="1" customFormat="1" ht="12.75" x14ac:dyDescent="0.25">
      <c r="A289" s="84"/>
      <c r="B289" s="3"/>
      <c r="E289" s="25"/>
      <c r="F289" s="51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  <c r="AB289" s="37"/>
      <c r="AC289" s="37"/>
      <c r="AD289" s="37"/>
      <c r="AE289" s="37"/>
      <c r="AF289" s="41"/>
      <c r="AM289" s="22"/>
      <c r="AN289" s="22"/>
      <c r="AO289" s="22"/>
      <c r="AP289" s="22"/>
      <c r="AQ289" s="22"/>
    </row>
    <row r="290" spans="1:43" s="1" customFormat="1" ht="12.75" x14ac:dyDescent="0.25">
      <c r="A290" s="84"/>
      <c r="B290" s="3"/>
      <c r="E290" s="25"/>
      <c r="F290" s="51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  <c r="AB290" s="37"/>
      <c r="AC290" s="37"/>
      <c r="AD290" s="37"/>
      <c r="AE290" s="37"/>
      <c r="AF290" s="41"/>
      <c r="AM290" s="22"/>
      <c r="AN290" s="22"/>
      <c r="AO290" s="22"/>
      <c r="AP290" s="22"/>
      <c r="AQ290" s="22"/>
    </row>
    <row r="291" spans="1:43" s="1" customFormat="1" ht="12.75" x14ac:dyDescent="0.25">
      <c r="A291" s="84"/>
      <c r="B291" s="3"/>
      <c r="E291" s="25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  <c r="AC291" s="37"/>
      <c r="AD291" s="37"/>
      <c r="AE291" s="37"/>
      <c r="AF291" s="41"/>
      <c r="AM291" s="22"/>
      <c r="AN291" s="22"/>
      <c r="AO291" s="22"/>
      <c r="AP291" s="22"/>
      <c r="AQ291" s="22"/>
    </row>
    <row r="292" spans="1:43" s="1" customFormat="1" ht="12.75" x14ac:dyDescent="0.25">
      <c r="A292" s="84"/>
      <c r="B292" s="3"/>
      <c r="E292" s="25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  <c r="AB292" s="37"/>
      <c r="AC292" s="37"/>
      <c r="AD292" s="37"/>
      <c r="AE292" s="37"/>
      <c r="AF292" s="41"/>
      <c r="AM292" s="22"/>
      <c r="AN292" s="22"/>
      <c r="AO292" s="22"/>
      <c r="AP292" s="22"/>
      <c r="AQ292" s="22"/>
    </row>
    <row r="293" spans="1:43" s="1" customFormat="1" x14ac:dyDescent="0.25">
      <c r="A293" s="84"/>
      <c r="B293" s="3"/>
      <c r="E293" s="25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  <c r="AE293" s="37"/>
      <c r="AF293" s="41"/>
      <c r="AM293" s="22"/>
      <c r="AN293" s="22"/>
      <c r="AO293" s="21"/>
      <c r="AP293" s="22"/>
      <c r="AQ293" s="22"/>
    </row>
    <row r="294" spans="1:43" s="1" customFormat="1" x14ac:dyDescent="0.25">
      <c r="A294" s="84"/>
      <c r="B294" s="3"/>
      <c r="E294" s="25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  <c r="AC294" s="37"/>
      <c r="AD294" s="37"/>
      <c r="AE294" s="37"/>
      <c r="AF294" s="41"/>
      <c r="AM294" s="22"/>
      <c r="AN294" s="22"/>
      <c r="AO294" s="21"/>
      <c r="AP294" s="22"/>
      <c r="AQ294" s="21"/>
    </row>
    <row r="295" spans="1:43" s="1" customFormat="1" ht="12.75" x14ac:dyDescent="0.25">
      <c r="A295" s="84"/>
      <c r="B295" s="3"/>
      <c r="E295" s="25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  <c r="AB295" s="37"/>
      <c r="AC295" s="37"/>
      <c r="AD295" s="37"/>
      <c r="AE295" s="37"/>
      <c r="AF295" s="41"/>
      <c r="AM295" s="22"/>
      <c r="AN295" s="22"/>
      <c r="AO295" s="22"/>
      <c r="AP295" s="22"/>
      <c r="AQ295" s="22"/>
    </row>
    <row r="296" spans="1:43" s="1" customFormat="1" x14ac:dyDescent="0.25">
      <c r="A296" s="84"/>
      <c r="B296" s="3"/>
      <c r="E296" s="25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  <c r="AE296" s="37"/>
      <c r="AF296" s="41"/>
      <c r="AM296" s="22"/>
      <c r="AN296" s="22"/>
      <c r="AO296" s="22"/>
      <c r="AP296" s="22"/>
      <c r="AQ296" s="21"/>
    </row>
    <row r="297" spans="1:43" s="1" customFormat="1" ht="12.75" x14ac:dyDescent="0.25">
      <c r="A297" s="84"/>
      <c r="B297" s="3"/>
      <c r="E297" s="25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  <c r="AC297" s="37"/>
      <c r="AD297" s="37"/>
      <c r="AE297" s="37"/>
      <c r="AF297" s="41"/>
      <c r="AM297" s="22"/>
      <c r="AN297" s="22"/>
      <c r="AO297" s="22"/>
      <c r="AP297" s="22"/>
      <c r="AQ297" s="16"/>
    </row>
    <row r="298" spans="1:43" s="1" customFormat="1" ht="12.75" x14ac:dyDescent="0.25">
      <c r="A298" s="84"/>
      <c r="B298" s="3"/>
      <c r="E298" s="25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  <c r="AC298" s="37"/>
      <c r="AD298" s="37"/>
      <c r="AE298" s="37"/>
      <c r="AF298" s="41"/>
      <c r="AM298" s="22"/>
      <c r="AN298" s="22"/>
      <c r="AO298" s="22"/>
      <c r="AP298" s="22"/>
      <c r="AQ298" s="16"/>
    </row>
    <row r="299" spans="1:43" s="1" customFormat="1" ht="12.75" x14ac:dyDescent="0.25">
      <c r="A299" s="84"/>
      <c r="B299" s="3"/>
      <c r="E299" s="25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  <c r="AC299" s="37"/>
      <c r="AD299" s="37"/>
      <c r="AE299" s="37"/>
      <c r="AF299" s="41"/>
      <c r="AM299" s="22"/>
      <c r="AN299" s="22"/>
      <c r="AO299" s="22"/>
      <c r="AP299" s="22"/>
      <c r="AQ299" s="16"/>
    </row>
    <row r="300" spans="1:43" s="1" customFormat="1" x14ac:dyDescent="0.25">
      <c r="A300" s="84"/>
      <c r="B300" s="3"/>
      <c r="E300" s="25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  <c r="AB300" s="37"/>
      <c r="AC300" s="37"/>
      <c r="AD300" s="37"/>
      <c r="AE300" s="37"/>
      <c r="AF300" s="41"/>
      <c r="AM300" s="22"/>
      <c r="AN300" s="22"/>
      <c r="AO300" s="22"/>
      <c r="AP300" s="22"/>
      <c r="AQ300" s="23"/>
    </row>
    <row r="301" spans="1:43" s="1" customFormat="1" x14ac:dyDescent="0.25">
      <c r="A301" s="84"/>
      <c r="B301" s="3"/>
      <c r="E301" s="25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  <c r="AB301" s="37"/>
      <c r="AC301" s="37"/>
      <c r="AD301" s="37"/>
      <c r="AE301" s="37"/>
      <c r="AF301" s="41"/>
      <c r="AM301" s="22"/>
      <c r="AN301" s="22"/>
      <c r="AO301" s="22"/>
      <c r="AP301" s="22"/>
      <c r="AQ301" s="23"/>
    </row>
    <row r="302" spans="1:43" s="1" customFormat="1" x14ac:dyDescent="0.25">
      <c r="A302" s="84"/>
      <c r="B302" s="3"/>
      <c r="E302" s="25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  <c r="AB302" s="37"/>
      <c r="AC302" s="37"/>
      <c r="AD302" s="37"/>
      <c r="AE302" s="37"/>
      <c r="AF302" s="41"/>
      <c r="AM302" s="22"/>
      <c r="AN302" s="22"/>
      <c r="AO302" s="22"/>
      <c r="AP302" s="22"/>
      <c r="AQ302" s="23"/>
    </row>
    <row r="303" spans="1:43" s="1" customFormat="1" x14ac:dyDescent="0.25">
      <c r="A303" s="37"/>
      <c r="B303" s="3"/>
      <c r="E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  <c r="AB303" s="37"/>
      <c r="AC303" s="37"/>
      <c r="AD303" s="37"/>
      <c r="AE303" s="37"/>
      <c r="AF303" s="41"/>
      <c r="AM303" s="22"/>
      <c r="AN303" s="22"/>
      <c r="AO303" s="22"/>
      <c r="AP303" s="22"/>
      <c r="AQ303" s="21"/>
    </row>
    <row r="304" spans="1:43" s="1" customFormat="1" x14ac:dyDescent="0.25">
      <c r="A304" s="37"/>
      <c r="B304" s="37"/>
      <c r="C304" s="37"/>
      <c r="E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  <c r="AB304" s="37"/>
      <c r="AC304" s="37"/>
      <c r="AD304" s="37"/>
      <c r="AE304" s="37"/>
      <c r="AF304" s="41"/>
      <c r="AM304" s="22"/>
      <c r="AN304" s="22"/>
      <c r="AO304" s="22"/>
      <c r="AP304" s="22"/>
      <c r="AQ304" s="21"/>
    </row>
    <row r="305" spans="1:43" s="1" customFormat="1" x14ac:dyDescent="0.25">
      <c r="A305" s="37"/>
      <c r="B305" s="37"/>
      <c r="C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  <c r="AB305" s="37"/>
      <c r="AC305" s="37"/>
      <c r="AD305" s="37"/>
      <c r="AE305" s="37"/>
      <c r="AF305" s="41"/>
      <c r="AM305" s="22"/>
      <c r="AN305" s="22"/>
      <c r="AO305" s="22"/>
      <c r="AP305" s="22"/>
      <c r="AQ305" s="21"/>
    </row>
    <row r="306" spans="1:43" s="1" customFormat="1" ht="12.75" x14ac:dyDescent="0.25">
      <c r="A306" s="37"/>
      <c r="B306" s="37"/>
      <c r="C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  <c r="AB306" s="37"/>
      <c r="AC306" s="37"/>
      <c r="AD306" s="37"/>
      <c r="AE306" s="37"/>
      <c r="AF306" s="41"/>
      <c r="AM306" s="22"/>
      <c r="AN306" s="22"/>
      <c r="AO306" s="22"/>
      <c r="AP306" s="22"/>
      <c r="AQ306" s="74"/>
    </row>
    <row r="307" spans="1:43" s="1" customFormat="1" ht="12.75" x14ac:dyDescent="0.25">
      <c r="A307" s="37"/>
      <c r="B307" s="37"/>
      <c r="C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  <c r="AB307" s="37"/>
      <c r="AC307" s="37"/>
      <c r="AD307" s="37"/>
      <c r="AE307" s="37"/>
      <c r="AF307" s="41"/>
      <c r="AM307" s="22"/>
      <c r="AN307" s="22"/>
      <c r="AO307" s="22"/>
      <c r="AP307" s="22"/>
      <c r="AQ307" s="22"/>
    </row>
    <row r="308" spans="1:43" s="1" customFormat="1" ht="12.75" x14ac:dyDescent="0.25">
      <c r="A308" s="37"/>
      <c r="B308" s="37"/>
      <c r="C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  <c r="AB308" s="37"/>
      <c r="AC308" s="37"/>
      <c r="AD308" s="37"/>
      <c r="AE308" s="37"/>
      <c r="AF308" s="41"/>
      <c r="AM308" s="22"/>
      <c r="AN308" s="22"/>
      <c r="AO308" s="22"/>
      <c r="AP308" s="22"/>
      <c r="AQ308" s="22"/>
    </row>
    <row r="309" spans="1:43" s="1" customFormat="1" ht="12.75" x14ac:dyDescent="0.25">
      <c r="A309" s="37"/>
      <c r="B309" s="37"/>
      <c r="C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  <c r="AB309" s="37"/>
      <c r="AC309" s="37"/>
      <c r="AD309" s="37"/>
      <c r="AE309" s="37"/>
      <c r="AF309" s="41"/>
      <c r="AM309" s="22"/>
      <c r="AN309" s="22"/>
      <c r="AO309" s="22"/>
      <c r="AP309" s="22"/>
      <c r="AQ309" s="22"/>
    </row>
    <row r="310" spans="1:43" s="1" customFormat="1" ht="12.75" x14ac:dyDescent="0.25">
      <c r="B310" s="37"/>
      <c r="C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  <c r="AB310" s="37"/>
      <c r="AC310" s="37"/>
      <c r="AD310" s="37"/>
      <c r="AE310" s="37"/>
      <c r="AF310" s="41"/>
      <c r="AM310" s="22"/>
      <c r="AN310" s="22"/>
      <c r="AO310" s="22"/>
      <c r="AP310" s="22"/>
      <c r="AQ310" s="22"/>
    </row>
    <row r="311" spans="1:43" s="1" customFormat="1" ht="12.75" x14ac:dyDescent="0.25"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  <c r="AB311" s="37"/>
      <c r="AC311" s="37"/>
      <c r="AD311" s="37"/>
      <c r="AE311" s="37"/>
      <c r="AF311" s="41"/>
      <c r="AM311" s="22"/>
      <c r="AN311" s="22"/>
      <c r="AO311" s="22"/>
      <c r="AP311" s="22"/>
      <c r="AQ311" s="22">
        <v>0</v>
      </c>
    </row>
    <row r="312" spans="1:43" s="1" customFormat="1" ht="12.75" x14ac:dyDescent="0.25"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  <c r="AB312" s="37"/>
      <c r="AC312" s="37"/>
      <c r="AD312" s="37"/>
      <c r="AE312" s="37"/>
      <c r="AF312" s="41"/>
      <c r="AM312" s="22"/>
      <c r="AN312" s="22"/>
      <c r="AO312" s="22"/>
      <c r="AP312" s="22"/>
      <c r="AQ312" s="22"/>
    </row>
    <row r="313" spans="1:43" s="1" customFormat="1" x14ac:dyDescent="0.25">
      <c r="D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  <c r="AB313" s="37"/>
      <c r="AC313" s="37"/>
      <c r="AD313" s="37"/>
      <c r="AE313" s="37"/>
      <c r="AF313" s="41"/>
      <c r="AM313" s="22"/>
      <c r="AN313" s="22"/>
      <c r="AO313" s="22"/>
      <c r="AP313" s="22"/>
      <c r="AQ313" s="23"/>
    </row>
    <row r="314" spans="1:43" s="1" customFormat="1" x14ac:dyDescent="0.25">
      <c r="D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  <c r="AB314" s="37"/>
      <c r="AC314" s="37"/>
      <c r="AD314" s="37"/>
      <c r="AE314" s="37"/>
      <c r="AF314" s="41"/>
      <c r="AM314" s="22"/>
      <c r="AN314" s="22"/>
      <c r="AO314" s="22"/>
      <c r="AP314" s="22"/>
      <c r="AQ314" s="23"/>
    </row>
    <row r="315" spans="1:43" s="1" customFormat="1" x14ac:dyDescent="0.25">
      <c r="D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  <c r="AB315" s="37"/>
      <c r="AC315" s="37"/>
      <c r="AD315" s="37"/>
      <c r="AE315" s="37"/>
      <c r="AF315" s="41"/>
      <c r="AM315" s="22"/>
      <c r="AN315" s="22"/>
      <c r="AO315" s="22"/>
      <c r="AP315" s="22"/>
      <c r="AQ315" s="23"/>
    </row>
    <row r="316" spans="1:43" s="1" customFormat="1" x14ac:dyDescent="0.25">
      <c r="A316" s="84"/>
      <c r="D316" s="37"/>
      <c r="E316" s="25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  <c r="AB316" s="37"/>
      <c r="AC316" s="37"/>
      <c r="AD316" s="37"/>
      <c r="AE316" s="37"/>
      <c r="AF316" s="41"/>
      <c r="AM316" s="22"/>
      <c r="AN316" s="22"/>
      <c r="AO316" s="22"/>
      <c r="AP316" s="22"/>
      <c r="AQ316" s="23"/>
    </row>
    <row r="317" spans="1:43" s="1" customFormat="1" x14ac:dyDescent="0.25">
      <c r="A317" s="37"/>
      <c r="B317" s="3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37"/>
      <c r="AB317" s="37"/>
      <c r="AC317" s="37"/>
      <c r="AD317" s="37"/>
      <c r="AE317" s="37"/>
      <c r="AF317" s="41"/>
      <c r="AM317" s="22"/>
      <c r="AN317" s="22"/>
      <c r="AO317" s="22"/>
      <c r="AP317" s="22"/>
      <c r="AQ317" s="23"/>
    </row>
    <row r="318" spans="1:43" s="1" customFormat="1" x14ac:dyDescent="0.25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  <c r="AB318" s="37"/>
      <c r="AC318" s="37"/>
      <c r="AD318" s="37"/>
      <c r="AE318" s="37"/>
      <c r="AF318" s="41"/>
      <c r="AM318" s="22"/>
      <c r="AN318" s="22"/>
      <c r="AO318" s="22"/>
      <c r="AP318" s="22"/>
      <c r="AQ318" s="21"/>
    </row>
    <row r="319" spans="1:43" s="1" customFormat="1" x14ac:dyDescent="0.25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  <c r="AB319" s="37"/>
      <c r="AC319" s="37"/>
      <c r="AD319" s="37"/>
      <c r="AE319" s="37"/>
      <c r="AF319" s="41"/>
      <c r="AM319" s="22"/>
      <c r="AN319" s="22"/>
      <c r="AO319" s="22"/>
      <c r="AP319" s="22"/>
      <c r="AQ319" s="21"/>
    </row>
    <row r="320" spans="1:43" s="1" customFormat="1" x14ac:dyDescent="0.25">
      <c r="A320" s="37"/>
      <c r="B320" s="37"/>
      <c r="C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  <c r="AB320" s="37"/>
      <c r="AC320" s="37"/>
      <c r="AD320" s="37"/>
      <c r="AE320" s="37"/>
      <c r="AF320" s="41"/>
      <c r="AM320" s="22"/>
      <c r="AN320" s="22"/>
      <c r="AO320" s="22"/>
      <c r="AP320" s="22"/>
      <c r="AQ320" s="21"/>
    </row>
    <row r="321" spans="1:43" s="1" customFormat="1" x14ac:dyDescent="0.25">
      <c r="A321" s="38"/>
      <c r="B321" s="37"/>
      <c r="C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  <c r="AB321" s="37"/>
      <c r="AC321" s="37"/>
      <c r="AD321" s="37"/>
      <c r="AE321" s="37"/>
      <c r="AF321" s="41"/>
      <c r="AM321" s="22"/>
      <c r="AN321" s="22"/>
      <c r="AO321" s="22"/>
      <c r="AP321" s="22"/>
      <c r="AQ321" s="21"/>
    </row>
    <row r="322" spans="1:43" s="1" customFormat="1" x14ac:dyDescent="0.25">
      <c r="A322" s="84"/>
      <c r="C322" s="19"/>
      <c r="E322" s="25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  <c r="AB322" s="37"/>
      <c r="AC322" s="37"/>
      <c r="AD322" s="37"/>
      <c r="AE322" s="37"/>
      <c r="AF322" s="41"/>
      <c r="AM322" s="22"/>
      <c r="AN322" s="22"/>
      <c r="AO322" s="22"/>
      <c r="AP322" s="22"/>
      <c r="AQ322" s="21"/>
    </row>
    <row r="323" spans="1:43" s="1" customFormat="1" ht="12.75" x14ac:dyDescent="0.25">
      <c r="A323" s="84"/>
      <c r="B323" s="3"/>
      <c r="E323" s="25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  <c r="AB323" s="37"/>
      <c r="AC323" s="37"/>
      <c r="AD323" s="37"/>
      <c r="AE323" s="37"/>
      <c r="AF323" s="41"/>
      <c r="AM323" s="22"/>
      <c r="AN323" s="22"/>
      <c r="AO323" s="22"/>
      <c r="AP323" s="22"/>
      <c r="AQ323" s="22"/>
    </row>
    <row r="324" spans="1:43" s="1" customFormat="1" ht="12.75" x14ac:dyDescent="0.25">
      <c r="A324" s="84"/>
      <c r="B324" s="3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  <c r="AB324" s="37"/>
      <c r="AC324" s="37"/>
      <c r="AD324" s="37"/>
      <c r="AE324" s="37"/>
      <c r="AF324" s="41"/>
      <c r="AM324" s="22"/>
      <c r="AN324" s="22"/>
      <c r="AO324" s="22"/>
      <c r="AP324" s="22"/>
      <c r="AQ324" s="22"/>
    </row>
    <row r="325" spans="1:43" s="1" customFormat="1" ht="12.75" x14ac:dyDescent="0.25">
      <c r="A325" s="84"/>
      <c r="B325" s="3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  <c r="AB325" s="37"/>
      <c r="AC325" s="37"/>
      <c r="AD325" s="37"/>
      <c r="AE325" s="37"/>
      <c r="AF325" s="41"/>
      <c r="AM325" s="22"/>
      <c r="AN325" s="22"/>
      <c r="AO325" s="22"/>
      <c r="AP325" s="22"/>
      <c r="AQ325" s="22"/>
    </row>
    <row r="326" spans="1:43" s="1" customFormat="1" ht="12.75" x14ac:dyDescent="0.25">
      <c r="A326" s="84"/>
      <c r="B326" s="3"/>
      <c r="E326" s="25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  <c r="AB326" s="37"/>
      <c r="AC326" s="37"/>
      <c r="AD326" s="37"/>
      <c r="AE326" s="37"/>
      <c r="AF326" s="41"/>
      <c r="AM326" s="22"/>
      <c r="AN326" s="22"/>
      <c r="AO326" s="22"/>
      <c r="AP326" s="22"/>
      <c r="AQ326" s="22"/>
    </row>
    <row r="327" spans="1:43" s="1" customFormat="1" ht="12.75" x14ac:dyDescent="0.25">
      <c r="A327" s="84"/>
      <c r="B327" s="3"/>
      <c r="D327" s="37"/>
      <c r="E327" s="25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  <c r="AC327" s="37"/>
      <c r="AD327" s="37"/>
      <c r="AE327" s="37"/>
      <c r="AF327" s="41"/>
      <c r="AM327" s="22"/>
      <c r="AN327" s="22"/>
      <c r="AO327" s="22"/>
      <c r="AP327" s="22"/>
      <c r="AQ327" s="22"/>
    </row>
    <row r="328" spans="1:43" s="1" customFormat="1" ht="12.75" x14ac:dyDescent="0.25">
      <c r="A328" s="84"/>
      <c r="B328" s="3"/>
      <c r="D328" s="37"/>
      <c r="E328" s="25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  <c r="AB328" s="37"/>
      <c r="AC328" s="37"/>
      <c r="AD328" s="37"/>
      <c r="AE328" s="37"/>
      <c r="AF328" s="41"/>
      <c r="AM328" s="22"/>
      <c r="AN328" s="22"/>
      <c r="AO328" s="22"/>
      <c r="AP328" s="22"/>
      <c r="AQ328" s="22"/>
    </row>
    <row r="329" spans="1:43" s="1" customFormat="1" x14ac:dyDescent="0.25">
      <c r="A329" s="84"/>
      <c r="B329" s="3"/>
      <c r="D329" s="37"/>
      <c r="E329" s="25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  <c r="AC329" s="37"/>
      <c r="AD329" s="37"/>
      <c r="AE329" s="37"/>
      <c r="AF329" s="41"/>
      <c r="AM329" s="22"/>
      <c r="AN329" s="22"/>
      <c r="AO329" s="21"/>
      <c r="AP329" s="22"/>
      <c r="AQ329" s="22"/>
    </row>
    <row r="330" spans="1:43" s="1" customFormat="1" ht="12.75" x14ac:dyDescent="0.25">
      <c r="A330" s="84"/>
      <c r="B330" s="3"/>
      <c r="D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  <c r="AC330" s="37"/>
      <c r="AD330" s="37"/>
      <c r="AE330" s="37"/>
      <c r="AF330" s="41"/>
      <c r="AM330" s="22"/>
      <c r="AN330" s="22"/>
      <c r="AO330" s="22"/>
      <c r="AP330" s="22"/>
      <c r="AQ330" s="22"/>
    </row>
    <row r="331" spans="1:43" s="1" customFormat="1" ht="12.75" x14ac:dyDescent="0.25">
      <c r="A331" s="84"/>
      <c r="B331" s="3"/>
      <c r="D331" s="3"/>
      <c r="E331" s="25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  <c r="AE331" s="37"/>
      <c r="AF331" s="41"/>
      <c r="AM331" s="22"/>
      <c r="AN331" s="22"/>
      <c r="AO331" s="22"/>
      <c r="AP331" s="22"/>
      <c r="AQ331" s="22"/>
    </row>
    <row r="332" spans="1:43" s="1" customFormat="1" ht="12.75" x14ac:dyDescent="0.25">
      <c r="A332" s="84"/>
      <c r="B332" s="3"/>
      <c r="C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  <c r="AC332" s="37"/>
      <c r="AD332" s="37"/>
      <c r="AE332" s="37"/>
      <c r="AF332" s="41"/>
      <c r="AM332" s="22"/>
      <c r="AN332" s="22"/>
      <c r="AO332" s="22"/>
      <c r="AP332" s="22"/>
      <c r="AQ332" s="22"/>
    </row>
    <row r="333" spans="1:43" s="1" customFormat="1" ht="12.75" x14ac:dyDescent="0.25">
      <c r="A333" s="84"/>
      <c r="B333" s="3"/>
      <c r="E333" s="25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  <c r="AC333" s="37"/>
      <c r="AD333" s="37"/>
      <c r="AE333" s="37"/>
      <c r="AF333" s="41"/>
      <c r="AM333" s="22"/>
      <c r="AN333" s="22"/>
      <c r="AO333" s="22"/>
      <c r="AP333" s="22"/>
      <c r="AQ333" s="22"/>
    </row>
    <row r="334" spans="1:43" s="1" customFormat="1" x14ac:dyDescent="0.25">
      <c r="A334" s="84"/>
      <c r="B334" s="3"/>
      <c r="E334" s="25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  <c r="AE334" s="37"/>
      <c r="AF334" s="41"/>
      <c r="AM334" s="22"/>
      <c r="AN334" s="21"/>
      <c r="AO334" s="22"/>
      <c r="AP334" s="22"/>
      <c r="AQ334" s="22"/>
    </row>
    <row r="335" spans="1:43" s="1" customFormat="1" x14ac:dyDescent="0.25">
      <c r="A335" s="84"/>
      <c r="B335" s="3"/>
      <c r="E335" s="25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  <c r="AC335" s="37"/>
      <c r="AD335" s="37"/>
      <c r="AE335" s="37"/>
      <c r="AF335" s="41"/>
      <c r="AM335" s="22"/>
      <c r="AN335" s="21"/>
      <c r="AO335" s="22"/>
      <c r="AP335" s="22"/>
      <c r="AQ335" s="22"/>
    </row>
    <row r="336" spans="1:43" s="1" customFormat="1" ht="12.75" x14ac:dyDescent="0.25">
      <c r="A336" s="84"/>
      <c r="B336" s="3"/>
      <c r="C336" s="37"/>
      <c r="E336" s="25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  <c r="AC336" s="37"/>
      <c r="AD336" s="37"/>
      <c r="AE336" s="37"/>
      <c r="AF336" s="41"/>
      <c r="AM336" s="22"/>
      <c r="AN336" s="22"/>
      <c r="AO336" s="22"/>
      <c r="AP336" s="22"/>
      <c r="AQ336" s="22"/>
    </row>
    <row r="337" spans="1:43" s="1" customFormat="1" ht="12.75" x14ac:dyDescent="0.25">
      <c r="A337" s="84"/>
      <c r="B337" s="3"/>
      <c r="C337" s="37"/>
      <c r="E337" s="25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  <c r="AB337" s="37"/>
      <c r="AC337" s="37"/>
      <c r="AD337" s="37"/>
      <c r="AE337" s="37"/>
      <c r="AF337" s="41"/>
      <c r="AM337" s="22"/>
      <c r="AN337" s="22"/>
      <c r="AO337" s="22"/>
      <c r="AP337" s="22"/>
      <c r="AQ337" s="22"/>
    </row>
    <row r="338" spans="1:43" s="1" customFormat="1" ht="12.75" x14ac:dyDescent="0.25">
      <c r="A338" s="84"/>
      <c r="B338" s="3"/>
      <c r="C338" s="37"/>
      <c r="E338" s="25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  <c r="AB338" s="37"/>
      <c r="AC338" s="37"/>
      <c r="AD338" s="37"/>
      <c r="AE338" s="37"/>
      <c r="AF338" s="41"/>
      <c r="AM338" s="22"/>
      <c r="AN338" s="22"/>
      <c r="AO338" s="22"/>
      <c r="AP338" s="22"/>
      <c r="AQ338" s="22"/>
    </row>
    <row r="339" spans="1:43" s="1" customFormat="1" ht="12.75" x14ac:dyDescent="0.25">
      <c r="A339" s="37"/>
      <c r="B339" s="3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  <c r="AB339" s="37"/>
      <c r="AC339" s="37"/>
      <c r="AD339" s="37"/>
      <c r="AE339" s="37"/>
      <c r="AF339" s="41"/>
      <c r="AM339" s="22"/>
      <c r="AN339" s="22"/>
      <c r="AO339" s="22"/>
      <c r="AP339" s="22"/>
      <c r="AQ339" s="22"/>
    </row>
    <row r="340" spans="1:43" s="1" customFormat="1" ht="12.75" x14ac:dyDescent="0.25">
      <c r="A340" s="84"/>
      <c r="B340" s="37"/>
      <c r="C340" s="37"/>
      <c r="E340" s="25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  <c r="AB340" s="37"/>
      <c r="AC340" s="37"/>
      <c r="AD340" s="37"/>
      <c r="AE340" s="37"/>
      <c r="AF340" s="41"/>
      <c r="AM340" s="22"/>
      <c r="AN340" s="22"/>
      <c r="AO340" s="22"/>
      <c r="AP340" s="22"/>
      <c r="AQ340" s="22"/>
    </row>
    <row r="341" spans="1:43" s="1" customFormat="1" ht="12.75" x14ac:dyDescent="0.25">
      <c r="A341" s="37"/>
      <c r="B341" s="3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  <c r="AB341" s="37"/>
      <c r="AC341" s="37"/>
      <c r="AD341" s="37"/>
      <c r="AE341" s="37"/>
      <c r="AF341" s="41"/>
      <c r="AM341" s="22"/>
      <c r="AN341" s="22"/>
      <c r="AO341" s="22"/>
      <c r="AP341" s="22"/>
      <c r="AQ341" s="22"/>
    </row>
    <row r="342" spans="1:43" s="1" customFormat="1" ht="12.75" x14ac:dyDescent="0.25">
      <c r="A342" s="37"/>
      <c r="B342" s="37"/>
      <c r="C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  <c r="AB342" s="37"/>
      <c r="AC342" s="37"/>
      <c r="AD342" s="37"/>
      <c r="AE342" s="37"/>
      <c r="AF342" s="41"/>
      <c r="AM342" s="22"/>
      <c r="AN342" s="22"/>
      <c r="AO342" s="22"/>
      <c r="AP342" s="22"/>
      <c r="AQ342" s="22"/>
    </row>
    <row r="343" spans="1:43" s="1" customFormat="1" ht="12.75" x14ac:dyDescent="0.25">
      <c r="A343" s="37"/>
      <c r="B343" s="37"/>
      <c r="C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  <c r="AB343" s="37"/>
      <c r="AC343" s="37"/>
      <c r="AD343" s="37"/>
      <c r="AE343" s="37"/>
      <c r="AF343" s="41"/>
      <c r="AM343" s="22"/>
      <c r="AN343" s="16"/>
      <c r="AO343" s="22"/>
      <c r="AP343" s="22"/>
      <c r="AQ343" s="22"/>
    </row>
    <row r="344" spans="1:43" s="1" customFormat="1" ht="12.75" x14ac:dyDescent="0.25">
      <c r="A344" s="37"/>
      <c r="B344" s="37"/>
      <c r="C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  <c r="AB344" s="37"/>
      <c r="AC344" s="37"/>
      <c r="AD344" s="37"/>
      <c r="AE344" s="37"/>
      <c r="AF344" s="41"/>
      <c r="AM344" s="22"/>
      <c r="AN344" s="22"/>
      <c r="AO344" s="22"/>
      <c r="AP344" s="22"/>
      <c r="AQ344" s="22"/>
    </row>
    <row r="345" spans="1:43" s="1" customFormat="1" ht="12.75" x14ac:dyDescent="0.25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  <c r="AB345" s="37"/>
      <c r="AC345" s="37"/>
      <c r="AD345" s="37"/>
      <c r="AE345" s="37"/>
      <c r="AF345" s="41"/>
      <c r="AM345" s="22"/>
      <c r="AN345" s="22"/>
      <c r="AO345" s="22"/>
      <c r="AP345" s="22"/>
      <c r="AQ345" s="22"/>
    </row>
    <row r="346" spans="1:43" s="1" customFormat="1" ht="12.75" x14ac:dyDescent="0.25">
      <c r="A346" s="84"/>
      <c r="B346" s="37"/>
      <c r="C346" s="37"/>
      <c r="D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  <c r="AB346" s="37"/>
      <c r="AC346" s="37"/>
      <c r="AD346" s="37"/>
      <c r="AE346" s="37"/>
      <c r="AF346" s="41"/>
      <c r="AM346" s="22"/>
      <c r="AN346" s="22"/>
      <c r="AO346" s="22"/>
      <c r="AP346" s="22"/>
      <c r="AQ346" s="22"/>
    </row>
    <row r="347" spans="1:43" s="1" customFormat="1" ht="12.75" x14ac:dyDescent="0.25">
      <c r="A347" s="84"/>
      <c r="B347" s="3"/>
      <c r="C347" s="37"/>
      <c r="D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  <c r="AB347" s="37"/>
      <c r="AC347" s="37"/>
      <c r="AD347" s="37"/>
      <c r="AE347" s="37"/>
      <c r="AF347" s="41"/>
      <c r="AM347" s="22"/>
      <c r="AN347" s="22"/>
      <c r="AO347" s="22"/>
      <c r="AP347" s="22"/>
      <c r="AQ347" s="22"/>
    </row>
    <row r="348" spans="1:43" s="1" customFormat="1" ht="12.75" x14ac:dyDescent="0.25">
      <c r="A348" s="84"/>
      <c r="B348" s="3"/>
      <c r="C348" s="37"/>
      <c r="D348" s="3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37"/>
      <c r="AB348" s="37"/>
      <c r="AC348" s="37"/>
      <c r="AD348" s="37"/>
      <c r="AE348" s="37"/>
      <c r="AF348" s="41"/>
      <c r="AM348" s="22"/>
      <c r="AN348" s="22"/>
      <c r="AO348" s="22"/>
      <c r="AP348" s="22"/>
      <c r="AQ348" s="22"/>
    </row>
    <row r="349" spans="1:43" s="1" customFormat="1" ht="12.75" x14ac:dyDescent="0.25">
      <c r="A349" s="37"/>
      <c r="B349" s="3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  <c r="AB349" s="37"/>
      <c r="AC349" s="37"/>
      <c r="AD349" s="37"/>
      <c r="AE349" s="37"/>
      <c r="AF349" s="41"/>
      <c r="AM349" s="22"/>
      <c r="AN349" s="22"/>
      <c r="AO349" s="22"/>
      <c r="AP349" s="22"/>
      <c r="AQ349" s="22"/>
    </row>
    <row r="350" spans="1:43" s="1" customFormat="1" ht="12.75" x14ac:dyDescent="0.25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37"/>
      <c r="AB350" s="37"/>
      <c r="AC350" s="37"/>
      <c r="AD350" s="37"/>
      <c r="AE350" s="37"/>
      <c r="AF350" s="41"/>
      <c r="AM350" s="22"/>
      <c r="AN350" s="22"/>
      <c r="AO350" s="22"/>
      <c r="AP350" s="22"/>
      <c r="AQ350" s="22"/>
    </row>
    <row r="351" spans="1:43" s="1" customFormat="1" ht="12.75" x14ac:dyDescent="0.25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  <c r="AB351" s="37"/>
      <c r="AC351" s="37"/>
      <c r="AD351" s="37"/>
      <c r="AE351" s="37"/>
      <c r="AF351" s="41"/>
      <c r="AM351" s="22"/>
      <c r="AN351" s="22"/>
      <c r="AO351" s="22"/>
      <c r="AP351" s="22"/>
      <c r="AQ351" s="22"/>
    </row>
    <row r="352" spans="1:43" s="1" customFormat="1" ht="12.75" x14ac:dyDescent="0.25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37"/>
      <c r="AB352" s="37"/>
      <c r="AC352" s="37"/>
      <c r="AD352" s="37"/>
      <c r="AE352" s="37"/>
      <c r="AF352" s="41"/>
      <c r="AM352" s="22"/>
      <c r="AN352" s="22"/>
      <c r="AO352" s="22"/>
      <c r="AP352" s="22"/>
      <c r="AQ352" s="22"/>
    </row>
    <row r="353" spans="1:43" s="1" customFormat="1" ht="12.75" x14ac:dyDescent="0.25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  <c r="AB353" s="37"/>
      <c r="AC353" s="37"/>
      <c r="AD353" s="37"/>
      <c r="AE353" s="37"/>
      <c r="AF353" s="41"/>
      <c r="AM353" s="22"/>
      <c r="AN353" s="22"/>
      <c r="AO353" s="22"/>
      <c r="AP353" s="22"/>
      <c r="AQ353" s="22"/>
    </row>
    <row r="354" spans="1:43" s="1" customFormat="1" ht="12.75" x14ac:dyDescent="0.25">
      <c r="A354" s="84"/>
      <c r="B354" s="37"/>
      <c r="C354" s="37"/>
      <c r="D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AA354" s="37"/>
      <c r="AB354" s="37"/>
      <c r="AC354" s="37"/>
      <c r="AD354" s="37"/>
      <c r="AE354" s="37"/>
      <c r="AF354" s="41"/>
      <c r="AM354" s="22"/>
      <c r="AN354" s="22"/>
      <c r="AO354" s="22"/>
      <c r="AP354" s="22"/>
      <c r="AQ354" s="22"/>
    </row>
    <row r="355" spans="1:43" s="1" customFormat="1" ht="12.75" x14ac:dyDescent="0.25">
      <c r="A355" s="84"/>
      <c r="B355" s="3"/>
      <c r="C355" s="37"/>
      <c r="D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AA355" s="37"/>
      <c r="AB355" s="37"/>
      <c r="AC355" s="37"/>
      <c r="AD355" s="37"/>
      <c r="AE355" s="37"/>
      <c r="AF355" s="41"/>
      <c r="AM355" s="22"/>
      <c r="AN355" s="22"/>
      <c r="AO355" s="22"/>
      <c r="AP355" s="22"/>
      <c r="AQ355" s="22"/>
    </row>
    <row r="356" spans="1:43" s="1" customFormat="1" ht="12.75" x14ac:dyDescent="0.25">
      <c r="A356" s="37"/>
      <c r="B356" s="3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V356" s="37"/>
      <c r="W356" s="37"/>
      <c r="X356" s="37"/>
      <c r="Z356" s="37"/>
      <c r="AC356" s="37"/>
      <c r="AD356" s="37"/>
      <c r="AE356" s="37"/>
      <c r="AF356" s="41"/>
      <c r="AM356" s="22"/>
      <c r="AN356" s="22"/>
      <c r="AO356" s="22"/>
      <c r="AP356" s="22"/>
      <c r="AQ356" s="22"/>
    </row>
    <row r="357" spans="1:43" s="1" customFormat="1" ht="12.75" x14ac:dyDescent="0.25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R357" s="37"/>
      <c r="S357" s="37"/>
      <c r="V357" s="37"/>
      <c r="W357" s="37"/>
      <c r="X357" s="37"/>
      <c r="Y357" s="37"/>
      <c r="Z357" s="37"/>
      <c r="AC357" s="37"/>
      <c r="AD357" s="37"/>
      <c r="AE357" s="37"/>
      <c r="AF357" s="41"/>
      <c r="AM357" s="22"/>
      <c r="AN357" s="22"/>
      <c r="AO357" s="22"/>
      <c r="AP357" s="22"/>
      <c r="AQ357" s="22"/>
    </row>
    <row r="358" spans="1:43" s="1" customFormat="1" x14ac:dyDescent="0.25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R358" s="37"/>
      <c r="S358" s="37"/>
      <c r="T358" s="37"/>
      <c r="U358" s="37"/>
      <c r="V358" s="37"/>
      <c r="W358" s="37"/>
      <c r="Y358" s="37"/>
      <c r="Z358" s="37"/>
      <c r="AA358" s="37"/>
      <c r="AB358" s="37"/>
      <c r="AC358" s="37"/>
      <c r="AD358" s="37"/>
      <c r="AE358" s="37"/>
      <c r="AF358" s="41"/>
      <c r="AM358" s="22"/>
      <c r="AN358" s="22"/>
      <c r="AO358" s="22"/>
      <c r="AP358" s="22"/>
      <c r="AQ358" s="21"/>
    </row>
    <row r="359" spans="1:43" s="1" customFormat="1" x14ac:dyDescent="0.25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Y359" s="37"/>
      <c r="Z359" s="37"/>
      <c r="AA359" s="37"/>
      <c r="AB359" s="37"/>
      <c r="AC359" s="37"/>
      <c r="AD359" s="37"/>
      <c r="AE359" s="37"/>
      <c r="AF359" s="41"/>
      <c r="AM359" s="22"/>
      <c r="AN359" s="22"/>
      <c r="AO359" s="22"/>
      <c r="AP359" s="22"/>
      <c r="AQ359" s="21"/>
    </row>
    <row r="360" spans="1:43" s="1" customFormat="1" x14ac:dyDescent="0.25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37"/>
      <c r="AB360" s="37"/>
      <c r="AC360" s="37"/>
      <c r="AD360" s="37"/>
      <c r="AE360" s="37"/>
      <c r="AF360" s="41"/>
      <c r="AM360" s="22"/>
      <c r="AN360" s="22"/>
      <c r="AO360" s="22"/>
      <c r="AP360" s="22"/>
      <c r="AQ360" s="21"/>
    </row>
    <row r="361" spans="1:43" s="1" customFormat="1" x14ac:dyDescent="0.25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37"/>
      <c r="AB361" s="37"/>
      <c r="AC361" s="37"/>
      <c r="AD361" s="37"/>
      <c r="AE361" s="37"/>
      <c r="AF361" s="41"/>
      <c r="AM361" s="22"/>
      <c r="AN361" s="22"/>
      <c r="AO361" s="22"/>
      <c r="AP361" s="22"/>
      <c r="AQ361" s="21"/>
    </row>
    <row r="362" spans="1:43" s="1" customFormat="1" x14ac:dyDescent="0.25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37"/>
      <c r="AB362" s="37"/>
      <c r="AC362" s="37"/>
      <c r="AD362" s="37"/>
      <c r="AE362" s="37"/>
      <c r="AF362" s="41"/>
      <c r="AM362" s="22"/>
      <c r="AN362" s="22"/>
      <c r="AO362" s="22"/>
      <c r="AP362" s="22"/>
      <c r="AQ362" s="21"/>
    </row>
    <row r="363" spans="1:43" s="1" customFormat="1" x14ac:dyDescent="0.25">
      <c r="A363" s="37"/>
      <c r="B363" s="37"/>
      <c r="C363" s="37"/>
      <c r="D363" s="37"/>
      <c r="E363" s="37"/>
      <c r="F363" s="37"/>
      <c r="G363" s="37"/>
      <c r="J363" s="37"/>
      <c r="K363" s="37"/>
      <c r="L363" s="37"/>
      <c r="M363" s="37"/>
      <c r="N363" s="37"/>
      <c r="O363" s="37"/>
      <c r="P363" s="37"/>
      <c r="Q363" s="37"/>
      <c r="T363" s="37"/>
      <c r="U363" s="37"/>
      <c r="V363" s="37"/>
      <c r="W363" s="37"/>
      <c r="X363" s="37"/>
      <c r="Y363" s="37"/>
      <c r="AA363" s="37"/>
      <c r="AB363" s="37"/>
      <c r="AC363" s="37"/>
      <c r="AD363" s="37"/>
      <c r="AE363" s="37"/>
      <c r="AF363" s="41"/>
      <c r="AM363" s="22"/>
      <c r="AN363" s="22"/>
      <c r="AO363" s="22"/>
      <c r="AP363" s="22"/>
      <c r="AQ363" s="21"/>
    </row>
    <row r="364" spans="1:43" s="1" customFormat="1" x14ac:dyDescent="0.25">
      <c r="A364" s="37"/>
      <c r="B364" s="37"/>
      <c r="C364" s="37"/>
      <c r="D364" s="37"/>
      <c r="E364" s="37"/>
      <c r="F364" s="37"/>
      <c r="G364" s="37"/>
      <c r="K364" s="37"/>
      <c r="M364" s="37"/>
      <c r="N364" s="37"/>
      <c r="O364" s="37"/>
      <c r="P364" s="37"/>
      <c r="Q364" s="37"/>
      <c r="T364" s="37"/>
      <c r="U364" s="37"/>
      <c r="V364" s="3"/>
      <c r="W364" s="3"/>
      <c r="X364" s="37"/>
      <c r="AA364" s="37"/>
      <c r="AB364" s="37"/>
      <c r="AC364" s="37"/>
      <c r="AD364" s="37"/>
      <c r="AE364" s="37"/>
      <c r="AF364" s="41"/>
      <c r="AM364" s="22"/>
      <c r="AN364" s="22"/>
      <c r="AO364" s="22"/>
      <c r="AP364" s="22"/>
      <c r="AQ364" s="21"/>
    </row>
    <row r="365" spans="1:43" s="1" customFormat="1" x14ac:dyDescent="0.25">
      <c r="A365" s="37"/>
      <c r="B365" s="37"/>
      <c r="C365" s="37"/>
      <c r="E365" s="37"/>
      <c r="F365" s="37"/>
      <c r="G365" s="37"/>
      <c r="H365" s="37"/>
      <c r="I365" s="37"/>
      <c r="K365" s="37"/>
      <c r="M365" s="37"/>
      <c r="O365" s="3"/>
      <c r="P365" s="37"/>
      <c r="Q365" s="37"/>
      <c r="R365" s="37"/>
      <c r="S365" s="37"/>
      <c r="V365" s="3"/>
      <c r="W365" s="3"/>
      <c r="X365" s="37"/>
      <c r="Z365" s="37"/>
      <c r="AC365" s="37"/>
      <c r="AD365" s="37"/>
      <c r="AE365" s="37"/>
      <c r="AF365" s="41"/>
      <c r="AM365" s="22"/>
      <c r="AN365" s="22"/>
      <c r="AO365" s="22"/>
      <c r="AP365" s="22"/>
      <c r="AQ365" s="21"/>
    </row>
    <row r="366" spans="1:43" s="1" customFormat="1" x14ac:dyDescent="0.25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O366" s="3"/>
      <c r="P366" s="37"/>
      <c r="R366" s="37"/>
      <c r="S366" s="37"/>
      <c r="V366" s="37"/>
      <c r="W366" s="37"/>
      <c r="X366" s="37"/>
      <c r="Y366" s="37"/>
      <c r="Z366" s="37"/>
      <c r="AC366" s="37"/>
      <c r="AD366" s="37"/>
      <c r="AE366" s="37"/>
      <c r="AF366" s="41"/>
      <c r="AM366" s="22"/>
      <c r="AN366" s="22"/>
      <c r="AO366" s="22"/>
      <c r="AP366" s="22"/>
      <c r="AQ366" s="21"/>
    </row>
    <row r="367" spans="1:43" s="1" customFormat="1" x14ac:dyDescent="0.25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N367" s="37"/>
      <c r="O367" s="37"/>
      <c r="P367" s="37"/>
      <c r="R367" s="37"/>
      <c r="S367" s="37"/>
      <c r="T367" s="37"/>
      <c r="U367" s="37"/>
      <c r="V367" s="37"/>
      <c r="W367" s="37"/>
      <c r="Y367" s="37"/>
      <c r="Z367" s="37"/>
      <c r="AA367" s="37"/>
      <c r="AB367" s="37"/>
      <c r="AC367" s="37"/>
      <c r="AD367" s="37"/>
      <c r="AE367" s="37"/>
      <c r="AF367" s="41"/>
      <c r="AM367" s="22"/>
      <c r="AN367" s="22"/>
      <c r="AO367" s="22"/>
      <c r="AP367" s="22"/>
      <c r="AQ367" s="21"/>
    </row>
    <row r="368" spans="1:43" s="1" customFormat="1" x14ac:dyDescent="0.25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Y368" s="37"/>
      <c r="Z368" s="37"/>
      <c r="AA368" s="37"/>
      <c r="AB368" s="37"/>
      <c r="AC368" s="37"/>
      <c r="AD368" s="37"/>
      <c r="AE368" s="37"/>
      <c r="AF368" s="41"/>
      <c r="AM368" s="22"/>
      <c r="AN368" s="22"/>
      <c r="AO368" s="22"/>
      <c r="AP368" s="22"/>
      <c r="AQ368" s="21"/>
    </row>
    <row r="369" spans="1:43" s="1" customFormat="1" x14ac:dyDescent="0.25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  <c r="AD369" s="37"/>
      <c r="AE369" s="37"/>
      <c r="AF369" s="41"/>
      <c r="AM369" s="22"/>
      <c r="AN369" s="22"/>
      <c r="AO369" s="22"/>
      <c r="AP369" s="22"/>
      <c r="AQ369" s="21"/>
    </row>
    <row r="370" spans="1:43" s="1" customFormat="1" x14ac:dyDescent="0.25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L370" s="37"/>
      <c r="M370" s="37"/>
      <c r="N370" s="37"/>
      <c r="O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37"/>
      <c r="AB370" s="37"/>
      <c r="AC370" s="37"/>
      <c r="AD370" s="37"/>
      <c r="AE370" s="37"/>
      <c r="AF370" s="41"/>
      <c r="AM370" s="22"/>
      <c r="AN370" s="22"/>
      <c r="AO370" s="22"/>
      <c r="AP370" s="22"/>
      <c r="AQ370" s="21"/>
    </row>
    <row r="371" spans="1:43" s="1" customFormat="1" x14ac:dyDescent="0.25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s="37"/>
      <c r="AB371" s="37"/>
      <c r="AE371" s="37"/>
      <c r="AF371" s="41"/>
      <c r="AM371" s="22"/>
      <c r="AN371" s="22"/>
      <c r="AO371" s="22"/>
      <c r="AP371" s="22"/>
      <c r="AQ371" s="21"/>
    </row>
    <row r="372" spans="1:43" s="1" customFormat="1" x14ac:dyDescent="0.25">
      <c r="A372" s="37"/>
      <c r="B372" s="37"/>
      <c r="C372" s="37"/>
      <c r="D372" s="37"/>
      <c r="E372" s="37"/>
      <c r="F372" s="37"/>
      <c r="G372" s="37"/>
      <c r="J372" s="37"/>
      <c r="K372" s="37"/>
      <c r="L372" s="37"/>
      <c r="M372" s="37"/>
      <c r="N372" s="37"/>
      <c r="O372" s="37"/>
      <c r="P372" s="37"/>
      <c r="Q372" s="37"/>
      <c r="T372" s="37"/>
      <c r="U372" s="37"/>
      <c r="V372" s="37"/>
      <c r="W372" s="37"/>
      <c r="X372" s="37"/>
      <c r="Y372" s="37"/>
      <c r="Z372" s="37"/>
      <c r="AA372" s="37"/>
      <c r="AB372" s="37"/>
      <c r="AE372" s="37"/>
      <c r="AF372" s="41"/>
      <c r="AM372" s="22"/>
      <c r="AN372" s="22"/>
      <c r="AO372" s="22"/>
      <c r="AP372" s="22"/>
      <c r="AQ372" s="21"/>
    </row>
    <row r="373" spans="1:43" s="1" customFormat="1" ht="12.75" x14ac:dyDescent="0.25">
      <c r="A373" s="84"/>
      <c r="B373" s="37"/>
      <c r="C373" s="37"/>
      <c r="D373" s="37"/>
      <c r="E373" s="25"/>
      <c r="F373" s="37"/>
      <c r="G373" s="37"/>
      <c r="K373" s="37"/>
      <c r="M373" s="37"/>
      <c r="N373" s="37"/>
      <c r="O373" s="37"/>
      <c r="P373" s="37"/>
      <c r="Q373" s="37"/>
      <c r="T373" s="37"/>
      <c r="U373" s="37"/>
      <c r="V373" s="3"/>
      <c r="W373" s="3"/>
      <c r="X373" s="37"/>
      <c r="Y373" s="37"/>
      <c r="Z373" s="37"/>
      <c r="AA373" s="37"/>
      <c r="AB373" s="37"/>
      <c r="AC373" s="37"/>
      <c r="AD373" s="37"/>
      <c r="AF373" s="84"/>
      <c r="AM373" s="22"/>
      <c r="AN373" s="22"/>
      <c r="AO373" s="22"/>
      <c r="AP373" s="22"/>
    </row>
    <row r="374" spans="1:43" s="1" customFormat="1" ht="12.75" x14ac:dyDescent="0.25">
      <c r="A374" s="37"/>
      <c r="B374" s="36"/>
      <c r="D374" s="37"/>
      <c r="E374" s="37"/>
      <c r="F374" s="37"/>
      <c r="G374" s="37"/>
      <c r="H374" s="37"/>
      <c r="I374" s="37"/>
      <c r="K374" s="37"/>
      <c r="M374" s="37"/>
      <c r="O374" s="3"/>
      <c r="P374" s="37"/>
      <c r="Q374" s="37"/>
      <c r="R374" s="37"/>
      <c r="S374" s="37"/>
      <c r="T374" s="37"/>
      <c r="U374" s="37"/>
      <c r="V374" s="3"/>
      <c r="W374" s="3"/>
      <c r="X374" s="37"/>
      <c r="Y374" s="37"/>
      <c r="Z374" s="37"/>
      <c r="AA374" s="37"/>
      <c r="AB374" s="37"/>
      <c r="AC374" s="37"/>
      <c r="AD374" s="37"/>
      <c r="AF374" s="84"/>
      <c r="AM374" s="22"/>
      <c r="AN374" s="22"/>
      <c r="AO374" s="22"/>
      <c r="AP374" s="22"/>
    </row>
    <row r="375" spans="1:43" s="1" customFormat="1" ht="12.75" x14ac:dyDescent="0.25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O375" s="3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  <c r="AA375" s="37"/>
      <c r="AB375" s="37"/>
      <c r="AC375" s="37"/>
      <c r="AD375" s="37"/>
      <c r="AE375" s="37"/>
      <c r="AF375" s="41"/>
      <c r="AM375" s="22"/>
      <c r="AN375" s="22"/>
      <c r="AO375" s="22"/>
      <c r="AP375" s="22"/>
    </row>
    <row r="376" spans="1:43" s="1" customFormat="1" ht="12.75" x14ac:dyDescent="0.25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37"/>
      <c r="AB376" s="37"/>
      <c r="AC376" s="37"/>
      <c r="AD376" s="37"/>
      <c r="AE376" s="37"/>
      <c r="AF376" s="41"/>
      <c r="AM376" s="22"/>
      <c r="AN376" s="22"/>
      <c r="AO376" s="22"/>
      <c r="AP376" s="22"/>
    </row>
    <row r="377" spans="1:43" s="1" customFormat="1" ht="12.75" x14ac:dyDescent="0.25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AA377" s="37"/>
      <c r="AB377" s="37"/>
      <c r="AC377" s="37"/>
      <c r="AD377" s="37"/>
      <c r="AE377" s="37"/>
      <c r="AF377" s="41"/>
      <c r="AM377" s="22"/>
      <c r="AN377" s="22"/>
      <c r="AO377" s="22"/>
      <c r="AP377" s="22"/>
    </row>
    <row r="378" spans="1:43" s="1" customFormat="1" ht="12.75" x14ac:dyDescent="0.25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AA378" s="37"/>
      <c r="AB378" s="37"/>
      <c r="AC378" s="37"/>
      <c r="AD378" s="37"/>
      <c r="AE378" s="37"/>
      <c r="AF378" s="41"/>
      <c r="AM378" s="22"/>
      <c r="AN378" s="22"/>
      <c r="AO378" s="22"/>
      <c r="AP378" s="22"/>
    </row>
    <row r="379" spans="1:43" s="1" customFormat="1" ht="12.75" x14ac:dyDescent="0.25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L379" s="37"/>
      <c r="M379" s="37"/>
      <c r="N379" s="37"/>
      <c r="O379" s="37"/>
      <c r="P379" s="37"/>
      <c r="Q379" s="37"/>
      <c r="R379" s="37"/>
      <c r="S379" s="37"/>
      <c r="V379" s="37"/>
      <c r="W379" s="37"/>
      <c r="X379" s="37"/>
      <c r="AC379" s="37"/>
      <c r="AD379" s="37"/>
      <c r="AE379" s="37"/>
      <c r="AF379" s="41"/>
      <c r="AM379" s="22"/>
      <c r="AN379" s="22"/>
      <c r="AO379" s="22"/>
      <c r="AP379" s="22"/>
    </row>
    <row r="380" spans="1:43" s="1" customFormat="1" x14ac:dyDescent="0.25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R380" s="37"/>
      <c r="S380" s="37"/>
      <c r="V380" s="37"/>
      <c r="W380" s="37"/>
      <c r="X380" s="37"/>
      <c r="Z380" s="37"/>
      <c r="AE380" s="37"/>
      <c r="AF380" s="41"/>
      <c r="AM380" s="22"/>
      <c r="AN380" s="22"/>
      <c r="AO380" s="22"/>
      <c r="AP380" s="21"/>
    </row>
    <row r="381" spans="1:43" s="1" customFormat="1" x14ac:dyDescent="0.25">
      <c r="A381" s="84"/>
      <c r="B381" s="37"/>
      <c r="C381" s="37"/>
      <c r="D381" s="37"/>
      <c r="E381" s="25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R381" s="37"/>
      <c r="S381" s="37"/>
      <c r="V381" s="37"/>
      <c r="W381" s="37"/>
      <c r="Y381" s="37"/>
      <c r="Z381" s="37"/>
      <c r="AE381" s="37"/>
      <c r="AF381" s="41"/>
      <c r="AM381" s="22"/>
      <c r="AN381" s="22"/>
      <c r="AO381" s="22"/>
      <c r="AP381" s="21"/>
    </row>
    <row r="382" spans="1:43" s="1" customFormat="1" x14ac:dyDescent="0.25">
      <c r="A382" s="84"/>
      <c r="B382" s="3"/>
      <c r="C382" s="25"/>
      <c r="D382" s="37"/>
      <c r="E382" s="25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R382" s="37"/>
      <c r="S382" s="37"/>
      <c r="T382" s="37"/>
      <c r="U382" s="37"/>
      <c r="V382" s="37"/>
      <c r="W382" s="37"/>
      <c r="Y382" s="37"/>
      <c r="Z382" s="37"/>
      <c r="AA382" s="37"/>
      <c r="AB382" s="37"/>
      <c r="AC382" s="37"/>
      <c r="AD382" s="37"/>
      <c r="AF382" s="84"/>
      <c r="AN382" s="22"/>
      <c r="AO382" s="22"/>
      <c r="AP382" s="21"/>
    </row>
    <row r="383" spans="1:43" s="1" customFormat="1" x14ac:dyDescent="0.25">
      <c r="A383" s="84"/>
      <c r="B383" s="3"/>
      <c r="C383" s="25"/>
      <c r="E383" s="25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Y383" s="37"/>
      <c r="Z383" s="37"/>
      <c r="AA383" s="37"/>
      <c r="AB383" s="37"/>
      <c r="AC383" s="37"/>
      <c r="AD383" s="37"/>
      <c r="AF383" s="84"/>
      <c r="AN383" s="22"/>
      <c r="AO383" s="22"/>
      <c r="AP383" s="21"/>
    </row>
    <row r="384" spans="1:43" s="1" customFormat="1" ht="12.75" x14ac:dyDescent="0.25">
      <c r="A384" s="84"/>
      <c r="B384" s="3"/>
      <c r="C384" s="25"/>
      <c r="D384" s="37"/>
      <c r="E384" s="25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s="37"/>
      <c r="AB384" s="37"/>
      <c r="AC384" s="37"/>
      <c r="AD384" s="37"/>
      <c r="AE384" s="37"/>
      <c r="AF384" s="41"/>
      <c r="AM384" s="22"/>
      <c r="AN384" s="22"/>
      <c r="AO384" s="22"/>
      <c r="AP384" s="22"/>
    </row>
    <row r="385" spans="1:42" s="1" customFormat="1" ht="12.75" x14ac:dyDescent="0.25">
      <c r="A385" s="37"/>
      <c r="B385" s="3"/>
      <c r="C385" s="25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37"/>
      <c r="AB385" s="37"/>
      <c r="AC385" s="37"/>
      <c r="AD385" s="37"/>
      <c r="AE385" s="37"/>
      <c r="AF385" s="41"/>
      <c r="AM385" s="22"/>
      <c r="AN385" s="22"/>
      <c r="AO385" s="22"/>
      <c r="AP385" s="22"/>
    </row>
    <row r="386" spans="1:42" s="1" customFormat="1" ht="12.75" x14ac:dyDescent="0.25">
      <c r="A386" s="37"/>
      <c r="B386" s="37"/>
      <c r="C386" s="37"/>
      <c r="D386" s="37"/>
      <c r="E386" s="37"/>
      <c r="F386" s="37"/>
      <c r="G386" s="37"/>
      <c r="J386" s="37"/>
      <c r="K386" s="37"/>
      <c r="L386" s="37"/>
      <c r="M386" s="37"/>
      <c r="N386" s="37"/>
      <c r="O386" s="37"/>
      <c r="Q386" s="37"/>
      <c r="T386" s="37"/>
      <c r="U386" s="37"/>
      <c r="V386" s="37"/>
      <c r="W386" s="37"/>
      <c r="X386" s="37"/>
      <c r="Y386" s="37"/>
      <c r="Z386" s="37"/>
      <c r="AA386" s="37"/>
      <c r="AB386" s="37"/>
      <c r="AC386" s="37"/>
      <c r="AD386" s="37"/>
      <c r="AE386" s="37"/>
      <c r="AF386" s="41"/>
      <c r="AM386" s="22"/>
      <c r="AN386" s="22"/>
      <c r="AO386" s="22"/>
      <c r="AP386" s="22"/>
    </row>
    <row r="387" spans="1:42" s="1" customFormat="1" ht="12.75" x14ac:dyDescent="0.25">
      <c r="A387" s="37"/>
      <c r="B387" s="37"/>
      <c r="C387" s="37"/>
      <c r="D387" s="37"/>
      <c r="E387" s="37"/>
      <c r="F387" s="37"/>
      <c r="G387" s="37"/>
      <c r="K387" s="37"/>
      <c r="M387" s="37"/>
      <c r="N387" s="37"/>
      <c r="O387" s="37"/>
      <c r="P387" s="37"/>
      <c r="Q387" s="37"/>
      <c r="T387" s="37"/>
      <c r="U387" s="37"/>
      <c r="V387" s="3"/>
      <c r="W387" s="3"/>
      <c r="X387" s="37"/>
      <c r="Y387" s="37"/>
      <c r="Z387" s="37"/>
      <c r="AA387" s="37"/>
      <c r="AB387" s="37"/>
      <c r="AC387" s="37"/>
      <c r="AD387" s="37"/>
      <c r="AE387" s="37"/>
      <c r="AF387" s="41"/>
      <c r="AM387" s="22"/>
      <c r="AN387" s="22"/>
      <c r="AO387" s="22"/>
      <c r="AP387" s="22"/>
    </row>
    <row r="388" spans="1:42" s="1" customFormat="1" ht="12.75" x14ac:dyDescent="0.25">
      <c r="A388" s="37"/>
      <c r="B388" s="37"/>
      <c r="C388" s="37"/>
      <c r="D388" s="37"/>
      <c r="E388" s="37"/>
      <c r="F388" s="37"/>
      <c r="G388" s="37"/>
      <c r="K388" s="37"/>
      <c r="M388" s="37"/>
      <c r="O388" s="3"/>
      <c r="P388" s="37"/>
      <c r="Q388" s="37"/>
      <c r="T388" s="37"/>
      <c r="U388" s="37"/>
      <c r="V388" s="3"/>
      <c r="W388" s="3"/>
      <c r="X388" s="37"/>
      <c r="Y388" s="37"/>
      <c r="Z388" s="37"/>
      <c r="AA388" s="37"/>
      <c r="AB388" s="37"/>
      <c r="AC388" s="37"/>
      <c r="AD388" s="37"/>
      <c r="AE388" s="37"/>
      <c r="AF388" s="41"/>
      <c r="AM388" s="22"/>
      <c r="AN388" s="22"/>
      <c r="AO388" s="22"/>
      <c r="AP388" s="22"/>
    </row>
    <row r="389" spans="1:42" s="1" customFormat="1" ht="12.75" x14ac:dyDescent="0.25">
      <c r="A389" s="84"/>
      <c r="B389" s="37"/>
      <c r="C389" s="37"/>
      <c r="D389" s="37"/>
      <c r="E389" s="25"/>
      <c r="F389" s="37"/>
      <c r="G389" s="37"/>
      <c r="H389" s="37"/>
      <c r="I389" s="37"/>
      <c r="K389" s="37"/>
      <c r="O389" s="3"/>
      <c r="P389" s="37"/>
      <c r="Q389" s="37"/>
      <c r="R389" s="37"/>
      <c r="S389" s="37"/>
      <c r="T389" s="37"/>
      <c r="U389" s="37"/>
      <c r="V389" s="3"/>
      <c r="W389" s="3"/>
      <c r="X389" s="37"/>
      <c r="Y389" s="37"/>
      <c r="Z389" s="37"/>
      <c r="AA389" s="37"/>
      <c r="AB389" s="37"/>
      <c r="AC389" s="37"/>
      <c r="AD389" s="37"/>
      <c r="AE389" s="37"/>
      <c r="AF389" s="41"/>
      <c r="AM389" s="22"/>
      <c r="AN389" s="22"/>
      <c r="AO389" s="22"/>
      <c r="AP389" s="22"/>
    </row>
    <row r="390" spans="1:42" s="1" customFormat="1" ht="12.75" x14ac:dyDescent="0.25">
      <c r="A390" s="37"/>
      <c r="B390" s="46"/>
      <c r="D390" s="37"/>
      <c r="E390" s="37"/>
      <c r="F390" s="37"/>
      <c r="G390" s="37"/>
      <c r="H390" s="37"/>
      <c r="I390" s="37"/>
      <c r="J390" s="37"/>
      <c r="K390" s="37"/>
      <c r="L390" s="37"/>
      <c r="O390" s="3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37"/>
      <c r="AB390" s="37"/>
      <c r="AC390" s="37"/>
      <c r="AD390" s="37"/>
      <c r="AE390" s="37"/>
      <c r="AF390" s="41"/>
      <c r="AM390" s="22"/>
      <c r="AN390" s="22"/>
      <c r="AO390" s="22"/>
      <c r="AP390" s="22"/>
    </row>
    <row r="391" spans="1:42" s="1" customFormat="1" ht="12.75" x14ac:dyDescent="0.25">
      <c r="A391" s="37"/>
      <c r="B391" s="37"/>
      <c r="C391" s="37"/>
      <c r="E391" s="37"/>
      <c r="F391" s="37"/>
      <c r="G391" s="37"/>
      <c r="H391" s="37"/>
      <c r="I391" s="37"/>
      <c r="J391" s="37"/>
      <c r="K391" s="37"/>
      <c r="L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  <c r="AB391" s="37"/>
      <c r="AC391" s="37"/>
      <c r="AD391" s="37"/>
      <c r="AE391" s="37"/>
      <c r="AF391" s="41"/>
      <c r="AM391" s="22"/>
      <c r="AN391" s="22"/>
      <c r="AO391" s="22"/>
      <c r="AP391" s="22"/>
    </row>
    <row r="392" spans="1:42" s="1" customFormat="1" ht="12.75" x14ac:dyDescent="0.25">
      <c r="A392" s="37"/>
      <c r="B392" s="37"/>
      <c r="C392" s="37"/>
      <c r="E392" s="37"/>
      <c r="F392" s="37"/>
      <c r="G392" s="37"/>
      <c r="H392" s="37"/>
      <c r="I392" s="37"/>
      <c r="J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37"/>
      <c r="AB392" s="37"/>
      <c r="AC392" s="37"/>
      <c r="AD392" s="37"/>
      <c r="AE392" s="37"/>
      <c r="AF392" s="41"/>
      <c r="AM392" s="22"/>
      <c r="AN392" s="22"/>
      <c r="AO392" s="22"/>
      <c r="AP392" s="22"/>
    </row>
    <row r="393" spans="1:42" s="1" customFormat="1" ht="12.75" x14ac:dyDescent="0.25">
      <c r="A393" s="37"/>
      <c r="B393" s="37"/>
      <c r="C393" s="37"/>
      <c r="E393" s="37"/>
      <c r="F393" s="37"/>
      <c r="G393" s="37"/>
      <c r="H393" s="37"/>
      <c r="I393" s="37"/>
      <c r="J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  <c r="AB393" s="37"/>
      <c r="AC393" s="37"/>
      <c r="AD393" s="37"/>
      <c r="AE393" s="37"/>
      <c r="AF393" s="41"/>
      <c r="AM393" s="22"/>
      <c r="AN393" s="22"/>
      <c r="AO393" s="22"/>
      <c r="AP393" s="22"/>
    </row>
    <row r="394" spans="1:42" s="1" customFormat="1" ht="12.75" x14ac:dyDescent="0.25">
      <c r="A394" s="37"/>
      <c r="B394" s="37"/>
      <c r="C394" s="37"/>
      <c r="E394" s="37"/>
      <c r="F394" s="37"/>
      <c r="G394" s="37"/>
      <c r="H394" s="37"/>
      <c r="I394" s="37"/>
      <c r="J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  <c r="AA394" s="37"/>
      <c r="AB394" s="37"/>
      <c r="AE394" s="37"/>
      <c r="AF394" s="41"/>
      <c r="AM394" s="22"/>
      <c r="AN394" s="22"/>
      <c r="AO394" s="22"/>
      <c r="AP394" s="22"/>
    </row>
    <row r="395" spans="1:42" s="1" customFormat="1" ht="12.75" x14ac:dyDescent="0.25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  <c r="AB395" s="37"/>
      <c r="AE395" s="37"/>
      <c r="AF395" s="41"/>
      <c r="AM395" s="22"/>
      <c r="AN395" s="22"/>
      <c r="AO395" s="22"/>
      <c r="AP395" s="22"/>
    </row>
    <row r="396" spans="1:42" s="1" customFormat="1" ht="12.75" x14ac:dyDescent="0.25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37"/>
      <c r="AB396" s="37"/>
      <c r="AF396" s="84"/>
      <c r="AM396" s="22"/>
      <c r="AN396" s="22"/>
      <c r="AO396" s="22"/>
      <c r="AP396" s="22"/>
    </row>
    <row r="397" spans="1:42" s="1" customFormat="1" ht="12.75" x14ac:dyDescent="0.25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37"/>
      <c r="AB397" s="37"/>
      <c r="AC397" s="37"/>
      <c r="AD397" s="37"/>
      <c r="AF397" s="84"/>
      <c r="AM397" s="22"/>
      <c r="AN397" s="22"/>
      <c r="AO397" s="22"/>
      <c r="AP397" s="22"/>
    </row>
    <row r="398" spans="1:42" s="1" customFormat="1" ht="12.75" x14ac:dyDescent="0.25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AA398" s="37"/>
      <c r="AB398" s="37"/>
      <c r="AC398" s="37"/>
      <c r="AD398" s="37"/>
      <c r="AF398" s="84"/>
      <c r="AM398" s="22"/>
      <c r="AN398" s="22"/>
      <c r="AO398" s="22"/>
      <c r="AP398" s="22"/>
    </row>
    <row r="399" spans="1:42" s="1" customFormat="1" ht="12.75" x14ac:dyDescent="0.25">
      <c r="A399" s="37"/>
      <c r="B399" s="37"/>
      <c r="C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AA399" s="37"/>
      <c r="AB399" s="37"/>
      <c r="AC399" s="37"/>
      <c r="AD399" s="37"/>
      <c r="AE399" s="37"/>
      <c r="AF399" s="41"/>
      <c r="AM399" s="22"/>
      <c r="AN399" s="22"/>
      <c r="AO399" s="22"/>
      <c r="AP399" s="22"/>
    </row>
    <row r="400" spans="1:42" s="1" customFormat="1" x14ac:dyDescent="0.25">
      <c r="A400" s="84"/>
      <c r="B400" s="37"/>
      <c r="C400" s="37"/>
      <c r="D400" s="37"/>
      <c r="E400" s="25"/>
      <c r="F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V400" s="37"/>
      <c r="W400" s="37"/>
      <c r="X400" s="37"/>
      <c r="AC400" s="37"/>
      <c r="AD400" s="37"/>
      <c r="AE400" s="37"/>
      <c r="AF400" s="41"/>
      <c r="AM400" s="21"/>
      <c r="AN400" s="22"/>
      <c r="AO400" s="22"/>
      <c r="AP400" s="22"/>
    </row>
    <row r="401" spans="1:42" s="1" customFormat="1" x14ac:dyDescent="0.25">
      <c r="A401" s="37"/>
      <c r="B401" s="36"/>
      <c r="D401" s="37"/>
      <c r="E401" s="37"/>
      <c r="F401" s="37"/>
      <c r="H401" s="37"/>
      <c r="I401" s="37"/>
      <c r="J401" s="37"/>
      <c r="K401" s="37"/>
      <c r="L401" s="37"/>
      <c r="M401" s="37"/>
      <c r="N401" s="37"/>
      <c r="O401" s="37"/>
      <c r="P401" s="37"/>
      <c r="R401" s="37"/>
      <c r="S401" s="37"/>
      <c r="V401" s="37"/>
      <c r="W401" s="37"/>
      <c r="X401" s="37"/>
      <c r="AC401" s="37"/>
      <c r="AD401" s="37"/>
      <c r="AE401" s="37"/>
      <c r="AF401" s="41"/>
      <c r="AM401" s="21"/>
      <c r="AN401" s="22"/>
      <c r="AO401" s="22"/>
      <c r="AP401" s="22"/>
    </row>
    <row r="402" spans="1:42" s="1" customFormat="1" x14ac:dyDescent="0.25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R402" s="37"/>
      <c r="S402" s="37"/>
      <c r="V402" s="37"/>
      <c r="W402" s="37"/>
      <c r="Z402" s="37"/>
      <c r="AC402" s="37"/>
      <c r="AD402" s="37"/>
      <c r="AE402" s="37"/>
      <c r="AF402" s="41"/>
      <c r="AM402" s="21"/>
      <c r="AN402" s="22"/>
      <c r="AO402" s="22"/>
      <c r="AP402" s="22"/>
    </row>
    <row r="403" spans="1:42" s="1" customFormat="1" x14ac:dyDescent="0.25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R403" s="37"/>
      <c r="S403" s="37"/>
      <c r="V403" s="37"/>
      <c r="W403" s="37"/>
      <c r="Y403" s="37"/>
      <c r="Z403" s="37"/>
      <c r="AC403" s="37"/>
      <c r="AD403" s="37"/>
      <c r="AE403" s="37"/>
      <c r="AF403" s="41"/>
      <c r="AM403" s="21"/>
      <c r="AN403" s="22"/>
      <c r="AO403" s="22"/>
      <c r="AP403" s="22"/>
    </row>
    <row r="404" spans="1:42" s="1" customFormat="1" x14ac:dyDescent="0.25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R404" s="37"/>
      <c r="S404" s="37"/>
      <c r="T404" s="37"/>
      <c r="U404" s="37"/>
      <c r="V404" s="37"/>
      <c r="W404" s="37"/>
      <c r="Y404" s="37"/>
      <c r="Z404" s="37"/>
      <c r="AA404" s="37"/>
      <c r="AB404" s="37"/>
      <c r="AC404" s="37"/>
      <c r="AD404" s="37"/>
      <c r="AE404" s="37"/>
      <c r="AF404" s="41"/>
      <c r="AM404" s="21"/>
      <c r="AN404" s="22"/>
      <c r="AO404" s="22"/>
      <c r="AP404" s="22"/>
    </row>
    <row r="405" spans="1:42" s="1" customFormat="1" ht="12.75" x14ac:dyDescent="0.25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Q405" s="37"/>
      <c r="R405" s="37"/>
      <c r="S405" s="37"/>
      <c r="T405" s="37"/>
      <c r="U405" s="37"/>
      <c r="V405" s="37"/>
      <c r="W405" s="37"/>
      <c r="Y405" s="37"/>
      <c r="Z405" s="37"/>
      <c r="AA405" s="37"/>
      <c r="AB405" s="37"/>
      <c r="AC405" s="37"/>
      <c r="AD405" s="37"/>
      <c r="AE405" s="37"/>
      <c r="AF405" s="41"/>
      <c r="AM405" s="22"/>
      <c r="AN405" s="22"/>
      <c r="AO405" s="22"/>
      <c r="AP405" s="24"/>
    </row>
    <row r="406" spans="1:42" s="1" customFormat="1" ht="12.75" x14ac:dyDescent="0.25">
      <c r="A406" s="84"/>
      <c r="B406" s="37"/>
      <c r="C406" s="37"/>
      <c r="D406" s="37"/>
      <c r="E406" s="25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  <c r="AA406" s="37"/>
      <c r="AB406" s="37"/>
      <c r="AC406" s="37"/>
      <c r="AD406" s="37"/>
      <c r="AE406" s="37"/>
      <c r="AF406" s="41"/>
      <c r="AM406" s="22"/>
      <c r="AN406" s="22"/>
      <c r="AO406" s="22"/>
      <c r="AP406" s="24"/>
    </row>
    <row r="407" spans="1:42" s="1" customFormat="1" ht="12.75" x14ac:dyDescent="0.25">
      <c r="A407" s="37"/>
      <c r="B407" s="3"/>
      <c r="D407" s="37"/>
      <c r="E407" s="37"/>
      <c r="F407" s="37"/>
      <c r="G407" s="37"/>
      <c r="J407" s="37"/>
      <c r="K407" s="37"/>
      <c r="L407" s="37"/>
      <c r="M407" s="37"/>
      <c r="N407" s="37"/>
      <c r="O407" s="37"/>
      <c r="Q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  <c r="AD407" s="37"/>
      <c r="AE407" s="37"/>
      <c r="AF407" s="41"/>
      <c r="AM407" s="22"/>
      <c r="AN407" s="22"/>
      <c r="AO407" s="22"/>
      <c r="AP407" s="24"/>
    </row>
    <row r="408" spans="1:42" s="1" customFormat="1" x14ac:dyDescent="0.25">
      <c r="A408" s="37"/>
      <c r="B408" s="37"/>
      <c r="C408" s="37"/>
      <c r="D408" s="37"/>
      <c r="E408" s="37"/>
      <c r="F408" s="37"/>
      <c r="G408" s="37"/>
      <c r="K408" s="37"/>
      <c r="M408" s="37"/>
      <c r="N408" s="37"/>
      <c r="O408" s="37"/>
      <c r="Q408" s="37"/>
      <c r="T408" s="37"/>
      <c r="U408" s="37"/>
      <c r="V408" s="3"/>
      <c r="W408" s="3"/>
      <c r="X408" s="37"/>
      <c r="Y408" s="37"/>
      <c r="Z408" s="37"/>
      <c r="AA408" s="37"/>
      <c r="AB408" s="37"/>
      <c r="AC408" s="37"/>
      <c r="AD408" s="37"/>
      <c r="AE408" s="37"/>
      <c r="AF408" s="41"/>
      <c r="AM408" s="21"/>
      <c r="AN408" s="22"/>
      <c r="AO408" s="22"/>
      <c r="AP408" s="24"/>
    </row>
    <row r="409" spans="1:42" s="1" customFormat="1" x14ac:dyDescent="0.25">
      <c r="A409" s="37"/>
      <c r="B409" s="37"/>
      <c r="C409" s="37"/>
      <c r="D409" s="37"/>
      <c r="E409" s="37"/>
      <c r="F409" s="37"/>
      <c r="K409" s="37"/>
      <c r="M409" s="37"/>
      <c r="O409" s="3"/>
      <c r="P409" s="37"/>
      <c r="Q409" s="37"/>
      <c r="T409" s="37"/>
      <c r="U409" s="37"/>
      <c r="V409" s="3"/>
      <c r="W409" s="3"/>
      <c r="X409" s="37"/>
      <c r="Y409" s="37"/>
      <c r="Z409" s="37"/>
      <c r="AA409" s="37"/>
      <c r="AB409" s="37"/>
      <c r="AC409" s="37"/>
      <c r="AD409" s="37"/>
      <c r="AE409" s="37"/>
      <c r="AF409" s="41"/>
      <c r="AM409" s="21"/>
      <c r="AN409" s="22"/>
      <c r="AO409" s="22"/>
      <c r="AP409" s="24"/>
    </row>
    <row r="410" spans="1:42" s="1" customFormat="1" x14ac:dyDescent="0.25">
      <c r="A410" s="37"/>
      <c r="B410" s="37"/>
      <c r="C410" s="37"/>
      <c r="E410" s="37"/>
      <c r="K410" s="37"/>
      <c r="O410" s="3"/>
      <c r="P410" s="37"/>
      <c r="Q410" s="37"/>
      <c r="T410" s="37"/>
      <c r="U410" s="37"/>
      <c r="V410" s="3"/>
      <c r="W410" s="3"/>
      <c r="X410" s="37"/>
      <c r="Y410" s="37"/>
      <c r="Z410" s="37"/>
      <c r="AA410" s="37"/>
      <c r="AB410" s="37"/>
      <c r="AC410" s="37"/>
      <c r="AD410" s="37"/>
      <c r="AE410" s="37"/>
      <c r="AF410" s="41"/>
      <c r="AM410" s="21"/>
      <c r="AN410" s="22"/>
      <c r="AO410" s="22"/>
      <c r="AP410" s="24"/>
    </row>
    <row r="411" spans="1:42" s="1" customFormat="1" x14ac:dyDescent="0.25">
      <c r="A411" s="37"/>
      <c r="B411" s="37"/>
      <c r="C411" s="37"/>
      <c r="D411" s="37"/>
      <c r="E411" s="37"/>
      <c r="G411" s="37"/>
      <c r="H411" s="37"/>
      <c r="I411" s="37"/>
      <c r="K411" s="37"/>
      <c r="O411" s="3"/>
      <c r="P411" s="37"/>
      <c r="Q411" s="37"/>
      <c r="R411" s="37"/>
      <c r="S411" s="37"/>
      <c r="T411" s="37"/>
      <c r="U411" s="37"/>
      <c r="V411" s="3"/>
      <c r="W411" s="3"/>
      <c r="X411" s="37"/>
      <c r="Y411" s="37"/>
      <c r="Z411" s="37"/>
      <c r="AA411" s="37"/>
      <c r="AB411" s="37"/>
      <c r="AC411" s="37"/>
      <c r="AD411" s="37"/>
      <c r="AE411" s="37"/>
      <c r="AF411" s="41"/>
      <c r="AM411" s="21"/>
      <c r="AN411" s="22"/>
      <c r="AO411" s="22"/>
      <c r="AP411" s="24"/>
    </row>
    <row r="412" spans="1:42" s="1" customFormat="1" x14ac:dyDescent="0.25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O412" s="3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  <c r="AA412" s="37"/>
      <c r="AB412" s="37"/>
      <c r="AC412" s="37"/>
      <c r="AD412" s="37"/>
      <c r="AE412" s="37"/>
      <c r="AF412" s="41"/>
      <c r="AM412" s="21"/>
      <c r="AN412" s="22"/>
      <c r="AO412" s="22"/>
      <c r="AP412" s="24"/>
    </row>
    <row r="413" spans="1:42" s="1" customFormat="1" x14ac:dyDescent="0.25">
      <c r="A413" s="84"/>
      <c r="B413" s="37"/>
      <c r="C413" s="37"/>
      <c r="D413" s="37"/>
      <c r="E413" s="25"/>
      <c r="F413" s="37"/>
      <c r="G413" s="37"/>
      <c r="H413" s="37"/>
      <c r="I413" s="37"/>
      <c r="J413" s="37"/>
      <c r="L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37"/>
      <c r="AB413" s="37"/>
      <c r="AC413" s="37"/>
      <c r="AD413" s="37"/>
      <c r="AE413" s="37"/>
      <c r="AF413" s="41"/>
      <c r="AM413" s="21"/>
      <c r="AN413" s="22"/>
      <c r="AO413" s="22"/>
    </row>
    <row r="414" spans="1:42" s="1" customFormat="1" x14ac:dyDescent="0.25">
      <c r="A414" s="84"/>
      <c r="B414" s="3"/>
      <c r="D414" s="37"/>
      <c r="E414" s="25"/>
      <c r="F414" s="37"/>
      <c r="G414" s="37"/>
      <c r="H414" s="37"/>
      <c r="I414" s="37"/>
      <c r="J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37"/>
      <c r="AB414" s="37"/>
      <c r="AC414" s="37"/>
      <c r="AD414" s="37"/>
      <c r="AE414" s="37"/>
      <c r="AF414" s="41"/>
      <c r="AM414" s="21"/>
      <c r="AN414" s="22"/>
      <c r="AO414" s="22"/>
    </row>
    <row r="415" spans="1:42" s="1" customFormat="1" x14ac:dyDescent="0.25">
      <c r="A415" s="84"/>
      <c r="B415" s="3"/>
      <c r="D415" s="37"/>
      <c r="E415" s="25"/>
      <c r="F415" s="37"/>
      <c r="G415" s="37"/>
      <c r="H415" s="37"/>
      <c r="I415" s="37"/>
      <c r="J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  <c r="AB415" s="37"/>
      <c r="AE415" s="37"/>
      <c r="AF415" s="41"/>
      <c r="AM415" s="21"/>
      <c r="AN415" s="22"/>
      <c r="AO415" s="22"/>
    </row>
    <row r="416" spans="1:42" s="1" customFormat="1" x14ac:dyDescent="0.25">
      <c r="A416" s="37"/>
      <c r="B416" s="3"/>
      <c r="C416" s="37"/>
      <c r="E416" s="37"/>
      <c r="F416" s="37"/>
      <c r="G416" s="37"/>
      <c r="H416" s="37"/>
      <c r="I416" s="37"/>
      <c r="J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37"/>
      <c r="AB416" s="37"/>
      <c r="AE416" s="37"/>
      <c r="AF416" s="41"/>
      <c r="AM416" s="21"/>
      <c r="AN416" s="22"/>
      <c r="AO416" s="22"/>
    </row>
    <row r="417" spans="1:42" s="1" customFormat="1" x14ac:dyDescent="0.25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  <c r="AB417" s="37"/>
      <c r="AF417" s="84"/>
      <c r="AM417" s="21"/>
      <c r="AN417" s="22"/>
      <c r="AO417" s="22"/>
      <c r="AP417" s="22"/>
    </row>
    <row r="418" spans="1:42" s="1" customFormat="1" x14ac:dyDescent="0.25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37"/>
      <c r="AB418" s="37"/>
      <c r="AF418" s="84"/>
      <c r="AM418" s="21"/>
      <c r="AN418" s="22"/>
      <c r="AO418" s="22"/>
      <c r="AP418" s="22"/>
    </row>
    <row r="419" spans="1:42" s="1" customFormat="1" x14ac:dyDescent="0.25">
      <c r="A419" s="37"/>
      <c r="B419" s="37"/>
      <c r="C419" s="37"/>
      <c r="D419" s="37"/>
      <c r="E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  <c r="AB419" s="37"/>
      <c r="AC419" s="37"/>
      <c r="AD419" s="37"/>
      <c r="AF419" s="84"/>
      <c r="AM419" s="21"/>
      <c r="AN419" s="22"/>
      <c r="AO419" s="22"/>
      <c r="AP419" s="22"/>
    </row>
    <row r="420" spans="1:42" s="1" customFormat="1" x14ac:dyDescent="0.25">
      <c r="A420" s="37"/>
      <c r="B420" s="37"/>
      <c r="C420" s="37"/>
      <c r="D420" s="37"/>
      <c r="E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AA420" s="37"/>
      <c r="AB420" s="37"/>
      <c r="AC420" s="37"/>
      <c r="AD420" s="37"/>
      <c r="AF420" s="84"/>
      <c r="AM420" s="21"/>
      <c r="AN420" s="22"/>
      <c r="AO420" s="22"/>
      <c r="AP420" s="22"/>
    </row>
    <row r="421" spans="1:42" s="1" customFormat="1" x14ac:dyDescent="0.25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AA421" s="37"/>
      <c r="AB421" s="37"/>
      <c r="AC421" s="37"/>
      <c r="AD421" s="37"/>
      <c r="AE421" s="37"/>
      <c r="AF421" s="41"/>
      <c r="AM421" s="21"/>
      <c r="AN421" s="22"/>
      <c r="AO421" s="22"/>
      <c r="AP421" s="22"/>
    </row>
    <row r="422" spans="1:42" s="1" customFormat="1" x14ac:dyDescent="0.25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V422" s="37"/>
      <c r="W422" s="37"/>
      <c r="X422" s="37"/>
      <c r="AC422" s="37"/>
      <c r="AD422" s="37"/>
      <c r="AE422" s="37"/>
      <c r="AF422" s="41"/>
      <c r="AM422" s="21"/>
      <c r="AN422" s="22"/>
      <c r="AO422" s="22"/>
      <c r="AP422" s="22"/>
    </row>
    <row r="423" spans="1:42" s="1" customFormat="1" x14ac:dyDescent="0.25">
      <c r="A423" s="84"/>
      <c r="B423" s="37"/>
      <c r="C423" s="37"/>
      <c r="E423" s="25"/>
      <c r="F423" s="37"/>
      <c r="H423" s="37"/>
      <c r="I423" s="37"/>
      <c r="J423" s="37"/>
      <c r="K423" s="37"/>
      <c r="L423" s="37"/>
      <c r="M423" s="37"/>
      <c r="N423" s="37"/>
      <c r="O423" s="37"/>
      <c r="P423" s="37"/>
      <c r="R423" s="37"/>
      <c r="S423" s="37"/>
      <c r="V423" s="37"/>
      <c r="W423" s="37"/>
      <c r="X423" s="37"/>
      <c r="AC423" s="37"/>
      <c r="AD423" s="37"/>
      <c r="AE423" s="37"/>
      <c r="AF423" s="41"/>
      <c r="AM423" s="21"/>
      <c r="AN423" s="22"/>
      <c r="AO423" s="22"/>
      <c r="AP423" s="22"/>
    </row>
    <row r="424" spans="1:42" s="1" customFormat="1" x14ac:dyDescent="0.25">
      <c r="A424" s="37"/>
      <c r="B424" s="3"/>
      <c r="E424" s="37"/>
      <c r="F424" s="37"/>
      <c r="H424" s="37"/>
      <c r="I424" s="37"/>
      <c r="J424" s="37"/>
      <c r="K424" s="37"/>
      <c r="L424" s="37"/>
      <c r="M424" s="37"/>
      <c r="N424" s="37"/>
      <c r="O424" s="37"/>
      <c r="P424" s="37"/>
      <c r="R424" s="37"/>
      <c r="S424" s="37"/>
      <c r="V424" s="37"/>
      <c r="W424" s="37"/>
      <c r="AC424" s="37"/>
      <c r="AD424" s="37"/>
      <c r="AE424" s="37"/>
      <c r="AF424" s="41"/>
      <c r="AM424" s="21"/>
      <c r="AN424" s="22"/>
      <c r="AO424" s="22"/>
      <c r="AP424" s="22"/>
    </row>
    <row r="425" spans="1:42" s="1" customFormat="1" x14ac:dyDescent="0.25">
      <c r="A425" s="37"/>
      <c r="B425" s="37"/>
      <c r="C425" s="37"/>
      <c r="D425" s="37"/>
      <c r="E425" s="37"/>
      <c r="F425" s="37"/>
      <c r="H425" s="37"/>
      <c r="I425" s="37"/>
      <c r="J425" s="37"/>
      <c r="K425" s="37"/>
      <c r="L425" s="37"/>
      <c r="M425" s="37"/>
      <c r="N425" s="37"/>
      <c r="O425" s="37"/>
      <c r="P425" s="37"/>
      <c r="R425" s="37"/>
      <c r="S425" s="37"/>
      <c r="V425" s="37"/>
      <c r="W425" s="37"/>
      <c r="AC425" s="37"/>
      <c r="AD425" s="37"/>
      <c r="AE425" s="37"/>
      <c r="AF425" s="41"/>
      <c r="AM425" s="21"/>
      <c r="AN425" s="22"/>
      <c r="AO425" s="22"/>
      <c r="AP425" s="22"/>
    </row>
    <row r="426" spans="1:42" s="1" customFormat="1" x14ac:dyDescent="0.25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R426" s="37"/>
      <c r="S426" s="37"/>
      <c r="V426" s="37"/>
      <c r="W426" s="37"/>
      <c r="AC426" s="37"/>
      <c r="AD426" s="37"/>
      <c r="AE426" s="37"/>
      <c r="AF426" s="41"/>
      <c r="AM426" s="21"/>
      <c r="AN426" s="22"/>
      <c r="AO426" s="22"/>
      <c r="AP426" s="22"/>
    </row>
    <row r="427" spans="1:42" s="1" customFormat="1" x14ac:dyDescent="0.25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R427" s="37"/>
      <c r="S427" s="37"/>
      <c r="V427" s="37"/>
      <c r="W427" s="37"/>
      <c r="AC427" s="37"/>
      <c r="AD427" s="37"/>
      <c r="AE427" s="37"/>
      <c r="AF427" s="41"/>
      <c r="AM427" s="21"/>
      <c r="AN427" s="22"/>
      <c r="AO427" s="22"/>
      <c r="AP427" s="22"/>
    </row>
    <row r="428" spans="1:42" s="1" customFormat="1" x14ac:dyDescent="0.25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R428" s="37"/>
      <c r="S428" s="37"/>
      <c r="V428" s="37"/>
      <c r="W428" s="37"/>
      <c r="AC428" s="37"/>
      <c r="AD428" s="37"/>
      <c r="AE428" s="37"/>
      <c r="AF428" s="41"/>
      <c r="AM428" s="21"/>
      <c r="AN428" s="22"/>
      <c r="AO428" s="22"/>
      <c r="AP428" s="22"/>
    </row>
    <row r="429" spans="1:42" s="1" customFormat="1" x14ac:dyDescent="0.25">
      <c r="A429" s="37"/>
      <c r="B429" s="37"/>
      <c r="C429" s="37"/>
      <c r="D429" s="37"/>
      <c r="E429" s="37"/>
      <c r="F429" s="37"/>
      <c r="G429" s="37"/>
      <c r="J429" s="37"/>
      <c r="K429" s="37"/>
      <c r="L429" s="37"/>
      <c r="M429" s="37"/>
      <c r="N429" s="37"/>
      <c r="O429" s="37"/>
      <c r="V429" s="37"/>
      <c r="W429" s="37"/>
      <c r="AC429" s="37"/>
      <c r="AD429" s="37"/>
      <c r="AE429" s="37"/>
      <c r="AF429" s="41"/>
      <c r="AM429" s="21"/>
      <c r="AN429" s="22"/>
      <c r="AO429" s="22"/>
      <c r="AP429" s="22"/>
    </row>
    <row r="430" spans="1:42" s="1" customFormat="1" x14ac:dyDescent="0.25">
      <c r="A430" s="37"/>
      <c r="B430" s="37"/>
      <c r="C430" s="37"/>
      <c r="D430" s="37"/>
      <c r="E430" s="37"/>
      <c r="F430" s="37"/>
      <c r="G430" s="37"/>
      <c r="K430" s="37"/>
      <c r="M430" s="37"/>
      <c r="N430" s="37"/>
      <c r="O430" s="37"/>
      <c r="V430" s="3"/>
      <c r="W430" s="3"/>
      <c r="AC430" s="37"/>
      <c r="AD430" s="37"/>
      <c r="AE430" s="37"/>
      <c r="AF430" s="41"/>
      <c r="AM430" s="21"/>
      <c r="AN430" s="22"/>
      <c r="AO430" s="22"/>
      <c r="AP430" s="22"/>
    </row>
    <row r="431" spans="1:42" s="1" customFormat="1" x14ac:dyDescent="0.25">
      <c r="A431" s="37"/>
      <c r="B431" s="37"/>
      <c r="C431" s="37"/>
      <c r="D431" s="37"/>
      <c r="E431" s="37"/>
      <c r="F431" s="37"/>
      <c r="G431" s="37"/>
      <c r="K431" s="37"/>
      <c r="M431" s="37"/>
      <c r="O431" s="3"/>
      <c r="V431" s="3"/>
      <c r="W431" s="3"/>
      <c r="AC431" s="37"/>
      <c r="AD431" s="37"/>
      <c r="AE431" s="37"/>
      <c r="AF431" s="41"/>
      <c r="AM431" s="21"/>
      <c r="AN431" s="22"/>
      <c r="AO431" s="22"/>
      <c r="AP431" s="22"/>
    </row>
    <row r="432" spans="1:42" s="1" customFormat="1" x14ac:dyDescent="0.25">
      <c r="B432" s="37"/>
      <c r="C432" s="37"/>
      <c r="D432" s="37"/>
      <c r="F432" s="37"/>
      <c r="G432" s="37"/>
      <c r="K432" s="37"/>
      <c r="O432" s="3"/>
      <c r="V432" s="3"/>
      <c r="W432" s="3"/>
      <c r="AC432" s="37"/>
      <c r="AD432" s="37"/>
      <c r="AE432" s="37"/>
      <c r="AF432" s="41"/>
      <c r="AM432" s="21"/>
      <c r="AN432" s="22"/>
      <c r="AO432" s="22"/>
      <c r="AP432" s="22"/>
    </row>
    <row r="433" spans="1:42" s="1" customFormat="1" x14ac:dyDescent="0.25">
      <c r="G433" s="37"/>
      <c r="K433" s="37"/>
      <c r="O433" s="3"/>
      <c r="V433" s="3"/>
      <c r="W433" s="3"/>
      <c r="AC433" s="37"/>
      <c r="AD433" s="37"/>
      <c r="AE433" s="37"/>
      <c r="AF433" s="41"/>
      <c r="AM433" s="21"/>
      <c r="AN433" s="22"/>
      <c r="AO433" s="22"/>
      <c r="AP433" s="22"/>
    </row>
    <row r="434" spans="1:42" s="1" customFormat="1" x14ac:dyDescent="0.25">
      <c r="A434" s="84"/>
      <c r="D434" s="37"/>
      <c r="E434" s="25"/>
      <c r="G434" s="37"/>
      <c r="K434" s="37"/>
      <c r="O434" s="3"/>
      <c r="V434" s="3"/>
      <c r="W434" s="3"/>
      <c r="AC434" s="37"/>
      <c r="AD434" s="37"/>
      <c r="AE434" s="37"/>
      <c r="AF434" s="41"/>
      <c r="AM434" s="21"/>
      <c r="AN434" s="22"/>
      <c r="AO434" s="22"/>
      <c r="AP434" s="22"/>
    </row>
    <row r="435" spans="1:42" s="1" customFormat="1" x14ac:dyDescent="0.25">
      <c r="A435" s="84"/>
      <c r="B435" s="3"/>
      <c r="D435" s="37"/>
      <c r="E435" s="25"/>
      <c r="G435" s="37"/>
      <c r="O435" s="3"/>
      <c r="V435" s="3"/>
      <c r="W435" s="3"/>
      <c r="AC435" s="37"/>
      <c r="AD435" s="37"/>
      <c r="AE435" s="37"/>
      <c r="AF435" s="41"/>
      <c r="AM435" s="21"/>
      <c r="AN435" s="22"/>
      <c r="AO435" s="22"/>
      <c r="AP435" s="22"/>
    </row>
    <row r="436" spans="1:42" s="1" customFormat="1" x14ac:dyDescent="0.25">
      <c r="A436" s="84"/>
      <c r="B436" s="3"/>
      <c r="D436" s="37"/>
      <c r="E436" s="25"/>
      <c r="F436" s="37"/>
      <c r="G436" s="37"/>
      <c r="O436" s="3"/>
      <c r="V436" s="3"/>
      <c r="W436" s="3"/>
      <c r="AC436" s="37"/>
      <c r="AD436" s="37"/>
      <c r="AE436" s="37"/>
      <c r="AF436" s="41"/>
      <c r="AM436" s="21"/>
      <c r="AN436" s="22"/>
      <c r="AO436" s="22"/>
      <c r="AP436" s="22"/>
    </row>
    <row r="437" spans="1:42" s="1" customFormat="1" x14ac:dyDescent="0.25">
      <c r="A437" s="84"/>
      <c r="B437" s="3"/>
      <c r="D437" s="37"/>
      <c r="E437" s="25"/>
      <c r="F437" s="37"/>
      <c r="G437" s="37"/>
      <c r="O437" s="3"/>
      <c r="V437" s="3"/>
      <c r="W437" s="3"/>
      <c r="AE437" s="37"/>
      <c r="AF437" s="41"/>
      <c r="AM437" s="21"/>
      <c r="AN437" s="22"/>
      <c r="AO437" s="22"/>
      <c r="AP437" s="22"/>
    </row>
    <row r="438" spans="1:42" s="1" customFormat="1" x14ac:dyDescent="0.25">
      <c r="A438" s="84"/>
      <c r="B438" s="3"/>
      <c r="D438" s="37"/>
      <c r="E438" s="25"/>
      <c r="F438" s="37"/>
      <c r="G438" s="37"/>
      <c r="O438" s="3"/>
      <c r="V438" s="3"/>
      <c r="W438" s="3"/>
      <c r="AE438" s="37"/>
      <c r="AF438" s="41"/>
      <c r="AM438" s="21"/>
      <c r="AN438" s="22"/>
      <c r="AO438" s="22"/>
      <c r="AP438" s="22"/>
    </row>
    <row r="439" spans="1:42" s="1" customFormat="1" x14ac:dyDescent="0.25">
      <c r="A439" s="84"/>
      <c r="B439" s="3"/>
      <c r="D439" s="37"/>
      <c r="E439" s="25"/>
      <c r="F439" s="37"/>
      <c r="G439" s="37"/>
      <c r="O439" s="3"/>
      <c r="V439" s="3"/>
      <c r="W439" s="3"/>
      <c r="Z439" s="37"/>
      <c r="AF439" s="84"/>
      <c r="AM439" s="21"/>
      <c r="AN439" s="22"/>
      <c r="AO439" s="22"/>
      <c r="AP439" s="22"/>
    </row>
    <row r="440" spans="1:42" s="1" customFormat="1" x14ac:dyDescent="0.25">
      <c r="A440" s="84"/>
      <c r="B440" s="3"/>
      <c r="D440" s="37"/>
      <c r="E440" s="25"/>
      <c r="F440" s="37"/>
      <c r="G440" s="37"/>
      <c r="O440" s="3"/>
      <c r="V440" s="3"/>
      <c r="W440" s="3"/>
      <c r="Y440" s="37"/>
      <c r="AF440" s="84"/>
      <c r="AM440" s="21"/>
      <c r="AN440" s="22"/>
      <c r="AO440" s="22"/>
      <c r="AP440" s="22"/>
    </row>
    <row r="441" spans="1:42" s="1" customFormat="1" x14ac:dyDescent="0.25">
      <c r="B441" s="3"/>
      <c r="D441" s="37"/>
      <c r="F441" s="37"/>
      <c r="G441" s="37"/>
      <c r="O441" s="3"/>
      <c r="T441" s="37"/>
      <c r="U441" s="37"/>
      <c r="V441" s="3"/>
      <c r="W441" s="3"/>
      <c r="AA441" s="37"/>
      <c r="AB441" s="37"/>
      <c r="AF441" s="84"/>
      <c r="AM441" s="21"/>
      <c r="AN441" s="22"/>
      <c r="AO441" s="22"/>
      <c r="AP441" s="22"/>
    </row>
    <row r="442" spans="1:42" s="1" customFormat="1" x14ac:dyDescent="0.25">
      <c r="F442" s="37"/>
      <c r="G442" s="37"/>
      <c r="O442" s="3"/>
      <c r="Q442" s="37"/>
      <c r="V442" s="3"/>
      <c r="W442" s="3"/>
      <c r="AF442" s="84"/>
      <c r="AM442" s="21"/>
      <c r="AN442" s="22"/>
      <c r="AO442" s="22"/>
      <c r="AP442" s="22"/>
    </row>
    <row r="443" spans="1:42" s="1" customFormat="1" x14ac:dyDescent="0.25">
      <c r="A443" s="84"/>
      <c r="F443" s="37"/>
      <c r="G443" s="37"/>
      <c r="O443" s="3"/>
      <c r="V443" s="3"/>
      <c r="W443" s="3"/>
      <c r="X443" s="37"/>
      <c r="AF443" s="84"/>
      <c r="AM443" s="21"/>
      <c r="AN443" s="22"/>
      <c r="AO443" s="22"/>
      <c r="AP443" s="22"/>
    </row>
    <row r="444" spans="1:42" s="1" customFormat="1" x14ac:dyDescent="0.25">
      <c r="A444" s="84"/>
      <c r="B444" s="3"/>
      <c r="F444" s="37"/>
      <c r="O444" s="3"/>
      <c r="V444" s="3"/>
      <c r="W444" s="3"/>
      <c r="AF444" s="84"/>
      <c r="AM444" s="21"/>
      <c r="AN444" s="22"/>
      <c r="AO444" s="22"/>
      <c r="AP444" s="22"/>
    </row>
    <row r="445" spans="1:42" s="1" customFormat="1" x14ac:dyDescent="0.25">
      <c r="A445" s="84"/>
      <c r="B445" s="3"/>
      <c r="F445" s="37"/>
      <c r="O445" s="3"/>
      <c r="V445" s="3"/>
      <c r="W445" s="3"/>
      <c r="AF445" s="84"/>
      <c r="AM445" s="21"/>
      <c r="AN445" s="22"/>
      <c r="AO445" s="22"/>
      <c r="AP445" s="22"/>
    </row>
    <row r="446" spans="1:42" s="1" customFormat="1" x14ac:dyDescent="0.25">
      <c r="A446" s="84"/>
      <c r="B446" s="3"/>
      <c r="F446" s="37"/>
      <c r="O446" s="3"/>
      <c r="P446" s="37"/>
      <c r="V446" s="3"/>
      <c r="W446" s="3"/>
      <c r="AF446" s="84"/>
      <c r="AM446" s="21"/>
      <c r="AN446" s="22"/>
      <c r="AO446" s="22"/>
      <c r="AP446" s="22"/>
    </row>
    <row r="447" spans="1:42" s="1" customFormat="1" x14ac:dyDescent="0.25">
      <c r="A447" s="84"/>
      <c r="B447" s="3"/>
      <c r="F447" s="37"/>
      <c r="O447" s="3"/>
      <c r="V447" s="3"/>
      <c r="W447" s="3"/>
      <c r="AF447" s="84"/>
      <c r="AM447" s="21"/>
      <c r="AN447" s="22"/>
      <c r="AO447" s="22"/>
      <c r="AP447" s="22"/>
    </row>
    <row r="448" spans="1:42" s="1" customFormat="1" x14ac:dyDescent="0.25">
      <c r="A448" s="84"/>
      <c r="B448" s="3"/>
      <c r="F448" s="37"/>
      <c r="G448" s="37"/>
      <c r="H448" s="37"/>
      <c r="I448" s="37"/>
      <c r="O448" s="3"/>
      <c r="R448" s="37"/>
      <c r="S448" s="37"/>
      <c r="V448" s="3"/>
      <c r="W448" s="3"/>
      <c r="AF448" s="84"/>
      <c r="AM448" s="21"/>
      <c r="AN448" s="22"/>
      <c r="AO448" s="22"/>
      <c r="AP448" s="22"/>
    </row>
    <row r="449" spans="1:42" s="1" customFormat="1" x14ac:dyDescent="0.25">
      <c r="A449" s="84"/>
      <c r="B449" s="3"/>
      <c r="F449" s="37"/>
      <c r="G449" s="37"/>
      <c r="J449" s="37"/>
      <c r="L449" s="37"/>
      <c r="O449" s="3"/>
      <c r="V449" s="37"/>
      <c r="W449" s="37"/>
      <c r="Z449" s="37"/>
      <c r="AF449" s="84"/>
      <c r="AM449" s="21"/>
      <c r="AN449" s="22"/>
      <c r="AO449" s="22"/>
      <c r="AP449" s="22"/>
    </row>
    <row r="450" spans="1:42" s="1" customFormat="1" x14ac:dyDescent="0.25">
      <c r="A450" s="84"/>
      <c r="B450" s="3"/>
      <c r="F450" s="37"/>
      <c r="G450" s="37"/>
      <c r="N450" s="37"/>
      <c r="O450" s="37"/>
      <c r="V450" s="3"/>
      <c r="W450" s="3"/>
      <c r="Y450" s="37"/>
      <c r="AF450" s="84"/>
      <c r="AM450" s="21"/>
      <c r="AN450" s="22"/>
      <c r="AO450" s="22"/>
      <c r="AP450" s="22"/>
    </row>
    <row r="451" spans="1:42" s="1" customFormat="1" x14ac:dyDescent="0.25">
      <c r="A451" s="84"/>
      <c r="B451" s="3"/>
      <c r="F451" s="37"/>
      <c r="G451" s="37"/>
      <c r="M451" s="37"/>
      <c r="O451" s="3"/>
      <c r="T451" s="37"/>
      <c r="U451" s="37"/>
      <c r="V451" s="3"/>
      <c r="W451" s="3"/>
      <c r="AA451" s="37"/>
      <c r="AB451" s="37"/>
      <c r="AF451" s="84"/>
      <c r="AM451" s="21"/>
      <c r="AN451" s="22"/>
      <c r="AO451" s="21"/>
      <c r="AP451" s="21"/>
    </row>
    <row r="452" spans="1:42" s="1" customFormat="1" x14ac:dyDescent="0.25">
      <c r="A452" s="84"/>
      <c r="B452" s="3"/>
      <c r="F452" s="37"/>
      <c r="G452" s="37"/>
      <c r="O452" s="3"/>
      <c r="Q452" s="37"/>
      <c r="V452" s="3"/>
      <c r="W452" s="3"/>
      <c r="AF452" s="84"/>
      <c r="AM452" s="21"/>
      <c r="AN452" s="22"/>
      <c r="AO452" s="21"/>
      <c r="AP452" s="22"/>
    </row>
    <row r="453" spans="1:42" s="1" customFormat="1" x14ac:dyDescent="0.25">
      <c r="A453" s="84"/>
      <c r="B453" s="3"/>
      <c r="F453" s="37"/>
      <c r="G453" s="37"/>
      <c r="O453" s="3"/>
      <c r="V453" s="3"/>
      <c r="W453" s="3"/>
      <c r="X453" s="37"/>
      <c r="AF453" s="84"/>
      <c r="AM453" s="21"/>
      <c r="AN453" s="22"/>
      <c r="AO453" s="21"/>
      <c r="AP453" s="22"/>
    </row>
    <row r="454" spans="1:42" s="1" customFormat="1" x14ac:dyDescent="0.25">
      <c r="A454" s="84"/>
      <c r="B454" s="3"/>
      <c r="G454" s="37"/>
      <c r="K454" s="37"/>
      <c r="O454" s="3"/>
      <c r="V454" s="3"/>
      <c r="W454" s="3"/>
      <c r="AF454" s="84"/>
      <c r="AM454" s="21"/>
      <c r="AN454" s="22"/>
      <c r="AO454" s="21"/>
      <c r="AP454" s="22"/>
    </row>
    <row r="455" spans="1:42" s="1" customFormat="1" x14ac:dyDescent="0.25">
      <c r="B455" s="3"/>
      <c r="G455" s="37"/>
      <c r="O455" s="3"/>
      <c r="V455" s="3"/>
      <c r="W455" s="3"/>
      <c r="Z455" s="37"/>
      <c r="AF455" s="84"/>
      <c r="AM455" s="21"/>
      <c r="AN455" s="22"/>
      <c r="AO455" s="22"/>
      <c r="AP455" s="22"/>
    </row>
    <row r="456" spans="1:42" s="1" customFormat="1" x14ac:dyDescent="0.25">
      <c r="G456" s="37"/>
      <c r="O456" s="3"/>
      <c r="P456" s="37"/>
      <c r="V456" s="3"/>
      <c r="W456" s="3"/>
      <c r="Y456" s="37"/>
      <c r="AC456" s="37"/>
      <c r="AD456" s="37"/>
      <c r="AF456" s="84"/>
      <c r="AM456" s="21"/>
      <c r="AN456" s="22"/>
      <c r="AO456" s="22"/>
      <c r="AP456" s="22"/>
    </row>
    <row r="457" spans="1:42" s="1" customFormat="1" x14ac:dyDescent="0.25">
      <c r="G457" s="37"/>
      <c r="O457" s="3"/>
      <c r="T457" s="37"/>
      <c r="U457" s="37"/>
      <c r="V457" s="3"/>
      <c r="W457" s="3"/>
      <c r="AA457" s="37"/>
      <c r="AB457" s="37"/>
      <c r="AF457" s="84"/>
      <c r="AM457" s="21"/>
      <c r="AN457" s="22"/>
      <c r="AO457" s="22"/>
      <c r="AP457" s="22"/>
    </row>
    <row r="458" spans="1:42" s="1" customFormat="1" x14ac:dyDescent="0.25">
      <c r="A458" s="84"/>
      <c r="F458" s="37"/>
      <c r="G458" s="37"/>
      <c r="H458" s="37"/>
      <c r="I458" s="37"/>
      <c r="O458" s="3"/>
      <c r="Q458" s="37"/>
      <c r="R458" s="37"/>
      <c r="S458" s="37"/>
      <c r="V458" s="3"/>
      <c r="W458" s="3"/>
      <c r="AE458" s="37"/>
      <c r="AF458" s="41"/>
      <c r="AM458" s="21"/>
      <c r="AN458" s="22"/>
      <c r="AO458" s="22"/>
      <c r="AP458" s="22"/>
    </row>
    <row r="459" spans="1:42" s="1" customFormat="1" x14ac:dyDescent="0.25">
      <c r="A459" s="84"/>
      <c r="B459" s="3"/>
      <c r="F459" s="37"/>
      <c r="G459" s="37"/>
      <c r="J459" s="37"/>
      <c r="L459" s="37"/>
      <c r="O459" s="3"/>
      <c r="V459" s="37"/>
      <c r="W459" s="37"/>
      <c r="X459" s="37"/>
      <c r="AF459" s="84"/>
      <c r="AM459" s="21"/>
      <c r="AN459" s="22"/>
      <c r="AO459" s="22"/>
      <c r="AP459" s="22"/>
    </row>
    <row r="460" spans="1:42" s="1" customFormat="1" x14ac:dyDescent="0.25">
      <c r="A460" s="84"/>
      <c r="B460" s="3"/>
      <c r="F460" s="37"/>
      <c r="G460" s="37"/>
      <c r="N460" s="37"/>
      <c r="O460" s="37"/>
      <c r="V460" s="3"/>
      <c r="W460" s="3"/>
      <c r="AF460" s="84"/>
      <c r="AM460" s="21"/>
      <c r="AN460" s="22"/>
      <c r="AO460" s="22"/>
      <c r="AP460" s="22"/>
    </row>
    <row r="461" spans="1:42" s="1" customFormat="1" x14ac:dyDescent="0.25">
      <c r="A461" s="84"/>
      <c r="B461" s="3"/>
      <c r="F461" s="37"/>
      <c r="G461" s="37"/>
      <c r="M461" s="37"/>
      <c r="O461" s="3"/>
      <c r="V461" s="3"/>
      <c r="W461" s="3"/>
      <c r="AF461" s="84"/>
      <c r="AM461" s="21"/>
      <c r="AN461" s="22"/>
      <c r="AO461" s="22"/>
      <c r="AP461" s="22"/>
    </row>
    <row r="462" spans="1:42" s="1" customFormat="1" x14ac:dyDescent="0.25">
      <c r="A462" s="84"/>
      <c r="B462" s="3"/>
      <c r="F462" s="37"/>
      <c r="G462" s="37"/>
      <c r="O462" s="3"/>
      <c r="P462" s="37"/>
      <c r="V462" s="3"/>
      <c r="W462" s="3"/>
      <c r="AF462" s="84"/>
      <c r="AM462" s="21"/>
      <c r="AN462" s="22"/>
      <c r="AO462" s="22"/>
      <c r="AP462" s="22"/>
    </row>
    <row r="463" spans="1:42" s="1" customFormat="1" x14ac:dyDescent="0.25">
      <c r="A463" s="84"/>
      <c r="B463" s="3"/>
      <c r="C463" s="1" t="s">
        <v>31</v>
      </c>
      <c r="F463" s="37"/>
      <c r="G463" s="37"/>
      <c r="O463" s="3"/>
      <c r="V463" s="3"/>
      <c r="W463" s="3"/>
      <c r="AF463" s="84"/>
      <c r="AM463" s="21"/>
      <c r="AN463" s="22"/>
      <c r="AO463" s="22"/>
      <c r="AP463" s="22"/>
    </row>
    <row r="464" spans="1:42" s="1" customFormat="1" x14ac:dyDescent="0.25">
      <c r="A464" s="84"/>
      <c r="B464" s="3"/>
      <c r="F464" s="37"/>
      <c r="G464" s="37"/>
      <c r="H464" s="37"/>
      <c r="I464" s="37"/>
      <c r="K464" s="37"/>
      <c r="O464" s="3"/>
      <c r="R464" s="37"/>
      <c r="S464" s="37"/>
      <c r="V464" s="3"/>
      <c r="W464" s="3"/>
      <c r="AF464" s="84"/>
      <c r="AM464" s="21"/>
      <c r="AN464" s="22"/>
      <c r="AO464" s="22"/>
      <c r="AP464" s="22"/>
    </row>
    <row r="465" spans="1:49" s="1" customFormat="1" x14ac:dyDescent="0.25">
      <c r="A465" s="84"/>
      <c r="B465" s="3"/>
      <c r="F465" s="37"/>
      <c r="G465" s="37"/>
      <c r="J465" s="37"/>
      <c r="L465" s="37"/>
      <c r="O465" s="3"/>
      <c r="V465" s="37"/>
      <c r="W465" s="37"/>
      <c r="AF465" s="84"/>
      <c r="AM465" s="21"/>
      <c r="AN465" s="22"/>
      <c r="AO465" s="22"/>
      <c r="AP465" s="22"/>
    </row>
    <row r="466" spans="1:49" s="1" customFormat="1" x14ac:dyDescent="0.25">
      <c r="A466" s="84"/>
      <c r="B466" s="3"/>
      <c r="F466" s="37"/>
      <c r="N466" s="37"/>
      <c r="O466" s="37"/>
      <c r="V466" s="3"/>
      <c r="W466" s="3"/>
      <c r="AC466" s="37"/>
      <c r="AD466" s="37"/>
      <c r="AF466" s="84"/>
      <c r="AM466" s="21"/>
      <c r="AN466" s="22"/>
      <c r="AO466" s="22"/>
      <c r="AP466" s="22"/>
    </row>
    <row r="467" spans="1:49" s="1" customFormat="1" x14ac:dyDescent="0.25">
      <c r="A467" s="84"/>
      <c r="B467" s="3"/>
      <c r="F467" s="37"/>
      <c r="M467" s="37"/>
      <c r="O467" s="3"/>
      <c r="V467" s="3"/>
      <c r="W467" s="3"/>
      <c r="AF467" s="84"/>
      <c r="AM467" s="21"/>
      <c r="AN467" s="22"/>
      <c r="AO467" s="22"/>
      <c r="AP467" s="22"/>
    </row>
    <row r="468" spans="1:49" s="1" customFormat="1" x14ac:dyDescent="0.25">
      <c r="A468" s="84"/>
      <c r="B468" s="3"/>
      <c r="F468" s="37"/>
      <c r="O468" s="3"/>
      <c r="V468" s="3"/>
      <c r="W468" s="3"/>
      <c r="AE468" s="37"/>
      <c r="AF468" s="41"/>
      <c r="AM468" s="21"/>
      <c r="AN468" s="22"/>
      <c r="AO468" s="22"/>
      <c r="AP468" s="22"/>
    </row>
    <row r="469" spans="1:49" s="1" customFormat="1" x14ac:dyDescent="0.25">
      <c r="A469" s="84"/>
      <c r="B469" s="3"/>
      <c r="F469" s="37"/>
      <c r="O469" s="3"/>
      <c r="V469" s="3"/>
      <c r="W469" s="3"/>
      <c r="AF469" s="84"/>
      <c r="AM469" s="21"/>
      <c r="AN469" s="22"/>
      <c r="AO469" s="22"/>
      <c r="AP469" s="22"/>
    </row>
    <row r="470" spans="1:49" s="1" customFormat="1" x14ac:dyDescent="0.25">
      <c r="A470" s="84"/>
      <c r="B470" s="3"/>
      <c r="F470" s="37"/>
      <c r="K470" s="37"/>
      <c r="O470" s="3"/>
      <c r="V470" s="3"/>
      <c r="W470" s="3"/>
      <c r="AF470" s="84"/>
      <c r="AM470" s="21"/>
      <c r="AN470" s="22"/>
      <c r="AO470" s="22"/>
      <c r="AP470" s="22"/>
    </row>
    <row r="471" spans="1:49" s="1" customFormat="1" x14ac:dyDescent="0.25">
      <c r="A471" s="84"/>
      <c r="B471" s="3"/>
      <c r="F471" s="37"/>
      <c r="O471" s="3"/>
      <c r="V471" s="3"/>
      <c r="W471" s="3"/>
      <c r="AF471" s="84"/>
      <c r="AM471" s="21"/>
      <c r="AN471" s="22"/>
      <c r="AO471" s="22"/>
      <c r="AP471" s="22"/>
    </row>
    <row r="472" spans="1:49" s="1" customFormat="1" x14ac:dyDescent="0.25">
      <c r="A472" s="84"/>
      <c r="B472" s="3"/>
      <c r="F472" s="37"/>
      <c r="O472" s="3"/>
      <c r="V472" s="3"/>
      <c r="W472" s="3"/>
      <c r="AC472" s="37"/>
      <c r="AD472" s="37"/>
      <c r="AF472" s="84"/>
      <c r="AM472" s="21"/>
      <c r="AN472" s="22"/>
      <c r="AO472" s="22"/>
      <c r="AP472" s="22"/>
    </row>
    <row r="473" spans="1:49" s="1" customFormat="1" x14ac:dyDescent="0.25">
      <c r="A473" s="84"/>
      <c r="B473" s="3"/>
      <c r="F473" s="37"/>
      <c r="O473" s="3"/>
      <c r="V473" s="3"/>
      <c r="W473" s="3"/>
      <c r="AF473" s="84"/>
      <c r="AM473" s="21"/>
      <c r="AN473" s="22"/>
      <c r="AO473" s="22"/>
      <c r="AP473" s="22"/>
    </row>
    <row r="474" spans="1:49" s="1" customFormat="1" x14ac:dyDescent="0.25">
      <c r="A474" s="84"/>
      <c r="B474" s="3"/>
      <c r="F474" s="37"/>
      <c r="O474" s="3"/>
      <c r="V474" s="3"/>
      <c r="W474" s="3"/>
      <c r="AE474" s="37"/>
      <c r="AF474" s="41"/>
      <c r="AM474" s="21"/>
      <c r="AN474" s="21"/>
      <c r="AO474" s="22"/>
      <c r="AP474" s="22"/>
    </row>
    <row r="475" spans="1:49" s="1" customFormat="1" x14ac:dyDescent="0.25">
      <c r="A475" s="84"/>
      <c r="B475" s="3"/>
      <c r="F475" s="37"/>
      <c r="O475" s="3"/>
      <c r="V475" s="3"/>
      <c r="W475" s="3"/>
      <c r="AF475" s="84"/>
      <c r="AM475" s="21"/>
      <c r="AN475" s="22"/>
      <c r="AP475" s="22"/>
    </row>
    <row r="476" spans="1:49" s="1" customFormat="1" x14ac:dyDescent="0.25">
      <c r="B476" s="3"/>
      <c r="O476" s="3"/>
      <c r="V476" s="3"/>
      <c r="W476" s="3"/>
      <c r="AF476" s="84"/>
      <c r="AM476" s="21"/>
      <c r="AN476" s="21"/>
      <c r="AP476" s="22"/>
    </row>
    <row r="477" spans="1:49" x14ac:dyDescent="0.25">
      <c r="AN477" s="23"/>
      <c r="AO477" s="1"/>
      <c r="AP477" s="22"/>
      <c r="AQ477" s="1"/>
      <c r="AR477" s="1"/>
      <c r="AS477" s="1"/>
      <c r="AT477" s="1"/>
      <c r="AU477" s="1"/>
      <c r="AV477" s="1"/>
      <c r="AW477" s="1"/>
    </row>
    <row r="478" spans="1:49" x14ac:dyDescent="0.25">
      <c r="AN478" s="22"/>
      <c r="AO478" s="1"/>
      <c r="AP478" s="22"/>
      <c r="AQ478" s="1"/>
      <c r="AR478" s="1"/>
      <c r="AS478" s="1"/>
      <c r="AT478" s="1"/>
      <c r="AU478" s="1"/>
      <c r="AV478" s="1"/>
      <c r="AW478" s="1"/>
    </row>
    <row r="479" spans="1:49" x14ac:dyDescent="0.25">
      <c r="AN479" s="22"/>
      <c r="AO479" s="1"/>
      <c r="AP479" s="22"/>
      <c r="AQ479" s="1"/>
      <c r="AR479" s="1"/>
      <c r="AS479" s="1"/>
      <c r="AT479" s="1"/>
      <c r="AU479" s="1"/>
      <c r="AV479" s="1"/>
      <c r="AW479" s="1"/>
    </row>
    <row r="480" spans="1:49" s="1" customFormat="1" x14ac:dyDescent="0.25">
      <c r="A480" s="84"/>
      <c r="O480" s="3"/>
      <c r="V480" s="3"/>
      <c r="W480" s="3"/>
      <c r="AF480" s="84"/>
      <c r="AM480" s="21"/>
      <c r="AN480" s="22"/>
      <c r="AP480" s="21"/>
    </row>
    <row r="481" spans="1:49" s="1" customFormat="1" x14ac:dyDescent="0.25">
      <c r="A481" s="84"/>
      <c r="B481" s="3"/>
      <c r="O481" s="3"/>
      <c r="V481" s="3"/>
      <c r="W481" s="3"/>
      <c r="AF481" s="84"/>
      <c r="AM481" s="21"/>
      <c r="AN481" s="22"/>
      <c r="AP481" s="21"/>
    </row>
    <row r="482" spans="1:49" s="1" customFormat="1" x14ac:dyDescent="0.25">
      <c r="A482" s="84"/>
      <c r="B482" s="3"/>
      <c r="O482" s="3"/>
      <c r="V482" s="3"/>
      <c r="W482" s="3"/>
      <c r="AF482" s="84"/>
      <c r="AM482" s="21"/>
      <c r="AN482" s="22"/>
      <c r="AP482" s="21"/>
    </row>
    <row r="483" spans="1:49" s="1" customFormat="1" x14ac:dyDescent="0.25">
      <c r="A483" s="84"/>
      <c r="B483" s="3"/>
      <c r="O483" s="3"/>
      <c r="V483" s="3"/>
      <c r="W483" s="3"/>
      <c r="AF483" s="84"/>
      <c r="AM483" s="21"/>
      <c r="AN483" s="22"/>
      <c r="AP483" s="22"/>
    </row>
    <row r="484" spans="1:49" x14ac:dyDescent="0.25">
      <c r="A484" s="84"/>
      <c r="B484" s="3"/>
      <c r="AN484" s="22"/>
      <c r="AO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84"/>
      <c r="B485" s="3"/>
      <c r="G485" s="37"/>
      <c r="AN485" s="22"/>
      <c r="AO485" s="22"/>
      <c r="AP485" s="22"/>
      <c r="AQ485" s="1"/>
      <c r="AR485" s="1"/>
      <c r="AS485" s="1"/>
      <c r="AT485" s="1"/>
      <c r="AU485" s="1"/>
      <c r="AV485" s="1"/>
      <c r="AW485" s="1"/>
    </row>
    <row r="486" spans="1:49" x14ac:dyDescent="0.25">
      <c r="A486" s="84"/>
      <c r="B486" s="3"/>
      <c r="AN486" s="22"/>
      <c r="AO486" s="22"/>
      <c r="AP486" s="22"/>
      <c r="AQ486" s="1"/>
      <c r="AR486" s="1"/>
      <c r="AS486" s="1"/>
      <c r="AT486" s="1"/>
      <c r="AU486" s="1"/>
      <c r="AV486" s="1"/>
      <c r="AW486" s="1"/>
    </row>
    <row r="487" spans="1:49" x14ac:dyDescent="0.25">
      <c r="A487" s="84"/>
      <c r="B487" s="3"/>
      <c r="AN487" s="22"/>
      <c r="AO487" s="22"/>
      <c r="AP487" s="22"/>
      <c r="AQ487" s="1"/>
      <c r="AR487" s="1"/>
      <c r="AS487" s="1"/>
      <c r="AT487" s="1"/>
      <c r="AU487" s="1"/>
      <c r="AV487" s="1"/>
      <c r="AW487" s="1"/>
    </row>
    <row r="488" spans="1:49" x14ac:dyDescent="0.25">
      <c r="A488" s="84"/>
      <c r="B488" s="3"/>
      <c r="AN488" s="22"/>
      <c r="AO488" s="22"/>
      <c r="AP488" s="22"/>
      <c r="AQ488" s="1"/>
      <c r="AR488" s="1"/>
      <c r="AS488" s="1"/>
      <c r="AT488" s="1"/>
      <c r="AU488" s="1"/>
      <c r="AV488" s="1"/>
      <c r="AW488" s="1"/>
    </row>
    <row r="489" spans="1:49" x14ac:dyDescent="0.25">
      <c r="A489" s="84"/>
      <c r="B489" s="3"/>
      <c r="AN489" s="22"/>
      <c r="AO489" s="22"/>
      <c r="AP489" s="22"/>
      <c r="AQ489" s="1"/>
      <c r="AR489" s="1"/>
      <c r="AS489" s="1"/>
      <c r="AT489" s="1"/>
      <c r="AU489" s="1"/>
      <c r="AV489" s="1"/>
      <c r="AW489" s="1"/>
    </row>
    <row r="490" spans="1:49" x14ac:dyDescent="0.25">
      <c r="A490" s="84"/>
      <c r="B490" s="3"/>
      <c r="AN490" s="22"/>
      <c r="AO490" s="22"/>
      <c r="AP490" s="22"/>
      <c r="AQ490" s="1"/>
      <c r="AR490" s="1"/>
      <c r="AS490" s="1"/>
      <c r="AT490" s="1"/>
      <c r="AU490" s="1"/>
      <c r="AV490" s="1"/>
      <c r="AW490" s="1"/>
    </row>
    <row r="491" spans="1:49" x14ac:dyDescent="0.25">
      <c r="A491" s="84"/>
      <c r="B491" s="3"/>
      <c r="AN491" s="22"/>
      <c r="AO491" s="22"/>
      <c r="AP491" s="22"/>
      <c r="AQ491" s="1"/>
      <c r="AR491" s="1"/>
      <c r="AS491" s="1"/>
      <c r="AT491" s="1"/>
      <c r="AU491" s="1"/>
      <c r="AV491" s="1"/>
      <c r="AW491" s="1"/>
    </row>
    <row r="492" spans="1:49" x14ac:dyDescent="0.25">
      <c r="A492" s="84"/>
      <c r="B492" s="3"/>
      <c r="AN492" s="1"/>
      <c r="AO492" s="22"/>
      <c r="AP492" s="22"/>
      <c r="AQ492" s="1"/>
      <c r="AR492" s="1"/>
      <c r="AS492" s="1"/>
      <c r="AT492" s="1"/>
      <c r="AU492" s="1"/>
      <c r="AV492" s="1"/>
      <c r="AW492" s="1"/>
    </row>
    <row r="493" spans="1:49" x14ac:dyDescent="0.25">
      <c r="A493" s="84"/>
      <c r="B493" s="3"/>
      <c r="AN493" s="1"/>
      <c r="AO493" s="22"/>
      <c r="AP493" s="22"/>
      <c r="AQ493" s="1"/>
      <c r="AR493" s="1"/>
      <c r="AS493" s="1"/>
      <c r="AT493" s="1"/>
      <c r="AU493" s="1"/>
      <c r="AV493" s="1"/>
      <c r="AW493" s="1"/>
    </row>
    <row r="494" spans="1:49" x14ac:dyDescent="0.25">
      <c r="A494" s="84"/>
      <c r="B494" s="3"/>
      <c r="AN494" s="1"/>
      <c r="AO494" s="22"/>
      <c r="AP494" s="22"/>
      <c r="AQ494" s="1"/>
      <c r="AR494" s="1"/>
      <c r="AS494" s="1"/>
      <c r="AT494" s="1"/>
      <c r="AU494" s="1"/>
      <c r="AV494" s="1"/>
      <c r="AW494" s="1"/>
    </row>
    <row r="495" spans="1:49" x14ac:dyDescent="0.25">
      <c r="A495" s="84"/>
      <c r="B495" s="3"/>
      <c r="F495" s="37"/>
      <c r="G495" s="37"/>
      <c r="AN495" s="1"/>
      <c r="AO495" s="22"/>
      <c r="AP495" s="22"/>
      <c r="AQ495" s="1"/>
      <c r="AR495" s="1"/>
      <c r="AS495" s="1"/>
      <c r="AT495" s="1"/>
      <c r="AU495" s="1"/>
      <c r="AV495" s="1"/>
      <c r="AW495" s="1"/>
    </row>
    <row r="496" spans="1:49" x14ac:dyDescent="0.25">
      <c r="A496" s="84"/>
      <c r="B496" s="3"/>
      <c r="AN496" s="1"/>
      <c r="AO496" s="22"/>
      <c r="AP496" s="22"/>
      <c r="AQ496" s="1"/>
      <c r="AR496" s="1"/>
      <c r="AS496" s="1"/>
      <c r="AT496" s="1"/>
      <c r="AU496" s="1"/>
      <c r="AV496" s="1"/>
      <c r="AW496" s="1"/>
    </row>
    <row r="497" spans="1:49" x14ac:dyDescent="0.25">
      <c r="A497" s="84"/>
      <c r="B497" s="3"/>
      <c r="AN497" s="1"/>
      <c r="AO497" s="22"/>
      <c r="AP497" s="22"/>
      <c r="AQ497" s="1"/>
      <c r="AR497" s="1"/>
      <c r="AS497" s="1"/>
      <c r="AT497" s="1"/>
      <c r="AU497" s="1"/>
      <c r="AV497" s="1"/>
      <c r="AW497" s="1"/>
    </row>
    <row r="498" spans="1:49" x14ac:dyDescent="0.25">
      <c r="B498" s="3"/>
      <c r="AN498" s="1"/>
      <c r="AO498" s="22"/>
      <c r="AP498" s="22"/>
      <c r="AQ498" s="1"/>
      <c r="AR498" s="1"/>
      <c r="AS498" s="1"/>
      <c r="AT498" s="1"/>
      <c r="AU498" s="1"/>
      <c r="AV498" s="1"/>
      <c r="AW498" s="1"/>
    </row>
    <row r="499" spans="1:49" x14ac:dyDescent="0.25">
      <c r="AN499" s="1"/>
      <c r="AO499" s="22"/>
      <c r="AP499" s="22"/>
      <c r="AQ499" s="1"/>
      <c r="AR499" s="1"/>
      <c r="AS499" s="1"/>
      <c r="AT499" s="1"/>
      <c r="AU499" s="1"/>
      <c r="AV499" s="1"/>
      <c r="AW499" s="1"/>
    </row>
    <row r="500" spans="1:49" x14ac:dyDescent="0.25">
      <c r="AN500" s="22"/>
      <c r="AO500" s="22"/>
      <c r="AP500" s="22"/>
      <c r="AQ500" s="1"/>
      <c r="AR500" s="1"/>
      <c r="AS500" s="1"/>
      <c r="AT500" s="1"/>
      <c r="AU500" s="1"/>
      <c r="AV500" s="1"/>
      <c r="AW500" s="1"/>
    </row>
    <row r="501" spans="1:49" s="1" customFormat="1" x14ac:dyDescent="0.25">
      <c r="G501" s="37"/>
      <c r="O501" s="3"/>
      <c r="V501" s="3"/>
      <c r="W501" s="3"/>
      <c r="AF501" s="84"/>
      <c r="AM501" s="21"/>
      <c r="AN501" s="22"/>
      <c r="AO501" s="22"/>
      <c r="AP501" s="22"/>
    </row>
    <row r="502" spans="1:49" x14ac:dyDescent="0.25">
      <c r="AN502" s="22"/>
      <c r="AO502" s="22"/>
      <c r="AP502" s="22"/>
      <c r="AQ502" s="1"/>
      <c r="AR502" s="1"/>
      <c r="AS502" s="1"/>
      <c r="AT502" s="1"/>
      <c r="AU502" s="1"/>
      <c r="AV502" s="1"/>
      <c r="AW502" s="1"/>
    </row>
    <row r="503" spans="1:49" x14ac:dyDescent="0.25">
      <c r="AN503" s="22"/>
      <c r="AO503" s="22"/>
      <c r="AP503" s="22"/>
      <c r="AQ503" s="1"/>
      <c r="AR503" s="1"/>
      <c r="AS503" s="1"/>
      <c r="AT503" s="1"/>
      <c r="AU503" s="1"/>
      <c r="AV503" s="1"/>
      <c r="AW503" s="1"/>
    </row>
    <row r="504" spans="1:49" x14ac:dyDescent="0.25">
      <c r="AN504" s="22"/>
      <c r="AO504" s="22"/>
      <c r="AP504" s="22"/>
      <c r="AQ504" s="1"/>
      <c r="AR504" s="1"/>
      <c r="AS504" s="1"/>
      <c r="AT504" s="1"/>
      <c r="AU504" s="1"/>
      <c r="AV504" s="1"/>
      <c r="AW504" s="1"/>
    </row>
    <row r="505" spans="1:49" s="1" customFormat="1" x14ac:dyDescent="0.25">
      <c r="F505" s="37"/>
      <c r="O505" s="3"/>
      <c r="V505" s="3"/>
      <c r="W505" s="3"/>
      <c r="AF505" s="84"/>
      <c r="AM505" s="21"/>
      <c r="AN505" s="22"/>
      <c r="AO505" s="22"/>
      <c r="AP505" s="22"/>
    </row>
    <row r="506" spans="1:49" x14ac:dyDescent="0.25">
      <c r="AN506" s="22"/>
      <c r="AO506" s="22"/>
      <c r="AP506" s="22"/>
      <c r="AQ506" s="1"/>
      <c r="AR506" s="1"/>
      <c r="AS506" s="1"/>
      <c r="AT506" s="1"/>
      <c r="AU506" s="1"/>
      <c r="AV506" s="1"/>
      <c r="AW506" s="1"/>
    </row>
    <row r="507" spans="1:49" x14ac:dyDescent="0.25">
      <c r="AN507" s="22"/>
      <c r="AO507" s="22"/>
      <c r="AP507" s="22"/>
      <c r="AQ507" s="1"/>
      <c r="AR507" s="1"/>
      <c r="AS507" s="1"/>
      <c r="AT507" s="1"/>
      <c r="AU507" s="1"/>
      <c r="AV507" s="1"/>
      <c r="AW507" s="1"/>
    </row>
    <row r="508" spans="1:49" x14ac:dyDescent="0.25">
      <c r="AN508" s="22"/>
      <c r="AO508" s="22"/>
      <c r="AP508" s="22"/>
      <c r="AQ508" s="1"/>
      <c r="AR508" s="1"/>
      <c r="AS508" s="1"/>
      <c r="AT508" s="1"/>
      <c r="AU508" s="1"/>
      <c r="AV508" s="1"/>
      <c r="AW508" s="1"/>
    </row>
    <row r="509" spans="1:49" x14ac:dyDescent="0.25">
      <c r="AN509" s="22"/>
      <c r="AO509" s="22"/>
      <c r="AP509" s="22"/>
      <c r="AQ509" s="1"/>
      <c r="AR509" s="1"/>
      <c r="AS509" s="1"/>
      <c r="AT509" s="1"/>
      <c r="AU509" s="1"/>
      <c r="AV509" s="1"/>
      <c r="AW509" s="1"/>
    </row>
    <row r="510" spans="1:49" x14ac:dyDescent="0.25">
      <c r="AN510" s="22"/>
      <c r="AO510" s="22"/>
      <c r="AP510" s="22"/>
      <c r="AQ510" s="1"/>
      <c r="AR510" s="1"/>
      <c r="AS510" s="1"/>
      <c r="AT510" s="1"/>
      <c r="AU510" s="1"/>
      <c r="AV510" s="1"/>
      <c r="AW510" s="1"/>
    </row>
    <row r="511" spans="1:49" s="1" customFormat="1" x14ac:dyDescent="0.25">
      <c r="F511" s="37"/>
      <c r="O511" s="3"/>
      <c r="V511" s="3"/>
      <c r="W511" s="3"/>
      <c r="AF511" s="84"/>
      <c r="AM511" s="21"/>
      <c r="AN511" s="22"/>
      <c r="AO511" s="22"/>
      <c r="AP511" s="22"/>
    </row>
    <row r="512" spans="1:49" x14ac:dyDescent="0.25">
      <c r="AN512" s="22"/>
      <c r="AO512" s="22"/>
      <c r="AP512" s="22"/>
      <c r="AQ512" s="1"/>
      <c r="AR512" s="1"/>
      <c r="AS512" s="1"/>
      <c r="AT512" s="1"/>
      <c r="AU512" s="1"/>
      <c r="AV512" s="1"/>
      <c r="AW512" s="1"/>
    </row>
    <row r="513" spans="1:49" x14ac:dyDescent="0.25">
      <c r="AN513" s="22"/>
      <c r="AO513" s="22"/>
      <c r="AP513" s="22"/>
      <c r="AQ513" s="1"/>
      <c r="AR513" s="1"/>
      <c r="AS513" s="1"/>
      <c r="AT513" s="1"/>
      <c r="AU513" s="1"/>
    </row>
    <row r="514" spans="1:49" x14ac:dyDescent="0.25">
      <c r="AN514" s="22"/>
      <c r="AO514" s="22"/>
      <c r="AP514" s="22"/>
      <c r="AQ514" s="1"/>
      <c r="AR514" s="1"/>
      <c r="AS514" s="1"/>
      <c r="AT514" s="1"/>
      <c r="AU514" s="1"/>
    </row>
    <row r="515" spans="1:49" x14ac:dyDescent="0.25">
      <c r="AN515" s="22"/>
      <c r="AO515" s="22"/>
      <c r="AP515" s="22"/>
      <c r="AQ515" s="1"/>
      <c r="AR515" s="1"/>
      <c r="AS515" s="1"/>
      <c r="AT515" s="1"/>
      <c r="AU515" s="1"/>
    </row>
    <row r="516" spans="1:49" x14ac:dyDescent="0.25">
      <c r="AN516" s="22"/>
      <c r="AO516" s="22"/>
      <c r="AP516" s="22"/>
      <c r="AQ516" s="1"/>
      <c r="AR516" s="1"/>
      <c r="AS516" s="1"/>
      <c r="AT516" s="1"/>
      <c r="AU516" s="1"/>
      <c r="AV516" s="1"/>
      <c r="AW516" s="1"/>
    </row>
    <row r="517" spans="1:49" s="22" customFormat="1" x14ac:dyDescent="0.25">
      <c r="A517" s="84"/>
      <c r="B517" s="1"/>
      <c r="C517" s="1"/>
      <c r="D517" s="1"/>
      <c r="E517" s="37"/>
      <c r="F517" s="1"/>
      <c r="G517" s="1"/>
      <c r="H517" s="1"/>
      <c r="I517" s="1"/>
      <c r="J517" s="1"/>
      <c r="K517" s="1"/>
      <c r="L517" s="1"/>
      <c r="M517" s="1"/>
      <c r="N517" s="1"/>
      <c r="O517" s="3"/>
      <c r="P517" s="1"/>
      <c r="Q517" s="1"/>
      <c r="R517" s="1"/>
      <c r="S517" s="1"/>
      <c r="T517" s="1"/>
      <c r="U517" s="1"/>
      <c r="V517" s="3"/>
      <c r="W517" s="3"/>
      <c r="X517" s="1"/>
      <c r="Y517" s="1"/>
      <c r="Z517" s="1"/>
      <c r="AA517" s="1"/>
      <c r="AB517" s="1"/>
      <c r="AC517" s="1"/>
      <c r="AD517" s="1"/>
      <c r="AE517" s="1"/>
      <c r="AF517" s="84"/>
      <c r="AG517" s="1"/>
      <c r="AH517" s="1"/>
      <c r="AI517" s="1"/>
      <c r="AJ517" s="1"/>
      <c r="AK517" s="1"/>
      <c r="AL517" s="1"/>
      <c r="AM517" s="21"/>
      <c r="AQ517" s="1"/>
      <c r="AR517" s="1"/>
      <c r="AS517" s="1"/>
      <c r="AT517" s="1"/>
      <c r="AU517" s="1"/>
      <c r="AV517" s="1"/>
      <c r="AW517" s="1"/>
    </row>
    <row r="518" spans="1:49" x14ac:dyDescent="0.25">
      <c r="B518" s="3"/>
      <c r="C518" s="19"/>
      <c r="AN518" s="22"/>
      <c r="AO518" s="22"/>
      <c r="AP518" s="22"/>
      <c r="AQ518" s="1"/>
      <c r="AR518" s="1"/>
      <c r="AS518" s="1"/>
      <c r="AT518" s="1"/>
      <c r="AU518" s="1"/>
      <c r="AV518" s="1"/>
      <c r="AW518" s="1"/>
    </row>
    <row r="519" spans="1:49" x14ac:dyDescent="0.25">
      <c r="AN519" s="22"/>
      <c r="AO519" s="22"/>
      <c r="AP519" s="22"/>
      <c r="AQ519" s="1"/>
      <c r="AR519" s="1"/>
      <c r="AS519" s="1"/>
      <c r="AT519" s="1"/>
      <c r="AU519" s="1"/>
      <c r="AV519" s="1"/>
      <c r="AW519" s="1"/>
    </row>
    <row r="520" spans="1:49" x14ac:dyDescent="0.25">
      <c r="AN520" s="22"/>
      <c r="AO520" s="22"/>
      <c r="AP520" s="22"/>
      <c r="AQ520" s="1"/>
      <c r="AR520" s="1"/>
      <c r="AS520" s="1"/>
      <c r="AT520" s="1"/>
      <c r="AU520" s="1"/>
    </row>
    <row r="521" spans="1:49" x14ac:dyDescent="0.25">
      <c r="AN521" s="22"/>
      <c r="AO521" s="22"/>
      <c r="AP521" s="22"/>
      <c r="AQ521" s="1"/>
      <c r="AR521" s="1"/>
      <c r="AS521" s="1"/>
      <c r="AT521" s="1"/>
      <c r="AU521" s="1"/>
    </row>
    <row r="522" spans="1:49" x14ac:dyDescent="0.25">
      <c r="AN522" s="22"/>
      <c r="AO522" s="22"/>
      <c r="AQ522" s="1"/>
      <c r="AR522" s="1"/>
      <c r="AS522" s="1"/>
      <c r="AT522" s="1"/>
      <c r="AU522" s="1"/>
    </row>
    <row r="523" spans="1:49" s="22" customForma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3"/>
      <c r="P523" s="1"/>
      <c r="Q523" s="1"/>
      <c r="R523" s="1"/>
      <c r="S523" s="1"/>
      <c r="T523" s="1"/>
      <c r="U523" s="1"/>
      <c r="V523" s="3"/>
      <c r="W523" s="3"/>
      <c r="X523" s="1"/>
      <c r="Y523" s="1"/>
      <c r="Z523" s="1"/>
      <c r="AA523" s="1"/>
      <c r="AB523" s="1"/>
      <c r="AC523" s="1"/>
      <c r="AD523" s="1"/>
      <c r="AE523" s="1"/>
      <c r="AF523" s="84"/>
      <c r="AG523" s="1"/>
      <c r="AH523" s="1"/>
      <c r="AI523" s="1"/>
      <c r="AJ523" s="1"/>
      <c r="AK523" s="1"/>
      <c r="AL523" s="1"/>
      <c r="AM523" s="21"/>
      <c r="AQ523" s="1"/>
      <c r="AR523" s="1"/>
      <c r="AS523" s="1"/>
      <c r="AT523" s="1"/>
      <c r="AU523" s="1"/>
      <c r="AV523" s="21"/>
      <c r="AW523" s="21"/>
    </row>
    <row r="524" spans="1:49" x14ac:dyDescent="0.25">
      <c r="AN524" s="22"/>
      <c r="AO524" s="22"/>
      <c r="AP524" s="22"/>
      <c r="AQ524" s="1"/>
      <c r="AR524" s="1"/>
      <c r="AS524" s="1"/>
      <c r="AT524" s="1"/>
      <c r="AU524" s="1"/>
    </row>
    <row r="525" spans="1:49" x14ac:dyDescent="0.25">
      <c r="AN525" s="22"/>
      <c r="AO525" s="22"/>
      <c r="AP525" s="22"/>
      <c r="AQ525" s="1"/>
      <c r="AR525" s="1"/>
      <c r="AS525" s="1"/>
      <c r="AT525" s="1"/>
      <c r="AU525" s="1"/>
    </row>
    <row r="526" spans="1:49" x14ac:dyDescent="0.25">
      <c r="AN526" s="22"/>
      <c r="AO526" s="22"/>
      <c r="AP526" s="22"/>
      <c r="AQ526" s="1"/>
      <c r="AR526" s="1"/>
      <c r="AS526" s="1"/>
      <c r="AT526" s="1"/>
      <c r="AU526" s="1"/>
    </row>
    <row r="527" spans="1:49" x14ac:dyDescent="0.25">
      <c r="A527" s="84"/>
      <c r="D527" s="37"/>
      <c r="E527" s="37"/>
      <c r="AN527" s="22"/>
      <c r="AO527" s="22"/>
      <c r="AP527" s="22"/>
      <c r="AQ527" s="1"/>
      <c r="AR527" s="1"/>
      <c r="AS527" s="1"/>
      <c r="AT527" s="1"/>
      <c r="AU527" s="1"/>
    </row>
    <row r="528" spans="1:49" s="22" customFormat="1" x14ac:dyDescent="0.25">
      <c r="A528" s="1"/>
      <c r="B528" s="37"/>
      <c r="C528" s="37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3"/>
      <c r="P528" s="1"/>
      <c r="Q528" s="1"/>
      <c r="R528" s="1"/>
      <c r="S528" s="1"/>
      <c r="T528" s="1"/>
      <c r="U528" s="1"/>
      <c r="V528" s="3"/>
      <c r="W528" s="3"/>
      <c r="X528" s="1"/>
      <c r="Y528" s="1"/>
      <c r="Z528" s="1"/>
      <c r="AA528" s="1"/>
      <c r="AB528" s="1"/>
      <c r="AC528" s="1"/>
      <c r="AD528" s="1"/>
      <c r="AE528" s="1"/>
      <c r="AF528" s="84"/>
      <c r="AG528" s="1"/>
      <c r="AH528" s="1"/>
      <c r="AI528" s="1"/>
      <c r="AJ528" s="1"/>
      <c r="AK528" s="1"/>
      <c r="AL528" s="1"/>
      <c r="AM528" s="21"/>
      <c r="AQ528" s="1"/>
      <c r="AR528" s="1"/>
      <c r="AS528" s="1"/>
      <c r="AT528" s="1"/>
      <c r="AU528" s="1"/>
      <c r="AV528" s="21"/>
      <c r="AW528" s="21"/>
    </row>
    <row r="529" spans="1:49" x14ac:dyDescent="0.25">
      <c r="AN529" s="22"/>
      <c r="AO529" s="22"/>
      <c r="AP529" s="22"/>
      <c r="AQ529" s="1"/>
      <c r="AR529" s="1"/>
      <c r="AS529" s="1"/>
      <c r="AT529" s="1"/>
      <c r="AU529" s="1"/>
    </row>
    <row r="530" spans="1:49" s="22" customForma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3"/>
      <c r="P530" s="1"/>
      <c r="Q530" s="1"/>
      <c r="R530" s="1"/>
      <c r="S530" s="1"/>
      <c r="T530" s="1"/>
      <c r="U530" s="1"/>
      <c r="V530" s="3"/>
      <c r="W530" s="3"/>
      <c r="X530" s="1"/>
      <c r="Y530" s="1"/>
      <c r="Z530" s="1"/>
      <c r="AA530" s="1"/>
      <c r="AB530" s="1"/>
      <c r="AC530" s="1"/>
      <c r="AD530" s="1"/>
      <c r="AE530" s="1"/>
      <c r="AF530" s="84"/>
      <c r="AG530" s="1"/>
      <c r="AH530" s="1"/>
      <c r="AI530" s="1"/>
      <c r="AJ530" s="1"/>
      <c r="AK530" s="1"/>
      <c r="AL530" s="1"/>
      <c r="AM530" s="21"/>
      <c r="AQ530" s="1"/>
      <c r="AR530" s="1"/>
      <c r="AS530" s="1"/>
      <c r="AT530" s="1"/>
      <c r="AU530" s="1"/>
      <c r="AV530" s="21"/>
      <c r="AW530" s="21"/>
    </row>
    <row r="531" spans="1:49" x14ac:dyDescent="0.25">
      <c r="AN531" s="22"/>
      <c r="AO531" s="22"/>
      <c r="AP531" s="22"/>
      <c r="AQ531" s="1"/>
      <c r="AR531" s="1"/>
      <c r="AS531" s="1"/>
      <c r="AT531" s="1"/>
      <c r="AU531" s="1"/>
    </row>
    <row r="532" spans="1:49" s="22" customForma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3"/>
      <c r="P532" s="1"/>
      <c r="Q532" s="1"/>
      <c r="R532" s="1"/>
      <c r="S532" s="1"/>
      <c r="T532" s="1"/>
      <c r="U532" s="1"/>
      <c r="V532" s="3"/>
      <c r="W532" s="3"/>
      <c r="X532" s="1"/>
      <c r="Y532" s="1"/>
      <c r="Z532" s="1"/>
      <c r="AA532" s="1"/>
      <c r="AB532" s="1"/>
      <c r="AC532" s="1"/>
      <c r="AD532" s="1"/>
      <c r="AE532" s="1"/>
      <c r="AF532" s="84"/>
      <c r="AG532" s="1"/>
      <c r="AH532" s="1"/>
      <c r="AI532" s="1"/>
      <c r="AJ532" s="1"/>
      <c r="AK532" s="1"/>
      <c r="AL532" s="1"/>
      <c r="AM532" s="21"/>
      <c r="AQ532" s="1"/>
      <c r="AR532" s="1"/>
      <c r="AS532" s="1"/>
      <c r="AT532" s="1"/>
      <c r="AU532" s="1"/>
      <c r="AV532" s="21"/>
      <c r="AW532" s="21"/>
    </row>
    <row r="533" spans="1:49" s="22" customFormat="1" x14ac:dyDescent="0.25">
      <c r="A533" s="20"/>
      <c r="B533" s="1"/>
      <c r="C533" s="1"/>
      <c r="D533" s="1"/>
      <c r="E533" s="37"/>
      <c r="F533" s="1"/>
      <c r="G533" s="1"/>
      <c r="H533" s="1"/>
      <c r="I533" s="1"/>
      <c r="J533" s="1"/>
      <c r="K533" s="1"/>
      <c r="L533" s="1"/>
      <c r="M533" s="1"/>
      <c r="N533" s="1"/>
      <c r="O533" s="3"/>
      <c r="P533" s="1"/>
      <c r="Q533" s="1"/>
      <c r="R533" s="1"/>
      <c r="S533" s="1"/>
      <c r="T533" s="1"/>
      <c r="U533" s="1"/>
      <c r="V533" s="3"/>
      <c r="W533" s="3"/>
      <c r="X533" s="1"/>
      <c r="Y533" s="1"/>
      <c r="Z533" s="1"/>
      <c r="AA533" s="1"/>
      <c r="AB533" s="1"/>
      <c r="AC533" s="1"/>
      <c r="AD533" s="1"/>
      <c r="AE533" s="1"/>
      <c r="AF533" s="84"/>
      <c r="AG533" s="1"/>
      <c r="AH533" s="1"/>
      <c r="AI533" s="1"/>
      <c r="AJ533" s="1"/>
      <c r="AK533" s="1"/>
      <c r="AL533" s="1"/>
      <c r="AM533" s="21"/>
      <c r="AQ533" s="1"/>
      <c r="AR533" s="1"/>
      <c r="AS533" s="1"/>
      <c r="AT533" s="1"/>
      <c r="AU533" s="1"/>
      <c r="AV533" s="21"/>
      <c r="AW533" s="21"/>
    </row>
    <row r="534" spans="1:49" s="22" customFormat="1" x14ac:dyDescent="0.25">
      <c r="A534" s="1"/>
      <c r="B534" s="37"/>
      <c r="C534" s="37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3"/>
      <c r="P534" s="1"/>
      <c r="Q534" s="1"/>
      <c r="R534" s="1"/>
      <c r="S534" s="1"/>
      <c r="T534" s="1"/>
      <c r="U534" s="1"/>
      <c r="V534" s="3"/>
      <c r="W534" s="3"/>
      <c r="X534" s="1"/>
      <c r="Y534" s="1"/>
      <c r="Z534" s="1"/>
      <c r="AA534" s="1"/>
      <c r="AB534" s="1"/>
      <c r="AC534" s="1"/>
      <c r="AD534" s="1"/>
      <c r="AE534" s="1"/>
      <c r="AF534" s="84"/>
      <c r="AG534" s="1"/>
      <c r="AH534" s="1"/>
      <c r="AI534" s="1"/>
      <c r="AJ534" s="1"/>
      <c r="AK534" s="1"/>
      <c r="AL534" s="1"/>
      <c r="AM534" s="21"/>
      <c r="AQ534" s="1"/>
      <c r="AR534" s="1"/>
      <c r="AS534" s="1"/>
      <c r="AT534" s="1"/>
      <c r="AU534" s="1"/>
      <c r="AV534" s="21"/>
      <c r="AW534" s="21"/>
    </row>
    <row r="535" spans="1:49" x14ac:dyDescent="0.25">
      <c r="AN535" s="22"/>
      <c r="AP535" s="22"/>
      <c r="AQ535" s="1"/>
      <c r="AR535" s="1"/>
      <c r="AS535" s="1"/>
      <c r="AT535" s="1"/>
      <c r="AU535" s="1"/>
    </row>
    <row r="536" spans="1:49" x14ac:dyDescent="0.25">
      <c r="AN536" s="22"/>
      <c r="AO536" s="23"/>
      <c r="AP536" s="22"/>
      <c r="AQ536" s="1"/>
      <c r="AR536" s="1"/>
      <c r="AS536" s="1"/>
      <c r="AT536" s="1"/>
      <c r="AU536" s="1"/>
    </row>
    <row r="537" spans="1:49" x14ac:dyDescent="0.25">
      <c r="D537" s="37"/>
      <c r="AN537" s="22"/>
      <c r="AO537" s="22"/>
      <c r="AP537" s="22"/>
      <c r="AQ537" s="1"/>
      <c r="AR537" s="1"/>
      <c r="AS537" s="1"/>
      <c r="AT537" s="1"/>
      <c r="AU537" s="1"/>
      <c r="AV537" s="1"/>
      <c r="AW537" s="1"/>
    </row>
    <row r="538" spans="1:49" x14ac:dyDescent="0.25">
      <c r="AN538" s="22"/>
      <c r="AO538" s="22"/>
      <c r="AP538" s="22"/>
      <c r="AQ538" s="1"/>
      <c r="AR538" s="1"/>
      <c r="AS538" s="1"/>
      <c r="AT538" s="1"/>
      <c r="AU538" s="1"/>
    </row>
    <row r="539" spans="1:49" x14ac:dyDescent="0.25">
      <c r="AN539" s="22"/>
      <c r="AO539" s="22"/>
      <c r="AP539" s="22"/>
      <c r="AQ539" s="1"/>
      <c r="AR539" s="1"/>
      <c r="AS539" s="1"/>
      <c r="AT539" s="1"/>
      <c r="AU539" s="1"/>
    </row>
    <row r="540" spans="1:49" x14ac:dyDescent="0.25">
      <c r="AN540" s="22"/>
      <c r="AO540" s="22"/>
      <c r="AP540" s="22"/>
      <c r="AQ540" s="1"/>
      <c r="AR540" s="1"/>
      <c r="AS540" s="1"/>
      <c r="AT540" s="1"/>
      <c r="AU540" s="1"/>
    </row>
    <row r="541" spans="1:49" x14ac:dyDescent="0.25">
      <c r="AN541" s="22"/>
      <c r="AO541" s="22"/>
      <c r="AP541" s="22"/>
      <c r="AQ541" s="1"/>
      <c r="AR541" s="1"/>
      <c r="AS541" s="1"/>
      <c r="AT541" s="1"/>
      <c r="AU541" s="1"/>
      <c r="AV541" s="1"/>
      <c r="AW541" s="1"/>
    </row>
    <row r="542" spans="1:49" s="22" customForma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3"/>
      <c r="P542" s="1"/>
      <c r="Q542" s="1"/>
      <c r="R542" s="1"/>
      <c r="S542" s="1"/>
      <c r="T542" s="1"/>
      <c r="U542" s="1"/>
      <c r="V542" s="3"/>
      <c r="W542" s="3"/>
      <c r="X542" s="1"/>
      <c r="Y542" s="1"/>
      <c r="Z542" s="1"/>
      <c r="AA542" s="1"/>
      <c r="AB542" s="1"/>
      <c r="AC542" s="1"/>
      <c r="AD542" s="1"/>
      <c r="AE542" s="1"/>
      <c r="AF542" s="84"/>
      <c r="AG542" s="1"/>
      <c r="AH542" s="1"/>
      <c r="AI542" s="1"/>
      <c r="AJ542" s="1"/>
      <c r="AK542" s="1"/>
      <c r="AL542" s="1"/>
      <c r="AM542" s="21"/>
      <c r="AQ542" s="1"/>
      <c r="AR542" s="1"/>
      <c r="AS542" s="1"/>
      <c r="AT542" s="1"/>
      <c r="AU542" s="1"/>
      <c r="AV542" s="21"/>
      <c r="AW542" s="21"/>
    </row>
    <row r="543" spans="1:49" s="22" customFormat="1" x14ac:dyDescent="0.25">
      <c r="A543" s="1"/>
      <c r="B543" s="1"/>
      <c r="C543" s="1"/>
      <c r="D543" s="37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3"/>
      <c r="P543" s="1"/>
      <c r="Q543" s="1"/>
      <c r="R543" s="1"/>
      <c r="S543" s="1"/>
      <c r="T543" s="1"/>
      <c r="U543" s="1"/>
      <c r="V543" s="3"/>
      <c r="W543" s="3"/>
      <c r="X543" s="1"/>
      <c r="Y543" s="1"/>
      <c r="Z543" s="1"/>
      <c r="AA543" s="1"/>
      <c r="AB543" s="1"/>
      <c r="AC543" s="1"/>
      <c r="AD543" s="1"/>
      <c r="AE543" s="1"/>
      <c r="AF543" s="84"/>
      <c r="AG543" s="1"/>
      <c r="AH543" s="1"/>
      <c r="AI543" s="1"/>
      <c r="AJ543" s="1"/>
      <c r="AK543" s="1"/>
      <c r="AL543" s="1"/>
      <c r="AM543" s="21"/>
      <c r="AQ543" s="1"/>
      <c r="AR543" s="1"/>
      <c r="AS543" s="1"/>
      <c r="AT543" s="1"/>
      <c r="AU543" s="1"/>
      <c r="AV543" s="21"/>
      <c r="AW543" s="21"/>
    </row>
    <row r="544" spans="1:49" x14ac:dyDescent="0.25">
      <c r="AN544" s="22"/>
      <c r="AO544" s="22"/>
      <c r="AP544" s="22"/>
      <c r="AQ544" s="1"/>
      <c r="AR544" s="1"/>
      <c r="AS544" s="1"/>
      <c r="AU544" s="1"/>
    </row>
    <row r="545" spans="1:49" x14ac:dyDescent="0.25">
      <c r="AN545" s="22"/>
      <c r="AO545" s="22"/>
      <c r="AP545" s="22"/>
      <c r="AQ545" s="1"/>
      <c r="AR545" s="1"/>
      <c r="AS545" s="1"/>
      <c r="AU545" s="1"/>
    </row>
    <row r="546" spans="1:49" x14ac:dyDescent="0.25">
      <c r="AN546" s="22"/>
      <c r="AO546" s="22"/>
      <c r="AP546" s="22"/>
      <c r="AQ546" s="1"/>
      <c r="AR546" s="1"/>
      <c r="AS546" s="1"/>
      <c r="AU546" s="1"/>
    </row>
    <row r="547" spans="1:49" x14ac:dyDescent="0.25">
      <c r="AO547" s="22"/>
      <c r="AP547" s="22"/>
      <c r="AQ547" s="1"/>
      <c r="AR547" s="1"/>
      <c r="AS547" s="1"/>
      <c r="AT547" s="1"/>
      <c r="AU547" s="1"/>
      <c r="AV547" s="1"/>
      <c r="AW547" s="1"/>
    </row>
    <row r="548" spans="1:49" s="22" customForma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3"/>
      <c r="P548" s="1"/>
      <c r="Q548" s="1"/>
      <c r="R548" s="1"/>
      <c r="S548" s="1"/>
      <c r="T548" s="1"/>
      <c r="U548" s="1"/>
      <c r="V548" s="3"/>
      <c r="W548" s="3"/>
      <c r="X548" s="1"/>
      <c r="Y548" s="1"/>
      <c r="Z548" s="1"/>
      <c r="AA548" s="1"/>
      <c r="AB548" s="1"/>
      <c r="AC548" s="1"/>
      <c r="AD548" s="1"/>
      <c r="AE548" s="1"/>
      <c r="AF548" s="84"/>
      <c r="AG548" s="1"/>
      <c r="AH548" s="1"/>
      <c r="AI548" s="1"/>
      <c r="AJ548" s="1"/>
      <c r="AK548" s="1"/>
      <c r="AL548" s="1"/>
      <c r="AM548" s="21"/>
      <c r="AQ548" s="1"/>
      <c r="AR548" s="1"/>
      <c r="AS548" s="1"/>
      <c r="AT548" s="1"/>
      <c r="AU548" s="1"/>
      <c r="AV548" s="21"/>
      <c r="AW548" s="21"/>
    </row>
    <row r="549" spans="1:49" x14ac:dyDescent="0.25">
      <c r="AN549" s="22"/>
      <c r="AO549" s="22"/>
      <c r="AP549" s="22"/>
      <c r="AQ549" s="1"/>
      <c r="AR549" s="1"/>
      <c r="AS549" s="1"/>
      <c r="AT549" s="1"/>
      <c r="AU549" s="1"/>
    </row>
    <row r="550" spans="1:49" x14ac:dyDescent="0.25">
      <c r="AN550" s="22"/>
      <c r="AO550" s="22"/>
      <c r="AP550" s="22"/>
      <c r="AQ550" s="1"/>
      <c r="AR550" s="1"/>
      <c r="AS550" s="1"/>
      <c r="AT550" s="1"/>
      <c r="AU550" s="1"/>
    </row>
    <row r="551" spans="1:49" x14ac:dyDescent="0.25">
      <c r="AN551" s="22"/>
      <c r="AO551" s="22"/>
      <c r="AP551" s="22"/>
      <c r="AQ551" s="1"/>
      <c r="AR551" s="1"/>
      <c r="AS551" s="1"/>
      <c r="AU551" s="1"/>
    </row>
    <row r="552" spans="1:49" x14ac:dyDescent="0.25">
      <c r="AN552" s="22"/>
      <c r="AO552" s="22"/>
      <c r="AP552" s="22"/>
      <c r="AQ552" s="1"/>
      <c r="AR552" s="1"/>
      <c r="AS552" s="1"/>
      <c r="AU552" s="1"/>
    </row>
    <row r="553" spans="1:49" x14ac:dyDescent="0.25">
      <c r="AN553" s="22"/>
      <c r="AO553" s="22"/>
      <c r="AP553" s="22"/>
      <c r="AQ553" s="1"/>
      <c r="AR553" s="1"/>
      <c r="AS553" s="1"/>
      <c r="AU553" s="1"/>
      <c r="AV553" s="22"/>
      <c r="AW553" s="22"/>
    </row>
    <row r="554" spans="1:49" x14ac:dyDescent="0.25">
      <c r="AN554" s="22"/>
      <c r="AO554" s="22"/>
      <c r="AP554" s="22"/>
      <c r="AQ554" s="1"/>
      <c r="AR554" s="1"/>
      <c r="AS554" s="1"/>
      <c r="AU554" s="1"/>
    </row>
    <row r="555" spans="1:49" x14ac:dyDescent="0.25">
      <c r="AN555" s="22"/>
      <c r="AO555" s="22"/>
      <c r="AP555" s="22"/>
      <c r="AQ555" s="1"/>
      <c r="AR555" s="1"/>
      <c r="AS555" s="1"/>
    </row>
    <row r="556" spans="1:49" x14ac:dyDescent="0.25">
      <c r="AN556" s="22"/>
      <c r="AO556" s="22"/>
      <c r="AP556" s="22"/>
      <c r="AQ556" s="1"/>
      <c r="AR556" s="1"/>
      <c r="AS556" s="1"/>
    </row>
    <row r="557" spans="1:49" x14ac:dyDescent="0.25">
      <c r="AN557" s="22"/>
      <c r="AO557" s="22"/>
      <c r="AP557" s="22"/>
      <c r="AQ557" s="1"/>
      <c r="AR557" s="1"/>
      <c r="AS557" s="1"/>
    </row>
    <row r="558" spans="1:49" x14ac:dyDescent="0.25">
      <c r="AN558" s="22"/>
      <c r="AO558" s="22"/>
      <c r="AQ558" s="1"/>
      <c r="AR558" s="1"/>
      <c r="AS558" s="1"/>
      <c r="AU558" s="1"/>
    </row>
    <row r="559" spans="1:49" x14ac:dyDescent="0.25">
      <c r="AN559" s="22"/>
      <c r="AO559" s="22"/>
      <c r="AQ559" s="1"/>
      <c r="AR559" s="1"/>
      <c r="AS559" s="1"/>
      <c r="AU559" s="1"/>
      <c r="AV559" s="22"/>
      <c r="AW559" s="22"/>
    </row>
    <row r="560" spans="1:49" x14ac:dyDescent="0.25">
      <c r="AN560" s="22"/>
      <c r="AO560" s="22"/>
      <c r="AQ560" s="1"/>
      <c r="AR560" s="1"/>
      <c r="AS560" s="1"/>
      <c r="AU560" s="1"/>
    </row>
    <row r="561" spans="40:49" x14ac:dyDescent="0.25">
      <c r="AN561" s="22"/>
      <c r="AO561" s="22"/>
      <c r="AQ561" s="1"/>
      <c r="AR561" s="1"/>
      <c r="AS561" s="1"/>
      <c r="AU561" s="1"/>
    </row>
    <row r="562" spans="40:49" x14ac:dyDescent="0.25">
      <c r="AN562" s="22"/>
      <c r="AO562" s="22"/>
      <c r="AQ562" s="1"/>
      <c r="AR562" s="1"/>
      <c r="AS562" s="1"/>
    </row>
    <row r="563" spans="40:49" x14ac:dyDescent="0.25">
      <c r="AN563" s="22"/>
      <c r="AO563" s="22"/>
      <c r="AQ563" s="1"/>
      <c r="AR563" s="1"/>
      <c r="AS563" s="1"/>
    </row>
    <row r="564" spans="40:49" x14ac:dyDescent="0.25">
      <c r="AN564" s="22"/>
      <c r="AO564" s="22"/>
      <c r="AQ564" s="1"/>
      <c r="AR564" s="1"/>
      <c r="AS564" s="1"/>
      <c r="AV564" s="22"/>
      <c r="AW564" s="22"/>
    </row>
    <row r="565" spans="40:49" x14ac:dyDescent="0.25">
      <c r="AN565" s="22"/>
      <c r="AO565" s="22"/>
      <c r="AQ565" s="1"/>
      <c r="AR565" s="1"/>
      <c r="AS565" s="1"/>
    </row>
    <row r="566" spans="40:49" x14ac:dyDescent="0.25">
      <c r="AN566" s="22"/>
      <c r="AO566" s="22"/>
      <c r="AQ566" s="1"/>
      <c r="AR566" s="1"/>
      <c r="AS566" s="1"/>
      <c r="AV566" s="22"/>
      <c r="AW566" s="22"/>
    </row>
    <row r="567" spans="40:49" x14ac:dyDescent="0.25">
      <c r="AN567" s="22"/>
      <c r="AO567" s="22"/>
      <c r="AQ567" s="1"/>
      <c r="AR567" s="1"/>
      <c r="AS567" s="1"/>
    </row>
    <row r="568" spans="40:49" x14ac:dyDescent="0.25">
      <c r="AN568" s="22"/>
      <c r="AO568" s="22"/>
      <c r="AQ568" s="1"/>
      <c r="AR568" s="1"/>
      <c r="AS568" s="1"/>
      <c r="AT568" s="1"/>
      <c r="AV568" s="22"/>
      <c r="AW568" s="22"/>
    </row>
    <row r="569" spans="40:49" x14ac:dyDescent="0.25">
      <c r="AN569" s="22"/>
      <c r="AQ569" s="1"/>
      <c r="AR569" s="1"/>
      <c r="AS569" s="1"/>
      <c r="AV569" s="22"/>
      <c r="AW569" s="22"/>
    </row>
    <row r="570" spans="40:49" x14ac:dyDescent="0.25">
      <c r="AN570" s="22"/>
      <c r="AQ570" s="1"/>
      <c r="AR570" s="1"/>
      <c r="AS570" s="1"/>
      <c r="AV570" s="22"/>
      <c r="AW570" s="22"/>
    </row>
    <row r="571" spans="40:49" x14ac:dyDescent="0.25">
      <c r="AN571" s="22"/>
      <c r="AQ571" s="1"/>
      <c r="AR571" s="1"/>
      <c r="AS571" s="1"/>
    </row>
    <row r="572" spans="40:49" x14ac:dyDescent="0.25">
      <c r="AN572" s="22"/>
      <c r="AO572" s="22"/>
      <c r="AQ572" s="1"/>
      <c r="AR572" s="1"/>
      <c r="AS572" s="1"/>
      <c r="AT572" s="1"/>
    </row>
    <row r="573" spans="40:49" x14ac:dyDescent="0.25">
      <c r="AN573" s="22"/>
      <c r="AO573" s="22"/>
      <c r="AP573" s="1"/>
      <c r="AQ573" s="1"/>
      <c r="AR573" s="1"/>
      <c r="AS573" s="1"/>
    </row>
    <row r="574" spans="40:49" x14ac:dyDescent="0.25">
      <c r="AN574" s="22"/>
      <c r="AP574" s="1"/>
      <c r="AQ574" s="1"/>
      <c r="AR574" s="1"/>
      <c r="AS574" s="1"/>
    </row>
    <row r="575" spans="40:49" x14ac:dyDescent="0.25">
      <c r="AN575" s="22"/>
      <c r="AO575" s="22"/>
      <c r="AP575" s="1"/>
      <c r="AQ575" s="1"/>
      <c r="AR575" s="1"/>
      <c r="AS575" s="1"/>
    </row>
    <row r="576" spans="40:49" x14ac:dyDescent="0.25">
      <c r="AN576" s="22"/>
      <c r="AO576" s="22"/>
      <c r="AP576" s="1"/>
      <c r="AQ576" s="1"/>
      <c r="AR576" s="1"/>
      <c r="AS576" s="1"/>
    </row>
    <row r="577" spans="40:49" x14ac:dyDescent="0.25">
      <c r="AN577" s="22"/>
      <c r="AO577" s="22"/>
      <c r="AP577" s="1"/>
      <c r="AQ577" s="1"/>
      <c r="AR577" s="1"/>
      <c r="AS577" s="1"/>
    </row>
    <row r="578" spans="40:49" x14ac:dyDescent="0.25">
      <c r="AN578" s="22"/>
      <c r="AO578" s="22"/>
      <c r="AP578" s="1"/>
      <c r="AQ578" s="1"/>
      <c r="AR578" s="1"/>
      <c r="AS578" s="1"/>
      <c r="AT578" s="1"/>
      <c r="AV578" s="22"/>
      <c r="AW578" s="22"/>
    </row>
    <row r="579" spans="40:49" x14ac:dyDescent="0.25">
      <c r="AN579" s="22"/>
      <c r="AO579" s="22"/>
      <c r="AP579" s="1"/>
      <c r="AQ579" s="1"/>
      <c r="AR579" s="1"/>
      <c r="AS579" s="1"/>
      <c r="AU579" s="1"/>
      <c r="AV579" s="22"/>
      <c r="AW579" s="22"/>
    </row>
    <row r="580" spans="40:49" x14ac:dyDescent="0.25">
      <c r="AN580" s="22"/>
      <c r="AO580" s="22"/>
      <c r="AP580" s="1"/>
      <c r="AQ580" s="1"/>
      <c r="AR580" s="1"/>
      <c r="AS580" s="1"/>
    </row>
    <row r="581" spans="40:49" x14ac:dyDescent="0.25">
      <c r="AN581" s="22"/>
      <c r="AO581" s="22"/>
      <c r="AP581" s="1"/>
      <c r="AQ581" s="1"/>
      <c r="AR581" s="1"/>
    </row>
    <row r="582" spans="40:49" x14ac:dyDescent="0.25">
      <c r="AN582" s="22"/>
      <c r="AO582" s="22"/>
      <c r="AP582" s="1"/>
      <c r="AQ582" s="1"/>
      <c r="AR582" s="1"/>
    </row>
    <row r="583" spans="40:49" x14ac:dyDescent="0.25">
      <c r="AN583" s="22"/>
      <c r="AO583" s="22"/>
      <c r="AP583" s="1"/>
      <c r="AQ583" s="1"/>
      <c r="AR583" s="1"/>
      <c r="AU583" s="1"/>
    </row>
    <row r="584" spans="40:49" x14ac:dyDescent="0.25">
      <c r="AN584" s="22"/>
      <c r="AO584" s="22"/>
      <c r="AP584" s="1"/>
      <c r="AQ584" s="1"/>
      <c r="AR584" s="1"/>
      <c r="AS584" s="1"/>
      <c r="AT584" s="22"/>
      <c r="AV584" s="22"/>
      <c r="AW584" s="22"/>
    </row>
    <row r="585" spans="40:49" x14ac:dyDescent="0.25">
      <c r="AN585" s="22"/>
      <c r="AO585" s="22"/>
      <c r="AP585" s="1"/>
      <c r="AQ585" s="1"/>
      <c r="AR585" s="1"/>
      <c r="AS585" s="1"/>
    </row>
    <row r="586" spans="40:49" x14ac:dyDescent="0.25">
      <c r="AN586" s="22"/>
      <c r="AO586" s="22"/>
      <c r="AP586" s="1"/>
      <c r="AQ586" s="1"/>
      <c r="AR586" s="1"/>
      <c r="AS586" s="1"/>
    </row>
    <row r="587" spans="40:49" x14ac:dyDescent="0.25">
      <c r="AN587" s="22"/>
      <c r="AO587" s="22"/>
      <c r="AP587" s="1"/>
      <c r="AQ587" s="1"/>
      <c r="AR587" s="1"/>
      <c r="AS587" s="1"/>
    </row>
    <row r="588" spans="40:49" x14ac:dyDescent="0.25">
      <c r="AN588" s="22"/>
      <c r="AO588" s="22"/>
      <c r="AP588" s="1"/>
      <c r="AQ588" s="1"/>
      <c r="AR588" s="1"/>
    </row>
    <row r="589" spans="40:49" x14ac:dyDescent="0.25">
      <c r="AN589" s="22"/>
      <c r="AO589" s="22"/>
      <c r="AP589" s="1"/>
      <c r="AQ589" s="1"/>
      <c r="AR589" s="1"/>
      <c r="AU589" s="1"/>
    </row>
    <row r="590" spans="40:49" x14ac:dyDescent="0.25">
      <c r="AN590" s="22"/>
      <c r="AO590" s="22"/>
      <c r="AP590" s="1"/>
      <c r="AQ590" s="1"/>
      <c r="AR590" s="1"/>
      <c r="AT590" s="22"/>
    </row>
    <row r="591" spans="40:49" x14ac:dyDescent="0.25">
      <c r="AN591" s="22"/>
      <c r="AO591" s="22"/>
      <c r="AP591" s="1"/>
      <c r="AQ591" s="1"/>
      <c r="AR591" s="1"/>
    </row>
    <row r="592" spans="40:49" x14ac:dyDescent="0.25">
      <c r="AN592" s="16"/>
      <c r="AO592" s="22"/>
      <c r="AP592" s="1"/>
      <c r="AQ592" s="1"/>
      <c r="AR592" s="1"/>
    </row>
    <row r="593" spans="40:47" x14ac:dyDescent="0.25">
      <c r="AN593" s="16"/>
      <c r="AO593" s="22"/>
      <c r="AP593" s="1"/>
      <c r="AQ593" s="1"/>
      <c r="AR593" s="1"/>
    </row>
    <row r="594" spans="40:47" x14ac:dyDescent="0.25">
      <c r="AN594" s="22"/>
      <c r="AO594" s="22"/>
      <c r="AP594" s="1"/>
      <c r="AQ594" s="1"/>
      <c r="AR594" s="1"/>
    </row>
    <row r="595" spans="40:47" x14ac:dyDescent="0.25">
      <c r="AN595" s="22"/>
      <c r="AO595" s="22"/>
      <c r="AP595" s="1"/>
      <c r="AQ595" s="1"/>
      <c r="AR595" s="1"/>
      <c r="AT595" s="22"/>
      <c r="AU595" s="22"/>
    </row>
    <row r="596" spans="40:47" x14ac:dyDescent="0.25">
      <c r="AN596" s="22"/>
      <c r="AO596" s="22"/>
      <c r="AP596" s="1"/>
      <c r="AQ596" s="1"/>
      <c r="AR596" s="1"/>
    </row>
    <row r="597" spans="40:47" x14ac:dyDescent="0.25">
      <c r="AN597" s="22"/>
      <c r="AO597" s="22"/>
      <c r="AP597" s="1"/>
      <c r="AQ597" s="1"/>
      <c r="AR597" s="1"/>
      <c r="AT597" s="22"/>
    </row>
    <row r="598" spans="40:47" x14ac:dyDescent="0.25">
      <c r="AN598" s="22"/>
      <c r="AP598" s="1"/>
      <c r="AQ598" s="1"/>
      <c r="AR598" s="1"/>
    </row>
    <row r="599" spans="40:47" x14ac:dyDescent="0.25">
      <c r="AN599" s="1"/>
      <c r="AP599" s="1"/>
      <c r="AQ599" s="1"/>
      <c r="AR599" s="1"/>
      <c r="AT599" s="22"/>
    </row>
    <row r="600" spans="40:47" x14ac:dyDescent="0.25">
      <c r="AN600" s="1"/>
      <c r="AP600" s="1"/>
      <c r="AQ600" s="1"/>
      <c r="AR600" s="1"/>
      <c r="AT600" s="22"/>
    </row>
    <row r="601" spans="40:47" x14ac:dyDescent="0.25">
      <c r="AN601" s="1"/>
      <c r="AO601" s="22"/>
      <c r="AP601" s="1"/>
      <c r="AQ601" s="1"/>
      <c r="AR601" s="1"/>
      <c r="AT601" s="22"/>
      <c r="AU601" s="22"/>
    </row>
    <row r="602" spans="40:47" x14ac:dyDescent="0.25">
      <c r="AN602" s="1"/>
      <c r="AO602" s="22"/>
      <c r="AP602" s="1"/>
      <c r="AQ602" s="1"/>
      <c r="AR602" s="1"/>
    </row>
    <row r="603" spans="40:47" x14ac:dyDescent="0.25">
      <c r="AN603" s="1"/>
      <c r="AP603" s="1"/>
      <c r="AQ603" s="1"/>
      <c r="AR603" s="1"/>
    </row>
    <row r="604" spans="40:47" x14ac:dyDescent="0.25">
      <c r="AN604" s="22"/>
      <c r="AO604" s="22"/>
      <c r="AP604" s="1"/>
      <c r="AQ604" s="1"/>
      <c r="AR604" s="1"/>
    </row>
    <row r="605" spans="40:47" x14ac:dyDescent="0.25">
      <c r="AN605" s="22"/>
      <c r="AO605" s="22"/>
      <c r="AP605" s="1"/>
      <c r="AQ605" s="1"/>
      <c r="AR605" s="1"/>
      <c r="AS605" s="1"/>
    </row>
    <row r="606" spans="40:47" x14ac:dyDescent="0.25">
      <c r="AN606" s="22"/>
      <c r="AO606" s="22"/>
      <c r="AP606" s="1"/>
      <c r="AQ606" s="1"/>
      <c r="AR606" s="1"/>
      <c r="AU606" s="22"/>
    </row>
    <row r="607" spans="40:47" x14ac:dyDescent="0.25">
      <c r="AN607" s="22"/>
      <c r="AO607" s="22"/>
      <c r="AP607" s="1"/>
      <c r="AQ607" s="1"/>
      <c r="AR607" s="1"/>
    </row>
    <row r="608" spans="40:47" x14ac:dyDescent="0.25">
      <c r="AN608" s="22"/>
      <c r="AO608" s="22"/>
      <c r="AP608" s="1"/>
      <c r="AQ608" s="1"/>
      <c r="AR608" s="1"/>
      <c r="AU608" s="22"/>
    </row>
    <row r="609" spans="40:47" x14ac:dyDescent="0.25">
      <c r="AN609" s="22"/>
      <c r="AO609" s="22"/>
      <c r="AP609" s="1"/>
      <c r="AQ609" s="1"/>
      <c r="AR609" s="1"/>
      <c r="AS609" s="1"/>
      <c r="AT609" s="22"/>
    </row>
    <row r="610" spans="40:47" x14ac:dyDescent="0.25">
      <c r="AN610" s="22"/>
      <c r="AO610" s="22"/>
      <c r="AP610" s="1"/>
      <c r="AQ610" s="1"/>
      <c r="AR610" s="1"/>
      <c r="AT610" s="22"/>
      <c r="AU610" s="22"/>
    </row>
    <row r="611" spans="40:47" x14ac:dyDescent="0.25">
      <c r="AN611" s="22"/>
      <c r="AO611" s="22"/>
      <c r="AP611" s="1"/>
      <c r="AQ611" s="1"/>
      <c r="AR611" s="1"/>
      <c r="AU611" s="22"/>
    </row>
    <row r="612" spans="40:47" x14ac:dyDescent="0.25">
      <c r="AN612" s="22"/>
      <c r="AO612" s="22"/>
      <c r="AP612" s="1"/>
      <c r="AQ612" s="1"/>
      <c r="AR612" s="1"/>
      <c r="AU612" s="22"/>
    </row>
    <row r="613" spans="40:47" x14ac:dyDescent="0.25">
      <c r="AN613" s="22"/>
      <c r="AO613" s="22"/>
      <c r="AP613" s="1"/>
      <c r="AQ613" s="1"/>
      <c r="AR613" s="1"/>
    </row>
    <row r="614" spans="40:47" x14ac:dyDescent="0.25">
      <c r="AN614" s="22"/>
      <c r="AO614" s="22"/>
      <c r="AP614" s="1"/>
      <c r="AQ614" s="1"/>
      <c r="AR614" s="1"/>
    </row>
    <row r="615" spans="40:47" x14ac:dyDescent="0.25">
      <c r="AN615" s="22"/>
      <c r="AO615" s="22"/>
      <c r="AP615" s="1"/>
      <c r="AQ615" s="1"/>
      <c r="AR615" s="1"/>
      <c r="AS615" s="1"/>
      <c r="AT615" s="22"/>
    </row>
    <row r="616" spans="40:47" x14ac:dyDescent="0.25">
      <c r="AN616" s="22"/>
      <c r="AO616" s="22"/>
      <c r="AP616" s="1"/>
      <c r="AQ616" s="1"/>
      <c r="AR616" s="1"/>
    </row>
    <row r="617" spans="40:47" x14ac:dyDescent="0.25">
      <c r="AN617" s="22"/>
      <c r="AO617" s="22"/>
      <c r="AP617" s="1"/>
      <c r="AQ617" s="1"/>
      <c r="AR617" s="1"/>
    </row>
    <row r="618" spans="40:47" x14ac:dyDescent="0.25">
      <c r="AN618" s="22"/>
      <c r="AO618" s="22"/>
      <c r="AP618" s="1"/>
      <c r="AQ618" s="1"/>
      <c r="AR618" s="1"/>
    </row>
    <row r="619" spans="40:47" x14ac:dyDescent="0.25">
      <c r="AN619" s="22"/>
      <c r="AO619" s="22"/>
      <c r="AP619" s="1"/>
      <c r="AQ619" s="1"/>
      <c r="AR619" s="1"/>
    </row>
    <row r="620" spans="40:47" x14ac:dyDescent="0.25">
      <c r="AN620" s="22"/>
      <c r="AO620" s="22"/>
      <c r="AP620" s="1"/>
      <c r="AQ620" s="1"/>
      <c r="AR620" s="1"/>
      <c r="AU620" s="22"/>
    </row>
    <row r="621" spans="40:47" x14ac:dyDescent="0.25">
      <c r="AN621" s="22"/>
      <c r="AO621" s="22"/>
      <c r="AP621" s="1"/>
      <c r="AQ621" s="1"/>
      <c r="AR621" s="1"/>
      <c r="AS621" s="22"/>
      <c r="AU621" s="22"/>
    </row>
    <row r="622" spans="40:47" x14ac:dyDescent="0.25">
      <c r="AN622" s="22"/>
      <c r="AO622" s="22"/>
      <c r="AP622" s="1"/>
      <c r="AQ622" s="1"/>
      <c r="AR622" s="1"/>
    </row>
    <row r="623" spans="40:47" x14ac:dyDescent="0.25">
      <c r="AN623" s="22"/>
      <c r="AO623" s="22"/>
      <c r="AP623" s="1"/>
      <c r="AQ623" s="1"/>
      <c r="AR623" s="1"/>
    </row>
    <row r="624" spans="40:47" x14ac:dyDescent="0.25">
      <c r="AN624" s="22"/>
      <c r="AO624" s="22"/>
      <c r="AP624" s="1"/>
      <c r="AQ624" s="1"/>
      <c r="AR624" s="1"/>
    </row>
    <row r="625" spans="40:47" x14ac:dyDescent="0.25">
      <c r="AN625" s="22"/>
      <c r="AO625" s="22"/>
      <c r="AP625" s="1"/>
      <c r="AQ625" s="1"/>
      <c r="AR625" s="1"/>
    </row>
    <row r="626" spans="40:47" x14ac:dyDescent="0.25">
      <c r="AN626" s="22"/>
      <c r="AO626" s="22"/>
      <c r="AP626" s="1"/>
      <c r="AQ626" s="1"/>
      <c r="AR626" s="1"/>
      <c r="AU626" s="22"/>
    </row>
    <row r="627" spans="40:47" x14ac:dyDescent="0.25">
      <c r="AN627" s="22"/>
      <c r="AO627" s="22"/>
      <c r="AP627" s="1"/>
      <c r="AQ627" s="1"/>
      <c r="AR627" s="1"/>
      <c r="AS627" s="22"/>
    </row>
    <row r="628" spans="40:47" x14ac:dyDescent="0.25">
      <c r="AN628" s="22"/>
      <c r="AO628" s="22"/>
      <c r="AP628" s="1"/>
      <c r="AQ628" s="1"/>
      <c r="AR628" s="1"/>
    </row>
    <row r="629" spans="40:47" x14ac:dyDescent="0.25">
      <c r="AO629" s="22"/>
      <c r="AP629" s="1"/>
      <c r="AQ629" s="1"/>
      <c r="AR629" s="1"/>
    </row>
    <row r="630" spans="40:47" x14ac:dyDescent="0.25">
      <c r="AO630" s="22"/>
      <c r="AP630" s="1"/>
      <c r="AQ630" s="1"/>
      <c r="AR630" s="1"/>
    </row>
    <row r="631" spans="40:47" x14ac:dyDescent="0.25">
      <c r="AO631" s="22"/>
      <c r="AP631" s="1"/>
      <c r="AQ631" s="1"/>
      <c r="AR631" s="1"/>
    </row>
    <row r="632" spans="40:47" x14ac:dyDescent="0.25">
      <c r="AO632" s="22"/>
      <c r="AP632" s="1"/>
      <c r="AQ632" s="1"/>
      <c r="AR632" s="1"/>
      <c r="AS632" s="22"/>
    </row>
    <row r="633" spans="40:47" x14ac:dyDescent="0.25">
      <c r="AO633" s="22"/>
      <c r="AP633" s="1"/>
      <c r="AQ633" s="1"/>
      <c r="AR633" s="1"/>
    </row>
    <row r="634" spans="40:47" x14ac:dyDescent="0.25">
      <c r="AN634" s="22"/>
      <c r="AO634" s="22"/>
      <c r="AP634" s="1"/>
      <c r="AQ634" s="1"/>
      <c r="AR634" s="1"/>
      <c r="AS634" s="22"/>
    </row>
    <row r="635" spans="40:47" x14ac:dyDescent="0.25">
      <c r="AN635" s="22"/>
      <c r="AO635" s="22"/>
      <c r="AP635" s="1"/>
      <c r="AQ635" s="1"/>
      <c r="AR635" s="1"/>
    </row>
    <row r="636" spans="40:47" x14ac:dyDescent="0.25">
      <c r="AO636" s="22"/>
      <c r="AP636" s="1"/>
      <c r="AQ636" s="1"/>
      <c r="AR636" s="1"/>
      <c r="AS636" s="22"/>
    </row>
    <row r="637" spans="40:47" x14ac:dyDescent="0.25">
      <c r="AO637" s="22"/>
      <c r="AP637" s="1"/>
      <c r="AQ637" s="1"/>
      <c r="AR637" s="1"/>
      <c r="AS637" s="22"/>
    </row>
    <row r="638" spans="40:47" x14ac:dyDescent="0.25">
      <c r="AO638" s="22"/>
      <c r="AP638" s="1"/>
      <c r="AQ638" s="1"/>
      <c r="AR638" s="1"/>
      <c r="AS638" s="22"/>
    </row>
    <row r="639" spans="40:47" x14ac:dyDescent="0.25">
      <c r="AN639" s="22"/>
      <c r="AP639" s="1"/>
      <c r="AQ639" s="1"/>
      <c r="AR639" s="1"/>
    </row>
    <row r="640" spans="40:47" x14ac:dyDescent="0.25">
      <c r="AN640" s="22"/>
      <c r="AP640" s="1"/>
      <c r="AQ640" s="1"/>
      <c r="AR640" s="1"/>
    </row>
    <row r="641" spans="40:45" x14ac:dyDescent="0.25">
      <c r="AP641" s="1"/>
      <c r="AQ641" s="1"/>
      <c r="AR641" s="1"/>
    </row>
    <row r="642" spans="40:45" x14ac:dyDescent="0.25">
      <c r="AN642" s="22"/>
      <c r="AP642" s="1"/>
      <c r="AQ642" s="1"/>
      <c r="AR642" s="1"/>
    </row>
    <row r="643" spans="40:45" x14ac:dyDescent="0.25">
      <c r="AN643" s="22"/>
      <c r="AP643" s="1"/>
      <c r="AQ643" s="1"/>
      <c r="AR643" s="1"/>
    </row>
    <row r="644" spans="40:45" x14ac:dyDescent="0.25">
      <c r="AN644" s="22"/>
      <c r="AP644" s="1"/>
      <c r="AQ644" s="1"/>
      <c r="AR644" s="1"/>
    </row>
    <row r="645" spans="40:45" x14ac:dyDescent="0.25">
      <c r="AN645" s="22"/>
      <c r="AP645" s="1"/>
      <c r="AQ645" s="1"/>
      <c r="AR645" s="1"/>
    </row>
    <row r="646" spans="40:45" x14ac:dyDescent="0.25">
      <c r="AN646" s="22"/>
      <c r="AP646" s="1"/>
      <c r="AQ646" s="1"/>
      <c r="AR646" s="1"/>
      <c r="AS646" s="22"/>
    </row>
    <row r="647" spans="40:45" x14ac:dyDescent="0.25">
      <c r="AN647" s="22"/>
      <c r="AP647" s="1"/>
      <c r="AQ647" s="1"/>
      <c r="AR647" s="1"/>
      <c r="AS647" s="22"/>
    </row>
    <row r="648" spans="40:45" x14ac:dyDescent="0.25">
      <c r="AN648" s="22"/>
      <c r="AP648" s="1"/>
      <c r="AQ648" s="1"/>
      <c r="AR648" s="1"/>
    </row>
    <row r="649" spans="40:45" x14ac:dyDescent="0.25">
      <c r="AN649" s="22"/>
      <c r="AP649" s="1"/>
      <c r="AQ649" s="1"/>
      <c r="AR649" s="1"/>
    </row>
    <row r="650" spans="40:45" x14ac:dyDescent="0.25">
      <c r="AN650" s="22"/>
      <c r="AP650" s="1"/>
      <c r="AQ650" s="1"/>
      <c r="AR650" s="1"/>
    </row>
    <row r="651" spans="40:45" x14ac:dyDescent="0.25">
      <c r="AN651" s="22"/>
      <c r="AP651" s="1"/>
      <c r="AQ651" s="1"/>
      <c r="AR651" s="1"/>
    </row>
    <row r="652" spans="40:45" x14ac:dyDescent="0.25">
      <c r="AN652" s="22"/>
      <c r="AP652" s="1"/>
      <c r="AQ652" s="1"/>
      <c r="AR652" s="1"/>
      <c r="AS652" s="22"/>
    </row>
    <row r="653" spans="40:45" x14ac:dyDescent="0.25">
      <c r="AN653" s="22"/>
      <c r="AP653" s="1"/>
      <c r="AQ653" s="1"/>
      <c r="AR653" s="1"/>
    </row>
    <row r="654" spans="40:45" x14ac:dyDescent="0.25">
      <c r="AN654" s="22"/>
      <c r="AO654" s="1"/>
      <c r="AP654" s="1"/>
      <c r="AQ654" s="1"/>
      <c r="AR654" s="1"/>
    </row>
    <row r="655" spans="40:45" x14ac:dyDescent="0.25">
      <c r="AN655" s="22"/>
      <c r="AO655" s="1"/>
      <c r="AP655" s="1"/>
      <c r="AQ655" s="1"/>
      <c r="AR655" s="1"/>
    </row>
    <row r="656" spans="40:45" x14ac:dyDescent="0.25">
      <c r="AN656" s="22"/>
      <c r="AO656" s="1"/>
      <c r="AP656" s="1"/>
      <c r="AQ656" s="1"/>
      <c r="AR656" s="1"/>
    </row>
    <row r="657" spans="40:44" x14ac:dyDescent="0.25">
      <c r="AN657" s="22"/>
      <c r="AO657" s="1"/>
      <c r="AP657" s="1"/>
      <c r="AQ657" s="1"/>
      <c r="AR657" s="1"/>
    </row>
    <row r="658" spans="40:44" x14ac:dyDescent="0.25">
      <c r="AN658" s="22"/>
      <c r="AO658" s="1"/>
      <c r="AP658" s="1"/>
      <c r="AQ658" s="1"/>
      <c r="AR658" s="1"/>
    </row>
    <row r="659" spans="40:44" x14ac:dyDescent="0.25">
      <c r="AN659" s="22"/>
      <c r="AO659" s="1"/>
      <c r="AP659" s="1"/>
      <c r="AQ659" s="1"/>
      <c r="AR659" s="1"/>
    </row>
    <row r="660" spans="40:44" x14ac:dyDescent="0.25">
      <c r="AN660" s="22"/>
      <c r="AO660" s="1"/>
      <c r="AP660" s="1"/>
      <c r="AQ660" s="1"/>
      <c r="AR660" s="1"/>
    </row>
    <row r="661" spans="40:44" x14ac:dyDescent="0.25">
      <c r="AN661" s="22"/>
      <c r="AO661" s="1"/>
      <c r="AP661" s="1"/>
      <c r="AQ661" s="1"/>
      <c r="AR661" s="1"/>
    </row>
    <row r="662" spans="40:44" x14ac:dyDescent="0.25">
      <c r="AN662" s="22"/>
      <c r="AO662" s="1"/>
      <c r="AP662" s="1"/>
      <c r="AQ662" s="1"/>
      <c r="AR662" s="1"/>
    </row>
    <row r="663" spans="40:44" x14ac:dyDescent="0.25">
      <c r="AN663" s="22"/>
      <c r="AO663" s="1"/>
      <c r="AP663" s="1"/>
      <c r="AQ663" s="1"/>
      <c r="AR663" s="1"/>
    </row>
    <row r="664" spans="40:44" x14ac:dyDescent="0.25">
      <c r="AN664" s="22"/>
      <c r="AO664" s="1"/>
      <c r="AP664" s="1"/>
      <c r="AQ664" s="1"/>
    </row>
    <row r="665" spans="40:44" x14ac:dyDescent="0.25">
      <c r="AN665" s="22"/>
      <c r="AO665" s="1"/>
      <c r="AP665" s="1"/>
      <c r="AQ665" s="1"/>
    </row>
    <row r="666" spans="40:44" x14ac:dyDescent="0.25">
      <c r="AN666" s="22"/>
      <c r="AO666" s="1"/>
      <c r="AP666" s="1"/>
      <c r="AQ666" s="1"/>
    </row>
    <row r="667" spans="40:44" x14ac:dyDescent="0.25">
      <c r="AN667" s="22"/>
      <c r="AO667" s="1"/>
      <c r="AP667" s="1"/>
      <c r="AQ667" s="1"/>
      <c r="AR667" s="1"/>
    </row>
    <row r="668" spans="40:44" x14ac:dyDescent="0.25">
      <c r="AN668" s="22"/>
      <c r="AO668" s="1"/>
      <c r="AP668" s="1"/>
      <c r="AQ668" s="1"/>
      <c r="AR668" s="1"/>
    </row>
    <row r="669" spans="40:44" x14ac:dyDescent="0.25">
      <c r="AN669" s="22"/>
      <c r="AO669" s="1"/>
      <c r="AP669" s="1"/>
      <c r="AQ669" s="1"/>
      <c r="AR669" s="1"/>
    </row>
    <row r="670" spans="40:44" x14ac:dyDescent="0.25">
      <c r="AN670" s="22"/>
      <c r="AO670" s="1"/>
      <c r="AP670" s="1"/>
      <c r="AQ670" s="1"/>
      <c r="AR670" s="1"/>
    </row>
    <row r="671" spans="40:44" x14ac:dyDescent="0.25">
      <c r="AN671" s="22"/>
      <c r="AO671" s="1"/>
      <c r="AP671" s="1"/>
      <c r="AQ671" s="1"/>
    </row>
    <row r="672" spans="40:44" x14ac:dyDescent="0.25">
      <c r="AO672" s="1"/>
      <c r="AP672" s="1"/>
      <c r="AQ672" s="1"/>
    </row>
    <row r="673" spans="41:44" x14ac:dyDescent="0.25">
      <c r="AO673" s="1"/>
      <c r="AP673" s="1"/>
      <c r="AQ673" s="1"/>
    </row>
    <row r="674" spans="41:44" x14ac:dyDescent="0.25">
      <c r="AO674" s="1"/>
      <c r="AP674" s="1"/>
      <c r="AQ674" s="1"/>
    </row>
    <row r="675" spans="41:44" x14ac:dyDescent="0.25">
      <c r="AO675" s="1"/>
      <c r="AP675" s="1"/>
      <c r="AQ675" s="1"/>
    </row>
    <row r="676" spans="41:44" x14ac:dyDescent="0.25">
      <c r="AO676" s="1"/>
      <c r="AP676" s="1"/>
      <c r="AQ676" s="1"/>
    </row>
    <row r="677" spans="41:44" x14ac:dyDescent="0.25">
      <c r="AO677" s="1"/>
      <c r="AP677" s="1"/>
      <c r="AQ677" s="1"/>
    </row>
    <row r="678" spans="41:44" x14ac:dyDescent="0.25">
      <c r="AO678" s="1"/>
      <c r="AP678" s="1"/>
      <c r="AQ678" s="1"/>
    </row>
    <row r="679" spans="41:44" x14ac:dyDescent="0.25">
      <c r="AO679" s="1"/>
      <c r="AP679" s="1"/>
      <c r="AQ679" s="1"/>
    </row>
    <row r="680" spans="41:44" x14ac:dyDescent="0.25">
      <c r="AO680" s="1"/>
      <c r="AP680" s="1"/>
      <c r="AQ680" s="1"/>
    </row>
    <row r="681" spans="41:44" x14ac:dyDescent="0.25">
      <c r="AO681" s="1"/>
      <c r="AP681" s="1"/>
      <c r="AQ681" s="1"/>
    </row>
    <row r="682" spans="41:44" x14ac:dyDescent="0.25">
      <c r="AO682" s="1"/>
      <c r="AP682" s="1"/>
      <c r="AQ682" s="1"/>
    </row>
    <row r="683" spans="41:44" x14ac:dyDescent="0.25">
      <c r="AO683" s="1"/>
      <c r="AP683" s="1"/>
      <c r="AQ683" s="1"/>
    </row>
    <row r="684" spans="41:44" x14ac:dyDescent="0.25">
      <c r="AO684" s="1"/>
      <c r="AP684" s="1"/>
      <c r="AQ684" s="1"/>
    </row>
    <row r="685" spans="41:44" x14ac:dyDescent="0.25">
      <c r="AO685" s="1"/>
      <c r="AP685" s="1"/>
      <c r="AQ685" s="1"/>
    </row>
    <row r="686" spans="41:44" x14ac:dyDescent="0.25">
      <c r="AO686" s="1"/>
      <c r="AP686" s="1"/>
      <c r="AQ686" s="1"/>
    </row>
    <row r="687" spans="41:44" x14ac:dyDescent="0.25">
      <c r="AO687" s="1"/>
      <c r="AP687" s="1"/>
      <c r="AQ687" s="1"/>
    </row>
    <row r="688" spans="41:44" x14ac:dyDescent="0.25">
      <c r="AO688" s="1"/>
      <c r="AP688" s="1"/>
      <c r="AQ688" s="1"/>
      <c r="AR688" s="1"/>
    </row>
    <row r="689" spans="41:44" x14ac:dyDescent="0.25">
      <c r="AO689" s="1"/>
      <c r="AP689" s="1"/>
      <c r="AQ689" s="1"/>
    </row>
    <row r="690" spans="41:44" x14ac:dyDescent="0.25">
      <c r="AO690" s="1"/>
      <c r="AP690" s="1"/>
      <c r="AQ690" s="1"/>
    </row>
    <row r="691" spans="41:44" x14ac:dyDescent="0.25">
      <c r="AO691" s="1"/>
      <c r="AP691" s="1"/>
      <c r="AQ691" s="1"/>
    </row>
    <row r="692" spans="41:44" x14ac:dyDescent="0.25">
      <c r="AO692" s="1"/>
      <c r="AP692" s="1"/>
      <c r="AQ692" s="1"/>
      <c r="AR692" s="1"/>
    </row>
    <row r="693" spans="41:44" x14ac:dyDescent="0.25">
      <c r="AO693" s="1"/>
      <c r="AP693" s="1"/>
      <c r="AQ693" s="1"/>
    </row>
    <row r="694" spans="41:44" x14ac:dyDescent="0.25">
      <c r="AO694" s="1"/>
      <c r="AP694" s="1"/>
      <c r="AQ694" s="1"/>
    </row>
    <row r="695" spans="41:44" x14ac:dyDescent="0.25">
      <c r="AO695" s="1"/>
      <c r="AP695" s="1"/>
      <c r="AQ695" s="1"/>
    </row>
    <row r="696" spans="41:44" x14ac:dyDescent="0.25">
      <c r="AO696" s="1"/>
      <c r="AP696" s="1"/>
      <c r="AQ696" s="1"/>
    </row>
    <row r="697" spans="41:44" x14ac:dyDescent="0.25">
      <c r="AO697" s="1"/>
      <c r="AP697" s="1"/>
      <c r="AQ697" s="1"/>
    </row>
    <row r="698" spans="41:44" x14ac:dyDescent="0.25">
      <c r="AO698" s="1"/>
      <c r="AP698" s="1"/>
      <c r="AQ698" s="1"/>
      <c r="AR698" s="1"/>
    </row>
    <row r="699" spans="41:44" x14ac:dyDescent="0.25">
      <c r="AO699" s="1"/>
      <c r="AP699" s="1"/>
      <c r="AQ699" s="1"/>
    </row>
    <row r="700" spans="41:44" x14ac:dyDescent="0.25">
      <c r="AO700" s="1"/>
      <c r="AP700" s="1"/>
      <c r="AQ700" s="1"/>
    </row>
    <row r="701" spans="41:44" x14ac:dyDescent="0.25">
      <c r="AO701" s="1"/>
      <c r="AP701" s="1"/>
      <c r="AQ701" s="1"/>
    </row>
    <row r="702" spans="41:44" x14ac:dyDescent="0.25">
      <c r="AO702" s="1"/>
      <c r="AP702" s="1"/>
      <c r="AQ702" s="1"/>
    </row>
    <row r="703" spans="41:44" x14ac:dyDescent="0.25">
      <c r="AO703" s="1"/>
      <c r="AP703" s="1"/>
      <c r="AQ703" s="1"/>
    </row>
    <row r="704" spans="41:44" x14ac:dyDescent="0.25">
      <c r="AO704" s="1"/>
      <c r="AP704" s="1"/>
      <c r="AQ704" s="1"/>
      <c r="AR704" s="22"/>
    </row>
    <row r="705" spans="41:44" x14ac:dyDescent="0.25">
      <c r="AO705" s="1"/>
      <c r="AP705" s="1"/>
      <c r="AQ705" s="1"/>
    </row>
    <row r="706" spans="41:44" x14ac:dyDescent="0.25">
      <c r="AO706" s="1"/>
      <c r="AP706" s="1"/>
      <c r="AQ706" s="1"/>
    </row>
    <row r="707" spans="41:44" x14ac:dyDescent="0.25">
      <c r="AO707" s="1"/>
      <c r="AP707" s="1"/>
      <c r="AQ707" s="1"/>
    </row>
    <row r="708" spans="41:44" x14ac:dyDescent="0.25">
      <c r="AO708" s="1"/>
      <c r="AP708" s="1"/>
      <c r="AQ708" s="1"/>
    </row>
    <row r="709" spans="41:44" x14ac:dyDescent="0.25">
      <c r="AO709" s="1"/>
      <c r="AP709" s="1"/>
      <c r="AQ709" s="1"/>
    </row>
    <row r="710" spans="41:44" x14ac:dyDescent="0.25">
      <c r="AO710" s="1"/>
      <c r="AP710" s="1"/>
      <c r="AQ710" s="1"/>
      <c r="AR710" s="22"/>
    </row>
    <row r="711" spans="41:44" x14ac:dyDescent="0.25">
      <c r="AO711" s="1"/>
      <c r="AP711" s="1"/>
      <c r="AQ711" s="1"/>
    </row>
    <row r="712" spans="41:44" x14ac:dyDescent="0.25">
      <c r="AO712" s="1"/>
      <c r="AP712" s="1"/>
      <c r="AQ712" s="1"/>
    </row>
    <row r="713" spans="41:44" x14ac:dyDescent="0.25">
      <c r="AO713" s="1"/>
      <c r="AP713" s="1"/>
      <c r="AQ713" s="1"/>
    </row>
    <row r="714" spans="41:44" x14ac:dyDescent="0.25">
      <c r="AO714" s="1"/>
      <c r="AP714" s="1"/>
      <c r="AQ714" s="1"/>
    </row>
    <row r="715" spans="41:44" x14ac:dyDescent="0.25">
      <c r="AO715" s="1"/>
      <c r="AP715" s="1"/>
      <c r="AQ715" s="1"/>
      <c r="AR715" s="22"/>
    </row>
    <row r="716" spans="41:44" x14ac:dyDescent="0.25">
      <c r="AO716" s="1"/>
      <c r="AP716" s="1"/>
      <c r="AQ716" s="1"/>
    </row>
    <row r="717" spans="41:44" x14ac:dyDescent="0.25">
      <c r="AO717" s="1"/>
      <c r="AP717" s="1"/>
      <c r="AQ717" s="1"/>
      <c r="AR717" s="22"/>
    </row>
    <row r="718" spans="41:44" x14ac:dyDescent="0.25">
      <c r="AO718" s="1"/>
      <c r="AP718" s="1"/>
      <c r="AQ718" s="1"/>
    </row>
    <row r="719" spans="41:44" x14ac:dyDescent="0.25">
      <c r="AO719" s="1"/>
      <c r="AP719" s="1"/>
      <c r="AQ719" s="1"/>
      <c r="AR719" s="22"/>
    </row>
    <row r="720" spans="41:44" x14ac:dyDescent="0.25">
      <c r="AO720" s="1"/>
      <c r="AP720" s="1"/>
      <c r="AQ720" s="1"/>
      <c r="AR720" s="22"/>
    </row>
    <row r="721" spans="41:44" x14ac:dyDescent="0.25">
      <c r="AO721" s="1"/>
      <c r="AP721" s="1"/>
      <c r="AQ721" s="1"/>
      <c r="AR721" s="22"/>
    </row>
    <row r="722" spans="41:44" x14ac:dyDescent="0.25">
      <c r="AO722" s="1"/>
      <c r="AP722" s="1"/>
      <c r="AQ722" s="1"/>
    </row>
    <row r="723" spans="41:44" x14ac:dyDescent="0.25">
      <c r="AO723" s="1"/>
      <c r="AP723" s="1"/>
      <c r="AQ723" s="1"/>
    </row>
    <row r="724" spans="41:44" x14ac:dyDescent="0.25">
      <c r="AO724" s="1"/>
      <c r="AP724" s="1"/>
      <c r="AQ724" s="1"/>
    </row>
    <row r="725" spans="41:44" x14ac:dyDescent="0.25">
      <c r="AO725" s="1"/>
      <c r="AP725" s="1"/>
      <c r="AQ725" s="1"/>
    </row>
    <row r="726" spans="41:44" x14ac:dyDescent="0.25">
      <c r="AO726" s="1"/>
      <c r="AP726" s="1"/>
      <c r="AQ726" s="1"/>
    </row>
    <row r="727" spans="41:44" x14ac:dyDescent="0.25">
      <c r="AO727" s="1"/>
      <c r="AP727" s="1"/>
      <c r="AQ727" s="1"/>
    </row>
    <row r="728" spans="41:44" x14ac:dyDescent="0.25">
      <c r="AO728" s="1"/>
      <c r="AP728" s="1"/>
      <c r="AQ728" s="1"/>
    </row>
    <row r="729" spans="41:44" x14ac:dyDescent="0.25">
      <c r="AO729" s="1"/>
      <c r="AP729" s="1"/>
      <c r="AQ729" s="1"/>
      <c r="AR729" s="22"/>
    </row>
    <row r="730" spans="41:44" x14ac:dyDescent="0.25">
      <c r="AO730" s="1"/>
      <c r="AP730" s="1"/>
      <c r="AQ730" s="1"/>
      <c r="AR730" s="22"/>
    </row>
    <row r="731" spans="41:44" x14ac:dyDescent="0.25">
      <c r="AO731" s="1"/>
      <c r="AP731" s="1"/>
      <c r="AQ731" s="1"/>
    </row>
    <row r="732" spans="41:44" x14ac:dyDescent="0.25">
      <c r="AO732" s="1"/>
      <c r="AP732" s="1"/>
      <c r="AQ732" s="1"/>
    </row>
    <row r="733" spans="41:44" x14ac:dyDescent="0.25">
      <c r="AO733" s="1"/>
      <c r="AP733" s="1"/>
      <c r="AQ733" s="1"/>
    </row>
    <row r="734" spans="41:44" x14ac:dyDescent="0.25">
      <c r="AO734" s="1"/>
      <c r="AP734" s="1"/>
      <c r="AQ734" s="1"/>
    </row>
    <row r="735" spans="41:44" x14ac:dyDescent="0.25">
      <c r="AO735" s="1"/>
      <c r="AP735" s="1"/>
      <c r="AQ735" s="1"/>
      <c r="AR735" s="22"/>
    </row>
    <row r="736" spans="41:44" x14ac:dyDescent="0.25">
      <c r="AO736" s="1"/>
      <c r="AP736" s="1"/>
      <c r="AQ736" s="1"/>
    </row>
    <row r="737" spans="41:43" x14ac:dyDescent="0.25">
      <c r="AO737" s="1"/>
      <c r="AP737" s="1"/>
      <c r="AQ737" s="1"/>
    </row>
    <row r="738" spans="41:43" x14ac:dyDescent="0.25">
      <c r="AO738" s="1"/>
      <c r="AP738" s="1"/>
      <c r="AQ738" s="1"/>
    </row>
    <row r="739" spans="41:43" x14ac:dyDescent="0.25">
      <c r="AO739" s="1"/>
      <c r="AP739" s="1"/>
      <c r="AQ739" s="1"/>
    </row>
    <row r="740" spans="41:43" x14ac:dyDescent="0.25">
      <c r="AO740" s="1"/>
      <c r="AP740" s="1"/>
      <c r="AQ740" s="1"/>
    </row>
    <row r="741" spans="41:43" x14ac:dyDescent="0.25">
      <c r="AO741" s="1"/>
      <c r="AP741" s="1"/>
      <c r="AQ741" s="1"/>
    </row>
    <row r="742" spans="41:43" x14ac:dyDescent="0.25">
      <c r="AO742" s="1"/>
      <c r="AP742" s="1"/>
      <c r="AQ742" s="1"/>
    </row>
    <row r="743" spans="41:43" x14ac:dyDescent="0.25">
      <c r="AO743" s="1"/>
      <c r="AP743" s="1"/>
      <c r="AQ743" s="1"/>
    </row>
    <row r="744" spans="41:43" x14ac:dyDescent="0.25">
      <c r="AO744" s="1"/>
      <c r="AP744" s="1"/>
      <c r="AQ744" s="1"/>
    </row>
    <row r="745" spans="41:43" x14ac:dyDescent="0.25">
      <c r="AO745" s="1"/>
      <c r="AP745" s="1"/>
      <c r="AQ745" s="1"/>
    </row>
    <row r="746" spans="41:43" x14ac:dyDescent="0.25">
      <c r="AO746" s="1"/>
      <c r="AP746" s="1"/>
      <c r="AQ746" s="1"/>
    </row>
    <row r="747" spans="41:43" x14ac:dyDescent="0.25">
      <c r="AO747" s="1"/>
      <c r="AP747" s="1"/>
      <c r="AQ747" s="1"/>
    </row>
    <row r="748" spans="41:43" x14ac:dyDescent="0.25">
      <c r="AO748" s="1"/>
      <c r="AP748" s="1"/>
      <c r="AQ748" s="1"/>
    </row>
    <row r="749" spans="41:43" x14ac:dyDescent="0.25">
      <c r="AO749" s="1"/>
      <c r="AP749" s="1"/>
      <c r="AQ749" s="1"/>
    </row>
    <row r="750" spans="41:43" x14ac:dyDescent="0.25">
      <c r="AO750" s="1"/>
      <c r="AP750" s="1"/>
    </row>
    <row r="751" spans="41:43" x14ac:dyDescent="0.25">
      <c r="AO751" s="1"/>
      <c r="AP751" s="1"/>
    </row>
    <row r="752" spans="41:43" x14ac:dyDescent="0.25">
      <c r="AO752" s="1"/>
      <c r="AP752" s="1"/>
    </row>
    <row r="753" spans="41:43" x14ac:dyDescent="0.25">
      <c r="AO753" s="1"/>
      <c r="AP753" s="1"/>
      <c r="AQ753" s="1"/>
    </row>
    <row r="754" spans="41:43" x14ac:dyDescent="0.25">
      <c r="AO754" s="1"/>
      <c r="AP754" s="1"/>
      <c r="AQ754" s="1"/>
    </row>
    <row r="755" spans="41:43" x14ac:dyDescent="0.25">
      <c r="AO755" s="1"/>
      <c r="AP755" s="1"/>
      <c r="AQ755" s="1"/>
    </row>
    <row r="756" spans="41:43" x14ac:dyDescent="0.25">
      <c r="AO756" s="1"/>
      <c r="AP756" s="1"/>
      <c r="AQ756" s="1"/>
    </row>
    <row r="757" spans="41:43" x14ac:dyDescent="0.25">
      <c r="AO757" s="1"/>
      <c r="AP757" s="1"/>
    </row>
    <row r="758" spans="41:43" x14ac:dyDescent="0.25">
      <c r="AO758" s="1"/>
      <c r="AP758" s="1"/>
    </row>
    <row r="759" spans="41:43" x14ac:dyDescent="0.25">
      <c r="AO759" s="1"/>
      <c r="AP759" s="1"/>
    </row>
    <row r="760" spans="41:43" x14ac:dyDescent="0.25">
      <c r="AO760" s="1"/>
      <c r="AP760" s="1"/>
    </row>
    <row r="761" spans="41:43" x14ac:dyDescent="0.25">
      <c r="AO761" s="1"/>
      <c r="AP761" s="1"/>
    </row>
    <row r="762" spans="41:43" x14ac:dyDescent="0.25">
      <c r="AO762" s="1"/>
      <c r="AP762" s="1"/>
    </row>
    <row r="763" spans="41:43" x14ac:dyDescent="0.25">
      <c r="AO763" s="1"/>
      <c r="AP763" s="1"/>
    </row>
    <row r="764" spans="41:43" x14ac:dyDescent="0.25">
      <c r="AO764" s="1"/>
      <c r="AP764" s="1"/>
    </row>
    <row r="765" spans="41:43" x14ac:dyDescent="0.25">
      <c r="AO765" s="1"/>
      <c r="AP765" s="1"/>
    </row>
    <row r="766" spans="41:43" x14ac:dyDescent="0.25">
      <c r="AO766" s="1"/>
      <c r="AP766" s="1"/>
    </row>
    <row r="767" spans="41:43" x14ac:dyDescent="0.25">
      <c r="AO767" s="1"/>
      <c r="AP767" s="1"/>
    </row>
    <row r="768" spans="41:43" x14ac:dyDescent="0.25">
      <c r="AO768" s="1"/>
      <c r="AP768" s="1"/>
    </row>
    <row r="769" spans="41:43" x14ac:dyDescent="0.25">
      <c r="AO769" s="1"/>
      <c r="AP769" s="1"/>
    </row>
    <row r="770" spans="41:43" x14ac:dyDescent="0.25">
      <c r="AO770" s="1"/>
      <c r="AP770" s="1"/>
    </row>
    <row r="771" spans="41:43" x14ac:dyDescent="0.25">
      <c r="AO771" s="1"/>
      <c r="AP771" s="1"/>
    </row>
    <row r="772" spans="41:43" x14ac:dyDescent="0.25">
      <c r="AO772" s="1"/>
      <c r="AP772" s="1"/>
    </row>
    <row r="773" spans="41:43" x14ac:dyDescent="0.25">
      <c r="AO773" s="1"/>
      <c r="AP773" s="1"/>
    </row>
    <row r="774" spans="41:43" x14ac:dyDescent="0.25">
      <c r="AO774" s="1"/>
      <c r="AP774" s="1"/>
      <c r="AQ774" s="1"/>
    </row>
    <row r="775" spans="41:43" x14ac:dyDescent="0.25">
      <c r="AO775" s="1"/>
      <c r="AP775" s="1"/>
    </row>
    <row r="776" spans="41:43" x14ac:dyDescent="0.25">
      <c r="AO776" s="1"/>
      <c r="AP776" s="1"/>
    </row>
    <row r="777" spans="41:43" x14ac:dyDescent="0.25">
      <c r="AO777" s="1"/>
      <c r="AP777" s="1"/>
    </row>
    <row r="778" spans="41:43" x14ac:dyDescent="0.25">
      <c r="AO778" s="1"/>
      <c r="AP778" s="1"/>
      <c r="AQ778" s="1"/>
    </row>
    <row r="779" spans="41:43" x14ac:dyDescent="0.25">
      <c r="AO779" s="1"/>
      <c r="AP779" s="1"/>
    </row>
    <row r="780" spans="41:43" x14ac:dyDescent="0.25">
      <c r="AO780" s="1"/>
      <c r="AP780" s="1"/>
    </row>
    <row r="781" spans="41:43" x14ac:dyDescent="0.25">
      <c r="AO781" s="1"/>
      <c r="AP781" s="1"/>
    </row>
    <row r="782" spans="41:43" x14ac:dyDescent="0.25">
      <c r="AO782" s="1"/>
      <c r="AP782" s="1"/>
    </row>
    <row r="783" spans="41:43" x14ac:dyDescent="0.25">
      <c r="AO783" s="1"/>
      <c r="AP783" s="1"/>
    </row>
    <row r="784" spans="41:43" x14ac:dyDescent="0.25">
      <c r="AO784" s="1"/>
      <c r="AP784" s="1"/>
      <c r="AQ784" s="1"/>
    </row>
    <row r="785" spans="41:43" x14ac:dyDescent="0.25">
      <c r="AO785" s="1"/>
      <c r="AP785" s="1"/>
    </row>
    <row r="786" spans="41:43" x14ac:dyDescent="0.25">
      <c r="AO786" s="1"/>
      <c r="AP786" s="1"/>
    </row>
    <row r="787" spans="41:43" x14ac:dyDescent="0.25">
      <c r="AO787" s="1"/>
      <c r="AP787" s="1"/>
    </row>
    <row r="788" spans="41:43" x14ac:dyDescent="0.25">
      <c r="AO788" s="1"/>
      <c r="AP788" s="1"/>
    </row>
    <row r="789" spans="41:43" x14ac:dyDescent="0.25">
      <c r="AO789" s="1"/>
      <c r="AP789" s="1"/>
    </row>
    <row r="790" spans="41:43" x14ac:dyDescent="0.25">
      <c r="AO790" s="1"/>
      <c r="AP790" s="1"/>
      <c r="AQ790" s="22"/>
    </row>
    <row r="791" spans="41:43" x14ac:dyDescent="0.25">
      <c r="AO791" s="1"/>
      <c r="AP791" s="1"/>
    </row>
    <row r="792" spans="41:43" x14ac:dyDescent="0.25">
      <c r="AO792" s="1"/>
      <c r="AP792" s="1"/>
    </row>
    <row r="793" spans="41:43" x14ac:dyDescent="0.25">
      <c r="AO793" s="1"/>
      <c r="AP793" s="1"/>
    </row>
    <row r="794" spans="41:43" x14ac:dyDescent="0.25">
      <c r="AO794" s="1"/>
      <c r="AP794" s="1"/>
    </row>
    <row r="795" spans="41:43" x14ac:dyDescent="0.25">
      <c r="AO795" s="1"/>
      <c r="AP795" s="1"/>
    </row>
    <row r="796" spans="41:43" x14ac:dyDescent="0.25">
      <c r="AO796" s="1"/>
      <c r="AP796" s="1"/>
      <c r="AQ796" s="22"/>
    </row>
    <row r="797" spans="41:43" x14ac:dyDescent="0.25">
      <c r="AO797" s="1"/>
      <c r="AP797" s="1"/>
    </row>
    <row r="798" spans="41:43" x14ac:dyDescent="0.25">
      <c r="AO798" s="1"/>
      <c r="AP798" s="1"/>
    </row>
    <row r="799" spans="41:43" x14ac:dyDescent="0.25">
      <c r="AO799" s="1"/>
      <c r="AP799" s="1"/>
    </row>
    <row r="800" spans="41:43" x14ac:dyDescent="0.25">
      <c r="AO800" s="1"/>
      <c r="AP800" s="1"/>
    </row>
    <row r="801" spans="41:43" x14ac:dyDescent="0.25">
      <c r="AO801" s="1"/>
      <c r="AP801" s="1"/>
      <c r="AQ801" s="22"/>
    </row>
    <row r="802" spans="41:43" x14ac:dyDescent="0.25">
      <c r="AO802" s="1"/>
      <c r="AP802" s="1"/>
    </row>
    <row r="803" spans="41:43" x14ac:dyDescent="0.25">
      <c r="AO803" s="1"/>
      <c r="AP803" s="1"/>
      <c r="AQ803" s="22"/>
    </row>
    <row r="804" spans="41:43" x14ac:dyDescent="0.25">
      <c r="AO804" s="1"/>
      <c r="AP804" s="1"/>
    </row>
    <row r="805" spans="41:43" x14ac:dyDescent="0.25">
      <c r="AO805" s="1"/>
      <c r="AP805" s="1"/>
      <c r="AQ805" s="22"/>
    </row>
    <row r="806" spans="41:43" x14ac:dyDescent="0.25">
      <c r="AO806" s="1"/>
      <c r="AP806" s="1"/>
      <c r="AQ806" s="22"/>
    </row>
    <row r="807" spans="41:43" x14ac:dyDescent="0.25">
      <c r="AO807" s="1"/>
      <c r="AP807" s="1"/>
      <c r="AQ807" s="22"/>
    </row>
    <row r="808" spans="41:43" x14ac:dyDescent="0.25">
      <c r="AO808" s="1"/>
      <c r="AP808" s="1"/>
    </row>
    <row r="809" spans="41:43" x14ac:dyDescent="0.25">
      <c r="AO809" s="1"/>
      <c r="AP809" s="1"/>
    </row>
    <row r="810" spans="41:43" x14ac:dyDescent="0.25">
      <c r="AO810" s="1"/>
      <c r="AP810" s="1"/>
    </row>
    <row r="811" spans="41:43" x14ac:dyDescent="0.25">
      <c r="AO811" s="1"/>
      <c r="AP811" s="1"/>
    </row>
    <row r="812" spans="41:43" x14ac:dyDescent="0.25">
      <c r="AO812" s="1"/>
      <c r="AP812" s="1"/>
    </row>
    <row r="813" spans="41:43" x14ac:dyDescent="0.25">
      <c r="AO813" s="1"/>
      <c r="AP813" s="1"/>
    </row>
    <row r="814" spans="41:43" x14ac:dyDescent="0.25">
      <c r="AO814" s="1"/>
      <c r="AP814" s="1"/>
    </row>
    <row r="815" spans="41:43" x14ac:dyDescent="0.25">
      <c r="AO815" s="1"/>
      <c r="AP815" s="1"/>
      <c r="AQ815" s="22"/>
    </row>
    <row r="816" spans="41:43" x14ac:dyDescent="0.25">
      <c r="AO816" s="1"/>
      <c r="AP816" s="1"/>
      <c r="AQ816" s="22"/>
    </row>
    <row r="817" spans="39:43" x14ac:dyDescent="0.25">
      <c r="AO817" s="1"/>
      <c r="AP817" s="1"/>
    </row>
    <row r="818" spans="39:43" x14ac:dyDescent="0.25">
      <c r="AO818" s="1"/>
      <c r="AP818" s="1"/>
    </row>
    <row r="819" spans="39:43" x14ac:dyDescent="0.25">
      <c r="AO819" s="1"/>
      <c r="AP819" s="1"/>
    </row>
    <row r="820" spans="39:43" x14ac:dyDescent="0.25">
      <c r="AO820" s="1"/>
      <c r="AP820" s="1"/>
    </row>
    <row r="821" spans="39:43" x14ac:dyDescent="0.25">
      <c r="AO821" s="1"/>
      <c r="AP821" s="1"/>
      <c r="AQ821" s="22"/>
    </row>
    <row r="822" spans="39:43" x14ac:dyDescent="0.25">
      <c r="AO822" s="1"/>
      <c r="AP822" s="1"/>
    </row>
    <row r="823" spans="39:43" x14ac:dyDescent="0.25">
      <c r="AO823" s="1"/>
      <c r="AP823" s="1"/>
    </row>
    <row r="824" spans="39:43" x14ac:dyDescent="0.25">
      <c r="AO824" s="1"/>
      <c r="AP824" s="1"/>
    </row>
    <row r="825" spans="39:43" x14ac:dyDescent="0.25">
      <c r="AO825" s="1"/>
      <c r="AP825" s="1"/>
    </row>
    <row r="826" spans="39:43" x14ac:dyDescent="0.25">
      <c r="AO826" s="1"/>
      <c r="AP826" s="1"/>
    </row>
    <row r="827" spans="39:43" x14ac:dyDescent="0.25">
      <c r="AM827" s="22"/>
      <c r="AO827" s="1"/>
      <c r="AP827" s="1"/>
    </row>
    <row r="828" spans="39:43" x14ac:dyDescent="0.25">
      <c r="AO828" s="1"/>
      <c r="AP828" s="1"/>
    </row>
    <row r="829" spans="39:43" x14ac:dyDescent="0.25">
      <c r="AM829" s="22"/>
      <c r="AO829" s="1"/>
      <c r="AP829" s="1"/>
    </row>
    <row r="830" spans="39:43" x14ac:dyDescent="0.25">
      <c r="AO830" s="1"/>
      <c r="AP830" s="1"/>
    </row>
    <row r="831" spans="39:43" x14ac:dyDescent="0.25">
      <c r="AO831" s="1"/>
      <c r="AP831" s="1"/>
    </row>
    <row r="832" spans="39:43" x14ac:dyDescent="0.25">
      <c r="AM832" s="22"/>
      <c r="AO832" s="1"/>
      <c r="AP832" s="1"/>
    </row>
    <row r="833" spans="39:42" x14ac:dyDescent="0.25">
      <c r="AM833" s="22"/>
      <c r="AO833" s="1"/>
      <c r="AP833" s="1"/>
    </row>
    <row r="834" spans="39:42" x14ac:dyDescent="0.25">
      <c r="AO834" s="1"/>
      <c r="AP834" s="1"/>
    </row>
    <row r="835" spans="39:42" x14ac:dyDescent="0.25">
      <c r="AO835" s="1"/>
      <c r="AP835" s="1"/>
    </row>
    <row r="836" spans="39:42" x14ac:dyDescent="0.25">
      <c r="AO836" s="1"/>
      <c r="AP836" s="1"/>
    </row>
    <row r="837" spans="39:42" x14ac:dyDescent="0.25">
      <c r="AO837" s="1"/>
      <c r="AP837" s="1"/>
    </row>
    <row r="838" spans="39:42" x14ac:dyDescent="0.25">
      <c r="AO838" s="1"/>
      <c r="AP838" s="1"/>
    </row>
    <row r="839" spans="39:42" x14ac:dyDescent="0.25">
      <c r="AO839" s="1"/>
      <c r="AP839" s="1"/>
    </row>
    <row r="840" spans="39:42" x14ac:dyDescent="0.25">
      <c r="AO840" s="1"/>
      <c r="AP840" s="1"/>
    </row>
    <row r="841" spans="39:42" x14ac:dyDescent="0.25">
      <c r="AO841" s="1"/>
      <c r="AP841" s="1"/>
    </row>
    <row r="842" spans="39:42" x14ac:dyDescent="0.25">
      <c r="AM842" s="22"/>
      <c r="AO842" s="1"/>
      <c r="AP842" s="1"/>
    </row>
    <row r="843" spans="39:42" x14ac:dyDescent="0.25">
      <c r="AO843" s="1"/>
      <c r="AP843" s="1"/>
    </row>
    <row r="844" spans="39:42" x14ac:dyDescent="0.25">
      <c r="AO844" s="1"/>
      <c r="AP844" s="1"/>
    </row>
    <row r="845" spans="39:42" x14ac:dyDescent="0.25">
      <c r="AO845" s="1"/>
      <c r="AP845" s="1"/>
    </row>
    <row r="846" spans="39:42" x14ac:dyDescent="0.25">
      <c r="AO846" s="1"/>
      <c r="AP846" s="1"/>
    </row>
    <row r="847" spans="39:42" x14ac:dyDescent="0.25">
      <c r="AO847" s="1"/>
      <c r="AP847" s="1"/>
    </row>
    <row r="848" spans="39:42" x14ac:dyDescent="0.25">
      <c r="AO848" s="1"/>
      <c r="AP848" s="1"/>
    </row>
    <row r="849" spans="41:42" x14ac:dyDescent="0.25">
      <c r="AO849" s="1"/>
      <c r="AP849" s="1"/>
    </row>
    <row r="850" spans="41:42" x14ac:dyDescent="0.25">
      <c r="AO850" s="1"/>
      <c r="AP850" s="1"/>
    </row>
    <row r="851" spans="41:42" x14ac:dyDescent="0.25">
      <c r="AO851" s="1"/>
      <c r="AP851" s="1"/>
    </row>
    <row r="852" spans="41:42" x14ac:dyDescent="0.25">
      <c r="AO852" s="1"/>
      <c r="AP852" s="1"/>
    </row>
    <row r="853" spans="41:42" x14ac:dyDescent="0.25">
      <c r="AO853" s="1"/>
      <c r="AP853" s="1"/>
    </row>
    <row r="854" spans="41:42" x14ac:dyDescent="0.25">
      <c r="AO854" s="1"/>
      <c r="AP854" s="1"/>
    </row>
    <row r="855" spans="41:42" x14ac:dyDescent="0.25">
      <c r="AO855" s="1"/>
      <c r="AP855" s="1"/>
    </row>
    <row r="856" spans="41:42" x14ac:dyDescent="0.25">
      <c r="AO856" s="1"/>
      <c r="AP856" s="1"/>
    </row>
    <row r="857" spans="41:42" x14ac:dyDescent="0.25">
      <c r="AO857" s="1"/>
      <c r="AP857" s="1"/>
    </row>
    <row r="858" spans="41:42" x14ac:dyDescent="0.25">
      <c r="AO858" s="1"/>
      <c r="AP858" s="1"/>
    </row>
    <row r="859" spans="41:42" x14ac:dyDescent="0.25">
      <c r="AO859" s="1"/>
      <c r="AP859" s="1"/>
    </row>
    <row r="860" spans="41:42" x14ac:dyDescent="0.25">
      <c r="AO860" s="1"/>
      <c r="AP860" s="1"/>
    </row>
    <row r="861" spans="41:42" x14ac:dyDescent="0.25">
      <c r="AO861" s="1"/>
      <c r="AP861" s="1"/>
    </row>
    <row r="862" spans="41:42" x14ac:dyDescent="0.25">
      <c r="AO862" s="1"/>
      <c r="AP862" s="1"/>
    </row>
    <row r="863" spans="41:42" x14ac:dyDescent="0.25">
      <c r="AO863" s="1"/>
      <c r="AP863" s="1"/>
    </row>
    <row r="864" spans="41:42" x14ac:dyDescent="0.25">
      <c r="AO864" s="1"/>
      <c r="AP864" s="1"/>
    </row>
    <row r="865" spans="41:42" x14ac:dyDescent="0.25">
      <c r="AO865" s="1"/>
      <c r="AP865" s="1"/>
    </row>
    <row r="866" spans="41:42" x14ac:dyDescent="0.25">
      <c r="AO866" s="1"/>
      <c r="AP866" s="1"/>
    </row>
    <row r="867" spans="41:42" x14ac:dyDescent="0.25">
      <c r="AO867" s="1"/>
      <c r="AP867" s="1"/>
    </row>
    <row r="868" spans="41:42" x14ac:dyDescent="0.25">
      <c r="AO868" s="1"/>
      <c r="AP868" s="1"/>
    </row>
    <row r="869" spans="41:42" x14ac:dyDescent="0.25">
      <c r="AO869" s="1"/>
      <c r="AP869" s="1"/>
    </row>
    <row r="870" spans="41:42" x14ac:dyDescent="0.25">
      <c r="AO870" s="1"/>
      <c r="AP870" s="1"/>
    </row>
    <row r="871" spans="41:42" x14ac:dyDescent="0.25">
      <c r="AO871" s="1"/>
      <c r="AP871" s="1"/>
    </row>
    <row r="872" spans="41:42" x14ac:dyDescent="0.25">
      <c r="AO872" s="1"/>
      <c r="AP872" s="1"/>
    </row>
    <row r="873" spans="41:42" x14ac:dyDescent="0.25">
      <c r="AO873" s="1"/>
      <c r="AP873" s="1"/>
    </row>
    <row r="874" spans="41:42" x14ac:dyDescent="0.25">
      <c r="AO874" s="1"/>
      <c r="AP874" s="1"/>
    </row>
    <row r="875" spans="41:42" x14ac:dyDescent="0.25">
      <c r="AO875" s="1"/>
      <c r="AP875" s="1"/>
    </row>
    <row r="876" spans="41:42" x14ac:dyDescent="0.25">
      <c r="AO876" s="1"/>
      <c r="AP876" s="1"/>
    </row>
    <row r="877" spans="41:42" x14ac:dyDescent="0.25">
      <c r="AO877" s="1"/>
      <c r="AP877" s="1"/>
    </row>
    <row r="878" spans="41:42" x14ac:dyDescent="0.25">
      <c r="AO878" s="1"/>
      <c r="AP878" s="1"/>
    </row>
    <row r="879" spans="41:42" x14ac:dyDescent="0.25">
      <c r="AO879" s="1"/>
      <c r="AP879" s="1"/>
    </row>
    <row r="880" spans="41:42" x14ac:dyDescent="0.25">
      <c r="AO880" s="1"/>
      <c r="AP880" s="1"/>
    </row>
    <row r="881" spans="41:42" x14ac:dyDescent="0.25">
      <c r="AO881" s="1"/>
      <c r="AP881" s="1"/>
    </row>
    <row r="882" spans="41:42" x14ac:dyDescent="0.25">
      <c r="AO882" s="1"/>
      <c r="AP882" s="1"/>
    </row>
    <row r="883" spans="41:42" x14ac:dyDescent="0.25">
      <c r="AO883" s="1"/>
      <c r="AP883" s="1"/>
    </row>
    <row r="884" spans="41:42" x14ac:dyDescent="0.25">
      <c r="AO884" s="1"/>
      <c r="AP884" s="1"/>
    </row>
    <row r="885" spans="41:42" x14ac:dyDescent="0.25">
      <c r="AO885" s="1"/>
      <c r="AP885" s="1"/>
    </row>
    <row r="886" spans="41:42" x14ac:dyDescent="0.25">
      <c r="AO886" s="1"/>
      <c r="AP886" s="1"/>
    </row>
    <row r="887" spans="41:42" x14ac:dyDescent="0.25">
      <c r="AO887" s="1"/>
      <c r="AP887" s="1"/>
    </row>
    <row r="888" spans="41:42" x14ac:dyDescent="0.25">
      <c r="AO888" s="1"/>
      <c r="AP888" s="1"/>
    </row>
    <row r="889" spans="41:42" x14ac:dyDescent="0.25">
      <c r="AO889" s="1"/>
      <c r="AP889" s="1"/>
    </row>
    <row r="890" spans="41:42" x14ac:dyDescent="0.25">
      <c r="AO890" s="1"/>
      <c r="AP890" s="1"/>
    </row>
    <row r="891" spans="41:42" x14ac:dyDescent="0.25">
      <c r="AO891" s="1"/>
      <c r="AP891" s="1"/>
    </row>
    <row r="892" spans="41:42" x14ac:dyDescent="0.25">
      <c r="AO892" s="1"/>
      <c r="AP892" s="1"/>
    </row>
    <row r="893" spans="41:42" x14ac:dyDescent="0.25">
      <c r="AO893" s="1"/>
      <c r="AP893" s="1"/>
    </row>
    <row r="894" spans="41:42" x14ac:dyDescent="0.25">
      <c r="AO894" s="1"/>
      <c r="AP894" s="1"/>
    </row>
    <row r="895" spans="41:42" x14ac:dyDescent="0.25">
      <c r="AO895" s="1"/>
      <c r="AP895" s="1"/>
    </row>
    <row r="896" spans="41:42" x14ac:dyDescent="0.25">
      <c r="AO896" s="1"/>
      <c r="AP896" s="1"/>
    </row>
    <row r="897" spans="41:42" x14ac:dyDescent="0.25">
      <c r="AO897" s="1"/>
      <c r="AP897" s="1"/>
    </row>
    <row r="898" spans="41:42" x14ac:dyDescent="0.25">
      <c r="AO898" s="1"/>
      <c r="AP898" s="1"/>
    </row>
    <row r="899" spans="41:42" x14ac:dyDescent="0.25">
      <c r="AO899" s="1"/>
      <c r="AP899" s="1"/>
    </row>
    <row r="900" spans="41:42" x14ac:dyDescent="0.25">
      <c r="AO900" s="1"/>
      <c r="AP900" s="1"/>
    </row>
    <row r="901" spans="41:42" x14ac:dyDescent="0.25">
      <c r="AO901" s="1"/>
      <c r="AP901" s="1"/>
    </row>
    <row r="902" spans="41:42" x14ac:dyDescent="0.25">
      <c r="AO902" s="1"/>
      <c r="AP902" s="1"/>
    </row>
    <row r="903" spans="41:42" x14ac:dyDescent="0.25">
      <c r="AO903" s="1"/>
      <c r="AP903" s="1"/>
    </row>
    <row r="904" spans="41:42" x14ac:dyDescent="0.25">
      <c r="AO904" s="1"/>
      <c r="AP904" s="1"/>
    </row>
    <row r="905" spans="41:42" x14ac:dyDescent="0.25">
      <c r="AO905" s="1"/>
      <c r="AP905" s="1"/>
    </row>
    <row r="906" spans="41:42" x14ac:dyDescent="0.25">
      <c r="AO906" s="1"/>
      <c r="AP906" s="1"/>
    </row>
    <row r="907" spans="41:42" x14ac:dyDescent="0.25">
      <c r="AO907" s="1"/>
      <c r="AP907" s="1"/>
    </row>
    <row r="908" spans="41:42" x14ac:dyDescent="0.25">
      <c r="AO908" s="1"/>
      <c r="AP908" s="1"/>
    </row>
    <row r="909" spans="41:42" x14ac:dyDescent="0.25">
      <c r="AO909" s="1"/>
      <c r="AP909" s="1"/>
    </row>
    <row r="910" spans="41:42" x14ac:dyDescent="0.25">
      <c r="AO910" s="1"/>
      <c r="AP910" s="1"/>
    </row>
    <row r="911" spans="41:42" x14ac:dyDescent="0.25">
      <c r="AO911" s="1"/>
      <c r="AP911" s="1"/>
    </row>
    <row r="912" spans="41:42" x14ac:dyDescent="0.25">
      <c r="AO912" s="1"/>
      <c r="AP912" s="1"/>
    </row>
    <row r="913" spans="41:42" x14ac:dyDescent="0.25">
      <c r="AO913" s="1"/>
      <c r="AP913" s="1"/>
    </row>
    <row r="914" spans="41:42" x14ac:dyDescent="0.25">
      <c r="AO914" s="1"/>
      <c r="AP914" s="1"/>
    </row>
    <row r="915" spans="41:42" x14ac:dyDescent="0.25">
      <c r="AO915" s="1"/>
      <c r="AP915" s="1"/>
    </row>
    <row r="916" spans="41:42" x14ac:dyDescent="0.25">
      <c r="AO916" s="1"/>
      <c r="AP916" s="1"/>
    </row>
    <row r="917" spans="41:42" x14ac:dyDescent="0.25">
      <c r="AO917" s="1"/>
      <c r="AP917" s="1"/>
    </row>
    <row r="918" spans="41:42" x14ac:dyDescent="0.25">
      <c r="AO918" s="1"/>
      <c r="AP918" s="1"/>
    </row>
    <row r="919" spans="41:42" x14ac:dyDescent="0.25">
      <c r="AO919" s="1"/>
      <c r="AP919" s="1"/>
    </row>
    <row r="920" spans="41:42" x14ac:dyDescent="0.25">
      <c r="AO920" s="1"/>
      <c r="AP920" s="1"/>
    </row>
    <row r="921" spans="41:42" x14ac:dyDescent="0.25">
      <c r="AO921" s="1"/>
      <c r="AP921" s="1"/>
    </row>
    <row r="922" spans="41:42" x14ac:dyDescent="0.25">
      <c r="AO922" s="1"/>
      <c r="AP922" s="1"/>
    </row>
    <row r="923" spans="41:42" x14ac:dyDescent="0.25">
      <c r="AO923" s="1"/>
      <c r="AP923" s="1"/>
    </row>
    <row r="924" spans="41:42" x14ac:dyDescent="0.25">
      <c r="AO924" s="1"/>
      <c r="AP924" s="1"/>
    </row>
    <row r="925" spans="41:42" x14ac:dyDescent="0.25">
      <c r="AO925" s="1"/>
      <c r="AP925" s="1"/>
    </row>
    <row r="926" spans="41:42" x14ac:dyDescent="0.25">
      <c r="AO926" s="1"/>
      <c r="AP926" s="1"/>
    </row>
    <row r="927" spans="41:42" x14ac:dyDescent="0.25">
      <c r="AO927" s="1"/>
      <c r="AP927" s="1"/>
    </row>
    <row r="928" spans="41:42" x14ac:dyDescent="0.25">
      <c r="AO928" s="1"/>
      <c r="AP928" s="1"/>
    </row>
    <row r="929" spans="41:42" x14ac:dyDescent="0.25">
      <c r="AO929" s="1"/>
      <c r="AP929" s="1"/>
    </row>
    <row r="930" spans="41:42" x14ac:dyDescent="0.25">
      <c r="AO930" s="1"/>
      <c r="AP930" s="1"/>
    </row>
    <row r="931" spans="41:42" x14ac:dyDescent="0.25">
      <c r="AO931" s="1"/>
      <c r="AP931" s="1"/>
    </row>
    <row r="932" spans="41:42" x14ac:dyDescent="0.25">
      <c r="AO932" s="1"/>
      <c r="AP932" s="1"/>
    </row>
    <row r="933" spans="41:42" x14ac:dyDescent="0.25">
      <c r="AO933" s="1"/>
      <c r="AP933" s="1"/>
    </row>
    <row r="934" spans="41:42" x14ac:dyDescent="0.25">
      <c r="AO934" s="1"/>
      <c r="AP934" s="1"/>
    </row>
    <row r="935" spans="41:42" x14ac:dyDescent="0.25">
      <c r="AO935" s="1"/>
      <c r="AP935" s="1"/>
    </row>
    <row r="936" spans="41:42" x14ac:dyDescent="0.25">
      <c r="AO936" s="1"/>
      <c r="AP936" s="1"/>
    </row>
    <row r="937" spans="41:42" x14ac:dyDescent="0.25">
      <c r="AO937" s="1"/>
      <c r="AP937" s="1"/>
    </row>
    <row r="938" spans="41:42" x14ac:dyDescent="0.25">
      <c r="AO938" s="1"/>
      <c r="AP938" s="1"/>
    </row>
    <row r="939" spans="41:42" x14ac:dyDescent="0.25">
      <c r="AO939" s="1"/>
      <c r="AP939" s="1"/>
    </row>
    <row r="940" spans="41:42" x14ac:dyDescent="0.25">
      <c r="AO940" s="1"/>
      <c r="AP940" s="1"/>
    </row>
    <row r="941" spans="41:42" x14ac:dyDescent="0.25">
      <c r="AO941" s="1"/>
      <c r="AP941" s="1"/>
    </row>
    <row r="942" spans="41:42" x14ac:dyDescent="0.25">
      <c r="AO942" s="1"/>
      <c r="AP942" s="1"/>
    </row>
    <row r="943" spans="41:42" x14ac:dyDescent="0.25">
      <c r="AO943" s="1"/>
      <c r="AP943" s="1"/>
    </row>
    <row r="944" spans="41:42" x14ac:dyDescent="0.25">
      <c r="AO944" s="1"/>
      <c r="AP944" s="1"/>
    </row>
    <row r="945" spans="41:42" x14ac:dyDescent="0.25">
      <c r="AO945" s="1"/>
      <c r="AP945" s="1"/>
    </row>
    <row r="946" spans="41:42" x14ac:dyDescent="0.25">
      <c r="AO946" s="1"/>
      <c r="AP946" s="1"/>
    </row>
    <row r="947" spans="41:42" x14ac:dyDescent="0.25">
      <c r="AO947" s="1"/>
      <c r="AP947" s="1"/>
    </row>
    <row r="948" spans="41:42" x14ac:dyDescent="0.25">
      <c r="AO948" s="1"/>
      <c r="AP948" s="1"/>
    </row>
    <row r="949" spans="41:42" x14ac:dyDescent="0.25">
      <c r="AO949" s="1"/>
      <c r="AP949" s="1"/>
    </row>
    <row r="950" spans="41:42" x14ac:dyDescent="0.25">
      <c r="AO950" s="1"/>
    </row>
    <row r="951" spans="41:42" x14ac:dyDescent="0.25">
      <c r="AO951" s="1"/>
    </row>
    <row r="952" spans="41:42" x14ac:dyDescent="0.25">
      <c r="AO952" s="1"/>
    </row>
    <row r="953" spans="41:42" x14ac:dyDescent="0.25">
      <c r="AO953" s="1"/>
      <c r="AP953" s="1"/>
    </row>
    <row r="954" spans="41:42" x14ac:dyDescent="0.25">
      <c r="AO954" s="1"/>
      <c r="AP954" s="1"/>
    </row>
    <row r="955" spans="41:42" x14ac:dyDescent="0.25">
      <c r="AO955" s="1"/>
      <c r="AP955" s="1"/>
    </row>
    <row r="956" spans="41:42" x14ac:dyDescent="0.25">
      <c r="AO956" s="1"/>
      <c r="AP956" s="1"/>
    </row>
    <row r="957" spans="41:42" x14ac:dyDescent="0.25">
      <c r="AO957" s="1"/>
    </row>
    <row r="958" spans="41:42" x14ac:dyDescent="0.25">
      <c r="AO958" s="1"/>
    </row>
    <row r="959" spans="41:42" x14ac:dyDescent="0.25">
      <c r="AO959" s="1"/>
    </row>
    <row r="960" spans="41:42" x14ac:dyDescent="0.25">
      <c r="AO960" s="1"/>
    </row>
    <row r="961" spans="41:42" x14ac:dyDescent="0.25">
      <c r="AO961" s="1"/>
    </row>
    <row r="962" spans="41:42" x14ac:dyDescent="0.25">
      <c r="AO962" s="1"/>
    </row>
    <row r="963" spans="41:42" x14ac:dyDescent="0.25">
      <c r="AO963" s="1"/>
    </row>
    <row r="964" spans="41:42" x14ac:dyDescent="0.25">
      <c r="AO964" s="1"/>
    </row>
    <row r="965" spans="41:42" x14ac:dyDescent="0.25">
      <c r="AO965" s="1"/>
    </row>
    <row r="966" spans="41:42" x14ac:dyDescent="0.25">
      <c r="AO966" s="1"/>
    </row>
    <row r="967" spans="41:42" x14ac:dyDescent="0.25">
      <c r="AO967" s="1"/>
    </row>
    <row r="968" spans="41:42" x14ac:dyDescent="0.25">
      <c r="AO968" s="1"/>
    </row>
    <row r="969" spans="41:42" x14ac:dyDescent="0.25">
      <c r="AO969" s="1"/>
    </row>
    <row r="970" spans="41:42" x14ac:dyDescent="0.25">
      <c r="AO970" s="1"/>
    </row>
    <row r="971" spans="41:42" x14ac:dyDescent="0.25">
      <c r="AO971" s="1"/>
    </row>
    <row r="972" spans="41:42" x14ac:dyDescent="0.25">
      <c r="AO972" s="1"/>
    </row>
    <row r="973" spans="41:42" x14ac:dyDescent="0.25">
      <c r="AO973" s="1"/>
    </row>
    <row r="974" spans="41:42" x14ac:dyDescent="0.25">
      <c r="AO974" s="1"/>
      <c r="AP974" s="1"/>
    </row>
    <row r="975" spans="41:42" x14ac:dyDescent="0.25">
      <c r="AO975" s="1"/>
    </row>
    <row r="976" spans="41:42" x14ac:dyDescent="0.25">
      <c r="AO976" s="1"/>
    </row>
    <row r="977" spans="41:42" x14ac:dyDescent="0.25">
      <c r="AO977" s="1"/>
    </row>
    <row r="978" spans="41:42" x14ac:dyDescent="0.25">
      <c r="AO978" s="1"/>
      <c r="AP978" s="1"/>
    </row>
    <row r="979" spans="41:42" x14ac:dyDescent="0.25">
      <c r="AO979" s="1"/>
    </row>
    <row r="980" spans="41:42" x14ac:dyDescent="0.25">
      <c r="AO980" s="1"/>
    </row>
    <row r="981" spans="41:42" x14ac:dyDescent="0.25">
      <c r="AO981" s="1"/>
    </row>
    <row r="982" spans="41:42" x14ac:dyDescent="0.25">
      <c r="AO982" s="1"/>
    </row>
    <row r="983" spans="41:42" x14ac:dyDescent="0.25">
      <c r="AO983" s="1"/>
    </row>
    <row r="984" spans="41:42" x14ac:dyDescent="0.25">
      <c r="AO984" s="1"/>
      <c r="AP984" s="1"/>
    </row>
    <row r="985" spans="41:42" x14ac:dyDescent="0.25">
      <c r="AO985" s="1"/>
    </row>
    <row r="986" spans="41:42" x14ac:dyDescent="0.25">
      <c r="AO986" s="1"/>
    </row>
    <row r="987" spans="41:42" x14ac:dyDescent="0.25">
      <c r="AO987" s="1"/>
    </row>
    <row r="988" spans="41:42" x14ac:dyDescent="0.25">
      <c r="AO988" s="1"/>
    </row>
    <row r="989" spans="41:42" x14ac:dyDescent="0.25">
      <c r="AO989" s="1"/>
    </row>
    <row r="990" spans="41:42" x14ac:dyDescent="0.25">
      <c r="AO990" s="1"/>
      <c r="AP990" s="22"/>
    </row>
    <row r="991" spans="41:42" x14ac:dyDescent="0.25">
      <c r="AO991" s="1"/>
    </row>
    <row r="992" spans="41:42" x14ac:dyDescent="0.25">
      <c r="AO992" s="1"/>
    </row>
    <row r="993" spans="41:42" x14ac:dyDescent="0.25">
      <c r="AO993" s="1"/>
    </row>
    <row r="994" spans="41:42" x14ac:dyDescent="0.25">
      <c r="AO994" s="1"/>
    </row>
    <row r="995" spans="41:42" x14ac:dyDescent="0.25">
      <c r="AO995" s="1"/>
    </row>
    <row r="996" spans="41:42" x14ac:dyDescent="0.25">
      <c r="AO996" s="1"/>
      <c r="AP996" s="22"/>
    </row>
    <row r="997" spans="41:42" x14ac:dyDescent="0.25">
      <c r="AO997" s="1"/>
    </row>
    <row r="998" spans="41:42" x14ac:dyDescent="0.25">
      <c r="AO998" s="1"/>
    </row>
    <row r="999" spans="41:42" x14ac:dyDescent="0.25">
      <c r="AO999" s="1"/>
    </row>
    <row r="1000" spans="41:42" x14ac:dyDescent="0.25">
      <c r="AO1000" s="1"/>
    </row>
    <row r="1001" spans="41:42" x14ac:dyDescent="0.25">
      <c r="AO1001" s="1"/>
      <c r="AP1001" s="22"/>
    </row>
    <row r="1002" spans="41:42" x14ac:dyDescent="0.25">
      <c r="AO1002" s="1"/>
    </row>
    <row r="1003" spans="41:42" x14ac:dyDescent="0.25">
      <c r="AO1003" s="1"/>
      <c r="AP1003" s="22"/>
    </row>
    <row r="1004" spans="41:42" x14ac:dyDescent="0.25">
      <c r="AO1004" s="1"/>
    </row>
    <row r="1005" spans="41:42" x14ac:dyDescent="0.25">
      <c r="AO1005" s="1"/>
      <c r="AP1005" s="22"/>
    </row>
    <row r="1006" spans="41:42" x14ac:dyDescent="0.25">
      <c r="AO1006" s="1"/>
      <c r="AP1006" s="22"/>
    </row>
    <row r="1007" spans="41:42" x14ac:dyDescent="0.25">
      <c r="AO1007" s="1"/>
      <c r="AP1007" s="22"/>
    </row>
    <row r="1008" spans="41:42" x14ac:dyDescent="0.25">
      <c r="AO1008" s="1"/>
    </row>
    <row r="1009" spans="41:42" x14ac:dyDescent="0.25">
      <c r="AO1009" s="1"/>
    </row>
    <row r="1010" spans="41:42" x14ac:dyDescent="0.25">
      <c r="AO1010" s="1"/>
    </row>
    <row r="1011" spans="41:42" x14ac:dyDescent="0.25">
      <c r="AO1011" s="1"/>
    </row>
    <row r="1012" spans="41:42" x14ac:dyDescent="0.25">
      <c r="AO1012" s="1"/>
    </row>
    <row r="1013" spans="41:42" x14ac:dyDescent="0.25">
      <c r="AO1013" s="1"/>
    </row>
    <row r="1014" spans="41:42" x14ac:dyDescent="0.25">
      <c r="AO1014" s="1"/>
    </row>
    <row r="1015" spans="41:42" x14ac:dyDescent="0.25">
      <c r="AO1015" s="1"/>
      <c r="AP1015" s="22"/>
    </row>
    <row r="1016" spans="41:42" x14ac:dyDescent="0.25">
      <c r="AO1016" s="1"/>
      <c r="AP1016" s="22"/>
    </row>
    <row r="1017" spans="41:42" x14ac:dyDescent="0.25">
      <c r="AO1017" s="1"/>
    </row>
    <row r="1018" spans="41:42" x14ac:dyDescent="0.25">
      <c r="AO1018" s="1"/>
    </row>
    <row r="1019" spans="41:42" x14ac:dyDescent="0.25">
      <c r="AO1019" s="1"/>
    </row>
    <row r="1020" spans="41:42" x14ac:dyDescent="0.25">
      <c r="AO1020" s="1"/>
    </row>
    <row r="1021" spans="41:42" x14ac:dyDescent="0.25">
      <c r="AO1021" s="1"/>
      <c r="AP1021" s="22"/>
    </row>
    <row r="1022" spans="41:42" x14ac:dyDescent="0.25">
      <c r="AO1022" s="1"/>
    </row>
    <row r="1023" spans="41:42" x14ac:dyDescent="0.25">
      <c r="AO1023" s="1"/>
    </row>
    <row r="1024" spans="41:42" x14ac:dyDescent="0.25">
      <c r="AO1024" s="1"/>
    </row>
    <row r="1025" spans="41:41" x14ac:dyDescent="0.25">
      <c r="AO1025" s="1"/>
    </row>
    <row r="1026" spans="41:41" x14ac:dyDescent="0.25">
      <c r="AO1026" s="1"/>
    </row>
    <row r="1027" spans="41:41" x14ac:dyDescent="0.25">
      <c r="AO1027" s="1"/>
    </row>
    <row r="1028" spans="41:41" x14ac:dyDescent="0.25">
      <c r="AO1028" s="1"/>
    </row>
    <row r="1029" spans="41:41" x14ac:dyDescent="0.25">
      <c r="AO1029" s="1"/>
    </row>
    <row r="1030" spans="41:41" x14ac:dyDescent="0.25">
      <c r="AO1030" s="1"/>
    </row>
    <row r="1034" spans="41:41" x14ac:dyDescent="0.25">
      <c r="AO1034" s="1"/>
    </row>
    <row r="1035" spans="41:41" x14ac:dyDescent="0.25">
      <c r="AO1035" s="1"/>
    </row>
    <row r="1036" spans="41:41" x14ac:dyDescent="0.25">
      <c r="AO1036" s="1"/>
    </row>
    <row r="1037" spans="41:41" x14ac:dyDescent="0.25">
      <c r="AO1037" s="1"/>
    </row>
    <row r="1071" spans="41:41" x14ac:dyDescent="0.25">
      <c r="AO1071" s="22"/>
    </row>
    <row r="1077" spans="41:41" x14ac:dyDescent="0.25">
      <c r="AO1077" s="22"/>
    </row>
    <row r="1082" spans="41:41" x14ac:dyDescent="0.25">
      <c r="AO1082" s="22"/>
    </row>
    <row r="1084" spans="41:41" x14ac:dyDescent="0.25">
      <c r="AO1084" s="22"/>
    </row>
    <row r="1086" spans="41:41" x14ac:dyDescent="0.25">
      <c r="AO1086" s="22"/>
    </row>
    <row r="1087" spans="41:41" x14ac:dyDescent="0.25">
      <c r="AO1087" s="22"/>
    </row>
    <row r="1088" spans="41:41" x14ac:dyDescent="0.25">
      <c r="AO1088" s="22"/>
    </row>
    <row r="1096" spans="41:41" x14ac:dyDescent="0.25">
      <c r="AO1096" s="22"/>
    </row>
    <row r="1097" spans="41:41" x14ac:dyDescent="0.25">
      <c r="AO1097" s="22"/>
    </row>
    <row r="1102" spans="41:41" x14ac:dyDescent="0.25">
      <c r="AO1102" s="22"/>
    </row>
    <row r="1119" spans="40:40" x14ac:dyDescent="0.25">
      <c r="AN1119" s="22"/>
    </row>
    <row r="1121" spans="40:40" x14ac:dyDescent="0.25">
      <c r="AN1121" s="22"/>
    </row>
    <row r="1124" spans="40:40" x14ac:dyDescent="0.25">
      <c r="AN1124" s="22"/>
    </row>
    <row r="1125" spans="40:40" x14ac:dyDescent="0.25">
      <c r="AN1125" s="22"/>
    </row>
    <row r="1134" spans="40:40" x14ac:dyDescent="0.25">
      <c r="AN1134" s="22"/>
    </row>
  </sheetData>
  <mergeCells count="24">
    <mergeCell ref="A6:A7"/>
    <mergeCell ref="B6:B7"/>
    <mergeCell ref="C6:C7"/>
    <mergeCell ref="D6:D7"/>
    <mergeCell ref="E6:E7"/>
    <mergeCell ref="E49:H49"/>
    <mergeCell ref="N6:N7"/>
    <mergeCell ref="P6:R6"/>
    <mergeCell ref="T6:U6"/>
    <mergeCell ref="W6:AE6"/>
    <mergeCell ref="G6:G7"/>
    <mergeCell ref="H6:H7"/>
    <mergeCell ref="I6:I7"/>
    <mergeCell ref="J6:J7"/>
    <mergeCell ref="K6:L6"/>
    <mergeCell ref="M6:M7"/>
    <mergeCell ref="F6:F7"/>
    <mergeCell ref="AJ6:AJ7"/>
    <mergeCell ref="AK6:AK7"/>
    <mergeCell ref="X7:X8"/>
    <mergeCell ref="E47:I47"/>
    <mergeCell ref="E48:H48"/>
    <mergeCell ref="AH6:AH7"/>
    <mergeCell ref="AI6:AI7"/>
  </mergeCells>
  <pageMargins left="0.19685039370078741" right="0" top="0.74803149606299213" bottom="0" header="0" footer="0"/>
  <pageSetup paperSize="10000" scale="65" orientation="landscape" verticalDpi="300" r:id="rId1"/>
  <colBreaks count="1" manualBreakCount="1">
    <brk id="37" min="1" max="55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F5A64-D44C-46BD-BD69-99AACB16F2F9}">
  <sheetPr>
    <tabColor rgb="FFFFFF00"/>
  </sheetPr>
  <dimension ref="A1:BC1134"/>
  <sheetViews>
    <sheetView zoomScale="90" zoomScaleNormal="90" workbookViewId="0">
      <pane ySplit="7" topLeftCell="A8" activePane="bottomLeft" state="frozen"/>
      <selection activeCell="L20" sqref="L20"/>
      <selection pane="bottomLeft" activeCell="AI14" sqref="AI9:AI14"/>
    </sheetView>
  </sheetViews>
  <sheetFormatPr defaultRowHeight="14.25" x14ac:dyDescent="0.25"/>
  <cols>
    <col min="1" max="1" width="18.42578125" style="1" customWidth="1"/>
    <col min="2" max="3" width="5.7109375" style="1" customWidth="1"/>
    <col min="4" max="4" width="6.140625" style="1" customWidth="1"/>
    <col min="5" max="7" width="5.7109375" style="1" customWidth="1"/>
    <col min="8" max="8" width="6.7109375" style="1" customWidth="1"/>
    <col min="9" max="9" width="5.28515625" style="1" customWidth="1"/>
    <col min="10" max="12" width="5.7109375" style="1" customWidth="1"/>
    <col min="13" max="13" width="6.140625" style="1" customWidth="1"/>
    <col min="14" max="14" width="5.7109375" style="1" customWidth="1"/>
    <col min="15" max="15" width="6.5703125" style="3" customWidth="1"/>
    <col min="16" max="17" width="5.5703125" style="1" customWidth="1"/>
    <col min="18" max="19" width="5.7109375" style="1" customWidth="1"/>
    <col min="20" max="20" width="6" style="1" customWidth="1"/>
    <col min="21" max="21" width="5.28515625" style="1" customWidth="1"/>
    <col min="22" max="22" width="6.7109375" style="3" customWidth="1"/>
    <col min="23" max="23" width="5.7109375" style="3" customWidth="1"/>
    <col min="24" max="24" width="6.140625" style="1" customWidth="1"/>
    <col min="25" max="28" width="5.7109375" style="1" customWidth="1"/>
    <col min="29" max="30" width="6.5703125" style="1" customWidth="1"/>
    <col min="31" max="31" width="5.7109375" style="1" customWidth="1"/>
    <col min="32" max="32" width="7.42578125" style="84" customWidth="1"/>
    <col min="33" max="33" width="1.42578125" style="1" customWidth="1"/>
    <col min="34" max="34" width="7.7109375" style="1" customWidth="1"/>
    <col min="35" max="35" width="19" style="1" customWidth="1"/>
    <col min="36" max="36" width="24.28515625" style="1" customWidth="1"/>
    <col min="37" max="37" width="18.140625" style="1" customWidth="1"/>
    <col min="38" max="38" width="9.7109375" style="1" customWidth="1"/>
    <col min="39" max="16384" width="9.140625" style="21"/>
  </cols>
  <sheetData>
    <row r="1" spans="1:38" ht="15" thickBot="1" x14ac:dyDescent="0.3">
      <c r="A1" s="151"/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61"/>
      <c r="P1" s="152"/>
      <c r="Q1" s="152"/>
      <c r="R1" s="152"/>
      <c r="S1" s="152"/>
      <c r="T1" s="152"/>
      <c r="U1" s="152"/>
      <c r="V1" s="161"/>
      <c r="W1" s="161"/>
      <c r="X1" s="152"/>
      <c r="Y1" s="152"/>
      <c r="Z1" s="152"/>
      <c r="AA1" s="152"/>
      <c r="AB1" s="152"/>
      <c r="AC1" s="152"/>
      <c r="AD1" s="152"/>
      <c r="AE1" s="152"/>
      <c r="AF1" s="153"/>
      <c r="AG1" s="152"/>
      <c r="AH1" s="152"/>
      <c r="AI1" s="152"/>
      <c r="AJ1" s="154"/>
    </row>
    <row r="2" spans="1:38" s="22" customFormat="1" ht="17.25" customHeight="1" x14ac:dyDescent="0.25">
      <c r="A2" s="151"/>
      <c r="B2" s="152"/>
      <c r="C2" s="152"/>
      <c r="D2" s="154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52"/>
      <c r="R2" s="152"/>
      <c r="S2" s="152"/>
      <c r="T2" s="152"/>
      <c r="U2" s="152"/>
      <c r="V2" s="152"/>
      <c r="W2" s="152"/>
      <c r="X2" s="152"/>
      <c r="Y2" s="152"/>
      <c r="Z2" s="152"/>
      <c r="AA2" s="152"/>
      <c r="AB2" s="152"/>
      <c r="AC2" s="152"/>
      <c r="AD2" s="152"/>
      <c r="AE2" s="152"/>
      <c r="AF2" s="153" t="s">
        <v>31</v>
      </c>
      <c r="AG2" s="152"/>
      <c r="AH2" s="152"/>
      <c r="AI2" s="162" t="s">
        <v>103</v>
      </c>
      <c r="AJ2" s="165" t="s">
        <v>109</v>
      </c>
      <c r="AK2" s="1" t="s">
        <v>31</v>
      </c>
      <c r="AL2" s="1"/>
    </row>
    <row r="3" spans="1:38" s="22" customFormat="1" ht="17.25" customHeight="1" x14ac:dyDescent="0.25">
      <c r="A3" s="155"/>
      <c r="B3" s="1"/>
      <c r="C3" s="1"/>
      <c r="D3" s="156"/>
      <c r="E3" s="1"/>
      <c r="F3" s="1"/>
      <c r="G3" s="1"/>
      <c r="H3" s="1"/>
      <c r="I3" s="1"/>
      <c r="J3" s="1"/>
      <c r="K3" s="1"/>
      <c r="L3" s="3"/>
      <c r="M3" s="3"/>
      <c r="N3" s="177" t="s">
        <v>108</v>
      </c>
      <c r="O3" s="1"/>
      <c r="P3" s="1"/>
      <c r="Q3" s="1"/>
      <c r="R3" s="1"/>
      <c r="S3" s="1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1"/>
      <c r="AH3" s="1"/>
      <c r="AI3" s="163" t="s">
        <v>105</v>
      </c>
      <c r="AJ3" s="165" t="s">
        <v>107</v>
      </c>
      <c r="AK3" s="1"/>
      <c r="AL3" s="1"/>
    </row>
    <row r="4" spans="1:38" s="22" customFormat="1" ht="13.5" thickBot="1" x14ac:dyDescent="0.3">
      <c r="A4" s="157" t="s">
        <v>63</v>
      </c>
      <c r="B4" s="158"/>
      <c r="C4" s="158"/>
      <c r="D4" s="160"/>
      <c r="E4" s="158"/>
      <c r="F4" s="159"/>
      <c r="G4" s="159"/>
      <c r="H4" s="158"/>
      <c r="I4" s="158"/>
      <c r="J4" s="159"/>
      <c r="K4" s="159"/>
      <c r="L4" s="159"/>
      <c r="M4" s="158"/>
      <c r="N4" s="158"/>
      <c r="O4" s="159"/>
      <c r="P4" s="158"/>
      <c r="Q4" s="158"/>
      <c r="R4" s="158"/>
      <c r="S4" s="158"/>
      <c r="T4" s="159"/>
      <c r="U4" s="159"/>
      <c r="V4" s="159"/>
      <c r="W4" s="159"/>
      <c r="X4" s="159"/>
      <c r="Y4" s="159"/>
      <c r="Z4" s="159"/>
      <c r="AA4" s="159"/>
      <c r="AB4" s="159"/>
      <c r="AC4" s="159"/>
      <c r="AD4" s="159"/>
      <c r="AE4" s="159"/>
      <c r="AF4" s="159"/>
      <c r="AG4" s="158"/>
      <c r="AH4" s="160"/>
      <c r="AI4" s="164" t="s">
        <v>104</v>
      </c>
      <c r="AJ4" s="176" t="s">
        <v>106</v>
      </c>
      <c r="AK4" s="1"/>
      <c r="AL4" s="1"/>
    </row>
    <row r="5" spans="1:38" s="22" customFormat="1" ht="29.25" customHeight="1" thickBot="1" x14ac:dyDescent="0.3">
      <c r="A5" s="3" t="s">
        <v>247</v>
      </c>
      <c r="B5" s="1"/>
      <c r="C5" s="1"/>
      <c r="D5" s="1"/>
      <c r="E5" s="1"/>
      <c r="F5" s="3"/>
      <c r="G5" s="3"/>
      <c r="H5" s="1"/>
      <c r="I5" s="1"/>
      <c r="J5" s="3"/>
      <c r="K5" s="3"/>
      <c r="L5" s="3"/>
      <c r="M5" s="1"/>
      <c r="N5" s="1"/>
      <c r="O5" s="3"/>
      <c r="P5" s="1"/>
      <c r="Q5" s="1"/>
      <c r="R5" s="1"/>
      <c r="S5" s="1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1"/>
      <c r="AH5" s="1"/>
      <c r="AI5" s="1"/>
      <c r="AJ5" s="156"/>
      <c r="AK5" s="1"/>
      <c r="AL5" s="1"/>
    </row>
    <row r="6" spans="1:38" s="22" customFormat="1" ht="15" customHeight="1" x14ac:dyDescent="0.25">
      <c r="A6" s="205" t="s">
        <v>0</v>
      </c>
      <c r="B6" s="205" t="s">
        <v>1</v>
      </c>
      <c r="C6" s="205" t="s">
        <v>44</v>
      </c>
      <c r="D6" s="205" t="s">
        <v>2</v>
      </c>
      <c r="E6" s="205" t="s">
        <v>3</v>
      </c>
      <c r="F6" s="205" t="s">
        <v>4</v>
      </c>
      <c r="G6" s="205" t="s">
        <v>5</v>
      </c>
      <c r="H6" s="205" t="s">
        <v>6</v>
      </c>
      <c r="I6" s="205" t="s">
        <v>50</v>
      </c>
      <c r="J6" s="205" t="s">
        <v>7</v>
      </c>
      <c r="K6" s="208" t="s">
        <v>11</v>
      </c>
      <c r="L6" s="210"/>
      <c r="M6" s="205" t="s">
        <v>12</v>
      </c>
      <c r="N6" s="205" t="s">
        <v>13</v>
      </c>
      <c r="O6" s="4" t="s">
        <v>41</v>
      </c>
      <c r="P6" s="208" t="s">
        <v>32</v>
      </c>
      <c r="Q6" s="209"/>
      <c r="R6" s="210"/>
      <c r="S6" s="85"/>
      <c r="T6" s="208" t="s">
        <v>10</v>
      </c>
      <c r="U6" s="210"/>
      <c r="V6" s="4" t="s">
        <v>41</v>
      </c>
      <c r="W6" s="208" t="s">
        <v>43</v>
      </c>
      <c r="X6" s="209"/>
      <c r="Y6" s="209"/>
      <c r="Z6" s="209"/>
      <c r="AA6" s="209"/>
      <c r="AB6" s="209"/>
      <c r="AC6" s="209"/>
      <c r="AD6" s="209"/>
      <c r="AE6" s="210"/>
      <c r="AF6" s="4" t="s">
        <v>41</v>
      </c>
      <c r="AG6" s="37"/>
      <c r="AH6" s="217" t="s">
        <v>47</v>
      </c>
      <c r="AI6" s="219" t="s">
        <v>45</v>
      </c>
      <c r="AJ6" s="211">
        <f>V43/O43*100</f>
        <v>2.2012578616352201</v>
      </c>
      <c r="AK6" s="213" t="s">
        <v>28</v>
      </c>
      <c r="AL6" s="1"/>
    </row>
    <row r="7" spans="1:38" s="22" customFormat="1" ht="12.75" customHeight="1" x14ac:dyDescent="0.25">
      <c r="A7" s="206"/>
      <c r="B7" s="206"/>
      <c r="C7" s="206"/>
      <c r="D7" s="206"/>
      <c r="E7" s="206"/>
      <c r="F7" s="206"/>
      <c r="G7" s="206"/>
      <c r="H7" s="206"/>
      <c r="I7" s="206"/>
      <c r="J7" s="206"/>
      <c r="K7" s="4" t="s">
        <v>25</v>
      </c>
      <c r="L7" s="4" t="s">
        <v>26</v>
      </c>
      <c r="M7" s="206"/>
      <c r="N7" s="206"/>
      <c r="O7" s="4" t="s">
        <v>42</v>
      </c>
      <c r="P7" s="4" t="s">
        <v>37</v>
      </c>
      <c r="Q7" s="4" t="s">
        <v>38</v>
      </c>
      <c r="R7" s="4" t="s">
        <v>39</v>
      </c>
      <c r="S7" s="4" t="s">
        <v>64</v>
      </c>
      <c r="T7" s="4" t="s">
        <v>14</v>
      </c>
      <c r="U7" s="4" t="s">
        <v>40</v>
      </c>
      <c r="V7" s="4" t="s">
        <v>8</v>
      </c>
      <c r="W7" s="4" t="s">
        <v>1</v>
      </c>
      <c r="X7" s="214" t="s">
        <v>44</v>
      </c>
      <c r="Y7" s="4" t="s">
        <v>2</v>
      </c>
      <c r="Z7" s="4" t="s">
        <v>3</v>
      </c>
      <c r="AA7" s="4" t="s">
        <v>4</v>
      </c>
      <c r="AB7" s="4" t="s">
        <v>5</v>
      </c>
      <c r="AC7" s="4" t="s">
        <v>6</v>
      </c>
      <c r="AD7" s="4" t="s">
        <v>50</v>
      </c>
      <c r="AE7" s="4" t="s">
        <v>7</v>
      </c>
      <c r="AF7" s="4" t="s">
        <v>15</v>
      </c>
      <c r="AG7" s="1"/>
      <c r="AH7" s="218"/>
      <c r="AI7" s="220"/>
      <c r="AJ7" s="212"/>
      <c r="AK7" s="213"/>
      <c r="AL7" s="1"/>
    </row>
    <row r="8" spans="1:38" s="22" customFormat="1" ht="12.75" x14ac:dyDescent="0.2">
      <c r="A8" s="5" t="s">
        <v>34</v>
      </c>
      <c r="B8" s="6"/>
      <c r="C8" s="7"/>
      <c r="D8" s="8">
        <v>1</v>
      </c>
      <c r="E8" s="7"/>
      <c r="F8" s="7"/>
      <c r="G8" s="6"/>
      <c r="H8" s="8"/>
      <c r="I8" s="7"/>
      <c r="J8" s="7"/>
      <c r="K8" s="8"/>
      <c r="L8" s="8"/>
      <c r="M8" s="56">
        <v>1</v>
      </c>
      <c r="N8" s="55"/>
      <c r="O8" s="57">
        <f t="shared" ref="O8:O20" si="0">SUM(B8:J8)</f>
        <v>1</v>
      </c>
      <c r="P8" s="8"/>
      <c r="Q8" s="8"/>
      <c r="R8" s="8"/>
      <c r="S8" s="8"/>
      <c r="T8" s="8"/>
      <c r="U8" s="8"/>
      <c r="V8" s="26">
        <f t="shared" ref="V8:V17" si="1">P8+Q8+R8+S8+T8+U8</f>
        <v>0</v>
      </c>
      <c r="W8" s="6"/>
      <c r="X8" s="215"/>
      <c r="Y8" s="8">
        <v>1</v>
      </c>
      <c r="Z8" s="7"/>
      <c r="AA8" s="7"/>
      <c r="AB8" s="6"/>
      <c r="AC8" s="8"/>
      <c r="AD8" s="7"/>
      <c r="AE8" s="7"/>
      <c r="AF8" s="9">
        <f t="shared" ref="AF8:AF20" si="2">SUM(W8:AE8)</f>
        <v>1</v>
      </c>
      <c r="AG8" s="1"/>
      <c r="AH8" s="167" t="s">
        <v>32</v>
      </c>
      <c r="AI8" s="19"/>
      <c r="AJ8" s="166"/>
      <c r="AK8" s="84"/>
      <c r="AL8" s="1"/>
    </row>
    <row r="9" spans="1:38" s="22" customFormat="1" ht="12.75" x14ac:dyDescent="0.2">
      <c r="A9" s="5" t="s">
        <v>27</v>
      </c>
      <c r="B9" s="6"/>
      <c r="C9" s="7"/>
      <c r="D9" s="7"/>
      <c r="E9" s="7"/>
      <c r="F9" s="7"/>
      <c r="G9" s="6">
        <v>1</v>
      </c>
      <c r="H9" s="7"/>
      <c r="I9" s="7"/>
      <c r="J9" s="7"/>
      <c r="K9" s="8"/>
      <c r="L9" s="8"/>
      <c r="M9" s="56">
        <v>1</v>
      </c>
      <c r="N9" s="55"/>
      <c r="O9" s="57">
        <f t="shared" si="0"/>
        <v>1</v>
      </c>
      <c r="P9" s="8"/>
      <c r="Q9" s="8"/>
      <c r="R9" s="8"/>
      <c r="S9" s="8"/>
      <c r="T9" s="7"/>
      <c r="U9" s="8"/>
      <c r="V9" s="26">
        <f t="shared" si="1"/>
        <v>0</v>
      </c>
      <c r="W9" s="6"/>
      <c r="X9" s="7"/>
      <c r="Y9" s="8">
        <v>1</v>
      </c>
      <c r="Z9" s="6"/>
      <c r="AA9" s="7"/>
      <c r="AB9" s="6"/>
      <c r="AC9" s="7"/>
      <c r="AD9" s="7"/>
      <c r="AE9" s="7"/>
      <c r="AF9" s="9">
        <f t="shared" si="2"/>
        <v>1</v>
      </c>
      <c r="AG9" s="1"/>
      <c r="AH9" s="168" t="s">
        <v>113</v>
      </c>
      <c r="AI9" s="19" t="s">
        <v>238</v>
      </c>
      <c r="AJ9" s="166" t="s">
        <v>166</v>
      </c>
      <c r="AK9" s="84"/>
      <c r="AL9" s="1"/>
    </row>
    <row r="10" spans="1:38" s="22" customFormat="1" ht="12.75" x14ac:dyDescent="0.2">
      <c r="A10" s="5" t="s">
        <v>29</v>
      </c>
      <c r="B10" s="6"/>
      <c r="C10" s="7"/>
      <c r="D10" s="7"/>
      <c r="E10" s="7"/>
      <c r="F10" s="7"/>
      <c r="G10" s="6">
        <v>2</v>
      </c>
      <c r="H10" s="8"/>
      <c r="I10" s="7"/>
      <c r="J10" s="7"/>
      <c r="K10" s="8"/>
      <c r="L10" s="8"/>
      <c r="M10" s="56">
        <v>2</v>
      </c>
      <c r="N10" s="55"/>
      <c r="O10" s="57">
        <f t="shared" si="0"/>
        <v>2</v>
      </c>
      <c r="P10" s="8"/>
      <c r="Q10" s="8"/>
      <c r="R10" s="8"/>
      <c r="S10" s="8"/>
      <c r="T10" s="7"/>
      <c r="U10" s="8"/>
      <c r="V10" s="26">
        <f t="shared" si="1"/>
        <v>0</v>
      </c>
      <c r="W10" s="6"/>
      <c r="X10" s="7"/>
      <c r="Y10" s="8">
        <v>2</v>
      </c>
      <c r="Z10" s="7"/>
      <c r="AA10" s="7"/>
      <c r="AB10" s="6"/>
      <c r="AC10" s="8"/>
      <c r="AD10" s="7"/>
      <c r="AE10" s="7"/>
      <c r="AF10" s="9">
        <f t="shared" si="2"/>
        <v>2</v>
      </c>
      <c r="AG10" s="1"/>
      <c r="AH10" s="168" t="s">
        <v>115</v>
      </c>
      <c r="AI10" s="19" t="s">
        <v>249</v>
      </c>
      <c r="AJ10" s="166" t="s">
        <v>166</v>
      </c>
      <c r="AK10" s="84"/>
      <c r="AL10" s="1"/>
    </row>
    <row r="11" spans="1:38" s="22" customFormat="1" ht="12.75" x14ac:dyDescent="0.2">
      <c r="A11" s="5" t="s">
        <v>35</v>
      </c>
      <c r="B11" s="6">
        <v>2</v>
      </c>
      <c r="C11" s="8"/>
      <c r="D11" s="7"/>
      <c r="E11" s="7"/>
      <c r="F11" s="7"/>
      <c r="G11" s="6">
        <v>1</v>
      </c>
      <c r="H11" s="7"/>
      <c r="I11" s="7"/>
      <c r="J11" s="7"/>
      <c r="K11" s="8"/>
      <c r="L11" s="8"/>
      <c r="M11" s="56">
        <v>1</v>
      </c>
      <c r="N11" s="55">
        <v>2</v>
      </c>
      <c r="O11" s="57">
        <f t="shared" si="0"/>
        <v>3</v>
      </c>
      <c r="P11" s="8"/>
      <c r="Q11" s="8"/>
      <c r="R11" s="8"/>
      <c r="S11" s="8"/>
      <c r="T11" s="7"/>
      <c r="U11" s="8"/>
      <c r="V11" s="26">
        <f t="shared" si="1"/>
        <v>0</v>
      </c>
      <c r="W11" s="6">
        <v>2</v>
      </c>
      <c r="X11" s="8"/>
      <c r="Y11" s="7"/>
      <c r="Z11" s="7"/>
      <c r="AA11" s="7"/>
      <c r="AB11" s="6">
        <v>1</v>
      </c>
      <c r="AC11" s="7"/>
      <c r="AD11" s="7"/>
      <c r="AE11" s="7"/>
      <c r="AF11" s="9">
        <f t="shared" si="2"/>
        <v>3</v>
      </c>
      <c r="AG11" s="1"/>
      <c r="AH11" s="168" t="s">
        <v>115</v>
      </c>
      <c r="AI11" s="19" t="s">
        <v>250</v>
      </c>
      <c r="AJ11" s="166" t="s">
        <v>118</v>
      </c>
      <c r="AK11" s="84"/>
      <c r="AL11" s="1"/>
    </row>
    <row r="12" spans="1:38" s="22" customFormat="1" ht="12.75" x14ac:dyDescent="0.2">
      <c r="A12" s="86" t="s">
        <v>36</v>
      </c>
      <c r="B12" s="87"/>
      <c r="C12" s="87"/>
      <c r="D12" s="88">
        <v>1</v>
      </c>
      <c r="E12" s="87"/>
      <c r="F12" s="87"/>
      <c r="G12" s="88"/>
      <c r="H12" s="87"/>
      <c r="I12" s="87"/>
      <c r="J12" s="87"/>
      <c r="K12" s="87"/>
      <c r="L12" s="8"/>
      <c r="M12" s="90">
        <v>1</v>
      </c>
      <c r="N12" s="91"/>
      <c r="O12" s="92">
        <f t="shared" si="0"/>
        <v>1</v>
      </c>
      <c r="P12" s="89"/>
      <c r="Q12" s="8"/>
      <c r="R12" s="8"/>
      <c r="S12" s="89"/>
      <c r="T12" s="93"/>
      <c r="U12" s="89"/>
      <c r="V12" s="94">
        <f t="shared" si="1"/>
        <v>0</v>
      </c>
      <c r="W12" s="87"/>
      <c r="X12" s="88"/>
      <c r="Y12" s="88">
        <v>1</v>
      </c>
      <c r="Z12" s="87"/>
      <c r="AA12" s="87"/>
      <c r="AB12" s="88"/>
      <c r="AC12" s="87"/>
      <c r="AD12" s="87"/>
      <c r="AE12" s="87"/>
      <c r="AF12" s="95">
        <f t="shared" si="2"/>
        <v>1</v>
      </c>
      <c r="AG12" s="1"/>
      <c r="AH12" s="168" t="s">
        <v>115</v>
      </c>
      <c r="AI12" s="19" t="s">
        <v>251</v>
      </c>
      <c r="AJ12" s="166" t="s">
        <v>157</v>
      </c>
      <c r="AK12" s="84"/>
      <c r="AL12" s="1"/>
    </row>
    <row r="13" spans="1:38" s="22" customFormat="1" ht="12.75" x14ac:dyDescent="0.2">
      <c r="A13" s="103" t="s">
        <v>74</v>
      </c>
      <c r="B13" s="104"/>
      <c r="C13" s="104"/>
      <c r="D13" s="73"/>
      <c r="E13" s="104"/>
      <c r="F13" s="104"/>
      <c r="G13" s="73">
        <v>1</v>
      </c>
      <c r="H13" s="104"/>
      <c r="I13" s="104"/>
      <c r="J13" s="104"/>
      <c r="K13" s="111"/>
      <c r="L13" s="8"/>
      <c r="M13" s="113"/>
      <c r="N13" s="106">
        <v>1</v>
      </c>
      <c r="O13" s="107">
        <f t="shared" si="0"/>
        <v>1</v>
      </c>
      <c r="P13" s="105"/>
      <c r="Q13" s="8"/>
      <c r="R13" s="8"/>
      <c r="S13" s="105"/>
      <c r="T13" s="108"/>
      <c r="U13" s="105"/>
      <c r="V13" s="109">
        <f t="shared" si="1"/>
        <v>0</v>
      </c>
      <c r="W13" s="104"/>
      <c r="X13" s="73"/>
      <c r="Y13" s="73">
        <v>1</v>
      </c>
      <c r="Z13" s="104"/>
      <c r="AA13" s="104"/>
      <c r="AB13" s="73"/>
      <c r="AC13" s="104"/>
      <c r="AD13" s="104"/>
      <c r="AE13" s="104"/>
      <c r="AF13" s="110">
        <f t="shared" si="2"/>
        <v>1</v>
      </c>
      <c r="AG13" s="1"/>
      <c r="AH13" s="168" t="s">
        <v>115</v>
      </c>
      <c r="AI13" s="19" t="s">
        <v>252</v>
      </c>
      <c r="AJ13" s="166" t="s">
        <v>160</v>
      </c>
      <c r="AK13" s="84"/>
      <c r="AL13" s="1"/>
    </row>
    <row r="14" spans="1:38" s="22" customFormat="1" ht="12.75" x14ac:dyDescent="0.2">
      <c r="A14" s="96" t="s">
        <v>16</v>
      </c>
      <c r="B14" s="97"/>
      <c r="C14" s="97"/>
      <c r="D14" s="97"/>
      <c r="E14" s="97"/>
      <c r="F14" s="97"/>
      <c r="G14" s="97"/>
      <c r="H14" s="72">
        <v>6</v>
      </c>
      <c r="I14" s="72"/>
      <c r="J14" s="97"/>
      <c r="K14" s="112"/>
      <c r="L14" s="105"/>
      <c r="M14" s="114">
        <v>1</v>
      </c>
      <c r="N14" s="99">
        <v>5</v>
      </c>
      <c r="O14" s="100">
        <f t="shared" si="0"/>
        <v>6</v>
      </c>
      <c r="P14" s="98"/>
      <c r="Q14" s="105"/>
      <c r="R14" s="98"/>
      <c r="S14" s="98"/>
      <c r="T14" s="98"/>
      <c r="U14" s="98"/>
      <c r="V14" s="101">
        <f t="shared" si="1"/>
        <v>0</v>
      </c>
      <c r="W14" s="97"/>
      <c r="X14" s="97"/>
      <c r="Y14" s="97"/>
      <c r="Z14" s="97"/>
      <c r="AA14" s="97"/>
      <c r="AB14" s="97"/>
      <c r="AC14" s="72">
        <v>6</v>
      </c>
      <c r="AD14" s="72"/>
      <c r="AE14" s="97"/>
      <c r="AF14" s="102">
        <f t="shared" si="2"/>
        <v>6</v>
      </c>
      <c r="AG14" s="1"/>
      <c r="AH14" s="168" t="s">
        <v>115</v>
      </c>
      <c r="AI14" s="19" t="s">
        <v>253</v>
      </c>
      <c r="AJ14" s="166" t="s">
        <v>52</v>
      </c>
      <c r="AK14" s="84"/>
      <c r="AL14" s="1"/>
    </row>
    <row r="15" spans="1:38" s="22" customFormat="1" ht="12.75" x14ac:dyDescent="0.2">
      <c r="A15" s="5" t="s">
        <v>17</v>
      </c>
      <c r="B15" s="7"/>
      <c r="C15" s="7"/>
      <c r="D15" s="7"/>
      <c r="E15" s="7"/>
      <c r="F15" s="7"/>
      <c r="G15" s="7"/>
      <c r="H15" s="6">
        <v>1</v>
      </c>
      <c r="I15" s="6"/>
      <c r="J15" s="7"/>
      <c r="K15" s="8"/>
      <c r="L15" s="98"/>
      <c r="M15" s="56"/>
      <c r="N15" s="55">
        <v>1</v>
      </c>
      <c r="O15" s="57">
        <f t="shared" si="0"/>
        <v>1</v>
      </c>
      <c r="P15" s="8"/>
      <c r="Q15" s="8"/>
      <c r="R15" s="7"/>
      <c r="S15" s="8"/>
      <c r="T15" s="7"/>
      <c r="U15" s="8"/>
      <c r="V15" s="26">
        <f t="shared" si="1"/>
        <v>0</v>
      </c>
      <c r="W15" s="7"/>
      <c r="X15" s="7"/>
      <c r="Y15" s="7"/>
      <c r="Z15" s="7"/>
      <c r="AA15" s="7"/>
      <c r="AB15" s="7"/>
      <c r="AC15" s="6">
        <v>1</v>
      </c>
      <c r="AD15" s="6"/>
      <c r="AE15" s="7"/>
      <c r="AF15" s="9">
        <f t="shared" si="2"/>
        <v>1</v>
      </c>
      <c r="AG15" s="1"/>
      <c r="AH15" s="168"/>
      <c r="AI15" s="19"/>
      <c r="AJ15" s="166"/>
      <c r="AK15" s="84"/>
      <c r="AL15" s="1"/>
    </row>
    <row r="16" spans="1:38" s="22" customFormat="1" ht="12.75" x14ac:dyDescent="0.25">
      <c r="A16" s="5" t="s">
        <v>18</v>
      </c>
      <c r="B16" s="7"/>
      <c r="C16" s="7"/>
      <c r="D16" s="7"/>
      <c r="E16" s="7"/>
      <c r="F16" s="7"/>
      <c r="G16" s="8"/>
      <c r="H16" s="6">
        <v>2</v>
      </c>
      <c r="I16" s="6"/>
      <c r="J16" s="7"/>
      <c r="K16" s="8"/>
      <c r="L16" s="6"/>
      <c r="M16" s="56"/>
      <c r="N16" s="55">
        <v>2</v>
      </c>
      <c r="O16" s="57">
        <f t="shared" si="0"/>
        <v>2</v>
      </c>
      <c r="P16" s="8"/>
      <c r="Q16" s="8"/>
      <c r="R16" s="7"/>
      <c r="S16" s="8"/>
      <c r="T16" s="7"/>
      <c r="U16" s="8"/>
      <c r="V16" s="26">
        <f t="shared" si="1"/>
        <v>0</v>
      </c>
      <c r="W16" s="7"/>
      <c r="X16" s="7"/>
      <c r="Y16" s="7"/>
      <c r="Z16" s="7"/>
      <c r="AA16" s="7"/>
      <c r="AB16" s="8"/>
      <c r="AC16" s="6">
        <v>2</v>
      </c>
      <c r="AD16" s="6"/>
      <c r="AE16" s="7"/>
      <c r="AF16" s="9">
        <f t="shared" si="2"/>
        <v>2</v>
      </c>
      <c r="AG16" s="1"/>
      <c r="AH16" s="169" t="s">
        <v>49</v>
      </c>
      <c r="AI16" s="58"/>
      <c r="AJ16" s="170"/>
      <c r="AK16" s="84"/>
      <c r="AL16" s="1"/>
    </row>
    <row r="17" spans="1:55" x14ac:dyDescent="0.25">
      <c r="A17" s="5" t="s">
        <v>19</v>
      </c>
      <c r="B17" s="7"/>
      <c r="C17" s="8"/>
      <c r="D17" s="6"/>
      <c r="E17" s="8">
        <v>1</v>
      </c>
      <c r="F17" s="7"/>
      <c r="G17" s="6">
        <v>1</v>
      </c>
      <c r="H17" s="6">
        <v>3</v>
      </c>
      <c r="I17" s="6"/>
      <c r="J17" s="6"/>
      <c r="K17" s="8"/>
      <c r="L17" s="6"/>
      <c r="M17" s="56">
        <v>2</v>
      </c>
      <c r="N17" s="55">
        <v>3</v>
      </c>
      <c r="O17" s="57">
        <f t="shared" si="0"/>
        <v>5</v>
      </c>
      <c r="P17" s="8"/>
      <c r="Q17" s="8"/>
      <c r="R17" s="7"/>
      <c r="S17" s="8"/>
      <c r="T17" s="7"/>
      <c r="U17" s="8"/>
      <c r="V17" s="26">
        <f t="shared" si="1"/>
        <v>0</v>
      </c>
      <c r="W17" s="7"/>
      <c r="X17" s="8"/>
      <c r="Y17" s="73">
        <v>1</v>
      </c>
      <c r="Z17" s="6"/>
      <c r="AA17" s="7"/>
      <c r="AB17" s="6"/>
      <c r="AC17" s="6">
        <v>4</v>
      </c>
      <c r="AD17" s="6"/>
      <c r="AE17" s="6"/>
      <c r="AF17" s="9">
        <f t="shared" si="2"/>
        <v>5</v>
      </c>
      <c r="AH17" s="19" t="s">
        <v>248</v>
      </c>
      <c r="AI17" s="18"/>
      <c r="AJ17" s="170" t="s">
        <v>166</v>
      </c>
      <c r="AK17" s="84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</row>
    <row r="18" spans="1:55" ht="15" customHeight="1" x14ac:dyDescent="0.25">
      <c r="A18" s="5" t="s">
        <v>46</v>
      </c>
      <c r="B18" s="7"/>
      <c r="C18" s="7"/>
      <c r="D18" s="6"/>
      <c r="E18" s="7"/>
      <c r="F18" s="7"/>
      <c r="G18" s="8"/>
      <c r="H18" s="6">
        <v>2</v>
      </c>
      <c r="I18" s="6"/>
      <c r="J18" s="7"/>
      <c r="K18" s="8"/>
      <c r="L18" s="6"/>
      <c r="M18" s="56">
        <v>2</v>
      </c>
      <c r="N18" s="55"/>
      <c r="O18" s="57">
        <f t="shared" si="0"/>
        <v>2</v>
      </c>
      <c r="P18" s="8"/>
      <c r="Q18" s="8"/>
      <c r="R18" s="7"/>
      <c r="S18" s="8"/>
      <c r="T18" s="7"/>
      <c r="U18" s="8"/>
      <c r="V18" s="26">
        <f>P18+Q18+R18+S18</f>
        <v>0</v>
      </c>
      <c r="W18" s="7"/>
      <c r="X18" s="7"/>
      <c r="Y18" s="73"/>
      <c r="Z18" s="8"/>
      <c r="AA18" s="7"/>
      <c r="AB18" s="7"/>
      <c r="AC18" s="6">
        <v>2</v>
      </c>
      <c r="AD18" s="6"/>
      <c r="AE18" s="7"/>
      <c r="AF18" s="9">
        <f t="shared" si="2"/>
        <v>2</v>
      </c>
      <c r="AH18" s="171"/>
      <c r="AI18" s="16"/>
      <c r="AJ18" s="170"/>
      <c r="AK18" s="84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</row>
    <row r="19" spans="1:55" ht="15" customHeight="1" x14ac:dyDescent="0.25">
      <c r="A19" s="5" t="s">
        <v>20</v>
      </c>
      <c r="B19" s="7"/>
      <c r="C19" s="8"/>
      <c r="D19" s="8"/>
      <c r="E19" s="8">
        <v>0</v>
      </c>
      <c r="F19" s="7"/>
      <c r="G19" s="6">
        <v>1</v>
      </c>
      <c r="H19" s="6">
        <v>4</v>
      </c>
      <c r="I19" s="6"/>
      <c r="J19" s="8"/>
      <c r="K19" s="8"/>
      <c r="L19" s="6"/>
      <c r="M19" s="56">
        <v>1</v>
      </c>
      <c r="N19" s="55">
        <v>4</v>
      </c>
      <c r="O19" s="83">
        <f t="shared" si="0"/>
        <v>5</v>
      </c>
      <c r="P19" s="8"/>
      <c r="Q19" s="8"/>
      <c r="R19" s="8"/>
      <c r="S19" s="8"/>
      <c r="T19" s="7"/>
      <c r="U19" s="8"/>
      <c r="V19" s="26">
        <f>P19+Q19+R19+S19</f>
        <v>0</v>
      </c>
      <c r="W19" s="7"/>
      <c r="X19" s="8"/>
      <c r="Y19" s="8"/>
      <c r="Z19" s="8">
        <v>0</v>
      </c>
      <c r="AA19" s="8"/>
      <c r="AB19" s="6">
        <v>1</v>
      </c>
      <c r="AC19" s="6">
        <v>4</v>
      </c>
      <c r="AD19" s="6"/>
      <c r="AE19" s="28"/>
      <c r="AF19" s="54">
        <f t="shared" si="2"/>
        <v>5</v>
      </c>
      <c r="AH19" s="172" t="s">
        <v>48</v>
      </c>
      <c r="AI19" s="148"/>
      <c r="AJ19" s="170"/>
      <c r="AK19" s="84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</row>
    <row r="20" spans="1:55" ht="15" customHeight="1" x14ac:dyDescent="0.25">
      <c r="A20" s="5" t="s">
        <v>60</v>
      </c>
      <c r="B20" s="7"/>
      <c r="C20" s="8"/>
      <c r="D20" s="8"/>
      <c r="E20" s="8">
        <v>0</v>
      </c>
      <c r="F20" s="7"/>
      <c r="G20" s="6"/>
      <c r="H20" s="6">
        <v>4</v>
      </c>
      <c r="I20" s="6"/>
      <c r="J20" s="8"/>
      <c r="K20" s="8"/>
      <c r="L20" s="6"/>
      <c r="M20" s="56"/>
      <c r="N20" s="55">
        <v>4</v>
      </c>
      <c r="O20" s="57">
        <f t="shared" si="0"/>
        <v>4</v>
      </c>
      <c r="P20" s="8"/>
      <c r="Q20" s="8"/>
      <c r="R20" s="8"/>
      <c r="S20" s="8"/>
      <c r="T20" s="7"/>
      <c r="U20" s="8"/>
      <c r="V20" s="26">
        <f>P20+Q20+R20+S20</f>
        <v>0</v>
      </c>
      <c r="W20" s="7"/>
      <c r="X20" s="8"/>
      <c r="Y20" s="8"/>
      <c r="Z20" s="8">
        <v>0</v>
      </c>
      <c r="AA20" s="8"/>
      <c r="AB20" s="6"/>
      <c r="AC20" s="6">
        <v>4</v>
      </c>
      <c r="AD20" s="6"/>
      <c r="AE20" s="28"/>
      <c r="AF20" s="54">
        <f t="shared" si="2"/>
        <v>4</v>
      </c>
      <c r="AH20" s="16"/>
      <c r="AI20" s="16"/>
      <c r="AJ20" s="170"/>
      <c r="AK20" s="84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</row>
    <row r="21" spans="1:55" s="23" customFormat="1" x14ac:dyDescent="0.25">
      <c r="A21" s="10" t="s">
        <v>9</v>
      </c>
      <c r="B21" s="11">
        <f>SUM(B8:B20)</f>
        <v>2</v>
      </c>
      <c r="C21" s="11">
        <f t="shared" ref="C21:AF21" si="3">SUM(C8:C20)</f>
        <v>0</v>
      </c>
      <c r="D21" s="11">
        <f t="shared" si="3"/>
        <v>2</v>
      </c>
      <c r="E21" s="11">
        <f t="shared" si="3"/>
        <v>1</v>
      </c>
      <c r="F21" s="11">
        <f t="shared" si="3"/>
        <v>0</v>
      </c>
      <c r="G21" s="11">
        <f t="shared" si="3"/>
        <v>7</v>
      </c>
      <c r="H21" s="78">
        <f t="shared" si="3"/>
        <v>22</v>
      </c>
      <c r="I21" s="78">
        <f t="shared" si="3"/>
        <v>0</v>
      </c>
      <c r="J21" s="11">
        <f t="shared" si="3"/>
        <v>0</v>
      </c>
      <c r="K21" s="11">
        <f t="shared" si="3"/>
        <v>0</v>
      </c>
      <c r="L21" s="11">
        <f t="shared" si="3"/>
        <v>0</v>
      </c>
      <c r="M21" s="11">
        <f>SUM(M8:M20)</f>
        <v>12</v>
      </c>
      <c r="N21" s="11">
        <f>SUM(N8:N20)</f>
        <v>22</v>
      </c>
      <c r="O21" s="11">
        <f>O8+O9+O10+O11+O12+O13+O14+O15+O16+O17+O18+O19+O20</f>
        <v>34</v>
      </c>
      <c r="P21" s="11">
        <f t="shared" si="3"/>
        <v>0</v>
      </c>
      <c r="Q21" s="11">
        <f t="shared" si="3"/>
        <v>0</v>
      </c>
      <c r="R21" s="11">
        <f t="shared" si="3"/>
        <v>0</v>
      </c>
      <c r="S21" s="11">
        <f t="shared" si="3"/>
        <v>0</v>
      </c>
      <c r="T21" s="11">
        <f t="shared" si="3"/>
        <v>0</v>
      </c>
      <c r="U21" s="11">
        <f t="shared" si="3"/>
        <v>0</v>
      </c>
      <c r="V21" s="11">
        <f t="shared" si="3"/>
        <v>0</v>
      </c>
      <c r="W21" s="11">
        <f t="shared" si="3"/>
        <v>2</v>
      </c>
      <c r="X21" s="11">
        <f t="shared" si="3"/>
        <v>0</v>
      </c>
      <c r="Y21" s="11">
        <f t="shared" si="3"/>
        <v>7</v>
      </c>
      <c r="Z21" s="11">
        <f t="shared" si="3"/>
        <v>0</v>
      </c>
      <c r="AA21" s="11">
        <f t="shared" si="3"/>
        <v>0</v>
      </c>
      <c r="AB21" s="11">
        <f t="shared" si="3"/>
        <v>2</v>
      </c>
      <c r="AC21" s="11">
        <f t="shared" si="3"/>
        <v>23</v>
      </c>
      <c r="AD21" s="11">
        <f t="shared" si="3"/>
        <v>0</v>
      </c>
      <c r="AE21" s="11">
        <f t="shared" si="3"/>
        <v>0</v>
      </c>
      <c r="AF21" s="11">
        <f t="shared" si="3"/>
        <v>34</v>
      </c>
      <c r="AG21" s="1"/>
      <c r="AH21" s="173" t="s">
        <v>64</v>
      </c>
      <c r="AI21" s="18"/>
      <c r="AJ21" s="170"/>
      <c r="AK21" s="84"/>
      <c r="AL21" s="1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</row>
    <row r="22" spans="1:55" s="23" customFormat="1" x14ac:dyDescent="0.25">
      <c r="A22" s="5" t="s">
        <v>33</v>
      </c>
      <c r="B22" s="7"/>
      <c r="C22" s="6"/>
      <c r="D22" s="8">
        <v>1</v>
      </c>
      <c r="E22" s="8"/>
      <c r="F22" s="6">
        <v>3</v>
      </c>
      <c r="G22" s="70">
        <v>1</v>
      </c>
      <c r="H22" s="73">
        <v>6</v>
      </c>
      <c r="I22" s="73"/>
      <c r="J22" s="178">
        <v>0</v>
      </c>
      <c r="K22" s="8"/>
      <c r="L22" s="6"/>
      <c r="M22" s="56">
        <v>1</v>
      </c>
      <c r="N22" s="55">
        <v>10</v>
      </c>
      <c r="O22" s="57">
        <f>SUM(B22:J22)</f>
        <v>11</v>
      </c>
      <c r="P22" s="8"/>
      <c r="Q22" s="8"/>
      <c r="R22" s="8"/>
      <c r="S22" s="8"/>
      <c r="T22" s="8"/>
      <c r="U22" s="8"/>
      <c r="V22" s="26">
        <f>P22+Q22+R22+S22+T22+U22</f>
        <v>0</v>
      </c>
      <c r="W22" s="7"/>
      <c r="X22" s="8"/>
      <c r="Y22" s="8">
        <v>1</v>
      </c>
      <c r="Z22" s="8"/>
      <c r="AA22" s="6">
        <v>3</v>
      </c>
      <c r="AB22" s="6">
        <v>1</v>
      </c>
      <c r="AC22" s="6">
        <v>6</v>
      </c>
      <c r="AD22" s="6"/>
      <c r="AE22" s="8"/>
      <c r="AF22" s="9">
        <f>SUM(W22:AE22)</f>
        <v>11</v>
      </c>
      <c r="AG22" s="1"/>
      <c r="AH22" s="171"/>
      <c r="AI22" s="18"/>
      <c r="AJ22" s="170"/>
      <c r="AK22" s="84"/>
      <c r="AL22" s="1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</row>
    <row r="23" spans="1:55" x14ac:dyDescent="0.25">
      <c r="A23" s="5" t="s">
        <v>83</v>
      </c>
      <c r="B23" s="7"/>
      <c r="C23" s="7"/>
      <c r="D23" s="7"/>
      <c r="E23" s="7"/>
      <c r="F23" s="7"/>
      <c r="G23" s="7"/>
      <c r="H23" s="72">
        <v>4</v>
      </c>
      <c r="I23" s="72"/>
      <c r="J23" s="8"/>
      <c r="K23" s="8"/>
      <c r="L23" s="6"/>
      <c r="M23" s="56">
        <v>4</v>
      </c>
      <c r="N23" s="55"/>
      <c r="O23" s="57">
        <f>SUM(B23:J23)</f>
        <v>4</v>
      </c>
      <c r="P23" s="8"/>
      <c r="Q23" s="8"/>
      <c r="R23" s="8"/>
      <c r="S23" s="8"/>
      <c r="T23" s="7"/>
      <c r="U23" s="8"/>
      <c r="V23" s="26">
        <f>P23+Q23+R23+S23+T23+U23</f>
        <v>0</v>
      </c>
      <c r="W23" s="7"/>
      <c r="X23" s="7"/>
      <c r="Y23" s="7"/>
      <c r="Z23" s="7"/>
      <c r="AA23" s="7"/>
      <c r="AB23" s="7"/>
      <c r="AC23" s="6">
        <v>4</v>
      </c>
      <c r="AD23" s="6"/>
      <c r="AE23" s="8"/>
      <c r="AF23" s="9">
        <f>SUM(W23:AE23)</f>
        <v>4</v>
      </c>
      <c r="AH23" s="174" t="s">
        <v>87</v>
      </c>
      <c r="AI23" s="137"/>
      <c r="AJ23" s="156"/>
      <c r="AK23" s="84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</row>
    <row r="24" spans="1:55" x14ac:dyDescent="0.25">
      <c r="A24" s="5" t="s">
        <v>70</v>
      </c>
      <c r="B24" s="7"/>
      <c r="C24" s="7"/>
      <c r="D24" s="7"/>
      <c r="E24" s="7"/>
      <c r="F24" s="7"/>
      <c r="G24" s="7"/>
      <c r="H24" s="6">
        <v>2</v>
      </c>
      <c r="I24" s="6"/>
      <c r="J24" s="8"/>
      <c r="K24" s="8"/>
      <c r="L24" s="6"/>
      <c r="M24" s="56">
        <v>2</v>
      </c>
      <c r="N24" s="55"/>
      <c r="O24" s="57">
        <f>SUM(B24:J24)</f>
        <v>2</v>
      </c>
      <c r="P24" s="8"/>
      <c r="Q24" s="8"/>
      <c r="R24" s="8"/>
      <c r="S24" s="8"/>
      <c r="T24" s="8"/>
      <c r="U24" s="8"/>
      <c r="V24" s="26">
        <f>P24+Q24+R24+S24+T24+U24</f>
        <v>0</v>
      </c>
      <c r="W24" s="7"/>
      <c r="X24" s="7"/>
      <c r="Y24" s="7"/>
      <c r="Z24" s="7"/>
      <c r="AA24" s="7"/>
      <c r="AB24" s="7"/>
      <c r="AC24" s="6">
        <v>2</v>
      </c>
      <c r="AD24" s="6"/>
      <c r="AE24" s="8"/>
      <c r="AF24" s="9">
        <f>SUM(W24:AE24)</f>
        <v>2</v>
      </c>
      <c r="AH24" s="155"/>
      <c r="AJ24" s="156"/>
      <c r="AM24" s="22"/>
      <c r="AN24" s="22"/>
      <c r="AO24" s="22"/>
      <c r="AP24" s="22"/>
      <c r="AQ24" s="22"/>
      <c r="AR24" s="22"/>
      <c r="AS24" s="22"/>
      <c r="AT24" s="22"/>
      <c r="AU24" s="22"/>
    </row>
    <row r="25" spans="1:55" x14ac:dyDescent="0.25">
      <c r="A25" s="5" t="s">
        <v>51</v>
      </c>
      <c r="B25" s="7"/>
      <c r="C25" s="7"/>
      <c r="D25" s="7"/>
      <c r="E25" s="7"/>
      <c r="F25" s="7"/>
      <c r="G25" s="7"/>
      <c r="H25" s="6">
        <v>2</v>
      </c>
      <c r="I25" s="6"/>
      <c r="J25" s="8"/>
      <c r="K25" s="6"/>
      <c r="L25" s="6"/>
      <c r="M25" s="56">
        <v>2</v>
      </c>
      <c r="N25" s="55"/>
      <c r="O25" s="57">
        <f>SUM(B25:J25)</f>
        <v>2</v>
      </c>
      <c r="P25" s="8"/>
      <c r="Q25" s="8"/>
      <c r="R25" s="8"/>
      <c r="S25" s="8"/>
      <c r="T25" s="7"/>
      <c r="U25" s="7"/>
      <c r="V25" s="26">
        <f>P25+Q25+R25+S25+T25+U25</f>
        <v>0</v>
      </c>
      <c r="W25" s="7"/>
      <c r="X25" s="7"/>
      <c r="Y25" s="7"/>
      <c r="Z25" s="7"/>
      <c r="AA25" s="7"/>
      <c r="AB25" s="7"/>
      <c r="AC25" s="6">
        <v>2</v>
      </c>
      <c r="AD25" s="6"/>
      <c r="AE25" s="8"/>
      <c r="AF25" s="9">
        <f>SUM(W25:AE25)</f>
        <v>2</v>
      </c>
      <c r="AH25" s="175" t="s">
        <v>10</v>
      </c>
      <c r="AJ25" s="156"/>
      <c r="AM25" s="22"/>
      <c r="AN25" s="22"/>
      <c r="AO25" s="22"/>
      <c r="AP25" s="22"/>
      <c r="AQ25" s="22"/>
      <c r="AR25" s="22"/>
      <c r="AS25" s="22"/>
      <c r="AT25" s="22"/>
      <c r="AU25" s="22"/>
    </row>
    <row r="26" spans="1:55" ht="14.25" customHeight="1" x14ac:dyDescent="0.25">
      <c r="A26" s="4" t="s">
        <v>9</v>
      </c>
      <c r="B26" s="11">
        <f>SUM(B22:B25)</f>
        <v>0</v>
      </c>
      <c r="C26" s="11">
        <f t="shared" ref="C26:AF26" si="4">SUM(C22:C25)</f>
        <v>0</v>
      </c>
      <c r="D26" s="11">
        <f t="shared" si="4"/>
        <v>1</v>
      </c>
      <c r="E26" s="11">
        <f t="shared" si="4"/>
        <v>0</v>
      </c>
      <c r="F26" s="11">
        <f t="shared" si="4"/>
        <v>3</v>
      </c>
      <c r="G26" s="11">
        <f t="shared" si="4"/>
        <v>1</v>
      </c>
      <c r="H26" s="11">
        <f t="shared" si="4"/>
        <v>14</v>
      </c>
      <c r="I26" s="11">
        <f t="shared" si="4"/>
        <v>0</v>
      </c>
      <c r="J26" s="11">
        <f t="shared" si="4"/>
        <v>0</v>
      </c>
      <c r="K26" s="11">
        <f t="shared" si="4"/>
        <v>0</v>
      </c>
      <c r="L26" s="11">
        <f t="shared" si="4"/>
        <v>0</v>
      </c>
      <c r="M26" s="11">
        <f>SUM(M22:M25)</f>
        <v>9</v>
      </c>
      <c r="N26" s="11">
        <f>SUM(N22:N25)</f>
        <v>10</v>
      </c>
      <c r="O26" s="11">
        <f t="shared" si="4"/>
        <v>19</v>
      </c>
      <c r="P26" s="11">
        <f t="shared" si="4"/>
        <v>0</v>
      </c>
      <c r="Q26" s="11">
        <f t="shared" si="4"/>
        <v>0</v>
      </c>
      <c r="R26" s="11">
        <f t="shared" si="4"/>
        <v>0</v>
      </c>
      <c r="S26" s="11">
        <f t="shared" si="4"/>
        <v>0</v>
      </c>
      <c r="T26" s="11" t="s">
        <v>31</v>
      </c>
      <c r="U26" s="11">
        <f t="shared" si="4"/>
        <v>0</v>
      </c>
      <c r="V26" s="11">
        <f t="shared" si="4"/>
        <v>0</v>
      </c>
      <c r="W26" s="11">
        <f t="shared" si="4"/>
        <v>0</v>
      </c>
      <c r="X26" s="11">
        <f t="shared" si="4"/>
        <v>0</v>
      </c>
      <c r="Y26" s="11">
        <f t="shared" si="4"/>
        <v>1</v>
      </c>
      <c r="Z26" s="11">
        <f t="shared" si="4"/>
        <v>0</v>
      </c>
      <c r="AA26" s="11">
        <f t="shared" si="4"/>
        <v>3</v>
      </c>
      <c r="AB26" s="11">
        <f t="shared" si="4"/>
        <v>1</v>
      </c>
      <c r="AC26" s="11">
        <f t="shared" si="4"/>
        <v>14</v>
      </c>
      <c r="AD26" s="11">
        <f t="shared" si="4"/>
        <v>0</v>
      </c>
      <c r="AE26" s="11">
        <f t="shared" si="4"/>
        <v>0</v>
      </c>
      <c r="AF26" s="11">
        <f t="shared" si="4"/>
        <v>19</v>
      </c>
      <c r="AH26" s="16" t="s">
        <v>129</v>
      </c>
      <c r="AI26" s="16"/>
      <c r="AJ26" s="196">
        <v>46175</v>
      </c>
      <c r="AM26" s="22"/>
      <c r="AN26" s="22"/>
      <c r="AO26" s="22"/>
      <c r="AP26" s="22"/>
      <c r="AQ26" s="22"/>
      <c r="AR26" s="22"/>
      <c r="AS26" s="22"/>
      <c r="AT26" s="22"/>
      <c r="AU26" s="22"/>
    </row>
    <row r="27" spans="1:55" ht="13.5" customHeight="1" x14ac:dyDescent="0.25">
      <c r="A27" s="5" t="s">
        <v>68</v>
      </c>
      <c r="B27" s="6"/>
      <c r="C27" s="6">
        <v>1</v>
      </c>
      <c r="D27" s="6">
        <v>1</v>
      </c>
      <c r="E27" s="6"/>
      <c r="F27" s="6"/>
      <c r="G27" s="70">
        <v>1</v>
      </c>
      <c r="H27" s="73">
        <v>30</v>
      </c>
      <c r="I27" s="72"/>
      <c r="J27" s="71">
        <v>4</v>
      </c>
      <c r="K27" s="6"/>
      <c r="L27" s="191">
        <v>1</v>
      </c>
      <c r="M27" s="56">
        <v>34</v>
      </c>
      <c r="N27" s="55">
        <v>3</v>
      </c>
      <c r="O27" s="57">
        <f t="shared" ref="O27:O33" si="5">SUM(B27:J27)</f>
        <v>37</v>
      </c>
      <c r="P27" s="200">
        <v>1</v>
      </c>
      <c r="Q27" s="193">
        <v>1</v>
      </c>
      <c r="R27" s="8"/>
      <c r="S27" s="8"/>
      <c r="T27" s="192">
        <v>1</v>
      </c>
      <c r="U27" s="7"/>
      <c r="V27" s="26">
        <f t="shared" ref="V27:V33" si="6">P27+Q27+R27+S27+T27+U27</f>
        <v>3</v>
      </c>
      <c r="W27" s="6"/>
      <c r="X27" s="6">
        <v>1</v>
      </c>
      <c r="Y27" s="6">
        <v>1</v>
      </c>
      <c r="Z27" s="6"/>
      <c r="AA27" s="6"/>
      <c r="AB27" s="6">
        <v>1</v>
      </c>
      <c r="AC27" s="73">
        <v>27</v>
      </c>
      <c r="AD27" s="6"/>
      <c r="AE27" s="71">
        <v>4</v>
      </c>
      <c r="AF27" s="9">
        <f t="shared" ref="AF27:AF33" si="7">SUM(W27:AE27)</f>
        <v>34</v>
      </c>
      <c r="AH27" s="16"/>
      <c r="AI27" s="16"/>
      <c r="AJ27" s="170"/>
      <c r="AM27" s="22"/>
      <c r="AN27" s="22"/>
      <c r="AO27" s="22"/>
      <c r="AP27" s="22"/>
      <c r="AQ27" s="22"/>
      <c r="AR27" s="22"/>
      <c r="AS27" s="22"/>
      <c r="AT27" s="22"/>
      <c r="AU27" s="22"/>
      <c r="AX27" s="23"/>
    </row>
    <row r="28" spans="1:55" ht="15" customHeight="1" x14ac:dyDescent="0.25">
      <c r="A28" s="5" t="s">
        <v>21</v>
      </c>
      <c r="B28" s="6"/>
      <c r="C28" s="6"/>
      <c r="D28" s="6">
        <v>1</v>
      </c>
      <c r="E28" s="6"/>
      <c r="F28" s="6"/>
      <c r="G28" s="6">
        <v>1</v>
      </c>
      <c r="H28" s="72">
        <v>32</v>
      </c>
      <c r="I28" s="72"/>
      <c r="J28" s="71">
        <v>4</v>
      </c>
      <c r="K28" s="6"/>
      <c r="L28" s="6"/>
      <c r="M28" s="56">
        <v>27</v>
      </c>
      <c r="N28" s="55">
        <v>11</v>
      </c>
      <c r="O28" s="57">
        <f t="shared" si="5"/>
        <v>38</v>
      </c>
      <c r="P28" s="200">
        <v>1</v>
      </c>
      <c r="Q28" s="8"/>
      <c r="R28" s="8"/>
      <c r="S28" s="8"/>
      <c r="T28" s="6"/>
      <c r="U28" s="8"/>
      <c r="V28" s="26">
        <f t="shared" si="6"/>
        <v>1</v>
      </c>
      <c r="W28" s="6"/>
      <c r="X28" s="6"/>
      <c r="Y28" s="6">
        <v>1</v>
      </c>
      <c r="Z28" s="6"/>
      <c r="AA28" s="6"/>
      <c r="AB28" s="6">
        <v>1</v>
      </c>
      <c r="AC28" s="72">
        <v>31</v>
      </c>
      <c r="AD28" s="6"/>
      <c r="AE28" s="71">
        <v>4</v>
      </c>
      <c r="AF28" s="9">
        <f t="shared" si="7"/>
        <v>37</v>
      </c>
      <c r="AH28" s="16"/>
      <c r="AI28" s="16"/>
      <c r="AJ28" s="170"/>
      <c r="AM28" s="22"/>
      <c r="AN28" s="22"/>
      <c r="AO28" s="22"/>
      <c r="AP28" s="22"/>
      <c r="AQ28" s="22"/>
      <c r="AR28" s="22"/>
      <c r="AS28" s="22"/>
      <c r="AT28" s="22"/>
      <c r="AU28" s="22"/>
      <c r="AV28" s="23"/>
      <c r="AW28" s="23"/>
      <c r="AX28" s="23"/>
    </row>
    <row r="29" spans="1:55" s="22" customFormat="1" x14ac:dyDescent="0.25">
      <c r="A29" s="5" t="s">
        <v>30</v>
      </c>
      <c r="B29" s="6"/>
      <c r="C29" s="6"/>
      <c r="D29" s="6">
        <v>1</v>
      </c>
      <c r="E29" s="6"/>
      <c r="F29" s="6"/>
      <c r="G29" s="6">
        <v>1</v>
      </c>
      <c r="H29" s="6">
        <v>28</v>
      </c>
      <c r="I29" s="6"/>
      <c r="J29" s="6">
        <v>4</v>
      </c>
      <c r="K29" s="6"/>
      <c r="L29" s="6"/>
      <c r="M29" s="56">
        <v>31</v>
      </c>
      <c r="N29" s="55">
        <v>3</v>
      </c>
      <c r="O29" s="57">
        <f t="shared" si="5"/>
        <v>34</v>
      </c>
      <c r="P29" s="8"/>
      <c r="Q29" s="8"/>
      <c r="R29" s="8"/>
      <c r="S29" s="8"/>
      <c r="T29" s="6"/>
      <c r="U29" s="8"/>
      <c r="V29" s="26">
        <f t="shared" si="6"/>
        <v>0</v>
      </c>
      <c r="W29" s="6"/>
      <c r="X29" s="6"/>
      <c r="Y29" s="6">
        <v>1</v>
      </c>
      <c r="Z29" s="6"/>
      <c r="AA29" s="6"/>
      <c r="AB29" s="6">
        <v>1</v>
      </c>
      <c r="AC29" s="6">
        <v>28</v>
      </c>
      <c r="AD29" s="6"/>
      <c r="AE29" s="71">
        <v>4</v>
      </c>
      <c r="AF29" s="9">
        <f t="shared" si="7"/>
        <v>34</v>
      </c>
      <c r="AG29" s="1"/>
      <c r="AH29" s="16"/>
      <c r="AI29" s="16"/>
      <c r="AJ29" s="170"/>
      <c r="AK29" s="1"/>
      <c r="AL29" s="1"/>
      <c r="AV29" s="23"/>
      <c r="AW29" s="23"/>
      <c r="AX29" s="21"/>
    </row>
    <row r="30" spans="1:55" s="22" customFormat="1" x14ac:dyDescent="0.25">
      <c r="A30" s="5" t="s">
        <v>22</v>
      </c>
      <c r="B30" s="6"/>
      <c r="C30" s="6">
        <v>1</v>
      </c>
      <c r="D30" s="6"/>
      <c r="E30" s="6">
        <v>1</v>
      </c>
      <c r="F30" s="6"/>
      <c r="G30" s="6">
        <v>1</v>
      </c>
      <c r="H30" s="6">
        <v>32</v>
      </c>
      <c r="I30" s="6" t="s">
        <v>65</v>
      </c>
      <c r="J30" s="6">
        <v>4</v>
      </c>
      <c r="K30" s="6"/>
      <c r="L30" s="6"/>
      <c r="M30" s="56">
        <v>30</v>
      </c>
      <c r="N30" s="55">
        <v>9</v>
      </c>
      <c r="O30" s="57">
        <f t="shared" si="5"/>
        <v>39</v>
      </c>
      <c r="P30" s="8"/>
      <c r="Q30" s="8"/>
      <c r="R30" s="8"/>
      <c r="S30" s="8"/>
      <c r="T30" s="6"/>
      <c r="U30" s="8"/>
      <c r="V30" s="26">
        <f t="shared" si="6"/>
        <v>0</v>
      </c>
      <c r="W30" s="6"/>
      <c r="X30" s="6">
        <v>1</v>
      </c>
      <c r="Y30" s="6"/>
      <c r="Z30" s="6">
        <v>1</v>
      </c>
      <c r="AA30" s="6"/>
      <c r="AB30" s="6">
        <v>1</v>
      </c>
      <c r="AC30" s="6">
        <v>32</v>
      </c>
      <c r="AD30" s="6"/>
      <c r="AE30" s="6">
        <v>4</v>
      </c>
      <c r="AF30" s="9">
        <f t="shared" si="7"/>
        <v>39</v>
      </c>
      <c r="AG30" s="1"/>
      <c r="AH30" s="16"/>
      <c r="AI30" s="16"/>
      <c r="AJ30" s="170"/>
      <c r="AK30" s="1"/>
      <c r="AL30" s="1"/>
      <c r="AV30" s="21"/>
      <c r="AW30" s="21"/>
      <c r="AZ30" s="16"/>
      <c r="BA30" s="23"/>
      <c r="BB30" s="21"/>
      <c r="BC30" s="21"/>
    </row>
    <row r="31" spans="1:55" s="22" customFormat="1" x14ac:dyDescent="0.25">
      <c r="A31" s="5" t="s">
        <v>71</v>
      </c>
      <c r="B31" s="6"/>
      <c r="C31" s="6"/>
      <c r="D31" s="6">
        <v>1</v>
      </c>
      <c r="E31" s="6"/>
      <c r="F31" s="6"/>
      <c r="G31" s="6">
        <v>1</v>
      </c>
      <c r="H31" s="6">
        <v>34</v>
      </c>
      <c r="I31" s="6"/>
      <c r="J31" s="6">
        <v>4</v>
      </c>
      <c r="K31" s="6"/>
      <c r="L31" s="6"/>
      <c r="M31" s="56">
        <v>28</v>
      </c>
      <c r="N31" s="55">
        <v>12</v>
      </c>
      <c r="O31" s="57">
        <f t="shared" si="5"/>
        <v>40</v>
      </c>
      <c r="P31" s="200">
        <v>1</v>
      </c>
      <c r="Q31" s="8"/>
      <c r="R31" s="8"/>
      <c r="S31" s="8"/>
      <c r="T31" s="6"/>
      <c r="U31" s="8"/>
      <c r="V31" s="26">
        <f t="shared" si="6"/>
        <v>1</v>
      </c>
      <c r="W31" s="6"/>
      <c r="X31" s="6"/>
      <c r="Y31" s="6">
        <v>1</v>
      </c>
      <c r="Z31" s="6"/>
      <c r="AA31" s="6"/>
      <c r="AB31" s="6">
        <v>1</v>
      </c>
      <c r="AC31" s="6">
        <v>33</v>
      </c>
      <c r="AD31" s="6"/>
      <c r="AE31" s="6">
        <v>4</v>
      </c>
      <c r="AF31" s="9">
        <f t="shared" si="7"/>
        <v>39</v>
      </c>
      <c r="AG31" s="1"/>
      <c r="AH31" s="16"/>
      <c r="AI31" s="16"/>
      <c r="AJ31" s="170"/>
      <c r="AK31" s="1"/>
      <c r="AL31" s="1"/>
      <c r="AV31" s="21"/>
      <c r="AW31" s="21"/>
      <c r="AZ31" s="16"/>
      <c r="BA31" s="23"/>
      <c r="BB31" s="21"/>
      <c r="BC31" s="21"/>
    </row>
    <row r="32" spans="1:55" s="22" customFormat="1" x14ac:dyDescent="0.25">
      <c r="A32" s="5" t="s">
        <v>85</v>
      </c>
      <c r="B32" s="6"/>
      <c r="C32" s="6"/>
      <c r="D32" s="6">
        <v>1</v>
      </c>
      <c r="E32" s="6">
        <v>1</v>
      </c>
      <c r="F32" s="6"/>
      <c r="G32" s="6">
        <v>1</v>
      </c>
      <c r="H32" s="6">
        <v>25</v>
      </c>
      <c r="I32" s="6"/>
      <c r="J32" s="6">
        <v>5</v>
      </c>
      <c r="K32" s="6"/>
      <c r="L32" s="6"/>
      <c r="M32" s="56">
        <v>26</v>
      </c>
      <c r="N32" s="55">
        <v>7</v>
      </c>
      <c r="O32" s="57">
        <f t="shared" si="5"/>
        <v>33</v>
      </c>
      <c r="P32" s="200">
        <v>1</v>
      </c>
      <c r="Q32" s="8"/>
      <c r="R32" s="8"/>
      <c r="S32" s="8"/>
      <c r="T32" s="6"/>
      <c r="U32" s="8"/>
      <c r="V32" s="26">
        <f t="shared" si="6"/>
        <v>1</v>
      </c>
      <c r="W32" s="6"/>
      <c r="X32" s="6"/>
      <c r="Y32" s="6">
        <v>1</v>
      </c>
      <c r="Z32" s="6">
        <v>1</v>
      </c>
      <c r="AA32" s="6"/>
      <c r="AB32" s="6">
        <v>1</v>
      </c>
      <c r="AC32" s="6">
        <v>24</v>
      </c>
      <c r="AD32" s="6"/>
      <c r="AE32" s="6">
        <v>5</v>
      </c>
      <c r="AF32" s="9">
        <f t="shared" si="7"/>
        <v>32</v>
      </c>
      <c r="AG32" s="1"/>
      <c r="AH32" s="16"/>
      <c r="AI32" s="16"/>
      <c r="AJ32" s="170"/>
      <c r="AK32" s="1"/>
      <c r="AL32" s="1"/>
      <c r="AV32" s="21"/>
      <c r="AW32" s="21"/>
      <c r="AZ32" s="16"/>
      <c r="BA32" s="23"/>
      <c r="BB32" s="21"/>
      <c r="BC32" s="21"/>
    </row>
    <row r="33" spans="1:49" s="22" customFormat="1" x14ac:dyDescent="0.25">
      <c r="A33" s="5" t="s">
        <v>119</v>
      </c>
      <c r="B33" s="6"/>
      <c r="C33" s="6"/>
      <c r="D33" s="6"/>
      <c r="E33" s="6"/>
      <c r="F33" s="6"/>
      <c r="G33" s="6"/>
      <c r="H33" s="6">
        <v>1</v>
      </c>
      <c r="I33" s="6"/>
      <c r="J33" s="6"/>
      <c r="K33" s="8"/>
      <c r="L33" s="6"/>
      <c r="M33" s="56">
        <v>1</v>
      </c>
      <c r="N33" s="55"/>
      <c r="O33" s="57">
        <f t="shared" si="5"/>
        <v>1</v>
      </c>
      <c r="P33" s="8"/>
      <c r="Q33" s="6"/>
      <c r="R33" s="8"/>
      <c r="S33" s="8"/>
      <c r="T33" s="6"/>
      <c r="U33" s="8"/>
      <c r="V33" s="26">
        <f t="shared" si="6"/>
        <v>0</v>
      </c>
      <c r="W33" s="6"/>
      <c r="X33" s="6"/>
      <c r="Y33" s="6"/>
      <c r="Z33" s="6"/>
      <c r="AA33" s="6"/>
      <c r="AB33" s="6"/>
      <c r="AC33" s="6">
        <v>1</v>
      </c>
      <c r="AD33" s="6"/>
      <c r="AE33" s="6"/>
      <c r="AF33" s="9">
        <f t="shared" si="7"/>
        <v>1</v>
      </c>
      <c r="AG33" s="1"/>
      <c r="AH33" s="16"/>
      <c r="AI33" s="16"/>
      <c r="AJ33" s="170"/>
      <c r="AK33" s="1"/>
      <c r="AL33" s="1"/>
      <c r="AV33" s="21"/>
      <c r="AW33" s="21"/>
    </row>
    <row r="34" spans="1:49" s="22" customFormat="1" x14ac:dyDescent="0.25">
      <c r="A34" s="4" t="s">
        <v>9</v>
      </c>
      <c r="B34" s="11">
        <f t="shared" ref="B34:AE34" si="8">SUM(B27:B33)</f>
        <v>0</v>
      </c>
      <c r="C34" s="11">
        <f t="shared" si="8"/>
        <v>2</v>
      </c>
      <c r="D34" s="11">
        <f t="shared" si="8"/>
        <v>5</v>
      </c>
      <c r="E34" s="11">
        <f t="shared" si="8"/>
        <v>2</v>
      </c>
      <c r="F34" s="11">
        <f t="shared" si="8"/>
        <v>0</v>
      </c>
      <c r="G34" s="11">
        <f t="shared" si="8"/>
        <v>6</v>
      </c>
      <c r="H34" s="11">
        <f>SUM(H27:H33)</f>
        <v>182</v>
      </c>
      <c r="I34" s="11">
        <f t="shared" si="8"/>
        <v>0</v>
      </c>
      <c r="J34" s="11">
        <f>SUM(J27:J33)</f>
        <v>25</v>
      </c>
      <c r="K34" s="11">
        <f t="shared" si="8"/>
        <v>0</v>
      </c>
      <c r="L34" s="11">
        <f t="shared" si="8"/>
        <v>1</v>
      </c>
      <c r="M34" s="11">
        <f t="shared" si="8"/>
        <v>177</v>
      </c>
      <c r="N34" s="11">
        <f t="shared" si="8"/>
        <v>45</v>
      </c>
      <c r="O34" s="11">
        <f t="shared" si="8"/>
        <v>222</v>
      </c>
      <c r="P34" s="11">
        <f t="shared" si="8"/>
        <v>4</v>
      </c>
      <c r="Q34" s="11">
        <f t="shared" si="8"/>
        <v>1</v>
      </c>
      <c r="R34" s="11">
        <f t="shared" si="8"/>
        <v>0</v>
      </c>
      <c r="S34" s="11">
        <f t="shared" si="8"/>
        <v>0</v>
      </c>
      <c r="T34" s="11">
        <f t="shared" si="8"/>
        <v>1</v>
      </c>
      <c r="U34" s="11">
        <f t="shared" si="8"/>
        <v>0</v>
      </c>
      <c r="V34" s="11">
        <f t="shared" si="8"/>
        <v>6</v>
      </c>
      <c r="W34" s="11">
        <f t="shared" si="8"/>
        <v>0</v>
      </c>
      <c r="X34" s="11">
        <f t="shared" si="8"/>
        <v>2</v>
      </c>
      <c r="Y34" s="11">
        <f t="shared" si="8"/>
        <v>5</v>
      </c>
      <c r="Z34" s="11">
        <f t="shared" si="8"/>
        <v>2</v>
      </c>
      <c r="AA34" s="11">
        <f t="shared" si="8"/>
        <v>0</v>
      </c>
      <c r="AB34" s="11">
        <f t="shared" si="8"/>
        <v>6</v>
      </c>
      <c r="AC34" s="11">
        <f t="shared" si="8"/>
        <v>176</v>
      </c>
      <c r="AD34" s="11">
        <f t="shared" si="8"/>
        <v>0</v>
      </c>
      <c r="AE34" s="11">
        <f t="shared" si="8"/>
        <v>25</v>
      </c>
      <c r="AF34" s="11">
        <f>SUM(AF27:AF33)</f>
        <v>216</v>
      </c>
      <c r="AG34" s="1"/>
      <c r="AH34" s="16"/>
      <c r="AI34" s="16"/>
      <c r="AJ34" s="170"/>
      <c r="AK34" s="1"/>
      <c r="AL34" s="1"/>
      <c r="AW34" s="23"/>
    </row>
    <row r="35" spans="1:49" s="22" customFormat="1" ht="15" customHeight="1" x14ac:dyDescent="0.25">
      <c r="A35" s="5" t="s">
        <v>23</v>
      </c>
      <c r="B35" s="6"/>
      <c r="C35" s="6"/>
      <c r="D35" s="6"/>
      <c r="E35" s="6"/>
      <c r="F35" s="6"/>
      <c r="G35" s="6"/>
      <c r="H35" s="6">
        <v>6</v>
      </c>
      <c r="I35" s="6"/>
      <c r="J35" s="6"/>
      <c r="K35" s="6"/>
      <c r="L35" s="6"/>
      <c r="M35" s="56">
        <v>4</v>
      </c>
      <c r="N35" s="55">
        <v>2</v>
      </c>
      <c r="O35" s="57">
        <f>SUM(B35:J35)</f>
        <v>6</v>
      </c>
      <c r="P35" s="8"/>
      <c r="Q35" s="6"/>
      <c r="R35" s="8"/>
      <c r="S35" s="8"/>
      <c r="T35" s="7"/>
      <c r="U35" s="6"/>
      <c r="V35" s="26">
        <f>P35+Q35+R35+S35+T35+U35</f>
        <v>0</v>
      </c>
      <c r="W35" s="6"/>
      <c r="X35" s="6"/>
      <c r="Y35" s="6"/>
      <c r="Z35" s="6"/>
      <c r="AA35" s="6"/>
      <c r="AB35" s="6"/>
      <c r="AC35" s="6">
        <v>6</v>
      </c>
      <c r="AD35" s="6"/>
      <c r="AE35" s="6"/>
      <c r="AF35" s="9">
        <f>SUM(W35:AE35)</f>
        <v>6</v>
      </c>
      <c r="AG35" s="1"/>
      <c r="AH35" s="16"/>
      <c r="AI35" s="16"/>
      <c r="AJ35" s="170"/>
      <c r="AK35" s="1"/>
      <c r="AL35" s="1"/>
      <c r="AV35" s="21"/>
      <c r="AW35" s="21"/>
    </row>
    <row r="36" spans="1:49" s="22" customFormat="1" ht="15" customHeight="1" x14ac:dyDescent="0.2">
      <c r="A36" s="81" t="s">
        <v>72</v>
      </c>
      <c r="B36" s="6"/>
      <c r="C36" s="6"/>
      <c r="D36" s="6"/>
      <c r="E36" s="6"/>
      <c r="F36" s="6"/>
      <c r="G36" s="6"/>
      <c r="H36" s="6">
        <v>8</v>
      </c>
      <c r="I36" s="6"/>
      <c r="J36" s="6"/>
      <c r="K36" s="6"/>
      <c r="L36" s="6"/>
      <c r="M36" s="56">
        <v>8</v>
      </c>
      <c r="N36" s="55"/>
      <c r="O36" s="57">
        <f>SUM(B36:J36)</f>
        <v>8</v>
      </c>
      <c r="P36" s="8"/>
      <c r="Q36" s="8"/>
      <c r="R36" s="8"/>
      <c r="S36" s="8"/>
      <c r="T36" s="7"/>
      <c r="U36" s="6"/>
      <c r="V36" s="26">
        <f>P36+Q36+R36+S36+T36+U36</f>
        <v>0</v>
      </c>
      <c r="W36" s="6"/>
      <c r="X36" s="6"/>
      <c r="Y36" s="6"/>
      <c r="Z36" s="6"/>
      <c r="AA36" s="6"/>
      <c r="AB36" s="6"/>
      <c r="AC36" s="6">
        <v>8</v>
      </c>
      <c r="AD36" s="6"/>
      <c r="AE36" s="6"/>
      <c r="AF36" s="9">
        <f>SUM(W36:AE36)</f>
        <v>8</v>
      </c>
      <c r="AG36" s="1"/>
      <c r="AH36" s="16"/>
      <c r="AI36" s="16"/>
      <c r="AJ36" s="170"/>
      <c r="AK36" s="1"/>
      <c r="AL36" s="1"/>
      <c r="AV36" s="21"/>
      <c r="AW36" s="21"/>
    </row>
    <row r="37" spans="1:49" s="22" customFormat="1" ht="12.75" x14ac:dyDescent="0.25">
      <c r="A37" s="5" t="s">
        <v>73</v>
      </c>
      <c r="B37" s="6"/>
      <c r="C37" s="6"/>
      <c r="D37" s="6">
        <v>1</v>
      </c>
      <c r="E37" s="6">
        <v>1</v>
      </c>
      <c r="F37" s="6"/>
      <c r="G37" s="6">
        <v>1</v>
      </c>
      <c r="H37" s="6">
        <v>2</v>
      </c>
      <c r="I37" s="6"/>
      <c r="J37" s="6"/>
      <c r="K37" s="6"/>
      <c r="L37" s="6"/>
      <c r="M37" s="56">
        <v>1</v>
      </c>
      <c r="N37" s="55">
        <v>4</v>
      </c>
      <c r="O37" s="57">
        <f>SUM(B37:J37)</f>
        <v>5</v>
      </c>
      <c r="P37" s="8"/>
      <c r="Q37" s="8"/>
      <c r="R37" s="8"/>
      <c r="S37" s="8"/>
      <c r="T37" s="6"/>
      <c r="U37" s="6"/>
      <c r="V37" s="26">
        <f>P37+Q37+R37+S37+T37+U37</f>
        <v>0</v>
      </c>
      <c r="W37" s="6"/>
      <c r="X37" s="6"/>
      <c r="Y37" s="6">
        <v>1</v>
      </c>
      <c r="Z37" s="6">
        <v>1</v>
      </c>
      <c r="AA37" s="6"/>
      <c r="AB37" s="6">
        <v>1</v>
      </c>
      <c r="AC37" s="6">
        <v>2</v>
      </c>
      <c r="AD37" s="6"/>
      <c r="AE37" s="6"/>
      <c r="AF37" s="9">
        <f>SUM(W37:AE37)</f>
        <v>5</v>
      </c>
      <c r="AG37" s="1"/>
      <c r="AH37" s="16"/>
      <c r="AI37" s="16"/>
      <c r="AJ37" s="170"/>
      <c r="AK37" s="1"/>
      <c r="AL37" s="1"/>
    </row>
    <row r="38" spans="1:49" s="22" customFormat="1" ht="18.75" customHeight="1" x14ac:dyDescent="0.25">
      <c r="A38" s="4" t="s">
        <v>9</v>
      </c>
      <c r="B38" s="11">
        <f>SUM(B35:B37)</f>
        <v>0</v>
      </c>
      <c r="C38" s="11">
        <f t="shared" ref="C38:AF38" si="9">SUM(C35:C37)</f>
        <v>0</v>
      </c>
      <c r="D38" s="11">
        <f t="shared" si="9"/>
        <v>1</v>
      </c>
      <c r="E38" s="11">
        <f t="shared" si="9"/>
        <v>1</v>
      </c>
      <c r="F38" s="11">
        <f t="shared" si="9"/>
        <v>0</v>
      </c>
      <c r="G38" s="11">
        <f t="shared" si="9"/>
        <v>1</v>
      </c>
      <c r="H38" s="11">
        <f t="shared" si="9"/>
        <v>16</v>
      </c>
      <c r="I38" s="11">
        <f t="shared" si="9"/>
        <v>0</v>
      </c>
      <c r="J38" s="11">
        <f t="shared" si="9"/>
        <v>0</v>
      </c>
      <c r="K38" s="11">
        <f t="shared" si="9"/>
        <v>0</v>
      </c>
      <c r="L38" s="78">
        <f t="shared" si="9"/>
        <v>0</v>
      </c>
      <c r="M38" s="11">
        <f t="shared" si="9"/>
        <v>13</v>
      </c>
      <c r="N38" s="11">
        <f t="shared" si="9"/>
        <v>6</v>
      </c>
      <c r="O38" s="11">
        <f>SUM(O35:O37)</f>
        <v>19</v>
      </c>
      <c r="P38" s="11">
        <f t="shared" si="9"/>
        <v>0</v>
      </c>
      <c r="Q38" s="11">
        <f t="shared" si="9"/>
        <v>0</v>
      </c>
      <c r="R38" s="11">
        <f t="shared" si="9"/>
        <v>0</v>
      </c>
      <c r="S38" s="11">
        <f t="shared" si="9"/>
        <v>0</v>
      </c>
      <c r="T38" s="11">
        <f t="shared" si="9"/>
        <v>0</v>
      </c>
      <c r="U38" s="11">
        <f t="shared" si="9"/>
        <v>0</v>
      </c>
      <c r="V38" s="11">
        <f t="shared" si="9"/>
        <v>0</v>
      </c>
      <c r="W38" s="11">
        <f t="shared" si="9"/>
        <v>0</v>
      </c>
      <c r="X38" s="11">
        <f t="shared" si="9"/>
        <v>0</v>
      </c>
      <c r="Y38" s="11">
        <f t="shared" si="9"/>
        <v>1</v>
      </c>
      <c r="Z38" s="11">
        <f t="shared" si="9"/>
        <v>1</v>
      </c>
      <c r="AA38" s="11">
        <f>SUM(AA35:AA37)</f>
        <v>0</v>
      </c>
      <c r="AB38" s="11">
        <f t="shared" si="9"/>
        <v>1</v>
      </c>
      <c r="AC38" s="11">
        <f>SUM(AC35:AC37)</f>
        <v>16</v>
      </c>
      <c r="AD38" s="11">
        <f t="shared" si="9"/>
        <v>0</v>
      </c>
      <c r="AE38" s="11">
        <f t="shared" si="9"/>
        <v>0</v>
      </c>
      <c r="AF38" s="11">
        <f t="shared" si="9"/>
        <v>19</v>
      </c>
      <c r="AG38" s="1"/>
      <c r="AH38" s="16"/>
      <c r="AI38" s="16" t="s">
        <v>31</v>
      </c>
      <c r="AJ38" s="170"/>
      <c r="AK38" s="1"/>
      <c r="AL38" s="1"/>
    </row>
    <row r="39" spans="1:49" s="22" customFormat="1" ht="12.75" x14ac:dyDescent="0.25">
      <c r="A39" s="5" t="s">
        <v>84</v>
      </c>
      <c r="B39" s="6"/>
      <c r="C39" s="6">
        <v>1</v>
      </c>
      <c r="D39" s="6"/>
      <c r="E39" s="6"/>
      <c r="F39" s="6"/>
      <c r="G39" s="6">
        <v>1</v>
      </c>
      <c r="H39" s="6">
        <v>3</v>
      </c>
      <c r="I39" s="6" t="s">
        <v>65</v>
      </c>
      <c r="J39" s="6"/>
      <c r="K39" s="8"/>
      <c r="L39" s="6"/>
      <c r="M39" s="77">
        <v>4</v>
      </c>
      <c r="N39" s="55">
        <v>1</v>
      </c>
      <c r="O39" s="57">
        <f>SUM(B39:J39)</f>
        <v>5</v>
      </c>
      <c r="P39" s="8"/>
      <c r="Q39" s="8"/>
      <c r="R39" s="8"/>
      <c r="S39" s="8"/>
      <c r="T39" s="6"/>
      <c r="U39" s="6"/>
      <c r="V39" s="26">
        <f>P39+Q39+R39+S39+T39+U39</f>
        <v>0</v>
      </c>
      <c r="W39" s="6"/>
      <c r="X39" s="6">
        <v>1</v>
      </c>
      <c r="Y39" s="6"/>
      <c r="Z39" s="6"/>
      <c r="AA39" s="6"/>
      <c r="AB39" s="6">
        <v>1</v>
      </c>
      <c r="AC39" s="6">
        <v>3</v>
      </c>
      <c r="AD39" s="6"/>
      <c r="AE39" s="6"/>
      <c r="AF39" s="9">
        <f>SUM(W39:AE39)</f>
        <v>5</v>
      </c>
      <c r="AG39" s="1"/>
      <c r="AH39" s="16"/>
      <c r="AI39" s="16"/>
      <c r="AJ39" s="170"/>
      <c r="AK39" s="1"/>
      <c r="AL39" s="1"/>
    </row>
    <row r="40" spans="1:49" s="22" customFormat="1" ht="15" customHeight="1" x14ac:dyDescent="0.25">
      <c r="A40" s="133" t="s">
        <v>86</v>
      </c>
      <c r="B40" s="6"/>
      <c r="C40" s="6"/>
      <c r="D40" s="6"/>
      <c r="E40" s="6"/>
      <c r="F40" s="6"/>
      <c r="G40" s="6"/>
      <c r="H40" s="6">
        <v>11</v>
      </c>
      <c r="I40" s="6"/>
      <c r="J40" s="6"/>
      <c r="K40" s="8"/>
      <c r="L40" s="6"/>
      <c r="M40" s="77">
        <v>11</v>
      </c>
      <c r="N40" s="55"/>
      <c r="O40" s="57">
        <f>SUM(B40:J40)</f>
        <v>11</v>
      </c>
      <c r="P40" s="200">
        <v>1</v>
      </c>
      <c r="Q40" s="8"/>
      <c r="R40" s="8"/>
      <c r="S40" s="8"/>
      <c r="T40" s="6"/>
      <c r="U40" s="6"/>
      <c r="V40" s="26">
        <f>P40+Q40+R40+S40+T40+U40</f>
        <v>1</v>
      </c>
      <c r="W40" s="6"/>
      <c r="X40" s="6"/>
      <c r="Y40" s="6"/>
      <c r="Z40" s="6"/>
      <c r="AA40" s="6"/>
      <c r="AB40" s="6"/>
      <c r="AC40" s="6">
        <v>10</v>
      </c>
      <c r="AD40" s="6"/>
      <c r="AE40" s="6"/>
      <c r="AF40" s="9">
        <f>SUM(W40:AE40)</f>
        <v>10</v>
      </c>
      <c r="AG40" s="1"/>
      <c r="AH40" s="16"/>
      <c r="AI40" s="16"/>
      <c r="AJ40" s="170"/>
      <c r="AK40" s="1"/>
      <c r="AL40" s="1"/>
    </row>
    <row r="41" spans="1:49" s="22" customFormat="1" ht="15.75" customHeight="1" x14ac:dyDescent="0.25">
      <c r="A41" s="2" t="s">
        <v>110</v>
      </c>
      <c r="B41" s="6"/>
      <c r="C41" s="6"/>
      <c r="D41" s="6"/>
      <c r="E41" s="6"/>
      <c r="F41" s="6"/>
      <c r="G41" s="6"/>
      <c r="H41" s="6">
        <v>8</v>
      </c>
      <c r="I41" s="6"/>
      <c r="J41" s="6"/>
      <c r="K41" s="6"/>
      <c r="L41" s="8"/>
      <c r="M41" s="56">
        <v>5</v>
      </c>
      <c r="N41" s="55">
        <v>3</v>
      </c>
      <c r="O41" s="57">
        <f>SUM(B41:J41)</f>
        <v>8</v>
      </c>
      <c r="P41" s="8"/>
      <c r="Q41" s="8"/>
      <c r="R41" s="8"/>
      <c r="S41" s="8"/>
      <c r="T41" s="6"/>
      <c r="U41" s="6"/>
      <c r="V41" s="26">
        <f>P41+Q41+R41+S41+T41+U41</f>
        <v>0</v>
      </c>
      <c r="W41" s="6"/>
      <c r="X41" s="6"/>
      <c r="Y41" s="6"/>
      <c r="Z41" s="6"/>
      <c r="AA41" s="6"/>
      <c r="AB41" s="6"/>
      <c r="AC41" s="6">
        <v>8</v>
      </c>
      <c r="AD41" s="6"/>
      <c r="AE41" s="6"/>
      <c r="AF41" s="9">
        <f>SUM(W41:AE41)</f>
        <v>8</v>
      </c>
      <c r="AG41" s="1"/>
      <c r="AH41" s="16"/>
      <c r="AI41" s="16"/>
      <c r="AJ41" s="170"/>
      <c r="AK41" s="1"/>
      <c r="AL41" s="1"/>
    </row>
    <row r="42" spans="1:49" s="22" customFormat="1" ht="12.75" x14ac:dyDescent="0.25">
      <c r="A42" s="4" t="s">
        <v>9</v>
      </c>
      <c r="B42" s="11">
        <f>SUM(B39:B41)</f>
        <v>0</v>
      </c>
      <c r="C42" s="11">
        <f t="shared" ref="C42:AB42" si="10">SUM(C39:C41)</f>
        <v>1</v>
      </c>
      <c r="D42" s="11">
        <f t="shared" si="10"/>
        <v>0</v>
      </c>
      <c r="E42" s="11">
        <f t="shared" si="10"/>
        <v>0</v>
      </c>
      <c r="F42" s="11">
        <f t="shared" si="10"/>
        <v>0</v>
      </c>
      <c r="G42" s="11">
        <f t="shared" si="10"/>
        <v>1</v>
      </c>
      <c r="H42" s="11">
        <f t="shared" si="10"/>
        <v>22</v>
      </c>
      <c r="I42" s="11">
        <f t="shared" si="10"/>
        <v>0</v>
      </c>
      <c r="J42" s="11">
        <f t="shared" si="10"/>
        <v>0</v>
      </c>
      <c r="K42" s="11">
        <f t="shared" si="10"/>
        <v>0</v>
      </c>
      <c r="L42" s="11">
        <f t="shared" si="10"/>
        <v>0</v>
      </c>
      <c r="M42" s="11">
        <f>SUM(M39:M41)</f>
        <v>20</v>
      </c>
      <c r="N42" s="11">
        <f t="shared" si="10"/>
        <v>4</v>
      </c>
      <c r="O42" s="11">
        <f>SUM(O39:O41)</f>
        <v>24</v>
      </c>
      <c r="P42" s="11">
        <f>SUM(P39:P41)</f>
        <v>1</v>
      </c>
      <c r="Q42" s="11">
        <f t="shared" si="10"/>
        <v>0</v>
      </c>
      <c r="R42" s="11">
        <f t="shared" si="10"/>
        <v>0</v>
      </c>
      <c r="S42" s="11">
        <f>SUM(S39:S41)</f>
        <v>0</v>
      </c>
      <c r="T42" s="11">
        <f t="shared" si="10"/>
        <v>0</v>
      </c>
      <c r="U42" s="11">
        <f t="shared" si="10"/>
        <v>0</v>
      </c>
      <c r="V42" s="11">
        <f>SUM(V39:V41)</f>
        <v>1</v>
      </c>
      <c r="W42" s="11">
        <f t="shared" si="10"/>
        <v>0</v>
      </c>
      <c r="X42" s="11">
        <f t="shared" si="10"/>
        <v>1</v>
      </c>
      <c r="Y42" s="11">
        <f t="shared" si="10"/>
        <v>0</v>
      </c>
      <c r="Z42" s="11">
        <f t="shared" si="10"/>
        <v>0</v>
      </c>
      <c r="AA42" s="11">
        <f t="shared" si="10"/>
        <v>0</v>
      </c>
      <c r="AB42" s="11">
        <f t="shared" si="10"/>
        <v>1</v>
      </c>
      <c r="AC42" s="11">
        <f>SUM(AC39:AC41)</f>
        <v>21</v>
      </c>
      <c r="AD42" s="11">
        <f>SUM(AD39:AD41)</f>
        <v>0</v>
      </c>
      <c r="AE42" s="11">
        <f>SUM(AE39:AE41)</f>
        <v>0</v>
      </c>
      <c r="AF42" s="11">
        <f>SUM(AF39:AF41)</f>
        <v>23</v>
      </c>
      <c r="AG42" s="1"/>
      <c r="AH42" s="16"/>
      <c r="AI42" s="16"/>
      <c r="AJ42" s="170"/>
      <c r="AK42" s="1"/>
      <c r="AL42" s="1"/>
    </row>
    <row r="43" spans="1:49" s="22" customFormat="1" ht="12.75" x14ac:dyDescent="0.25">
      <c r="A43" s="12" t="s">
        <v>24</v>
      </c>
      <c r="B43" s="13">
        <f t="shared" ref="B43:S43" si="11">B21+B26+B34+B38+B42</f>
        <v>2</v>
      </c>
      <c r="C43" s="13">
        <f t="shared" si="11"/>
        <v>3</v>
      </c>
      <c r="D43" s="13">
        <f t="shared" si="11"/>
        <v>9</v>
      </c>
      <c r="E43" s="13">
        <f t="shared" si="11"/>
        <v>4</v>
      </c>
      <c r="F43" s="13">
        <f t="shared" si="11"/>
        <v>3</v>
      </c>
      <c r="G43" s="13">
        <f t="shared" si="11"/>
        <v>16</v>
      </c>
      <c r="H43" s="13">
        <f t="shared" si="11"/>
        <v>256</v>
      </c>
      <c r="I43" s="13">
        <f t="shared" si="11"/>
        <v>0</v>
      </c>
      <c r="J43" s="13">
        <f t="shared" si="11"/>
        <v>25</v>
      </c>
      <c r="K43" s="13">
        <f t="shared" si="11"/>
        <v>0</v>
      </c>
      <c r="L43" s="13">
        <f t="shared" si="11"/>
        <v>1</v>
      </c>
      <c r="M43" s="13">
        <f>M21+M26+M34+M38+M42</f>
        <v>231</v>
      </c>
      <c r="N43" s="13">
        <f t="shared" si="11"/>
        <v>87</v>
      </c>
      <c r="O43" s="13">
        <f t="shared" si="11"/>
        <v>318</v>
      </c>
      <c r="P43" s="13">
        <f>P21+P26+P34+P38+P42</f>
        <v>5</v>
      </c>
      <c r="Q43" s="13">
        <f t="shared" si="11"/>
        <v>1</v>
      </c>
      <c r="R43" s="13">
        <f t="shared" si="11"/>
        <v>0</v>
      </c>
      <c r="S43" s="13">
        <f t="shared" si="11"/>
        <v>0</v>
      </c>
      <c r="T43" s="13">
        <f>T34+T42</f>
        <v>1</v>
      </c>
      <c r="U43" s="13">
        <f t="shared" ref="U43:AE43" si="12">U21+U26+U34+U38+U42</f>
        <v>0</v>
      </c>
      <c r="V43" s="13">
        <f t="shared" si="12"/>
        <v>7</v>
      </c>
      <c r="W43" s="13">
        <f t="shared" si="12"/>
        <v>2</v>
      </c>
      <c r="X43" s="13">
        <f t="shared" si="12"/>
        <v>3</v>
      </c>
      <c r="Y43" s="13">
        <f t="shared" si="12"/>
        <v>14</v>
      </c>
      <c r="Z43" s="13">
        <f t="shared" si="12"/>
        <v>3</v>
      </c>
      <c r="AA43" s="13">
        <f t="shared" si="12"/>
        <v>3</v>
      </c>
      <c r="AB43" s="13">
        <f t="shared" si="12"/>
        <v>11</v>
      </c>
      <c r="AC43" s="13">
        <f t="shared" si="12"/>
        <v>250</v>
      </c>
      <c r="AD43" s="13">
        <f t="shared" si="12"/>
        <v>0</v>
      </c>
      <c r="AE43" s="13">
        <f t="shared" si="12"/>
        <v>25</v>
      </c>
      <c r="AF43" s="13">
        <f>AF21+AF26+AF34+AF38+AF42</f>
        <v>311</v>
      </c>
      <c r="AG43" s="1"/>
      <c r="AH43" s="16"/>
      <c r="AI43" s="16"/>
      <c r="AJ43" s="170"/>
      <c r="AK43" s="1"/>
      <c r="AL43" s="134"/>
    </row>
    <row r="44" spans="1:49" s="22" customFormat="1" ht="12.75" x14ac:dyDescent="0.25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38"/>
      <c r="L44" s="38"/>
      <c r="M44" s="38"/>
      <c r="N44" s="14"/>
      <c r="O44" s="14"/>
      <c r="P44" s="38"/>
      <c r="Q44" s="38"/>
      <c r="R44" s="38"/>
      <c r="S44" s="38"/>
      <c r="T44" s="38"/>
      <c r="U44" s="3"/>
      <c r="V44" s="1"/>
      <c r="W44" s="1"/>
      <c r="X44" s="1"/>
      <c r="Y44" s="1"/>
      <c r="Z44" s="1"/>
      <c r="AA44" s="1"/>
      <c r="AB44" s="1"/>
      <c r="AC44" s="1"/>
      <c r="AD44" s="1"/>
      <c r="AE44" s="39"/>
      <c r="AF44" s="84"/>
      <c r="AG44" s="1"/>
      <c r="AH44" s="16"/>
      <c r="AI44" s="16"/>
      <c r="AJ44" s="170"/>
      <c r="AK44" s="1"/>
      <c r="AL44" s="1"/>
    </row>
    <row r="45" spans="1:49" s="22" customFormat="1" x14ac:dyDescent="0.2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38"/>
      <c r="L45" s="38"/>
      <c r="M45" s="38"/>
      <c r="N45" s="14"/>
      <c r="O45" s="14"/>
      <c r="P45" s="38"/>
      <c r="Q45" s="38"/>
      <c r="R45" s="38"/>
      <c r="S45" s="38"/>
      <c r="T45" s="38"/>
      <c r="U45" s="3"/>
      <c r="V45" s="1"/>
      <c r="W45" s="1"/>
      <c r="X45" s="1"/>
      <c r="Y45" s="1"/>
      <c r="Z45" s="1"/>
      <c r="AA45" s="1"/>
      <c r="AB45" s="1"/>
      <c r="AC45" s="1"/>
      <c r="AD45" s="1"/>
      <c r="AE45" s="39"/>
      <c r="AF45" s="80"/>
      <c r="AG45" s="1"/>
      <c r="AH45" s="16"/>
      <c r="AI45" s="16"/>
      <c r="AJ45" s="170"/>
      <c r="AK45" s="1"/>
      <c r="AL45" s="1"/>
      <c r="AQ45" s="23"/>
      <c r="AU45" s="23"/>
    </row>
    <row r="46" spans="1:49" s="22" customFormat="1" x14ac:dyDescent="0.25">
      <c r="A46" s="15"/>
      <c r="B46" s="15"/>
      <c r="C46" s="15"/>
      <c r="D46" s="15"/>
      <c r="E46" s="15"/>
      <c r="F46" s="15"/>
      <c r="G46" s="15"/>
      <c r="H46" s="82"/>
      <c r="I46" s="15"/>
      <c r="J46" s="15"/>
      <c r="K46" s="38"/>
      <c r="L46" s="38"/>
      <c r="M46" s="38"/>
      <c r="N46" s="14"/>
      <c r="O46" s="14"/>
      <c r="P46" s="38"/>
      <c r="Q46" s="38"/>
      <c r="R46" s="38"/>
      <c r="S46" s="38"/>
      <c r="T46" s="38"/>
      <c r="U46" s="3"/>
      <c r="V46" s="1"/>
      <c r="W46" s="1"/>
      <c r="X46" s="1"/>
      <c r="Y46" s="1"/>
      <c r="Z46" s="1"/>
      <c r="AA46" s="1"/>
      <c r="AB46" s="1"/>
      <c r="AC46" s="1"/>
      <c r="AD46" s="1"/>
      <c r="AE46" s="39"/>
      <c r="AF46" s="84"/>
      <c r="AG46" s="1"/>
      <c r="AH46" s="16"/>
      <c r="AI46" s="16"/>
      <c r="AJ46" s="170"/>
      <c r="AK46" s="1"/>
      <c r="AL46" s="1"/>
      <c r="AQ46" s="21"/>
      <c r="AU46" s="21"/>
    </row>
    <row r="47" spans="1:49" s="22" customFormat="1" ht="12.75" x14ac:dyDescent="0.25">
      <c r="A47" s="84"/>
      <c r="B47" s="3"/>
      <c r="C47" s="1"/>
      <c r="D47" s="16"/>
      <c r="E47" s="216"/>
      <c r="F47" s="216"/>
      <c r="G47" s="216"/>
      <c r="H47" s="216"/>
      <c r="I47" s="216"/>
      <c r="J47" s="16"/>
      <c r="K47" s="1"/>
      <c r="L47" s="1"/>
      <c r="M47" s="40"/>
      <c r="N47" s="1"/>
      <c r="O47" s="59">
        <f>AF43+V43</f>
        <v>318</v>
      </c>
      <c r="P47" s="1"/>
      <c r="Q47" s="39"/>
      <c r="R47" s="1"/>
      <c r="S47" s="39"/>
      <c r="T47" s="1"/>
      <c r="U47" s="39"/>
      <c r="V47" s="40"/>
      <c r="W47" s="3"/>
      <c r="X47" s="1"/>
      <c r="Y47" s="34"/>
      <c r="Z47" s="39"/>
      <c r="AA47" s="3"/>
      <c r="AB47" s="37"/>
      <c r="AC47" s="1"/>
      <c r="AD47" s="1"/>
      <c r="AE47" s="3"/>
      <c r="AF47" s="37"/>
      <c r="AG47" s="1"/>
      <c r="AH47" s="16"/>
      <c r="AI47" s="16"/>
      <c r="AJ47" s="170"/>
      <c r="AK47" s="1"/>
      <c r="AL47" s="1"/>
    </row>
    <row r="48" spans="1:49" s="22" customFormat="1" ht="12.75" x14ac:dyDescent="0.25">
      <c r="A48" s="19"/>
      <c r="B48" s="3"/>
      <c r="C48" s="1"/>
      <c r="D48" s="16"/>
      <c r="E48" s="207"/>
      <c r="F48" s="207"/>
      <c r="G48" s="207"/>
      <c r="H48" s="207"/>
      <c r="I48" s="16"/>
      <c r="J48" s="16"/>
      <c r="K48" s="1"/>
      <c r="L48" s="1"/>
      <c r="M48" s="40"/>
      <c r="N48" s="1"/>
      <c r="O48" s="67">
        <f>O47-4</f>
        <v>314</v>
      </c>
      <c r="P48" s="1"/>
      <c r="Q48" s="41"/>
      <c r="R48" s="39"/>
      <c r="S48" s="39"/>
      <c r="T48" s="1"/>
      <c r="U48" s="1"/>
      <c r="V48" s="3"/>
      <c r="W48" s="52"/>
      <c r="X48" s="1"/>
      <c r="Y48" s="3"/>
      <c r="Z48" s="1"/>
      <c r="AA48" s="39"/>
      <c r="AB48" s="1"/>
      <c r="AC48" s="1"/>
      <c r="AD48" s="1"/>
      <c r="AE48" s="1"/>
      <c r="AF48" s="37"/>
      <c r="AG48" s="1"/>
      <c r="AH48" s="16"/>
      <c r="AI48" s="16"/>
      <c r="AJ48" s="170"/>
      <c r="AK48" s="1"/>
      <c r="AL48" s="1"/>
    </row>
    <row r="49" spans="1:46" s="22" customFormat="1" ht="12.75" x14ac:dyDescent="0.25">
      <c r="A49" s="84"/>
      <c r="B49" s="3"/>
      <c r="C49" s="1"/>
      <c r="D49" s="16"/>
      <c r="E49" s="207"/>
      <c r="F49" s="207"/>
      <c r="G49" s="207"/>
      <c r="H49" s="207"/>
      <c r="I49" s="53"/>
      <c r="J49" s="18"/>
      <c r="K49" s="1"/>
      <c r="L49" s="1"/>
      <c r="M49" s="1"/>
      <c r="N49" s="1"/>
      <c r="O49" s="3"/>
      <c r="P49" s="1"/>
      <c r="Q49" s="41"/>
      <c r="R49" s="1"/>
      <c r="S49" s="1"/>
      <c r="T49" s="37"/>
      <c r="U49" s="39"/>
      <c r="V49" s="40"/>
      <c r="W49" s="3"/>
      <c r="X49" s="1"/>
      <c r="Y49" s="3"/>
      <c r="Z49" s="1"/>
      <c r="AA49" s="1"/>
      <c r="AB49" s="1"/>
      <c r="AC49" s="1"/>
      <c r="AD49" s="1"/>
      <c r="AE49" s="37"/>
      <c r="AF49" s="37"/>
      <c r="AG49" s="1"/>
      <c r="AH49" s="16"/>
      <c r="AI49" s="16"/>
      <c r="AJ49" s="170"/>
      <c r="AK49" s="1"/>
      <c r="AL49" s="1"/>
    </row>
    <row r="50" spans="1:46" s="22" customFormat="1" ht="12.75" x14ac:dyDescent="0.25">
      <c r="A50" s="19"/>
      <c r="B50" s="3"/>
      <c r="C50" s="1"/>
      <c r="D50" s="18"/>
      <c r="E50" s="16"/>
      <c r="F50" s="1"/>
      <c r="G50" s="1"/>
      <c r="H50" s="1"/>
      <c r="I50" s="1"/>
      <c r="J50" s="1"/>
      <c r="K50" s="1"/>
      <c r="L50" s="1"/>
      <c r="M50" s="1"/>
      <c r="N50" s="1"/>
      <c r="O50" s="52"/>
      <c r="P50" s="1"/>
      <c r="Q50" s="41"/>
      <c r="R50" s="1"/>
      <c r="S50" s="1"/>
      <c r="T50" s="37"/>
      <c r="U50" s="1"/>
      <c r="V50" s="3"/>
      <c r="W50" s="84"/>
      <c r="X50" s="1"/>
      <c r="Y50" s="3"/>
      <c r="Z50" s="1"/>
      <c r="AA50" s="1"/>
      <c r="AB50" s="1"/>
      <c r="AC50" s="1"/>
      <c r="AD50" s="1"/>
      <c r="AE50" s="37"/>
      <c r="AF50" s="37"/>
      <c r="AG50" s="1"/>
      <c r="AH50" s="16"/>
      <c r="AI50" s="16"/>
      <c r="AJ50" s="170"/>
      <c r="AK50" s="1"/>
      <c r="AL50" s="1"/>
    </row>
    <row r="51" spans="1:46" s="22" customFormat="1" ht="12.75" x14ac:dyDescent="0.25">
      <c r="A51" s="19"/>
      <c r="B51" s="3"/>
      <c r="C51" s="1"/>
      <c r="D51" s="1"/>
      <c r="E51" s="16"/>
      <c r="F51" s="1"/>
      <c r="G51" s="1"/>
      <c r="H51" s="1"/>
      <c r="I51" s="1"/>
      <c r="J51" s="1"/>
      <c r="K51" s="1"/>
      <c r="L51" s="1"/>
      <c r="M51" s="1"/>
      <c r="N51" s="1"/>
      <c r="O51" s="136"/>
      <c r="P51" s="1"/>
      <c r="Q51" s="41"/>
      <c r="R51" s="1"/>
      <c r="S51" s="1"/>
      <c r="T51" s="37"/>
      <c r="U51" s="1"/>
      <c r="V51" s="3"/>
      <c r="W51" s="52"/>
      <c r="X51" s="1"/>
      <c r="Y51" s="69"/>
      <c r="Z51" s="1"/>
      <c r="AA51" s="1"/>
      <c r="AB51" s="1"/>
      <c r="AC51" s="1"/>
      <c r="AD51" s="1"/>
      <c r="AE51" s="37"/>
      <c r="AF51" s="37"/>
      <c r="AG51" s="1"/>
      <c r="AH51" s="19"/>
      <c r="AI51" s="16"/>
      <c r="AJ51" s="166"/>
      <c r="AK51" s="1"/>
      <c r="AL51" s="1"/>
    </row>
    <row r="52" spans="1:46" s="22" customFormat="1" ht="15" customHeight="1" x14ac:dyDescent="0.25">
      <c r="A52" s="19"/>
      <c r="B52" s="3"/>
      <c r="C52" s="1"/>
      <c r="D52" s="1"/>
      <c r="E52" s="40"/>
      <c r="F52" s="1"/>
      <c r="G52" s="1"/>
      <c r="H52" s="1"/>
      <c r="I52" s="1"/>
      <c r="J52" s="1"/>
      <c r="K52" s="1"/>
      <c r="L52" s="1"/>
      <c r="M52" s="1"/>
      <c r="N52" s="39"/>
      <c r="O52" s="1"/>
      <c r="P52" s="1"/>
      <c r="Q52" s="37"/>
      <c r="R52" s="1"/>
      <c r="S52" s="1"/>
      <c r="T52" s="37"/>
      <c r="U52" s="1"/>
      <c r="V52" s="36"/>
      <c r="W52" s="36"/>
      <c r="X52" s="1"/>
      <c r="Y52" s="69"/>
      <c r="Z52" s="1"/>
      <c r="AA52" s="1"/>
      <c r="AB52" s="1"/>
      <c r="AC52" s="1"/>
      <c r="AD52" s="1"/>
      <c r="AE52" s="37"/>
      <c r="AF52" s="37"/>
      <c r="AG52" s="1"/>
      <c r="AH52" s="16"/>
      <c r="AI52" s="16"/>
      <c r="AJ52" s="170"/>
      <c r="AK52" s="1"/>
      <c r="AL52" s="1"/>
    </row>
    <row r="53" spans="1:46" s="22" customFormat="1" ht="12.75" x14ac:dyDescent="0.25">
      <c r="A53" s="1"/>
      <c r="B53" s="1"/>
      <c r="C53" s="1"/>
      <c r="D53" s="1"/>
      <c r="E53" s="1"/>
      <c r="F53" s="16"/>
      <c r="G53" s="1"/>
      <c r="H53" s="84"/>
      <c r="I53" s="84"/>
      <c r="J53" s="1"/>
      <c r="K53" s="1"/>
      <c r="L53" s="1"/>
      <c r="M53" s="40"/>
      <c r="N53" s="1"/>
      <c r="O53" s="3"/>
      <c r="P53" s="1"/>
      <c r="Q53" s="37"/>
      <c r="R53" s="1"/>
      <c r="S53" s="1"/>
      <c r="T53" s="37"/>
      <c r="U53" s="1"/>
      <c r="V53" s="1"/>
      <c r="W53" s="1"/>
      <c r="X53" s="1"/>
      <c r="Y53" s="1"/>
      <c r="Z53" s="1"/>
      <c r="AA53" s="1"/>
      <c r="AB53" s="1"/>
      <c r="AC53" s="1"/>
      <c r="AD53" s="1"/>
      <c r="AE53" s="37"/>
      <c r="AF53" s="37"/>
      <c r="AG53" s="1"/>
      <c r="AH53" s="16"/>
      <c r="AI53" s="16"/>
      <c r="AJ53" s="170"/>
      <c r="AK53" s="1"/>
      <c r="AL53" s="1"/>
    </row>
    <row r="54" spans="1:46" s="22" customFormat="1" ht="12.75" x14ac:dyDescent="0.25">
      <c r="A54" s="1"/>
      <c r="B54" s="1"/>
      <c r="C54" s="1"/>
      <c r="D54" s="1"/>
      <c r="E54" s="1"/>
      <c r="F54" s="18"/>
      <c r="G54" s="1"/>
      <c r="H54" s="1"/>
      <c r="I54" s="1"/>
      <c r="J54" s="3"/>
      <c r="K54" s="1"/>
      <c r="L54" s="1"/>
      <c r="M54" s="40"/>
      <c r="N54" s="1"/>
      <c r="O54" s="1"/>
      <c r="P54" s="37"/>
      <c r="Q54" s="37"/>
      <c r="R54" s="37"/>
      <c r="S54" s="37"/>
      <c r="T54" s="37"/>
      <c r="U54" s="1"/>
      <c r="V54" s="1"/>
      <c r="W54" s="1"/>
      <c r="X54" s="1"/>
      <c r="Y54" s="37"/>
      <c r="Z54" s="1"/>
      <c r="AA54" s="1"/>
      <c r="AB54" s="1"/>
      <c r="AC54" s="1"/>
      <c r="AD54" s="1"/>
      <c r="AE54" s="37"/>
      <c r="AF54" s="37"/>
      <c r="AG54" s="1"/>
      <c r="AH54" s="16"/>
      <c r="AI54" s="16"/>
      <c r="AJ54" s="170"/>
      <c r="AK54" s="1"/>
      <c r="AL54" s="1"/>
    </row>
    <row r="55" spans="1:46" s="22" customFormat="1" ht="12.7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7"/>
      <c r="P55" s="37"/>
      <c r="Q55" s="37"/>
      <c r="R55" s="37"/>
      <c r="S55" s="37"/>
      <c r="T55" s="37"/>
      <c r="U55" s="1"/>
      <c r="V55" s="3"/>
      <c r="W55" s="3"/>
      <c r="X55" s="1"/>
      <c r="Y55" s="37"/>
      <c r="Z55" s="1"/>
      <c r="AA55" s="1"/>
      <c r="AB55" s="1"/>
      <c r="AC55" s="1"/>
      <c r="AD55" s="1"/>
      <c r="AE55" s="37"/>
      <c r="AF55" s="37"/>
      <c r="AG55" s="1"/>
      <c r="AH55" s="16"/>
      <c r="AI55" s="16"/>
      <c r="AJ55" s="170"/>
      <c r="AK55" s="1"/>
      <c r="AL55" s="1"/>
    </row>
    <row r="56" spans="1:46" s="22" customFormat="1" ht="12.7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40"/>
      <c r="N56" s="1"/>
      <c r="O56" s="17"/>
      <c r="P56" s="37"/>
      <c r="Q56" s="37"/>
      <c r="R56" s="68"/>
      <c r="S56" s="37"/>
      <c r="T56" s="37"/>
      <c r="U56" s="1"/>
      <c r="V56" s="3"/>
      <c r="W56" s="3"/>
      <c r="X56" s="1"/>
      <c r="Y56" s="37"/>
      <c r="Z56" s="1"/>
      <c r="AA56" s="1"/>
      <c r="AB56" s="1"/>
      <c r="AC56" s="1"/>
      <c r="AD56" s="1"/>
      <c r="AE56" s="37"/>
      <c r="AF56" s="37"/>
      <c r="AG56" s="1"/>
      <c r="AH56" s="16"/>
      <c r="AI56" s="16"/>
      <c r="AJ56" s="170"/>
      <c r="AK56" s="1"/>
      <c r="AL56" s="1"/>
    </row>
    <row r="57" spans="1:46" s="22" customFormat="1" ht="12.7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7"/>
      <c r="O57" s="46"/>
      <c r="P57" s="37"/>
      <c r="Q57" s="37"/>
      <c r="R57" s="37"/>
      <c r="S57" s="37"/>
      <c r="T57" s="37"/>
      <c r="U57" s="1"/>
      <c r="V57" s="3"/>
      <c r="W57" s="3"/>
      <c r="X57" s="1"/>
      <c r="Y57" s="36"/>
      <c r="Z57" s="1"/>
      <c r="AA57" s="1"/>
      <c r="AB57" s="1"/>
      <c r="AC57" s="1"/>
      <c r="AD57" s="1"/>
      <c r="AE57" s="40"/>
      <c r="AF57" s="84"/>
      <c r="AG57" s="1"/>
      <c r="AH57" s="16"/>
      <c r="AI57" s="16"/>
      <c r="AJ57" s="170"/>
      <c r="AK57" s="1"/>
      <c r="AL57" s="1"/>
    </row>
    <row r="58" spans="1:46" s="22" customFormat="1" ht="12.75" x14ac:dyDescent="0.25">
      <c r="A58" s="84"/>
      <c r="B58" s="46"/>
      <c r="C58" s="1"/>
      <c r="D58" s="1"/>
      <c r="E58" s="1"/>
      <c r="F58" s="17"/>
      <c r="G58" s="46"/>
      <c r="H58" s="1"/>
      <c r="I58" s="1"/>
      <c r="J58" s="1"/>
      <c r="K58" s="1"/>
      <c r="L58" s="1"/>
      <c r="M58" s="1"/>
      <c r="N58" s="17"/>
      <c r="O58" s="46"/>
      <c r="P58" s="37"/>
      <c r="Q58" s="37"/>
      <c r="R58" s="37"/>
      <c r="S58" s="37" t="s">
        <v>111</v>
      </c>
      <c r="T58" s="37"/>
      <c r="U58" s="37"/>
      <c r="V58" s="36"/>
      <c r="W58" s="36"/>
      <c r="X58" s="37"/>
      <c r="Y58" s="36"/>
      <c r="Z58" s="1"/>
      <c r="AA58" s="1"/>
      <c r="AB58" s="1"/>
      <c r="AC58" s="1"/>
      <c r="AD58" s="1"/>
      <c r="AE58" s="1"/>
      <c r="AF58" s="42"/>
      <c r="AG58" s="1"/>
      <c r="AH58" s="16"/>
      <c r="AI58" s="16"/>
      <c r="AJ58" s="170"/>
      <c r="AK58" s="1"/>
      <c r="AL58" s="1"/>
    </row>
    <row r="59" spans="1:46" s="22" customFormat="1" x14ac:dyDescent="0.25">
      <c r="A59" s="1"/>
      <c r="B59" s="1"/>
      <c r="C59" s="1"/>
      <c r="D59" s="1"/>
      <c r="E59" s="1"/>
      <c r="F59" s="17"/>
      <c r="G59" s="3"/>
      <c r="H59" s="41"/>
      <c r="I59" s="41"/>
      <c r="J59" s="1"/>
      <c r="K59" s="1"/>
      <c r="L59" s="1"/>
      <c r="M59" s="1"/>
      <c r="N59" s="17"/>
      <c r="O59" s="1"/>
      <c r="P59" s="37"/>
      <c r="Q59" s="37"/>
      <c r="R59" s="37"/>
      <c r="S59" s="37"/>
      <c r="T59" s="37"/>
      <c r="U59" s="37"/>
      <c r="V59" s="36"/>
      <c r="W59" s="36"/>
      <c r="X59" s="37"/>
      <c r="Y59" s="36"/>
      <c r="Z59" s="1"/>
      <c r="AA59" s="1"/>
      <c r="AB59" s="1"/>
      <c r="AC59" s="1"/>
      <c r="AD59" s="1"/>
      <c r="AE59" s="1"/>
      <c r="AF59" s="84"/>
      <c r="AG59" s="1"/>
      <c r="AH59" s="16"/>
      <c r="AI59" s="16"/>
      <c r="AJ59" s="170"/>
      <c r="AK59" s="1"/>
      <c r="AL59" s="1"/>
      <c r="AT59" s="21"/>
    </row>
    <row r="60" spans="1:46" s="22" customFormat="1" x14ac:dyDescent="0.25">
      <c r="A60" s="1"/>
      <c r="B60" s="1"/>
      <c r="C60" s="1"/>
      <c r="D60" s="1"/>
      <c r="E60" s="1"/>
      <c r="F60" s="1"/>
      <c r="G60" s="3"/>
      <c r="H60" s="41"/>
      <c r="I60" s="41"/>
      <c r="J60" s="37"/>
      <c r="K60" s="1"/>
      <c r="L60" s="37"/>
      <c r="M60" s="1"/>
      <c r="N60" s="17"/>
      <c r="O60" s="46"/>
      <c r="P60" s="37"/>
      <c r="Q60" s="37"/>
      <c r="R60" s="37"/>
      <c r="S60" s="37"/>
      <c r="T60" s="37"/>
      <c r="U60" s="37"/>
      <c r="V60" s="36"/>
      <c r="W60" s="36"/>
      <c r="X60" s="37"/>
      <c r="Y60" s="36"/>
      <c r="Z60" s="1"/>
      <c r="AA60" s="1"/>
      <c r="AB60" s="1"/>
      <c r="AC60" s="1"/>
      <c r="AD60" s="1"/>
      <c r="AE60" s="1"/>
      <c r="AF60" s="84"/>
      <c r="AG60" s="1"/>
      <c r="AH60" s="16"/>
      <c r="AI60" s="16"/>
      <c r="AJ60" s="170"/>
      <c r="AK60" s="1"/>
      <c r="AL60" s="134"/>
      <c r="AT60" s="21"/>
    </row>
    <row r="61" spans="1:46" s="22" customFormat="1" x14ac:dyDescent="0.25">
      <c r="A61" s="1"/>
      <c r="B61" s="1"/>
      <c r="C61" s="1"/>
      <c r="D61" s="1"/>
      <c r="E61" s="1"/>
      <c r="F61" s="17"/>
      <c r="G61" s="1"/>
      <c r="H61" s="41"/>
      <c r="I61" s="41"/>
      <c r="J61" s="36"/>
      <c r="K61" s="1"/>
      <c r="L61" s="37"/>
      <c r="M61" s="1"/>
      <c r="N61" s="36"/>
      <c r="O61" s="37"/>
      <c r="P61" s="37"/>
      <c r="Q61" s="37"/>
      <c r="R61" s="37"/>
      <c r="S61" s="37"/>
      <c r="T61" s="37"/>
      <c r="U61" s="37"/>
      <c r="V61" s="36"/>
      <c r="W61" s="36"/>
      <c r="X61" s="37"/>
      <c r="Y61" s="36"/>
      <c r="Z61" s="37"/>
      <c r="AA61" s="1"/>
      <c r="AB61" s="1"/>
      <c r="AC61" s="1"/>
      <c r="AD61" s="1"/>
      <c r="AE61" s="40"/>
      <c r="AF61" s="84"/>
      <c r="AG61" s="1"/>
      <c r="AH61" s="16"/>
      <c r="AI61" s="16"/>
      <c r="AJ61" s="170"/>
      <c r="AK61" s="1"/>
      <c r="AL61" s="1"/>
      <c r="AT61" s="21"/>
    </row>
    <row r="62" spans="1:46" s="22" customFormat="1" ht="12.75" x14ac:dyDescent="0.25">
      <c r="A62" s="1"/>
      <c r="B62" s="1"/>
      <c r="C62" s="1"/>
      <c r="D62" s="1"/>
      <c r="E62" s="1"/>
      <c r="F62" s="1"/>
      <c r="G62" s="3"/>
      <c r="H62" s="41"/>
      <c r="I62" s="41"/>
      <c r="J62" s="37"/>
      <c r="K62" s="1"/>
      <c r="L62" s="37"/>
      <c r="M62" s="37"/>
      <c r="N62" s="36"/>
      <c r="O62" s="37"/>
      <c r="P62" s="37"/>
      <c r="Q62" s="37"/>
      <c r="R62" s="37"/>
      <c r="S62" s="37"/>
      <c r="T62" s="37"/>
      <c r="U62" s="37"/>
      <c r="V62" s="36"/>
      <c r="W62" s="36"/>
      <c r="X62" s="41"/>
      <c r="Y62" s="37"/>
      <c r="Z62" s="37"/>
      <c r="AA62" s="37"/>
      <c r="AB62" s="43"/>
      <c r="AC62" s="37"/>
      <c r="AD62" s="37"/>
      <c r="AE62" s="40"/>
      <c r="AF62" s="84"/>
      <c r="AG62" s="1"/>
      <c r="AH62" s="16"/>
      <c r="AI62" s="16"/>
      <c r="AJ62" s="170"/>
      <c r="AK62" s="1"/>
      <c r="AL62" s="1"/>
    </row>
    <row r="63" spans="1:46" s="22" customFormat="1" x14ac:dyDescent="0.25">
      <c r="A63" s="1"/>
      <c r="B63" s="1"/>
      <c r="C63" s="1"/>
      <c r="D63" s="1"/>
      <c r="E63" s="1"/>
      <c r="F63" s="1"/>
      <c r="G63" s="46"/>
      <c r="H63" s="41"/>
      <c r="I63" s="41"/>
      <c r="J63" s="36"/>
      <c r="K63" s="1"/>
      <c r="L63" s="37"/>
      <c r="M63" s="43"/>
      <c r="N63" s="37"/>
      <c r="O63" s="36"/>
      <c r="P63" s="37"/>
      <c r="Q63" s="37"/>
      <c r="R63" s="37"/>
      <c r="S63" s="37"/>
      <c r="T63" s="37"/>
      <c r="U63" s="37"/>
      <c r="V63" s="36"/>
      <c r="W63" s="36"/>
      <c r="X63" s="41"/>
      <c r="Y63" s="44"/>
      <c r="Z63" s="37"/>
      <c r="AA63" s="37"/>
      <c r="AB63" s="43"/>
      <c r="AC63" s="37"/>
      <c r="AD63" s="37"/>
      <c r="AE63" s="40"/>
      <c r="AF63" s="41"/>
      <c r="AG63" s="1"/>
      <c r="AH63" s="16"/>
      <c r="AI63" s="16"/>
      <c r="AJ63" s="170"/>
      <c r="AK63" s="1"/>
      <c r="AL63" s="1"/>
      <c r="AR63" s="23"/>
    </row>
    <row r="64" spans="1:46" s="22" customFormat="1" x14ac:dyDescent="0.25">
      <c r="A64" s="37"/>
      <c r="B64" s="1"/>
      <c r="C64" s="1"/>
      <c r="D64" s="1"/>
      <c r="E64" s="37"/>
      <c r="F64" s="1"/>
      <c r="G64" s="1"/>
      <c r="H64" s="41"/>
      <c r="I64" s="41"/>
      <c r="J64" s="37"/>
      <c r="K64" s="1"/>
      <c r="L64" s="37"/>
      <c r="M64" s="37"/>
      <c r="N64" s="37"/>
      <c r="O64" s="36"/>
      <c r="P64" s="37"/>
      <c r="Q64" s="37"/>
      <c r="R64" s="37"/>
      <c r="S64" s="37"/>
      <c r="T64" s="37"/>
      <c r="U64" s="37"/>
      <c r="V64" s="36"/>
      <c r="W64" s="36"/>
      <c r="X64" s="41"/>
      <c r="Y64" s="44"/>
      <c r="Z64" s="37"/>
      <c r="AA64" s="37"/>
      <c r="AB64" s="43"/>
      <c r="AC64" s="37"/>
      <c r="AD64" s="37"/>
      <c r="AE64" s="40"/>
      <c r="AF64" s="41"/>
      <c r="AG64" s="1"/>
      <c r="AH64" s="16"/>
      <c r="AI64" s="16"/>
      <c r="AJ64" s="170"/>
      <c r="AK64" s="1"/>
      <c r="AL64" s="1"/>
      <c r="AR64" s="21"/>
    </row>
    <row r="65" spans="1:49" s="22" customFormat="1" x14ac:dyDescent="0.25">
      <c r="A65" s="37"/>
      <c r="B65" s="37"/>
      <c r="C65" s="37"/>
      <c r="D65" s="1"/>
      <c r="E65" s="37"/>
      <c r="F65" s="1"/>
      <c r="G65" s="1"/>
      <c r="H65" s="44"/>
      <c r="I65" s="44"/>
      <c r="J65" s="36"/>
      <c r="K65" s="37"/>
      <c r="L65" s="37"/>
      <c r="M65" s="37"/>
      <c r="N65" s="37"/>
      <c r="O65" s="36"/>
      <c r="P65" s="37"/>
      <c r="Q65" s="37"/>
      <c r="R65" s="37"/>
      <c r="S65" s="37"/>
      <c r="T65" s="37"/>
      <c r="U65" s="37"/>
      <c r="V65" s="36"/>
      <c r="W65" s="36"/>
      <c r="X65" s="41"/>
      <c r="Y65" s="44"/>
      <c r="Z65" s="37"/>
      <c r="AA65" s="37"/>
      <c r="AB65" s="43"/>
      <c r="AC65" s="37"/>
      <c r="AD65" s="37"/>
      <c r="AE65" s="37"/>
      <c r="AF65" s="41"/>
      <c r="AG65" s="1"/>
      <c r="AH65" s="16"/>
      <c r="AI65" s="16"/>
      <c r="AJ65" s="170"/>
      <c r="AK65" s="1"/>
      <c r="AL65" s="1"/>
      <c r="AT65" s="21"/>
    </row>
    <row r="66" spans="1:49" s="22" customFormat="1" x14ac:dyDescent="0.25">
      <c r="A66" s="37"/>
      <c r="B66" s="37"/>
      <c r="C66" s="37"/>
      <c r="D66" s="1"/>
      <c r="E66" s="37"/>
      <c r="F66" s="1"/>
      <c r="G66" s="1"/>
      <c r="H66" s="44"/>
      <c r="I66" s="44"/>
      <c r="J66" s="36"/>
      <c r="K66" s="37"/>
      <c r="L66" s="37"/>
      <c r="M66" s="37"/>
      <c r="N66" s="37"/>
      <c r="O66" s="36"/>
      <c r="P66" s="37"/>
      <c r="Q66" s="37"/>
      <c r="R66" s="37"/>
      <c r="S66" s="37"/>
      <c r="T66" s="37"/>
      <c r="U66" s="37"/>
      <c r="V66" s="37"/>
      <c r="W66" s="36"/>
      <c r="X66" s="41"/>
      <c r="Y66" s="36"/>
      <c r="Z66" s="37"/>
      <c r="AA66" s="37"/>
      <c r="AB66" s="37"/>
      <c r="AC66" s="37"/>
      <c r="AD66" s="37"/>
      <c r="AE66" s="37"/>
      <c r="AF66" s="41"/>
      <c r="AG66" s="1"/>
      <c r="AH66" s="16"/>
      <c r="AI66" s="16"/>
      <c r="AJ66" s="170"/>
      <c r="AK66" s="1"/>
      <c r="AL66" s="1"/>
      <c r="AT66" s="21"/>
    </row>
    <row r="67" spans="1:49" s="22" customFormat="1" x14ac:dyDescent="0.25">
      <c r="A67" s="37"/>
      <c r="B67" s="37"/>
      <c r="C67" s="37"/>
      <c r="D67" s="1"/>
      <c r="E67" s="37"/>
      <c r="F67" s="1"/>
      <c r="G67" s="1"/>
      <c r="H67" s="44"/>
      <c r="I67" s="44"/>
      <c r="J67" s="36"/>
      <c r="K67" s="37"/>
      <c r="L67" s="37"/>
      <c r="M67" s="37"/>
      <c r="N67" s="37"/>
      <c r="O67" s="36"/>
      <c r="P67" s="37"/>
      <c r="Q67" s="37"/>
      <c r="R67" s="37"/>
      <c r="S67" s="37"/>
      <c r="T67" s="37"/>
      <c r="U67" s="37"/>
      <c r="V67" s="37"/>
      <c r="W67" s="43"/>
      <c r="X67" s="41"/>
      <c r="Y67" s="36"/>
      <c r="Z67" s="37"/>
      <c r="AA67" s="37"/>
      <c r="AB67" s="37"/>
      <c r="AC67" s="37"/>
      <c r="AD67" s="37"/>
      <c r="AE67" s="37"/>
      <c r="AF67" s="41"/>
      <c r="AG67" s="1"/>
      <c r="AH67" s="16"/>
      <c r="AI67" s="16"/>
      <c r="AJ67" s="170"/>
      <c r="AK67" s="1"/>
      <c r="AL67" s="1"/>
      <c r="AS67" s="21"/>
      <c r="AT67" s="21"/>
    </row>
    <row r="68" spans="1:49" s="22" customFormat="1" ht="12.75" x14ac:dyDescent="0.25">
      <c r="A68" s="1"/>
      <c r="B68" s="37"/>
      <c r="C68" s="37"/>
      <c r="D68" s="1"/>
      <c r="E68" s="1"/>
      <c r="F68" s="1"/>
      <c r="G68" s="1"/>
      <c r="H68" s="44"/>
      <c r="I68" s="44"/>
      <c r="J68" s="36"/>
      <c r="K68" s="37"/>
      <c r="L68" s="37"/>
      <c r="M68" s="37"/>
      <c r="N68" s="37"/>
      <c r="O68" s="36"/>
      <c r="P68" s="37"/>
      <c r="Q68" s="37"/>
      <c r="R68" s="37"/>
      <c r="S68" s="37"/>
      <c r="T68" s="37"/>
      <c r="U68" s="37"/>
      <c r="V68" s="37"/>
      <c r="W68" s="43"/>
      <c r="X68" s="41"/>
      <c r="Y68" s="37"/>
      <c r="Z68" s="1"/>
      <c r="AA68" s="37"/>
      <c r="AB68" s="37"/>
      <c r="AC68" s="43"/>
      <c r="AD68" s="43"/>
      <c r="AE68" s="37"/>
      <c r="AF68" s="41"/>
      <c r="AG68" s="1"/>
      <c r="AH68" s="16"/>
      <c r="AI68" s="16"/>
      <c r="AJ68" s="170"/>
      <c r="AK68" s="1"/>
      <c r="AL68" s="1"/>
      <c r="AT68" s="16"/>
    </row>
    <row r="69" spans="1:49" s="22" customFormat="1" ht="12.75" x14ac:dyDescent="0.25">
      <c r="A69" s="1"/>
      <c r="B69" s="1"/>
      <c r="C69" s="1"/>
      <c r="D69" s="1"/>
      <c r="E69" s="1"/>
      <c r="F69" s="1"/>
      <c r="G69" s="1"/>
      <c r="H69" s="44"/>
      <c r="I69" s="44"/>
      <c r="J69" s="36"/>
      <c r="K69" s="37"/>
      <c r="L69" s="37"/>
      <c r="M69" s="37"/>
      <c r="N69" s="37"/>
      <c r="O69" s="36"/>
      <c r="P69" s="37"/>
      <c r="Q69" s="37"/>
      <c r="R69" s="37"/>
      <c r="S69" s="37"/>
      <c r="T69" s="37"/>
      <c r="U69" s="37"/>
      <c r="V69" s="36"/>
      <c r="W69" s="37"/>
      <c r="X69" s="37"/>
      <c r="Y69" s="37"/>
      <c r="Z69" s="1"/>
      <c r="AA69" s="1"/>
      <c r="AB69" s="25"/>
      <c r="AC69" s="37"/>
      <c r="AD69" s="37"/>
      <c r="AE69" s="37"/>
      <c r="AF69" s="41"/>
      <c r="AG69" s="1"/>
      <c r="AH69" s="16"/>
      <c r="AI69" s="16"/>
      <c r="AJ69" s="170"/>
      <c r="AK69" s="1"/>
      <c r="AL69" s="1"/>
    </row>
    <row r="70" spans="1:49" s="22" customFormat="1" x14ac:dyDescent="0.25">
      <c r="A70" s="1"/>
      <c r="B70" s="1"/>
      <c r="C70" s="1"/>
      <c r="D70" s="1"/>
      <c r="E70" s="1"/>
      <c r="F70" s="1"/>
      <c r="G70" s="1"/>
      <c r="H70" s="44"/>
      <c r="I70" s="44"/>
      <c r="J70" s="36"/>
      <c r="K70" s="37"/>
      <c r="L70" s="45"/>
      <c r="M70" s="37"/>
      <c r="N70" s="37"/>
      <c r="O70" s="36"/>
      <c r="P70" s="37"/>
      <c r="Q70" s="37"/>
      <c r="R70" s="37"/>
      <c r="S70" s="37"/>
      <c r="T70" s="37"/>
      <c r="U70" s="37"/>
      <c r="V70" s="36"/>
      <c r="W70" s="37"/>
      <c r="X70" s="37"/>
      <c r="Y70" s="37"/>
      <c r="Z70" s="37"/>
      <c r="AA70" s="1"/>
      <c r="AB70" s="25"/>
      <c r="AC70" s="37"/>
      <c r="AD70" s="37"/>
      <c r="AE70" s="37"/>
      <c r="AF70" s="41"/>
      <c r="AG70" s="1"/>
      <c r="AH70" s="16"/>
      <c r="AI70" s="16"/>
      <c r="AJ70" s="170"/>
      <c r="AK70" s="1"/>
      <c r="AL70" s="1"/>
      <c r="AV70" s="21"/>
      <c r="AW70" s="21"/>
    </row>
    <row r="71" spans="1:49" s="22" customFormat="1" ht="12.75" x14ac:dyDescent="0.25">
      <c r="A71" s="1"/>
      <c r="B71" s="1"/>
      <c r="C71" s="1"/>
      <c r="D71" s="1"/>
      <c r="E71" s="1"/>
      <c r="F71" s="1"/>
      <c r="G71" s="1"/>
      <c r="H71" s="44"/>
      <c r="I71" s="44"/>
      <c r="J71" s="36"/>
      <c r="K71" s="37"/>
      <c r="L71" s="45"/>
      <c r="M71" s="37"/>
      <c r="N71" s="37"/>
      <c r="O71" s="36"/>
      <c r="P71" s="37"/>
      <c r="Q71" s="37"/>
      <c r="R71" s="37"/>
      <c r="S71" s="37"/>
      <c r="T71" s="37"/>
      <c r="U71" s="37"/>
      <c r="V71" s="36"/>
      <c r="W71" s="37"/>
      <c r="X71" s="41"/>
      <c r="Y71" s="37"/>
      <c r="Z71" s="37"/>
      <c r="AA71" s="37"/>
      <c r="AB71" s="25"/>
      <c r="AC71" s="37"/>
      <c r="AD71" s="37"/>
      <c r="AE71" s="37"/>
      <c r="AF71" s="41"/>
      <c r="AG71" s="1"/>
      <c r="AH71" s="16"/>
      <c r="AI71" s="16"/>
      <c r="AJ71" s="170"/>
      <c r="AK71" s="1"/>
      <c r="AL71" s="1"/>
    </row>
    <row r="72" spans="1:49" s="22" customFormat="1" ht="12.75" x14ac:dyDescent="0.25">
      <c r="A72" s="1"/>
      <c r="B72" s="1"/>
      <c r="C72" s="1"/>
      <c r="D72" s="1"/>
      <c r="E72" s="1"/>
      <c r="F72" s="1"/>
      <c r="G72" s="1"/>
      <c r="H72" s="44"/>
      <c r="I72" s="44"/>
      <c r="J72" s="36"/>
      <c r="K72" s="37"/>
      <c r="L72" s="37"/>
      <c r="M72" s="37"/>
      <c r="N72" s="37"/>
      <c r="O72" s="36"/>
      <c r="P72" s="37"/>
      <c r="Q72" s="1"/>
      <c r="R72" s="37"/>
      <c r="S72" s="37"/>
      <c r="T72" s="37"/>
      <c r="U72" s="37"/>
      <c r="V72" s="36"/>
      <c r="W72" s="37"/>
      <c r="X72" s="41"/>
      <c r="Y72" s="1"/>
      <c r="Z72" s="1"/>
      <c r="AA72" s="37"/>
      <c r="AB72" s="37"/>
      <c r="AC72" s="37"/>
      <c r="AD72" s="37"/>
      <c r="AE72" s="37"/>
      <c r="AF72" s="41"/>
      <c r="AG72" s="1"/>
      <c r="AH72" s="16"/>
      <c r="AI72" s="16"/>
      <c r="AJ72" s="170"/>
      <c r="AK72" s="1"/>
      <c r="AL72" s="1"/>
    </row>
    <row r="73" spans="1:49" s="22" customFormat="1" ht="12.75" x14ac:dyDescent="0.25">
      <c r="A73" s="1"/>
      <c r="B73" s="1"/>
      <c r="C73" s="1"/>
      <c r="D73" s="1"/>
      <c r="E73" s="1"/>
      <c r="F73" s="1"/>
      <c r="G73" s="1"/>
      <c r="H73" s="44"/>
      <c r="I73" s="44"/>
      <c r="J73" s="36"/>
      <c r="K73" s="37"/>
      <c r="L73" s="37"/>
      <c r="M73" s="37"/>
      <c r="N73" s="37"/>
      <c r="O73" s="36"/>
      <c r="P73" s="37"/>
      <c r="Q73" s="1"/>
      <c r="R73" s="37"/>
      <c r="S73" s="37"/>
      <c r="T73" s="37"/>
      <c r="U73" s="37"/>
      <c r="V73" s="36"/>
      <c r="W73" s="37"/>
      <c r="X73" s="37"/>
      <c r="Y73" s="1"/>
      <c r="Z73" s="1"/>
      <c r="AA73" s="1"/>
      <c r="AB73" s="37"/>
      <c r="AC73" s="37"/>
      <c r="AD73" s="37"/>
      <c r="AE73" s="37"/>
      <c r="AF73" s="41"/>
      <c r="AG73" s="1"/>
      <c r="AH73" s="16"/>
      <c r="AI73" s="16"/>
      <c r="AJ73" s="170"/>
      <c r="AK73" s="1"/>
      <c r="AL73" s="1"/>
    </row>
    <row r="74" spans="1:49" s="22" customFormat="1" ht="12.75" x14ac:dyDescent="0.25">
      <c r="A74" s="1"/>
      <c r="B74" s="1"/>
      <c r="C74" s="1"/>
      <c r="D74" s="37"/>
      <c r="E74" s="1"/>
      <c r="F74" s="1"/>
      <c r="G74" s="1"/>
      <c r="H74" s="44"/>
      <c r="I74" s="44"/>
      <c r="J74" s="36"/>
      <c r="K74" s="37"/>
      <c r="L74" s="37"/>
      <c r="M74" s="37"/>
      <c r="N74" s="37"/>
      <c r="O74" s="36"/>
      <c r="P74" s="37"/>
      <c r="Q74" s="1"/>
      <c r="R74" s="37"/>
      <c r="S74" s="37"/>
      <c r="T74" s="1"/>
      <c r="U74" s="1"/>
      <c r="V74" s="36"/>
      <c r="W74" s="36"/>
      <c r="X74" s="37"/>
      <c r="Y74" s="37"/>
      <c r="Z74" s="37"/>
      <c r="AA74" s="1"/>
      <c r="AB74" s="37"/>
      <c r="AC74" s="37"/>
      <c r="AD74" s="37"/>
      <c r="AE74" s="37"/>
      <c r="AF74" s="41"/>
      <c r="AG74" s="1"/>
      <c r="AH74" s="16"/>
      <c r="AI74" s="16"/>
      <c r="AJ74" s="170"/>
      <c r="AK74" s="1"/>
      <c r="AL74" s="1"/>
    </row>
    <row r="75" spans="1:49" s="22" customFormat="1" ht="12.75" x14ac:dyDescent="0.25">
      <c r="A75" s="1"/>
      <c r="B75" s="1"/>
      <c r="C75" s="1"/>
      <c r="D75" s="37"/>
      <c r="E75" s="1"/>
      <c r="F75" s="1"/>
      <c r="G75" s="1"/>
      <c r="H75" s="44"/>
      <c r="I75" s="44"/>
      <c r="J75" s="36"/>
      <c r="K75" s="37"/>
      <c r="L75" s="37"/>
      <c r="M75" s="37"/>
      <c r="N75" s="37"/>
      <c r="O75" s="36"/>
      <c r="P75" s="37"/>
      <c r="Q75" s="1"/>
      <c r="R75" s="37"/>
      <c r="S75" s="37"/>
      <c r="T75" s="1"/>
      <c r="U75" s="1"/>
      <c r="V75" s="36"/>
      <c r="W75" s="36"/>
      <c r="X75" s="37"/>
      <c r="Y75" s="37"/>
      <c r="Z75" s="1"/>
      <c r="AA75" s="1"/>
      <c r="AB75" s="37"/>
      <c r="AC75" s="37"/>
      <c r="AD75" s="37"/>
      <c r="AE75" s="37"/>
      <c r="AF75" s="41"/>
      <c r="AG75" s="1"/>
      <c r="AH75" s="16"/>
      <c r="AI75" s="16"/>
      <c r="AJ75" s="170"/>
      <c r="AK75" s="1"/>
      <c r="AL75" s="1"/>
    </row>
    <row r="76" spans="1:49" s="22" customFormat="1" ht="12.75" x14ac:dyDescent="0.25">
      <c r="A76" s="1"/>
      <c r="B76" s="1"/>
      <c r="C76" s="1"/>
      <c r="D76" s="37"/>
      <c r="E76" s="1"/>
      <c r="F76" s="1"/>
      <c r="G76" s="1"/>
      <c r="H76" s="44"/>
      <c r="I76" s="44"/>
      <c r="J76" s="36"/>
      <c r="K76" s="37"/>
      <c r="L76" s="37"/>
      <c r="M76" s="37"/>
      <c r="N76" s="37"/>
      <c r="O76" s="36"/>
      <c r="P76" s="1"/>
      <c r="Q76" s="1"/>
      <c r="R76" s="1"/>
      <c r="S76" s="1"/>
      <c r="T76" s="1"/>
      <c r="U76" s="1"/>
      <c r="V76" s="36"/>
      <c r="W76" s="36"/>
      <c r="X76" s="37"/>
      <c r="Y76" s="1"/>
      <c r="Z76" s="1"/>
      <c r="AA76" s="1"/>
      <c r="AB76" s="1"/>
      <c r="AC76" s="37"/>
      <c r="AD76" s="37"/>
      <c r="AE76" s="37"/>
      <c r="AF76" s="41"/>
      <c r="AG76" s="1"/>
      <c r="AH76" s="16"/>
      <c r="AI76" s="16"/>
      <c r="AJ76" s="170"/>
      <c r="AK76" s="1"/>
      <c r="AL76" s="1"/>
    </row>
    <row r="77" spans="1:49" s="22" customFormat="1" ht="12.75" x14ac:dyDescent="0.25">
      <c r="A77" s="1"/>
      <c r="B77" s="1"/>
      <c r="C77" s="1"/>
      <c r="D77" s="37"/>
      <c r="E77" s="1"/>
      <c r="F77" s="1"/>
      <c r="G77" s="1"/>
      <c r="H77" s="44"/>
      <c r="I77" s="44"/>
      <c r="J77" s="36"/>
      <c r="K77" s="37"/>
      <c r="L77" s="37"/>
      <c r="M77" s="37"/>
      <c r="N77" s="37"/>
      <c r="O77" s="36"/>
      <c r="P77" s="1"/>
      <c r="Q77" s="1"/>
      <c r="R77" s="1"/>
      <c r="S77" s="1"/>
      <c r="T77" s="1"/>
      <c r="U77" s="1"/>
      <c r="V77" s="36"/>
      <c r="W77" s="36"/>
      <c r="X77" s="1"/>
      <c r="Y77" s="1"/>
      <c r="Z77" s="1"/>
      <c r="AA77" s="1"/>
      <c r="AB77" s="1"/>
      <c r="AC77" s="37"/>
      <c r="AD77" s="37"/>
      <c r="AE77" s="37"/>
      <c r="AF77" s="41"/>
      <c r="AG77" s="1"/>
      <c r="AH77" s="1"/>
      <c r="AI77" s="1"/>
      <c r="AJ77" s="1"/>
      <c r="AK77" s="1"/>
      <c r="AL77" s="1"/>
    </row>
    <row r="78" spans="1:49" s="22" customFormat="1" x14ac:dyDescent="0.25">
      <c r="A78" s="1"/>
      <c r="B78" s="1"/>
      <c r="C78" s="1"/>
      <c r="D78" s="1"/>
      <c r="E78" s="1"/>
      <c r="F78" s="1"/>
      <c r="G78" s="1"/>
      <c r="H78" s="38"/>
      <c r="I78" s="38"/>
      <c r="J78" s="36"/>
      <c r="K78" s="37"/>
      <c r="L78" s="37"/>
      <c r="M78" s="37"/>
      <c r="N78" s="37"/>
      <c r="O78" s="36"/>
      <c r="P78" s="1"/>
      <c r="Q78" s="1"/>
      <c r="R78" s="1"/>
      <c r="S78" s="1"/>
      <c r="T78" s="1"/>
      <c r="U78" s="1"/>
      <c r="V78" s="36"/>
      <c r="W78" s="36"/>
      <c r="X78" s="1"/>
      <c r="Y78" s="3"/>
      <c r="Z78" s="1"/>
      <c r="AA78" s="1"/>
      <c r="AB78" s="37"/>
      <c r="AC78" s="37"/>
      <c r="AD78" s="37"/>
      <c r="AE78" s="37"/>
      <c r="AF78" s="41"/>
      <c r="AG78" s="1"/>
      <c r="AH78" s="1"/>
      <c r="AI78" s="1"/>
      <c r="AJ78" s="1"/>
      <c r="AK78" s="1"/>
      <c r="AL78" s="1"/>
      <c r="AS78" s="21"/>
      <c r="AT78" s="21"/>
    </row>
    <row r="79" spans="1:49" s="22" customFormat="1" x14ac:dyDescent="0.25">
      <c r="A79" s="1"/>
      <c r="B79" s="1"/>
      <c r="C79" s="1"/>
      <c r="D79" s="1"/>
      <c r="E79" s="1"/>
      <c r="F79" s="1"/>
      <c r="G79" s="1"/>
      <c r="H79" s="37"/>
      <c r="I79" s="37"/>
      <c r="J79" s="3"/>
      <c r="K79" s="37"/>
      <c r="L79" s="1"/>
      <c r="M79" s="37"/>
      <c r="N79" s="37"/>
      <c r="O79" s="36"/>
      <c r="P79" s="1"/>
      <c r="Q79" s="1"/>
      <c r="R79" s="1"/>
      <c r="S79" s="1"/>
      <c r="T79" s="1"/>
      <c r="U79" s="1"/>
      <c r="V79" s="36"/>
      <c r="W79" s="36"/>
      <c r="X79" s="84"/>
      <c r="Y79" s="37"/>
      <c r="Z79" s="1"/>
      <c r="AA79" s="1"/>
      <c r="AB79" s="37"/>
      <c r="AC79" s="37"/>
      <c r="AD79" s="37"/>
      <c r="AE79" s="37"/>
      <c r="AF79" s="41"/>
      <c r="AG79" s="1"/>
      <c r="AH79" s="1"/>
      <c r="AI79" s="1"/>
      <c r="AJ79" s="1"/>
      <c r="AK79" s="1"/>
      <c r="AL79" s="1"/>
      <c r="AS79" s="21"/>
      <c r="AT79" s="21"/>
    </row>
    <row r="80" spans="1:49" s="22" customFormat="1" x14ac:dyDescent="0.25">
      <c r="A80" s="1"/>
      <c r="B80" s="1"/>
      <c r="C80" s="1"/>
      <c r="D80" s="1"/>
      <c r="E80" s="1"/>
      <c r="F80" s="1"/>
      <c r="G80" s="1"/>
      <c r="H80" s="37"/>
      <c r="I80" s="37"/>
      <c r="J80" s="1"/>
      <c r="K80" s="45"/>
      <c r="L80" s="1"/>
      <c r="M80" s="37"/>
      <c r="N80" s="1"/>
      <c r="O80" s="3"/>
      <c r="P80" s="1"/>
      <c r="Q80" s="1"/>
      <c r="R80" s="1"/>
      <c r="S80" s="1"/>
      <c r="T80" s="1"/>
      <c r="U80" s="1"/>
      <c r="V80" s="36"/>
      <c r="W80" s="36"/>
      <c r="X80" s="84"/>
      <c r="Y80" s="37"/>
      <c r="Z80" s="1"/>
      <c r="AA80" s="1"/>
      <c r="AB80" s="1"/>
      <c r="AC80" s="37"/>
      <c r="AD80" s="37"/>
      <c r="AE80" s="37"/>
      <c r="AF80" s="41"/>
      <c r="AG80" s="1"/>
      <c r="AH80" s="1"/>
      <c r="AI80" s="1"/>
      <c r="AJ80" s="1"/>
      <c r="AK80" s="1"/>
      <c r="AL80" s="1"/>
      <c r="AS80" s="21"/>
      <c r="AT80" s="21"/>
    </row>
    <row r="81" spans="1:49" s="22" customFormat="1" x14ac:dyDescent="0.25">
      <c r="A81" s="1"/>
      <c r="B81" s="1"/>
      <c r="C81" s="1"/>
      <c r="D81" s="1"/>
      <c r="E81" s="1"/>
      <c r="F81" s="1"/>
      <c r="G81" s="1"/>
      <c r="H81" s="37"/>
      <c r="I81" s="37"/>
      <c r="J81" s="1"/>
      <c r="K81" s="45"/>
      <c r="L81" s="1"/>
      <c r="M81" s="1"/>
      <c r="N81" s="1"/>
      <c r="O81" s="3"/>
      <c r="P81" s="1"/>
      <c r="Q81" s="1"/>
      <c r="R81" s="1"/>
      <c r="S81" s="1"/>
      <c r="T81" s="1"/>
      <c r="U81" s="1"/>
      <c r="V81" s="36"/>
      <c r="W81" s="36"/>
      <c r="X81" s="84"/>
      <c r="Y81" s="1"/>
      <c r="Z81" s="1"/>
      <c r="AA81" s="1"/>
      <c r="AB81" s="1"/>
      <c r="AC81" s="37"/>
      <c r="AD81" s="37"/>
      <c r="AE81" s="37"/>
      <c r="AF81" s="41"/>
      <c r="AG81" s="1"/>
      <c r="AH81" s="1"/>
      <c r="AI81" s="1"/>
      <c r="AJ81" s="1"/>
      <c r="AK81" s="1"/>
      <c r="AL81" s="1"/>
      <c r="AT81" s="21"/>
    </row>
    <row r="82" spans="1:49" s="22" customFormat="1" x14ac:dyDescent="0.25">
      <c r="A82" s="1"/>
      <c r="B82" s="1"/>
      <c r="C82" s="1"/>
      <c r="D82" s="1"/>
      <c r="E82" s="1"/>
      <c r="F82" s="1"/>
      <c r="G82" s="1"/>
      <c r="H82" s="37"/>
      <c r="I82" s="37"/>
      <c r="J82" s="1"/>
      <c r="K82" s="37"/>
      <c r="L82" s="1"/>
      <c r="M82" s="1"/>
      <c r="N82" s="1"/>
      <c r="O82" s="3"/>
      <c r="P82" s="1"/>
      <c r="Q82" s="1"/>
      <c r="R82" s="1"/>
      <c r="S82" s="1"/>
      <c r="T82" s="1"/>
      <c r="U82" s="1"/>
      <c r="V82" s="3"/>
      <c r="W82" s="3"/>
      <c r="X82" s="84"/>
      <c r="Y82" s="1"/>
      <c r="Z82" s="1"/>
      <c r="AA82" s="1"/>
      <c r="AB82" s="1"/>
      <c r="AC82" s="37"/>
      <c r="AD82" s="37"/>
      <c r="AE82" s="37"/>
      <c r="AF82" s="41"/>
      <c r="AG82" s="1"/>
      <c r="AH82" s="1"/>
      <c r="AI82" s="1"/>
      <c r="AJ82" s="1"/>
      <c r="AK82" s="1"/>
      <c r="AL82" s="1"/>
      <c r="AT82" s="1"/>
      <c r="AU82" s="21"/>
    </row>
    <row r="83" spans="1:49" s="22" customFormat="1" x14ac:dyDescent="0.25">
      <c r="A83" s="1"/>
      <c r="B83" s="1"/>
      <c r="C83" s="1"/>
      <c r="D83" s="1"/>
      <c r="E83" s="1"/>
      <c r="F83" s="1"/>
      <c r="G83" s="1"/>
      <c r="H83" s="37"/>
      <c r="I83" s="37"/>
      <c r="J83" s="1"/>
      <c r="K83" s="37"/>
      <c r="L83" s="1"/>
      <c r="M83" s="1"/>
      <c r="N83" s="1"/>
      <c r="O83" s="3"/>
      <c r="P83" s="1"/>
      <c r="Q83" s="1"/>
      <c r="R83" s="1"/>
      <c r="S83" s="1"/>
      <c r="T83" s="1"/>
      <c r="U83" s="1"/>
      <c r="V83" s="3"/>
      <c r="W83" s="3"/>
      <c r="X83" s="37"/>
      <c r="Y83" s="1"/>
      <c r="Z83" s="1"/>
      <c r="AA83" s="1"/>
      <c r="AB83" s="1"/>
      <c r="AC83" s="37"/>
      <c r="AD83" s="37"/>
      <c r="AE83" s="37"/>
      <c r="AF83" s="41"/>
      <c r="AG83" s="1"/>
      <c r="AH83" s="1"/>
      <c r="AI83" s="1"/>
      <c r="AJ83" s="1"/>
      <c r="AK83" s="1"/>
      <c r="AL83" s="1"/>
      <c r="AT83" s="1"/>
      <c r="AU83" s="21"/>
    </row>
    <row r="84" spans="1:49" s="22" customFormat="1" x14ac:dyDescent="0.25">
      <c r="A84" s="1"/>
      <c r="B84" s="1"/>
      <c r="C84" s="1"/>
      <c r="D84" s="1"/>
      <c r="E84" s="1"/>
      <c r="F84" s="1"/>
      <c r="G84" s="1"/>
      <c r="H84" s="37"/>
      <c r="I84" s="37"/>
      <c r="J84" s="1"/>
      <c r="K84" s="37"/>
      <c r="L84" s="1"/>
      <c r="M84" s="1"/>
      <c r="N84" s="1"/>
      <c r="O84" s="3"/>
      <c r="P84" s="1"/>
      <c r="Q84" s="1"/>
      <c r="R84" s="1"/>
      <c r="S84" s="1"/>
      <c r="T84" s="1"/>
      <c r="U84" s="1"/>
      <c r="V84" s="3"/>
      <c r="W84" s="3"/>
      <c r="X84" s="1"/>
      <c r="Y84" s="1"/>
      <c r="Z84" s="1"/>
      <c r="AA84" s="1"/>
      <c r="AB84" s="1"/>
      <c r="AC84" s="1"/>
      <c r="AD84" s="1"/>
      <c r="AE84" s="37"/>
      <c r="AF84" s="41"/>
      <c r="AG84" s="1"/>
      <c r="AH84" s="1"/>
      <c r="AI84" s="1"/>
      <c r="AJ84" s="1"/>
      <c r="AK84" s="1"/>
      <c r="AL84" s="1"/>
      <c r="AS84" s="21"/>
      <c r="AT84" s="1"/>
      <c r="AU84" s="21"/>
    </row>
    <row r="85" spans="1:49" x14ac:dyDescent="0.25">
      <c r="G85" s="46"/>
      <c r="H85" s="37"/>
      <c r="I85" s="37"/>
      <c r="K85" s="37"/>
      <c r="AE85" s="37"/>
      <c r="AF85" s="41"/>
      <c r="AM85" s="22"/>
      <c r="AN85" s="22"/>
      <c r="AO85" s="22"/>
      <c r="AP85" s="22"/>
      <c r="AQ85" s="22"/>
      <c r="AR85" s="22"/>
      <c r="AT85" s="1"/>
      <c r="AU85" s="1"/>
      <c r="AV85" s="22"/>
      <c r="AW85" s="22"/>
    </row>
    <row r="86" spans="1:49" x14ac:dyDescent="0.25">
      <c r="G86" s="46"/>
      <c r="K86" s="37"/>
      <c r="AM86" s="22"/>
      <c r="AN86" s="22"/>
      <c r="AO86" s="22"/>
      <c r="AP86" s="22"/>
      <c r="AQ86" s="22"/>
      <c r="AR86" s="22"/>
      <c r="AT86" s="1"/>
      <c r="AU86" s="1"/>
      <c r="AV86" s="22"/>
      <c r="AW86" s="22"/>
    </row>
    <row r="87" spans="1:49" x14ac:dyDescent="0.25">
      <c r="G87" s="46"/>
      <c r="AM87" s="22"/>
      <c r="AN87" s="22"/>
      <c r="AO87" s="22"/>
      <c r="AP87" s="22"/>
      <c r="AQ87" s="22"/>
      <c r="AR87" s="22"/>
      <c r="AS87" s="22"/>
      <c r="AT87" s="1"/>
      <c r="AU87" s="22"/>
      <c r="AV87" s="22"/>
      <c r="AW87" s="22"/>
    </row>
    <row r="88" spans="1:49" x14ac:dyDescent="0.25">
      <c r="G88" s="46"/>
      <c r="AM88" s="22"/>
      <c r="AN88" s="22"/>
      <c r="AO88" s="22"/>
      <c r="AP88" s="22"/>
      <c r="AQ88" s="22"/>
      <c r="AR88" s="22"/>
      <c r="AS88" s="22"/>
      <c r="AT88" s="1"/>
      <c r="AV88" s="22"/>
      <c r="AW88" s="22"/>
    </row>
    <row r="89" spans="1:49" x14ac:dyDescent="0.25">
      <c r="F89" s="17"/>
      <c r="G89" s="46"/>
      <c r="Z89" s="37"/>
      <c r="AM89" s="22"/>
      <c r="AN89" s="22"/>
      <c r="AO89" s="22"/>
      <c r="AP89" s="22"/>
      <c r="AQ89" s="22"/>
      <c r="AR89" s="22"/>
      <c r="AS89" s="22"/>
      <c r="AT89" s="1"/>
      <c r="AV89" s="22"/>
      <c r="AW89" s="22"/>
    </row>
    <row r="90" spans="1:49" x14ac:dyDescent="0.25">
      <c r="F90" s="17"/>
      <c r="G90" s="46"/>
      <c r="Y90" s="37"/>
      <c r="Z90" s="37"/>
      <c r="AC90" s="37"/>
      <c r="AD90" s="37"/>
      <c r="AM90" s="22"/>
      <c r="AN90" s="22"/>
      <c r="AO90" s="22"/>
      <c r="AP90" s="22"/>
      <c r="AQ90" s="22"/>
      <c r="AR90" s="22"/>
      <c r="AS90" s="22"/>
      <c r="AT90" s="1"/>
      <c r="AV90" s="22"/>
      <c r="AW90" s="22"/>
    </row>
    <row r="91" spans="1:49" x14ac:dyDescent="0.25">
      <c r="F91" s="17"/>
      <c r="T91" s="37"/>
      <c r="U91" s="37"/>
      <c r="Y91" s="37"/>
      <c r="Z91" s="37"/>
      <c r="AA91" s="37"/>
      <c r="AB91" s="37"/>
      <c r="AC91" s="37"/>
      <c r="AD91" s="37"/>
      <c r="AM91" s="22"/>
      <c r="AN91" s="22"/>
      <c r="AO91" s="22"/>
      <c r="AP91" s="22"/>
      <c r="AQ91" s="22"/>
      <c r="AR91" s="22"/>
      <c r="AS91" s="22"/>
      <c r="AT91" s="1"/>
      <c r="AU91" s="22"/>
      <c r="AV91" s="22"/>
      <c r="AW91" s="22"/>
    </row>
    <row r="92" spans="1:49" x14ac:dyDescent="0.25">
      <c r="F92" s="17"/>
      <c r="G92" s="46"/>
      <c r="H92" s="37"/>
      <c r="I92" s="37"/>
      <c r="Q92" s="37"/>
      <c r="T92" s="37"/>
      <c r="U92" s="37"/>
      <c r="Y92" s="37"/>
      <c r="Z92" s="37"/>
      <c r="AA92" s="37"/>
      <c r="AB92" s="37"/>
      <c r="AC92" s="37"/>
      <c r="AD92" s="37"/>
      <c r="AE92" s="37"/>
      <c r="AF92" s="41"/>
      <c r="AM92" s="22"/>
      <c r="AN92" s="22"/>
      <c r="AO92" s="22"/>
      <c r="AP92" s="22"/>
      <c r="AQ92" s="22"/>
      <c r="AR92" s="22"/>
      <c r="AS92" s="22"/>
      <c r="AT92" s="1"/>
      <c r="AU92" s="16"/>
      <c r="AV92" s="22"/>
      <c r="AW92" s="22"/>
    </row>
    <row r="93" spans="1:49" x14ac:dyDescent="0.25">
      <c r="F93" s="17"/>
      <c r="G93" s="46"/>
      <c r="H93" s="37"/>
      <c r="I93" s="37"/>
      <c r="Q93" s="37"/>
      <c r="T93" s="37"/>
      <c r="U93" s="37"/>
      <c r="X93" s="37"/>
      <c r="Y93" s="37"/>
      <c r="Z93" s="37"/>
      <c r="AA93" s="37"/>
      <c r="AB93" s="37"/>
      <c r="AC93" s="37"/>
      <c r="AD93" s="37"/>
      <c r="AE93" s="37"/>
      <c r="AF93" s="41"/>
      <c r="AM93" s="22"/>
      <c r="AN93" s="22"/>
      <c r="AO93" s="22"/>
      <c r="AP93" s="22"/>
      <c r="AQ93" s="22"/>
      <c r="AR93" s="22"/>
      <c r="AS93" s="22"/>
      <c r="AT93" s="22"/>
      <c r="AU93" s="16"/>
      <c r="AV93" s="22"/>
      <c r="AW93" s="22"/>
    </row>
    <row r="94" spans="1:49" x14ac:dyDescent="0.25">
      <c r="F94" s="17"/>
      <c r="G94" s="46"/>
      <c r="H94" s="37"/>
      <c r="I94" s="37"/>
      <c r="Q94" s="37"/>
      <c r="T94" s="37"/>
      <c r="U94" s="37"/>
      <c r="X94" s="37"/>
      <c r="Y94" s="37"/>
      <c r="Z94" s="37"/>
      <c r="AA94" s="37"/>
      <c r="AB94" s="37"/>
      <c r="AC94" s="37"/>
      <c r="AD94" s="37"/>
      <c r="AE94" s="37"/>
      <c r="AF94" s="41"/>
      <c r="AM94" s="22"/>
      <c r="AN94" s="22"/>
      <c r="AO94" s="22"/>
      <c r="AP94" s="22"/>
      <c r="AQ94" s="22"/>
      <c r="AR94" s="22"/>
      <c r="AS94" s="22"/>
      <c r="AT94" s="1"/>
      <c r="AU94" s="22"/>
      <c r="AV94" s="22"/>
      <c r="AW94" s="22"/>
    </row>
    <row r="95" spans="1:49" x14ac:dyDescent="0.25">
      <c r="F95" s="17"/>
      <c r="G95" s="46"/>
      <c r="H95" s="37"/>
      <c r="I95" s="37"/>
      <c r="Q95" s="37"/>
      <c r="T95" s="37"/>
      <c r="U95" s="37"/>
      <c r="X95" s="37"/>
      <c r="Y95" s="37"/>
      <c r="Z95" s="37"/>
      <c r="AA95" s="37"/>
      <c r="AB95" s="37"/>
      <c r="AC95" s="37"/>
      <c r="AD95" s="37"/>
      <c r="AE95" s="37"/>
      <c r="AF95" s="41"/>
      <c r="AM95" s="22"/>
      <c r="AN95" s="22"/>
      <c r="AO95" s="22"/>
      <c r="AP95" s="22"/>
      <c r="AQ95" s="22"/>
      <c r="AR95" s="22"/>
      <c r="AS95" s="22"/>
      <c r="AU95" s="22"/>
      <c r="AV95" s="22"/>
      <c r="AW95" s="22"/>
    </row>
    <row r="96" spans="1:49" x14ac:dyDescent="0.25">
      <c r="F96" s="17"/>
      <c r="G96" s="46"/>
      <c r="H96" s="38"/>
      <c r="I96" s="38"/>
      <c r="P96" s="37"/>
      <c r="Q96" s="37"/>
      <c r="T96" s="37"/>
      <c r="U96" s="37"/>
      <c r="X96" s="37"/>
      <c r="Y96" s="37"/>
      <c r="Z96" s="37"/>
      <c r="AA96" s="37"/>
      <c r="AB96" s="37"/>
      <c r="AC96" s="37"/>
      <c r="AD96" s="37"/>
      <c r="AE96" s="37"/>
      <c r="AF96" s="41"/>
      <c r="AM96" s="22"/>
      <c r="AN96" s="22"/>
      <c r="AO96" s="22"/>
      <c r="AP96" s="22"/>
      <c r="AQ96" s="22"/>
      <c r="AR96" s="22"/>
      <c r="AS96" s="1"/>
      <c r="AT96" s="22"/>
      <c r="AU96" s="22"/>
      <c r="AV96" s="22"/>
      <c r="AW96" s="22"/>
    </row>
    <row r="97" spans="1:49" x14ac:dyDescent="0.25">
      <c r="F97" s="17"/>
      <c r="G97" s="46"/>
      <c r="H97" s="38"/>
      <c r="I97" s="38"/>
      <c r="P97" s="37"/>
      <c r="Q97" s="37"/>
      <c r="T97" s="37"/>
      <c r="U97" s="37"/>
      <c r="X97" s="37"/>
      <c r="Y97" s="37"/>
      <c r="Z97" s="37"/>
      <c r="AA97" s="37"/>
      <c r="AB97" s="37"/>
      <c r="AC97" s="37"/>
      <c r="AD97" s="37"/>
      <c r="AE97" s="37"/>
      <c r="AF97" s="41"/>
      <c r="AM97" s="22"/>
      <c r="AN97" s="22"/>
      <c r="AO97" s="22"/>
      <c r="AP97" s="22"/>
      <c r="AQ97" s="22"/>
      <c r="AR97" s="22"/>
      <c r="AS97" s="1"/>
      <c r="AT97" s="22"/>
      <c r="AU97" s="22"/>
      <c r="AV97" s="22"/>
      <c r="AW97" s="22"/>
    </row>
    <row r="98" spans="1:49" x14ac:dyDescent="0.25">
      <c r="F98" s="17"/>
      <c r="G98" s="47"/>
      <c r="H98" s="38"/>
      <c r="I98" s="38"/>
      <c r="P98" s="37"/>
      <c r="Q98" s="37"/>
      <c r="R98" s="37"/>
      <c r="S98" s="37"/>
      <c r="T98" s="37"/>
      <c r="U98" s="37"/>
      <c r="X98" s="37"/>
      <c r="Y98" s="37"/>
      <c r="Z98" s="37"/>
      <c r="AA98" s="37"/>
      <c r="AB98" s="37"/>
      <c r="AC98" s="37"/>
      <c r="AD98" s="37"/>
      <c r="AE98" s="37"/>
      <c r="AF98" s="41"/>
      <c r="AM98" s="22"/>
      <c r="AN98" s="22"/>
      <c r="AO98" s="22"/>
      <c r="AP98" s="22"/>
      <c r="AQ98" s="22"/>
      <c r="AR98" s="22"/>
      <c r="AS98" s="1"/>
      <c r="AT98" s="22"/>
      <c r="AU98" s="22"/>
      <c r="AV98" s="22"/>
      <c r="AW98" s="22"/>
    </row>
    <row r="99" spans="1:49" x14ac:dyDescent="0.25">
      <c r="F99" s="17"/>
      <c r="G99" s="47"/>
      <c r="H99" s="38"/>
      <c r="I99" s="38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41"/>
      <c r="AM99" s="22"/>
      <c r="AN99" s="22"/>
      <c r="AO99" s="22"/>
      <c r="AP99" s="22"/>
      <c r="AQ99" s="22"/>
      <c r="AS99" s="1"/>
      <c r="AT99" s="22"/>
      <c r="AU99" s="22"/>
      <c r="AV99" s="22"/>
      <c r="AW99" s="22"/>
    </row>
    <row r="100" spans="1:49" s="1" customFormat="1" x14ac:dyDescent="0.25">
      <c r="F100" s="17"/>
      <c r="G100" s="47"/>
      <c r="H100" s="38"/>
      <c r="I100" s="38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41"/>
      <c r="AM100" s="22"/>
      <c r="AN100" s="22"/>
      <c r="AO100" s="22"/>
      <c r="AP100" s="22"/>
      <c r="AQ100" s="22"/>
      <c r="AR100" s="21"/>
      <c r="AT100" s="22"/>
      <c r="AU100" s="22"/>
      <c r="AV100" s="22"/>
      <c r="AW100" s="22"/>
    </row>
    <row r="101" spans="1:49" s="1" customFormat="1" x14ac:dyDescent="0.25">
      <c r="F101" s="17"/>
      <c r="G101" s="47"/>
      <c r="H101" s="38"/>
      <c r="I101" s="38"/>
      <c r="M101" s="1" t="s">
        <v>31</v>
      </c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41"/>
      <c r="AM101" s="22"/>
      <c r="AN101" s="22"/>
      <c r="AO101" s="22"/>
      <c r="AP101" s="22"/>
      <c r="AQ101" s="22"/>
      <c r="AR101" s="21"/>
      <c r="AT101" s="22"/>
      <c r="AU101" s="22"/>
      <c r="AV101" s="22"/>
      <c r="AW101" s="22"/>
    </row>
    <row r="102" spans="1:49" s="1" customFormat="1" x14ac:dyDescent="0.25">
      <c r="F102" s="17"/>
      <c r="G102" s="47"/>
      <c r="H102" s="38"/>
      <c r="I102" s="38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41"/>
      <c r="AM102" s="22"/>
      <c r="AN102" s="22"/>
      <c r="AO102" s="22"/>
      <c r="AP102" s="22"/>
      <c r="AQ102" s="22"/>
      <c r="AR102" s="21"/>
      <c r="AT102" s="22"/>
      <c r="AU102" s="22"/>
      <c r="AV102" s="22"/>
      <c r="AW102" s="22"/>
    </row>
    <row r="103" spans="1:49" s="1" customFormat="1" ht="12.75" x14ac:dyDescent="0.25">
      <c r="F103" s="17"/>
      <c r="G103" s="47"/>
      <c r="H103" s="3"/>
      <c r="I103" s="3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41"/>
      <c r="AM103" s="22"/>
      <c r="AN103" s="22"/>
      <c r="AO103" s="22"/>
      <c r="AP103" s="22"/>
      <c r="AQ103" s="22"/>
      <c r="AR103" s="22"/>
      <c r="AT103" s="22"/>
      <c r="AU103" s="22"/>
      <c r="AV103" s="22"/>
      <c r="AW103" s="22"/>
    </row>
    <row r="104" spans="1:49" s="1" customFormat="1" ht="12.75" x14ac:dyDescent="0.25">
      <c r="F104" s="17"/>
      <c r="G104" s="37"/>
      <c r="H104" s="37"/>
      <c r="I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41"/>
      <c r="AM104" s="22"/>
      <c r="AN104" s="22"/>
      <c r="AO104" s="22"/>
      <c r="AP104" s="22"/>
      <c r="AQ104" s="22"/>
      <c r="AR104" s="22"/>
      <c r="AT104" s="22"/>
      <c r="AU104" s="22"/>
      <c r="AV104" s="22"/>
      <c r="AW104" s="22"/>
    </row>
    <row r="105" spans="1:49" s="1" customFormat="1" x14ac:dyDescent="0.25">
      <c r="A105" s="84"/>
      <c r="E105" s="40"/>
      <c r="F105" s="17"/>
      <c r="G105" s="37"/>
      <c r="H105" s="37"/>
      <c r="I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41"/>
      <c r="AM105" s="22"/>
      <c r="AN105" s="22"/>
      <c r="AO105" s="22"/>
      <c r="AP105" s="22"/>
      <c r="AQ105" s="22"/>
      <c r="AR105" s="22"/>
      <c r="AT105" s="22"/>
      <c r="AU105" s="21"/>
      <c r="AV105" s="22"/>
      <c r="AW105" s="22"/>
    </row>
    <row r="106" spans="1:49" s="1" customFormat="1" x14ac:dyDescent="0.25">
      <c r="A106" s="84"/>
      <c r="B106" s="3"/>
      <c r="E106" s="25"/>
      <c r="G106" s="37"/>
      <c r="H106" s="84"/>
      <c r="I106" s="84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41"/>
      <c r="AM106" s="22"/>
      <c r="AN106" s="22"/>
      <c r="AO106" s="22"/>
      <c r="AP106" s="22"/>
      <c r="AQ106" s="22"/>
      <c r="AR106" s="22"/>
      <c r="AS106" s="22"/>
      <c r="AT106" s="22"/>
      <c r="AU106" s="21"/>
      <c r="AV106" s="22"/>
      <c r="AW106" s="22"/>
    </row>
    <row r="107" spans="1:49" s="1" customFormat="1" ht="12.75" x14ac:dyDescent="0.25">
      <c r="A107" s="84"/>
      <c r="B107" s="3"/>
      <c r="E107" s="25"/>
      <c r="G107" s="37"/>
      <c r="H107" s="37"/>
      <c r="I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41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</row>
    <row r="108" spans="1:49" s="1" customFormat="1" x14ac:dyDescent="0.25">
      <c r="A108" s="84"/>
      <c r="B108" s="3"/>
      <c r="E108" s="25"/>
      <c r="G108" s="37"/>
      <c r="H108" s="84"/>
      <c r="I108" s="84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41"/>
      <c r="AM108" s="22"/>
      <c r="AN108" s="22"/>
      <c r="AO108" s="22"/>
      <c r="AP108" s="22"/>
      <c r="AQ108" s="22"/>
      <c r="AR108" s="22"/>
      <c r="AS108" s="21"/>
      <c r="AT108" s="22"/>
      <c r="AU108" s="22"/>
      <c r="AV108" s="22"/>
      <c r="AW108" s="22"/>
    </row>
    <row r="109" spans="1:49" s="1" customFormat="1" x14ac:dyDescent="0.25">
      <c r="A109" s="84"/>
      <c r="B109" s="46"/>
      <c r="E109" s="25"/>
      <c r="G109" s="37"/>
      <c r="H109" s="37"/>
      <c r="I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41"/>
      <c r="AM109" s="22"/>
      <c r="AN109" s="22"/>
      <c r="AO109" s="22"/>
      <c r="AP109" s="22"/>
      <c r="AQ109" s="22"/>
      <c r="AR109" s="22"/>
      <c r="AS109" s="21"/>
      <c r="AT109" s="22"/>
      <c r="AU109" s="22"/>
      <c r="AV109" s="22"/>
      <c r="AW109" s="22"/>
    </row>
    <row r="110" spans="1:49" s="1" customFormat="1" x14ac:dyDescent="0.25">
      <c r="A110" s="84"/>
      <c r="B110" s="3"/>
      <c r="E110" s="40"/>
      <c r="F110" s="17"/>
      <c r="G110" s="47"/>
      <c r="H110" s="84"/>
      <c r="I110" s="84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41"/>
      <c r="AM110" s="22"/>
      <c r="AN110" s="22"/>
      <c r="AO110" s="22"/>
      <c r="AP110" s="22"/>
      <c r="AQ110" s="22"/>
      <c r="AR110" s="22"/>
      <c r="AS110" s="21"/>
      <c r="AT110" s="22"/>
      <c r="AU110" s="22"/>
      <c r="AV110" s="22"/>
      <c r="AW110" s="22"/>
    </row>
    <row r="111" spans="1:49" s="1" customFormat="1" x14ac:dyDescent="0.25">
      <c r="A111" s="84"/>
      <c r="B111" s="3"/>
      <c r="E111" s="40"/>
      <c r="G111" s="47"/>
      <c r="H111" s="84"/>
      <c r="I111" s="84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41"/>
      <c r="AM111" s="22"/>
      <c r="AN111" s="22"/>
      <c r="AO111" s="22"/>
      <c r="AP111" s="22"/>
      <c r="AQ111" s="22"/>
      <c r="AR111" s="22"/>
      <c r="AS111" s="21"/>
      <c r="AT111" s="22"/>
      <c r="AU111" s="22"/>
      <c r="AV111" s="22"/>
      <c r="AW111" s="22"/>
    </row>
    <row r="112" spans="1:49" s="1" customFormat="1" ht="12.75" x14ac:dyDescent="0.25">
      <c r="A112" s="84"/>
      <c r="B112" s="3"/>
      <c r="E112" s="40"/>
      <c r="G112" s="47"/>
      <c r="H112" s="84"/>
      <c r="I112" s="84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41"/>
      <c r="AM112" s="22"/>
      <c r="AN112" s="22"/>
      <c r="AO112" s="22"/>
      <c r="AP112" s="22"/>
      <c r="AQ112" s="22"/>
      <c r="AR112" s="22"/>
      <c r="AS112" s="16"/>
      <c r="AT112" s="22"/>
      <c r="AU112" s="22"/>
      <c r="AV112" s="22"/>
      <c r="AW112" s="22"/>
    </row>
    <row r="113" spans="1:49" s="1" customFormat="1" ht="12.75" x14ac:dyDescent="0.25">
      <c r="A113" s="84"/>
      <c r="B113" s="36"/>
      <c r="E113" s="40"/>
      <c r="F113" s="17"/>
      <c r="G113" s="37"/>
      <c r="H113" s="3"/>
      <c r="I113" s="3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41"/>
      <c r="AM113" s="22"/>
      <c r="AN113" s="22"/>
      <c r="AO113" s="22"/>
      <c r="AP113" s="22"/>
      <c r="AQ113" s="22"/>
      <c r="AR113" s="22"/>
      <c r="AS113" s="16"/>
      <c r="AT113" s="22"/>
      <c r="AU113" s="22"/>
      <c r="AV113" s="22"/>
      <c r="AW113" s="22"/>
    </row>
    <row r="114" spans="1:49" s="1" customFormat="1" ht="12.75" x14ac:dyDescent="0.25">
      <c r="A114" s="84"/>
      <c r="B114" s="3"/>
      <c r="E114" s="40"/>
      <c r="F114" s="17"/>
      <c r="G114" s="37"/>
      <c r="H114" s="84"/>
      <c r="I114" s="84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41"/>
      <c r="AM114" s="22"/>
      <c r="AN114" s="22"/>
      <c r="AO114" s="22"/>
      <c r="AP114" s="22"/>
      <c r="AQ114" s="22"/>
      <c r="AR114" s="22"/>
      <c r="AS114" s="16"/>
      <c r="AT114" s="22"/>
      <c r="AU114" s="22"/>
      <c r="AV114" s="22"/>
      <c r="AW114" s="22"/>
    </row>
    <row r="115" spans="1:49" s="1" customFormat="1" ht="12.75" x14ac:dyDescent="0.25">
      <c r="A115" s="84"/>
      <c r="B115" s="3"/>
      <c r="D115" s="48"/>
      <c r="E115" s="40"/>
      <c r="F115" s="17"/>
      <c r="G115" s="37"/>
      <c r="H115" s="84"/>
      <c r="I115" s="84"/>
      <c r="J115" s="37"/>
      <c r="L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41"/>
      <c r="AM115" s="22"/>
      <c r="AN115" s="22"/>
      <c r="AO115" s="22"/>
      <c r="AP115" s="22"/>
      <c r="AQ115" s="22"/>
      <c r="AR115" s="22"/>
      <c r="AS115" s="16"/>
      <c r="AT115" s="22"/>
      <c r="AU115" s="22"/>
      <c r="AV115" s="22"/>
      <c r="AW115" s="22"/>
    </row>
    <row r="116" spans="1:49" s="1" customFormat="1" ht="12.75" x14ac:dyDescent="0.25">
      <c r="A116" s="84"/>
      <c r="B116" s="3"/>
      <c r="E116" s="40"/>
      <c r="F116" s="17"/>
      <c r="G116" s="47"/>
      <c r="H116" s="84"/>
      <c r="I116" s="84"/>
      <c r="J116" s="37"/>
      <c r="L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41"/>
      <c r="AM116" s="22"/>
      <c r="AN116" s="22"/>
      <c r="AO116" s="22"/>
      <c r="AP116" s="22"/>
      <c r="AQ116" s="22"/>
      <c r="AR116" s="22"/>
      <c r="AS116" s="16"/>
      <c r="AT116" s="22"/>
      <c r="AU116" s="22"/>
      <c r="AV116" s="22"/>
      <c r="AW116" s="22"/>
    </row>
    <row r="117" spans="1:49" s="1" customFormat="1" ht="12.75" x14ac:dyDescent="0.25">
      <c r="A117" s="84"/>
      <c r="B117" s="3"/>
      <c r="E117" s="40"/>
      <c r="F117" s="17"/>
      <c r="G117" s="49"/>
      <c r="H117" s="84"/>
      <c r="I117" s="84"/>
      <c r="J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41"/>
      <c r="AM117" s="22"/>
      <c r="AN117" s="22"/>
      <c r="AO117" s="22"/>
      <c r="AP117" s="22"/>
      <c r="AQ117" s="22"/>
      <c r="AR117" s="22"/>
      <c r="AS117" s="16"/>
      <c r="AT117" s="22"/>
      <c r="AU117" s="22"/>
      <c r="AV117" s="22"/>
      <c r="AW117" s="22"/>
    </row>
    <row r="118" spans="1:49" s="1" customFormat="1" x14ac:dyDescent="0.25">
      <c r="A118" s="84"/>
      <c r="B118" s="3"/>
      <c r="D118" s="46"/>
      <c r="E118" s="40"/>
      <c r="F118" s="17"/>
      <c r="G118" s="37"/>
      <c r="H118" s="84"/>
      <c r="I118" s="84"/>
      <c r="J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41"/>
      <c r="AM118" s="22"/>
      <c r="AN118" s="22"/>
      <c r="AO118" s="22"/>
      <c r="AP118" s="22"/>
      <c r="AQ118" s="22"/>
      <c r="AR118" s="21"/>
      <c r="AS118" s="16"/>
      <c r="AT118" s="22"/>
      <c r="AU118" s="22"/>
      <c r="AV118" s="22"/>
      <c r="AW118" s="22"/>
    </row>
    <row r="119" spans="1:49" s="1" customFormat="1" x14ac:dyDescent="0.25">
      <c r="A119" s="84"/>
      <c r="B119" s="3"/>
      <c r="E119" s="40"/>
      <c r="F119" s="17"/>
      <c r="G119" s="47"/>
      <c r="H119" s="84"/>
      <c r="I119" s="84"/>
      <c r="J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41"/>
      <c r="AM119" s="22"/>
      <c r="AN119" s="22"/>
      <c r="AO119" s="22"/>
      <c r="AP119" s="22"/>
      <c r="AQ119" s="22"/>
      <c r="AR119" s="21"/>
      <c r="AS119" s="16"/>
      <c r="AT119" s="22"/>
      <c r="AU119" s="22"/>
      <c r="AV119" s="22"/>
      <c r="AW119" s="22"/>
    </row>
    <row r="120" spans="1:49" s="1" customFormat="1" x14ac:dyDescent="0.25">
      <c r="A120" s="84"/>
      <c r="B120" s="3"/>
      <c r="E120" s="40"/>
      <c r="F120" s="17"/>
      <c r="G120" s="47"/>
      <c r="H120" s="84"/>
      <c r="I120" s="84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AA120" s="37"/>
      <c r="AB120" s="37"/>
      <c r="AC120" s="37"/>
      <c r="AD120" s="37"/>
      <c r="AE120" s="37"/>
      <c r="AF120" s="41"/>
      <c r="AM120" s="22"/>
      <c r="AN120" s="22"/>
      <c r="AO120" s="22"/>
      <c r="AP120" s="22"/>
      <c r="AQ120" s="21"/>
      <c r="AR120" s="21"/>
      <c r="AS120" s="16"/>
      <c r="AT120" s="22"/>
      <c r="AU120" s="22"/>
      <c r="AV120" s="22"/>
      <c r="AW120" s="22"/>
    </row>
    <row r="121" spans="1:49" s="1" customFormat="1" x14ac:dyDescent="0.25">
      <c r="A121" s="84"/>
      <c r="B121" s="3"/>
      <c r="E121" s="40"/>
      <c r="G121" s="46"/>
      <c r="H121" s="84"/>
      <c r="I121" s="84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Z121" s="37"/>
      <c r="AA121" s="37"/>
      <c r="AB121" s="37"/>
      <c r="AC121" s="37"/>
      <c r="AD121" s="37"/>
      <c r="AE121" s="37"/>
      <c r="AF121" s="41"/>
      <c r="AM121" s="22"/>
      <c r="AN121" s="22"/>
      <c r="AO121" s="22"/>
      <c r="AP121" s="22"/>
      <c r="AQ121" s="21"/>
      <c r="AR121" s="21"/>
      <c r="AT121" s="22"/>
      <c r="AU121" s="22"/>
      <c r="AV121" s="21"/>
      <c r="AW121" s="21"/>
    </row>
    <row r="122" spans="1:49" s="1" customFormat="1" x14ac:dyDescent="0.25">
      <c r="A122" s="84"/>
      <c r="B122" s="3"/>
      <c r="E122" s="40"/>
      <c r="F122" s="49"/>
      <c r="G122" s="46"/>
      <c r="H122" s="84"/>
      <c r="I122" s="84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V122" s="37"/>
      <c r="W122" s="37"/>
      <c r="X122" s="37"/>
      <c r="Y122" s="37"/>
      <c r="Z122" s="37"/>
      <c r="AC122" s="37"/>
      <c r="AD122" s="37"/>
      <c r="AE122" s="37"/>
      <c r="AF122" s="41"/>
      <c r="AM122" s="22"/>
      <c r="AN122" s="22"/>
      <c r="AO122" s="22"/>
      <c r="AP122" s="22"/>
      <c r="AQ122" s="21"/>
      <c r="AR122" s="22"/>
      <c r="AT122" s="22"/>
      <c r="AU122" s="22"/>
      <c r="AV122" s="21"/>
      <c r="AW122" s="21"/>
    </row>
    <row r="123" spans="1:49" s="1" customFormat="1" x14ac:dyDescent="0.25">
      <c r="A123" s="41"/>
      <c r="B123" s="3"/>
      <c r="E123" s="50"/>
      <c r="F123" s="49"/>
      <c r="G123" s="46"/>
      <c r="H123" s="84"/>
      <c r="I123" s="84"/>
      <c r="J123" s="37"/>
      <c r="K123" s="37"/>
      <c r="L123" s="37"/>
      <c r="M123" s="37"/>
      <c r="N123" s="37"/>
      <c r="O123" s="37"/>
      <c r="P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41"/>
      <c r="AM123" s="22"/>
      <c r="AN123" s="22"/>
      <c r="AO123" s="22"/>
      <c r="AP123" s="22"/>
      <c r="AQ123" s="21"/>
      <c r="AR123" s="22"/>
      <c r="AT123" s="22"/>
      <c r="AU123" s="22"/>
      <c r="AV123" s="21"/>
      <c r="AW123" s="21"/>
    </row>
    <row r="124" spans="1:49" s="1" customFormat="1" x14ac:dyDescent="0.25">
      <c r="A124" s="84"/>
      <c r="B124" s="36"/>
      <c r="C124" s="37"/>
      <c r="E124" s="40"/>
      <c r="F124" s="37"/>
      <c r="G124" s="46"/>
      <c r="H124" s="84"/>
      <c r="I124" s="84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Y124" s="37"/>
      <c r="Z124" s="37"/>
      <c r="AA124" s="37"/>
      <c r="AB124" s="37"/>
      <c r="AC124" s="37"/>
      <c r="AD124" s="37"/>
      <c r="AE124" s="37"/>
      <c r="AF124" s="41"/>
      <c r="AM124" s="22"/>
      <c r="AN124" s="22"/>
      <c r="AO124" s="22"/>
      <c r="AP124" s="22"/>
      <c r="AQ124" s="21"/>
      <c r="AR124" s="22"/>
      <c r="AT124" s="22"/>
      <c r="AU124" s="22"/>
      <c r="AV124" s="21"/>
      <c r="AW124" s="21"/>
    </row>
    <row r="125" spans="1:49" s="1" customFormat="1" x14ac:dyDescent="0.25">
      <c r="A125" s="84"/>
      <c r="B125" s="3"/>
      <c r="E125" s="40"/>
      <c r="F125" s="37"/>
      <c r="G125" s="46"/>
      <c r="H125" s="84"/>
      <c r="I125" s="84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41"/>
      <c r="AM125" s="22"/>
      <c r="AN125" s="22"/>
      <c r="AO125" s="22"/>
      <c r="AP125" s="22"/>
      <c r="AQ125" s="21"/>
      <c r="AR125" s="21"/>
      <c r="AS125" s="23"/>
      <c r="AT125" s="22"/>
      <c r="AU125" s="22"/>
      <c r="AV125" s="21"/>
      <c r="AW125" s="21"/>
    </row>
    <row r="126" spans="1:49" s="1" customFormat="1" x14ac:dyDescent="0.25">
      <c r="A126" s="84"/>
      <c r="B126" s="3"/>
      <c r="E126" s="40"/>
      <c r="F126" s="37"/>
      <c r="G126" s="17"/>
      <c r="H126" s="84"/>
      <c r="I126" s="84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41"/>
      <c r="AM126" s="22"/>
      <c r="AN126" s="22"/>
      <c r="AO126" s="22"/>
      <c r="AP126" s="22"/>
      <c r="AQ126" s="21"/>
      <c r="AR126" s="21"/>
      <c r="AS126" s="21"/>
      <c r="AT126" s="22"/>
      <c r="AU126" s="22"/>
      <c r="AV126" s="21"/>
      <c r="AW126" s="21"/>
    </row>
    <row r="127" spans="1:49" s="1" customFormat="1" x14ac:dyDescent="0.25">
      <c r="A127" s="84"/>
      <c r="B127" s="3"/>
      <c r="E127" s="25"/>
      <c r="F127" s="37"/>
      <c r="G127" s="3"/>
      <c r="H127" s="84"/>
      <c r="I127" s="84"/>
      <c r="J127" s="37"/>
      <c r="K127" s="37"/>
      <c r="L127" s="37"/>
      <c r="M127" s="37"/>
      <c r="N127" s="37"/>
      <c r="O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41"/>
      <c r="AM127" s="22"/>
      <c r="AN127" s="22"/>
      <c r="AO127" s="22"/>
      <c r="AP127" s="22"/>
      <c r="AQ127" s="22"/>
      <c r="AR127" s="21"/>
      <c r="AS127" s="21"/>
      <c r="AT127" s="22"/>
      <c r="AU127" s="22"/>
      <c r="AV127" s="21"/>
      <c r="AW127" s="21"/>
    </row>
    <row r="128" spans="1:49" s="1" customFormat="1" x14ac:dyDescent="0.25">
      <c r="B128" s="3"/>
      <c r="F128" s="37"/>
      <c r="G128" s="3"/>
      <c r="H128" s="84"/>
      <c r="I128" s="84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41"/>
      <c r="AM128" s="22"/>
      <c r="AN128" s="22"/>
      <c r="AO128" s="22"/>
      <c r="AP128" s="22"/>
      <c r="AQ128" s="22"/>
      <c r="AR128" s="21"/>
      <c r="AS128" s="21"/>
      <c r="AT128" s="22"/>
      <c r="AU128" s="22"/>
      <c r="AV128" s="21"/>
      <c r="AW128" s="21"/>
    </row>
    <row r="129" spans="1:49" s="1" customFormat="1" x14ac:dyDescent="0.25">
      <c r="F129" s="49"/>
      <c r="G129" s="3"/>
      <c r="J129" s="37"/>
      <c r="K129" s="37"/>
      <c r="L129" s="37"/>
      <c r="M129" s="37"/>
      <c r="N129" s="37"/>
      <c r="O129" s="37"/>
      <c r="P129" s="37"/>
      <c r="Q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41"/>
      <c r="AM129" s="22"/>
      <c r="AN129" s="22"/>
      <c r="AO129" s="22"/>
      <c r="AP129" s="22"/>
      <c r="AQ129" s="22"/>
      <c r="AR129" s="22"/>
      <c r="AS129" s="21"/>
      <c r="AT129" s="22"/>
      <c r="AU129" s="22"/>
      <c r="AV129" s="21"/>
      <c r="AW129" s="21"/>
    </row>
    <row r="130" spans="1:49" s="1" customFormat="1" x14ac:dyDescent="0.25">
      <c r="F130" s="37"/>
      <c r="G130" s="3"/>
      <c r="H130" s="37"/>
      <c r="I130" s="37"/>
      <c r="K130" s="37"/>
      <c r="M130" s="37"/>
      <c r="N130" s="37"/>
      <c r="O130" s="37"/>
      <c r="P130" s="37"/>
      <c r="Q130" s="37"/>
      <c r="R130" s="37"/>
      <c r="S130" s="37"/>
      <c r="T130" s="37"/>
      <c r="U130" s="37"/>
      <c r="V130" s="3"/>
      <c r="W130" s="3"/>
      <c r="X130" s="37"/>
      <c r="Y130" s="37"/>
      <c r="Z130" s="37"/>
      <c r="AA130" s="37"/>
      <c r="AB130" s="37"/>
      <c r="AC130" s="37"/>
      <c r="AD130" s="37"/>
      <c r="AE130" s="37"/>
      <c r="AF130" s="41"/>
      <c r="AM130" s="22"/>
      <c r="AN130" s="22"/>
      <c r="AO130" s="22"/>
      <c r="AP130" s="22"/>
      <c r="AQ130" s="22"/>
      <c r="AR130" s="22"/>
      <c r="AS130" s="21"/>
      <c r="AT130" s="22"/>
      <c r="AU130" s="22"/>
      <c r="AV130" s="21"/>
      <c r="AW130" s="21"/>
    </row>
    <row r="131" spans="1:49" s="1" customFormat="1" x14ac:dyDescent="0.25">
      <c r="F131" s="37"/>
      <c r="G131" s="3"/>
      <c r="H131" s="37"/>
      <c r="I131" s="37"/>
      <c r="J131" s="37"/>
      <c r="K131" s="37"/>
      <c r="L131" s="37"/>
      <c r="M131" s="37"/>
      <c r="O131" s="3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41"/>
      <c r="AM131" s="22"/>
      <c r="AN131" s="22"/>
      <c r="AO131" s="22"/>
      <c r="AP131" s="22"/>
      <c r="AQ131" s="22"/>
      <c r="AR131" s="22"/>
      <c r="AS131" s="21"/>
      <c r="AT131" s="22"/>
      <c r="AU131" s="22"/>
      <c r="AV131" s="21"/>
      <c r="AW131" s="21"/>
    </row>
    <row r="132" spans="1:49" s="1" customFormat="1" x14ac:dyDescent="0.25">
      <c r="A132" s="84"/>
      <c r="E132" s="40"/>
      <c r="F132" s="37"/>
      <c r="G132" s="3"/>
      <c r="H132" s="37"/>
      <c r="I132" s="37"/>
      <c r="J132" s="37"/>
      <c r="K132" s="37"/>
      <c r="L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41"/>
      <c r="AM132" s="22"/>
      <c r="AN132" s="22"/>
      <c r="AO132" s="22"/>
      <c r="AP132" s="22"/>
      <c r="AQ132" s="22"/>
      <c r="AR132" s="22"/>
      <c r="AS132" s="21"/>
      <c r="AT132" s="22"/>
      <c r="AU132" s="22"/>
      <c r="AV132" s="21"/>
      <c r="AW132" s="21"/>
    </row>
    <row r="133" spans="1:49" s="1" customFormat="1" x14ac:dyDescent="0.25">
      <c r="B133" s="3"/>
      <c r="D133" s="37"/>
      <c r="F133" s="37"/>
      <c r="G133" s="3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41"/>
      <c r="AM133" s="22"/>
      <c r="AN133" s="22"/>
      <c r="AO133" s="22"/>
      <c r="AP133" s="22"/>
      <c r="AQ133" s="22"/>
      <c r="AR133" s="22"/>
      <c r="AS133" s="21"/>
      <c r="AT133" s="22"/>
      <c r="AU133" s="22"/>
      <c r="AV133" s="21"/>
      <c r="AW133" s="21"/>
    </row>
    <row r="134" spans="1:49" s="1" customFormat="1" x14ac:dyDescent="0.25">
      <c r="F134" s="37"/>
      <c r="G134" s="3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41"/>
      <c r="AM134" s="22"/>
      <c r="AN134" s="22"/>
      <c r="AO134" s="22"/>
      <c r="AP134" s="22"/>
      <c r="AQ134" s="22"/>
      <c r="AR134" s="22"/>
      <c r="AS134" s="21"/>
      <c r="AT134" s="22"/>
      <c r="AU134" s="22"/>
      <c r="AV134" s="21"/>
      <c r="AW134" s="21"/>
    </row>
    <row r="135" spans="1:49" s="1" customFormat="1" x14ac:dyDescent="0.25">
      <c r="F135" s="37"/>
      <c r="G135" s="3"/>
      <c r="H135" s="37"/>
      <c r="I135" s="37"/>
      <c r="J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41"/>
      <c r="AM135" s="22"/>
      <c r="AN135" s="22"/>
      <c r="AO135" s="22"/>
      <c r="AP135" s="22"/>
      <c r="AQ135" s="22"/>
      <c r="AR135" s="22"/>
      <c r="AS135" s="21"/>
      <c r="AT135" s="22"/>
      <c r="AU135" s="22"/>
      <c r="AV135" s="21"/>
      <c r="AW135" s="21"/>
    </row>
    <row r="136" spans="1:49" s="1" customFormat="1" x14ac:dyDescent="0.25">
      <c r="F136" s="37"/>
      <c r="G136" s="3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41"/>
      <c r="AM136" s="22"/>
      <c r="AN136" s="22"/>
      <c r="AO136" s="22"/>
      <c r="AP136" s="22"/>
      <c r="AQ136" s="22"/>
      <c r="AR136" s="22"/>
      <c r="AS136" s="21"/>
      <c r="AT136" s="22"/>
      <c r="AU136" s="22"/>
    </row>
    <row r="137" spans="1:49" s="1" customFormat="1" ht="12.75" x14ac:dyDescent="0.25">
      <c r="A137" s="84"/>
      <c r="E137" s="25"/>
      <c r="F137" s="37"/>
      <c r="G137" s="3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E137" s="37"/>
      <c r="AF137" s="41"/>
      <c r="AM137" s="22"/>
      <c r="AN137" s="22"/>
      <c r="AO137" s="22"/>
      <c r="AP137" s="22"/>
      <c r="AQ137" s="22"/>
      <c r="AR137" s="22"/>
      <c r="AS137" s="22"/>
      <c r="AT137" s="22"/>
      <c r="AU137" s="22"/>
    </row>
    <row r="138" spans="1:49" s="1" customFormat="1" ht="12.75" x14ac:dyDescent="0.25">
      <c r="A138" s="84"/>
      <c r="B138" s="3"/>
      <c r="E138" s="25"/>
      <c r="F138" s="49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41"/>
      <c r="AM138" s="22"/>
      <c r="AN138" s="22"/>
      <c r="AO138" s="22"/>
      <c r="AP138" s="22"/>
      <c r="AQ138" s="22"/>
      <c r="AR138" s="22"/>
      <c r="AS138" s="22"/>
      <c r="AT138" s="22"/>
      <c r="AU138" s="22"/>
    </row>
    <row r="139" spans="1:49" s="1" customFormat="1" ht="12.75" x14ac:dyDescent="0.25">
      <c r="A139" s="84"/>
      <c r="B139" s="3"/>
      <c r="E139" s="25"/>
      <c r="F139" s="49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F139" s="84"/>
      <c r="AM139" s="22"/>
      <c r="AN139" s="22"/>
      <c r="AO139" s="22"/>
      <c r="AP139" s="22"/>
      <c r="AQ139" s="22"/>
      <c r="AR139" s="22"/>
      <c r="AS139" s="22"/>
      <c r="AT139" s="22"/>
      <c r="AU139" s="22"/>
    </row>
    <row r="140" spans="1:49" s="1" customFormat="1" ht="12.75" x14ac:dyDescent="0.25">
      <c r="A140" s="84"/>
      <c r="B140" s="3"/>
      <c r="E140" s="25"/>
      <c r="F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41"/>
      <c r="AM140" s="22"/>
      <c r="AN140" s="22"/>
      <c r="AO140" s="22"/>
      <c r="AP140" s="22"/>
      <c r="AQ140" s="22"/>
      <c r="AR140" s="22"/>
      <c r="AS140" s="22"/>
      <c r="AT140" s="22"/>
      <c r="AU140" s="22"/>
    </row>
    <row r="141" spans="1:49" s="1" customFormat="1" ht="12.75" x14ac:dyDescent="0.25">
      <c r="A141" s="84"/>
      <c r="B141" s="3"/>
      <c r="E141" s="25"/>
      <c r="F141" s="37"/>
      <c r="G141" s="3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41"/>
      <c r="AM141" s="22"/>
      <c r="AN141" s="22"/>
      <c r="AO141" s="22"/>
      <c r="AP141" s="22"/>
      <c r="AQ141" s="22"/>
      <c r="AR141" s="22"/>
      <c r="AS141" s="22"/>
      <c r="AT141" s="22"/>
      <c r="AU141" s="22"/>
    </row>
    <row r="142" spans="1:49" s="1" customFormat="1" ht="12.75" x14ac:dyDescent="0.25">
      <c r="A142" s="84"/>
      <c r="B142" s="3"/>
      <c r="E142" s="25"/>
      <c r="F142" s="37"/>
      <c r="G142" s="3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41"/>
      <c r="AM142" s="22"/>
      <c r="AN142" s="22"/>
      <c r="AO142" s="22"/>
      <c r="AP142" s="22"/>
      <c r="AQ142" s="22"/>
      <c r="AR142" s="22"/>
      <c r="AS142" s="22"/>
      <c r="AT142" s="22"/>
      <c r="AU142" s="22"/>
    </row>
    <row r="143" spans="1:49" s="1" customFormat="1" ht="12.75" x14ac:dyDescent="0.25">
      <c r="A143" s="84"/>
      <c r="B143" s="3"/>
      <c r="E143" s="25"/>
      <c r="F143" s="49"/>
      <c r="G143" s="3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41"/>
      <c r="AM143" s="22"/>
      <c r="AN143" s="22"/>
      <c r="AO143" s="22"/>
      <c r="AP143" s="22"/>
      <c r="AQ143" s="22"/>
      <c r="AR143" s="22"/>
      <c r="AS143" s="22"/>
      <c r="AT143" s="22"/>
      <c r="AU143" s="22"/>
    </row>
    <row r="144" spans="1:49" s="1" customFormat="1" ht="12.75" x14ac:dyDescent="0.25">
      <c r="A144" s="84"/>
      <c r="B144" s="3"/>
      <c r="E144" s="25"/>
      <c r="F144" s="49"/>
      <c r="G144" s="3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41"/>
      <c r="AM144" s="22"/>
      <c r="AN144" s="22"/>
      <c r="AO144" s="22"/>
      <c r="AP144" s="22"/>
      <c r="AQ144" s="22"/>
      <c r="AR144" s="22"/>
      <c r="AS144" s="22"/>
      <c r="AT144" s="22"/>
      <c r="AU144" s="22"/>
    </row>
    <row r="145" spans="1:47" s="1" customFormat="1" ht="12.75" x14ac:dyDescent="0.25">
      <c r="A145" s="41"/>
      <c r="B145" s="3"/>
      <c r="E145" s="43"/>
      <c r="G145" s="3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41"/>
      <c r="AM145" s="22"/>
      <c r="AN145" s="22"/>
      <c r="AO145" s="22"/>
      <c r="AP145" s="22"/>
      <c r="AQ145" s="22"/>
      <c r="AR145" s="22"/>
      <c r="AS145" s="22"/>
      <c r="AT145" s="22"/>
      <c r="AU145" s="22"/>
    </row>
    <row r="146" spans="1:47" s="1" customFormat="1" ht="12.75" x14ac:dyDescent="0.25">
      <c r="A146" s="41"/>
      <c r="B146" s="36"/>
      <c r="C146" s="37"/>
      <c r="E146" s="43"/>
      <c r="G146" s="3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41"/>
      <c r="AM146" s="22"/>
      <c r="AN146" s="22"/>
      <c r="AO146" s="22"/>
      <c r="AP146" s="22"/>
      <c r="AQ146" s="22"/>
      <c r="AR146" s="22"/>
      <c r="AS146" s="22"/>
      <c r="AT146" s="22"/>
      <c r="AU146" s="22"/>
    </row>
    <row r="147" spans="1:47" s="1" customFormat="1" ht="12.75" x14ac:dyDescent="0.25">
      <c r="A147" s="37"/>
      <c r="B147" s="36"/>
      <c r="C147" s="37"/>
      <c r="E147" s="37"/>
      <c r="F147" s="17"/>
      <c r="G147" s="3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41"/>
      <c r="AM147" s="22"/>
      <c r="AN147" s="22"/>
      <c r="AO147" s="22"/>
      <c r="AP147" s="22"/>
      <c r="AQ147" s="22"/>
      <c r="AR147" s="22"/>
      <c r="AS147" s="22"/>
      <c r="AT147" s="22"/>
      <c r="AU147" s="22"/>
    </row>
    <row r="148" spans="1:47" s="1" customFormat="1" x14ac:dyDescent="0.25">
      <c r="A148" s="37"/>
      <c r="B148" s="37"/>
      <c r="C148" s="37"/>
      <c r="E148" s="37"/>
      <c r="F148" s="19"/>
      <c r="G148" s="3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41"/>
      <c r="AM148" s="22"/>
      <c r="AN148" s="22"/>
      <c r="AO148" s="22"/>
      <c r="AP148" s="22"/>
      <c r="AQ148" s="21"/>
      <c r="AR148" s="22"/>
      <c r="AS148" s="22"/>
      <c r="AT148" s="22"/>
      <c r="AU148" s="22"/>
    </row>
    <row r="149" spans="1:47" s="1" customFormat="1" x14ac:dyDescent="0.25">
      <c r="A149" s="37"/>
      <c r="B149" s="37"/>
      <c r="C149" s="37"/>
      <c r="E149" s="37"/>
      <c r="F149" s="3"/>
      <c r="G149" s="46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41"/>
      <c r="AM149" s="22"/>
      <c r="AN149" s="22"/>
      <c r="AO149" s="22"/>
      <c r="AP149" s="22"/>
      <c r="AQ149" s="21"/>
      <c r="AR149" s="22"/>
      <c r="AS149" s="22"/>
      <c r="AT149" s="22"/>
      <c r="AU149" s="22"/>
    </row>
    <row r="150" spans="1:47" s="1" customFormat="1" ht="12.75" x14ac:dyDescent="0.25">
      <c r="A150" s="37"/>
      <c r="B150" s="37"/>
      <c r="C150" s="37"/>
      <c r="E150" s="37"/>
      <c r="F150" s="19"/>
      <c r="G150" s="46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41"/>
      <c r="AM150" s="22"/>
      <c r="AN150" s="22"/>
      <c r="AO150" s="22"/>
      <c r="AP150" s="22"/>
      <c r="AQ150" s="22"/>
      <c r="AR150" s="22"/>
      <c r="AS150" s="22"/>
      <c r="AT150" s="22"/>
      <c r="AU150" s="22"/>
    </row>
    <row r="151" spans="1:47" s="1" customFormat="1" ht="12.75" x14ac:dyDescent="0.25">
      <c r="A151" s="37"/>
      <c r="B151" s="37"/>
      <c r="C151" s="37"/>
      <c r="E151" s="37"/>
      <c r="F151" s="19"/>
      <c r="G151" s="46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41"/>
      <c r="AM151" s="22"/>
      <c r="AN151" s="22"/>
      <c r="AO151" s="22"/>
      <c r="AP151" s="22"/>
      <c r="AQ151" s="22"/>
      <c r="AR151" s="22"/>
      <c r="AS151" s="22"/>
      <c r="AT151" s="22"/>
      <c r="AU151" s="22"/>
    </row>
    <row r="152" spans="1:47" s="1" customFormat="1" x14ac:dyDescent="0.25">
      <c r="A152" s="41"/>
      <c r="B152" s="37"/>
      <c r="C152" s="37"/>
      <c r="E152" s="43"/>
      <c r="F152" s="17"/>
      <c r="G152" s="46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41"/>
      <c r="AM152" s="22"/>
      <c r="AN152" s="22"/>
      <c r="AO152" s="22"/>
      <c r="AP152" s="22"/>
      <c r="AQ152" s="22"/>
      <c r="AR152" s="22"/>
      <c r="AS152" s="22"/>
      <c r="AT152" s="21"/>
      <c r="AU152" s="22"/>
    </row>
    <row r="153" spans="1:47" s="1" customFormat="1" x14ac:dyDescent="0.25">
      <c r="A153" s="37"/>
      <c r="B153" s="36"/>
      <c r="C153" s="37"/>
      <c r="E153" s="37"/>
      <c r="F153" s="46"/>
      <c r="G153" s="46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41"/>
      <c r="AM153" s="22"/>
      <c r="AN153" s="22"/>
      <c r="AO153" s="22"/>
      <c r="AP153" s="22"/>
      <c r="AQ153" s="22"/>
      <c r="AR153" s="22"/>
      <c r="AS153" s="22"/>
      <c r="AT153" s="21"/>
      <c r="AU153" s="22"/>
    </row>
    <row r="154" spans="1:47" s="1" customFormat="1" x14ac:dyDescent="0.25">
      <c r="A154" s="37"/>
      <c r="B154" s="37"/>
      <c r="C154" s="37"/>
      <c r="E154" s="37"/>
      <c r="F154" s="46"/>
      <c r="G154" s="19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41"/>
      <c r="AM154" s="22"/>
      <c r="AN154" s="22"/>
      <c r="AO154" s="22"/>
      <c r="AP154" s="22"/>
      <c r="AQ154" s="22"/>
      <c r="AR154" s="22"/>
      <c r="AS154" s="22"/>
      <c r="AT154" s="21"/>
      <c r="AU154" s="22"/>
    </row>
    <row r="155" spans="1:47" s="1" customFormat="1" x14ac:dyDescent="0.25">
      <c r="A155" s="37"/>
      <c r="B155" s="37"/>
      <c r="C155" s="37"/>
      <c r="D155" s="37"/>
      <c r="E155" s="37"/>
      <c r="G155" s="46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41"/>
      <c r="AM155" s="22"/>
      <c r="AN155" s="22"/>
      <c r="AO155" s="22"/>
      <c r="AP155" s="22"/>
      <c r="AQ155" s="21"/>
      <c r="AR155" s="22"/>
      <c r="AS155" s="22"/>
      <c r="AT155" s="21"/>
      <c r="AU155" s="22"/>
    </row>
    <row r="156" spans="1:47" s="1" customFormat="1" x14ac:dyDescent="0.25">
      <c r="A156" s="37"/>
      <c r="B156" s="37"/>
      <c r="C156" s="37"/>
      <c r="D156" s="37"/>
      <c r="E156" s="37"/>
      <c r="G156" s="46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41"/>
      <c r="AM156" s="22"/>
      <c r="AN156" s="22"/>
      <c r="AO156" s="22"/>
      <c r="AP156" s="22"/>
      <c r="AQ156" s="21"/>
      <c r="AR156" s="22"/>
      <c r="AS156" s="22"/>
      <c r="AT156" s="21"/>
      <c r="AU156" s="22"/>
    </row>
    <row r="157" spans="1:47" s="1" customFormat="1" x14ac:dyDescent="0.25">
      <c r="A157" s="37"/>
      <c r="B157" s="37"/>
      <c r="C157" s="37"/>
      <c r="D157" s="37"/>
      <c r="E157" s="37"/>
      <c r="G157" s="46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41"/>
      <c r="AM157" s="22"/>
      <c r="AN157" s="22"/>
      <c r="AO157" s="22"/>
      <c r="AP157" s="22"/>
      <c r="AQ157" s="23"/>
      <c r="AR157" s="22"/>
      <c r="AS157" s="22"/>
      <c r="AT157" s="21"/>
      <c r="AU157" s="22"/>
    </row>
    <row r="158" spans="1:47" s="1" customFormat="1" x14ac:dyDescent="0.25">
      <c r="A158" s="37"/>
      <c r="B158" s="37"/>
      <c r="C158" s="37"/>
      <c r="D158" s="37"/>
      <c r="E158" s="37"/>
      <c r="G158" s="46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41"/>
      <c r="AM158" s="22"/>
      <c r="AN158" s="22"/>
      <c r="AO158" s="22"/>
      <c r="AP158" s="22"/>
      <c r="AQ158" s="21"/>
      <c r="AR158" s="22"/>
      <c r="AS158" s="22"/>
      <c r="AT158" s="21"/>
      <c r="AU158" s="22"/>
    </row>
    <row r="159" spans="1:47" s="1" customFormat="1" x14ac:dyDescent="0.25">
      <c r="A159" s="37"/>
      <c r="B159" s="37"/>
      <c r="C159" s="37"/>
      <c r="D159" s="37"/>
      <c r="E159" s="37"/>
      <c r="F159" s="19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41"/>
      <c r="AM159" s="22"/>
      <c r="AN159" s="22"/>
      <c r="AO159" s="22"/>
      <c r="AP159" s="22"/>
      <c r="AQ159" s="22"/>
      <c r="AR159" s="22"/>
      <c r="AS159" s="22"/>
      <c r="AT159" s="21"/>
      <c r="AU159" s="22"/>
    </row>
    <row r="160" spans="1:47" s="1" customFormat="1" x14ac:dyDescent="0.25">
      <c r="A160" s="37"/>
      <c r="B160" s="37"/>
      <c r="C160" s="37"/>
      <c r="D160" s="37"/>
      <c r="E160" s="37"/>
      <c r="F160" s="19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41"/>
      <c r="AM160" s="22"/>
      <c r="AN160" s="22"/>
      <c r="AO160" s="22"/>
      <c r="AP160" s="22"/>
      <c r="AQ160" s="22"/>
      <c r="AR160" s="22"/>
      <c r="AS160" s="22"/>
      <c r="AT160" s="21"/>
      <c r="AU160" s="22"/>
    </row>
    <row r="161" spans="1:47" s="1" customFormat="1" x14ac:dyDescent="0.25">
      <c r="A161" s="41"/>
      <c r="B161" s="37"/>
      <c r="C161" s="37"/>
      <c r="D161" s="37"/>
      <c r="E161" s="43"/>
      <c r="F161" s="19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41"/>
      <c r="AM161" s="22"/>
      <c r="AN161" s="22"/>
      <c r="AO161" s="22"/>
      <c r="AP161" s="22"/>
      <c r="AQ161" s="22"/>
      <c r="AR161" s="22"/>
      <c r="AS161" s="22"/>
      <c r="AT161" s="21"/>
      <c r="AU161" s="22"/>
    </row>
    <row r="162" spans="1:47" s="1" customFormat="1" x14ac:dyDescent="0.25">
      <c r="A162" s="41"/>
      <c r="B162" s="36"/>
      <c r="C162" s="37"/>
      <c r="D162" s="37"/>
      <c r="E162" s="43"/>
      <c r="F162" s="19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41"/>
      <c r="AM162" s="22"/>
      <c r="AN162" s="22"/>
      <c r="AO162" s="22"/>
      <c r="AP162" s="22"/>
      <c r="AQ162" s="22"/>
      <c r="AR162" s="22"/>
      <c r="AS162" s="22"/>
      <c r="AT162" s="21"/>
      <c r="AU162" s="22"/>
    </row>
    <row r="163" spans="1:47" s="1" customFormat="1" x14ac:dyDescent="0.25">
      <c r="A163" s="41"/>
      <c r="B163" s="36"/>
      <c r="C163" s="37"/>
      <c r="D163" s="37"/>
      <c r="E163" s="43"/>
      <c r="F163" s="19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41"/>
      <c r="AM163" s="22"/>
      <c r="AN163" s="22"/>
      <c r="AO163" s="22"/>
      <c r="AP163" s="22"/>
      <c r="AQ163" s="22"/>
      <c r="AR163" s="22"/>
      <c r="AS163" s="22"/>
      <c r="AT163" s="21"/>
      <c r="AU163" s="21"/>
    </row>
    <row r="164" spans="1:47" s="1" customFormat="1" x14ac:dyDescent="0.25">
      <c r="A164" s="37"/>
      <c r="B164" s="36"/>
      <c r="C164" s="37"/>
      <c r="D164" s="37"/>
      <c r="E164" s="37"/>
      <c r="F164" s="19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41"/>
      <c r="AM164" s="22"/>
      <c r="AN164" s="22"/>
      <c r="AO164" s="22"/>
      <c r="AP164" s="22"/>
      <c r="AQ164" s="22"/>
      <c r="AR164" s="22"/>
      <c r="AS164" s="22"/>
      <c r="AT164" s="21"/>
      <c r="AU164" s="21"/>
    </row>
    <row r="165" spans="1:47" s="1" customFormat="1" x14ac:dyDescent="0.25">
      <c r="A165" s="37"/>
      <c r="B165" s="37"/>
      <c r="C165" s="37"/>
      <c r="D165" s="37"/>
      <c r="E165" s="37"/>
      <c r="F165" s="19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41"/>
      <c r="AM165" s="22"/>
      <c r="AN165" s="22"/>
      <c r="AO165" s="22"/>
      <c r="AP165" s="22"/>
      <c r="AQ165" s="22"/>
      <c r="AR165" s="22"/>
      <c r="AS165" s="22"/>
      <c r="AT165" s="21"/>
      <c r="AU165" s="21"/>
    </row>
    <row r="166" spans="1:47" s="1" customFormat="1" x14ac:dyDescent="0.25">
      <c r="A166" s="37"/>
      <c r="B166" s="37"/>
      <c r="C166" s="37"/>
      <c r="D166" s="37"/>
      <c r="E166" s="37"/>
      <c r="F166" s="19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41"/>
      <c r="AM166" s="22"/>
      <c r="AN166" s="22"/>
      <c r="AO166" s="22"/>
      <c r="AP166" s="22"/>
      <c r="AQ166" s="22"/>
      <c r="AR166" s="22"/>
      <c r="AS166" s="22"/>
      <c r="AT166" s="21"/>
      <c r="AU166" s="21"/>
    </row>
    <row r="167" spans="1:47" s="1" customFormat="1" x14ac:dyDescent="0.25">
      <c r="A167" s="41"/>
      <c r="B167" s="37"/>
      <c r="C167" s="37"/>
      <c r="D167" s="37"/>
      <c r="E167" s="43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41"/>
      <c r="AM167" s="22"/>
      <c r="AN167" s="22"/>
      <c r="AO167" s="22"/>
      <c r="AP167" s="22"/>
      <c r="AQ167" s="22"/>
      <c r="AR167" s="22"/>
      <c r="AS167" s="22"/>
      <c r="AU167" s="21"/>
    </row>
    <row r="168" spans="1:47" s="1" customFormat="1" x14ac:dyDescent="0.25">
      <c r="A168" s="84"/>
      <c r="B168" s="36"/>
      <c r="C168" s="37"/>
      <c r="D168" s="37"/>
      <c r="E168" s="25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41"/>
      <c r="AM168" s="22"/>
      <c r="AN168" s="22"/>
      <c r="AO168" s="22"/>
      <c r="AP168" s="22"/>
      <c r="AQ168" s="22"/>
      <c r="AR168" s="22"/>
      <c r="AS168" s="22"/>
      <c r="AU168" s="21"/>
    </row>
    <row r="169" spans="1:47" s="1" customFormat="1" x14ac:dyDescent="0.25">
      <c r="B169" s="3"/>
      <c r="D169" s="37"/>
      <c r="G169" s="46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41"/>
      <c r="AM169" s="22"/>
      <c r="AN169" s="22"/>
      <c r="AO169" s="22"/>
      <c r="AP169" s="22"/>
      <c r="AQ169" s="22"/>
      <c r="AR169" s="22"/>
      <c r="AS169" s="22"/>
      <c r="AU169" s="21"/>
    </row>
    <row r="170" spans="1:47" s="1" customFormat="1" x14ac:dyDescent="0.25">
      <c r="D170" s="37"/>
      <c r="G170" s="46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41"/>
      <c r="AM170" s="22"/>
      <c r="AN170" s="22"/>
      <c r="AO170" s="22"/>
      <c r="AP170" s="22"/>
      <c r="AQ170" s="22"/>
      <c r="AR170" s="22"/>
      <c r="AS170" s="22"/>
      <c r="AU170" s="21"/>
    </row>
    <row r="171" spans="1:47" s="1" customFormat="1" x14ac:dyDescent="0.25">
      <c r="A171" s="84"/>
      <c r="D171" s="37"/>
      <c r="E171" s="25"/>
      <c r="G171" s="46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41"/>
      <c r="AM171" s="22"/>
      <c r="AN171" s="22"/>
      <c r="AO171" s="22"/>
      <c r="AP171" s="22"/>
      <c r="AQ171" s="22"/>
      <c r="AR171" s="84"/>
      <c r="AS171" s="22"/>
      <c r="AU171" s="21"/>
    </row>
    <row r="172" spans="1:47" s="1" customFormat="1" x14ac:dyDescent="0.25">
      <c r="A172" s="84"/>
      <c r="B172" s="3"/>
      <c r="D172" s="37"/>
      <c r="E172" s="25"/>
      <c r="G172" s="46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41"/>
      <c r="AM172" s="22"/>
      <c r="AN172" s="22"/>
      <c r="AO172" s="22"/>
      <c r="AP172" s="22"/>
      <c r="AQ172" s="22"/>
      <c r="AR172" s="84"/>
      <c r="AS172" s="22"/>
      <c r="AU172" s="21"/>
    </row>
    <row r="173" spans="1:47" s="1" customFormat="1" x14ac:dyDescent="0.25">
      <c r="A173" s="84"/>
      <c r="B173" s="3"/>
      <c r="D173" s="37"/>
      <c r="E173" s="25"/>
      <c r="G173" s="1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41"/>
      <c r="AM173" s="22"/>
      <c r="AN173" s="22"/>
      <c r="AO173" s="22"/>
      <c r="AP173" s="22"/>
      <c r="AQ173" s="22"/>
      <c r="AR173" s="84"/>
      <c r="AS173" s="22"/>
      <c r="AU173" s="21"/>
    </row>
    <row r="174" spans="1:47" s="1" customFormat="1" x14ac:dyDescent="0.25">
      <c r="A174" s="84"/>
      <c r="B174" s="3"/>
      <c r="D174" s="37"/>
      <c r="E174" s="37"/>
      <c r="G174" s="1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41"/>
      <c r="AM174" s="22"/>
      <c r="AN174" s="22"/>
      <c r="AO174" s="22"/>
      <c r="AP174" s="22"/>
      <c r="AQ174" s="22"/>
      <c r="AR174" s="84"/>
      <c r="AS174" s="22"/>
      <c r="AU174" s="21"/>
    </row>
    <row r="175" spans="1:47" s="1" customFormat="1" x14ac:dyDescent="0.25">
      <c r="A175" s="84"/>
      <c r="B175" s="3"/>
      <c r="D175" s="37"/>
      <c r="E175" s="25"/>
      <c r="G175" s="46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41"/>
      <c r="AM175" s="22"/>
      <c r="AN175" s="22"/>
      <c r="AO175" s="22"/>
      <c r="AP175" s="22"/>
      <c r="AQ175" s="22"/>
      <c r="AR175" s="84"/>
      <c r="AS175" s="22"/>
      <c r="AU175" s="21"/>
    </row>
    <row r="176" spans="1:47" s="1" customFormat="1" x14ac:dyDescent="0.25">
      <c r="A176" s="84"/>
      <c r="B176" s="3"/>
      <c r="D176" s="37"/>
      <c r="E176" s="25"/>
      <c r="G176" s="46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F176" s="41"/>
      <c r="AM176" s="22"/>
      <c r="AN176" s="22"/>
      <c r="AO176" s="22"/>
      <c r="AP176" s="22"/>
      <c r="AQ176" s="22"/>
      <c r="AR176" s="84"/>
      <c r="AS176" s="22"/>
      <c r="AU176" s="21"/>
    </row>
    <row r="177" spans="1:47" s="1" customFormat="1" x14ac:dyDescent="0.25">
      <c r="A177" s="84"/>
      <c r="B177" s="3"/>
      <c r="D177" s="37"/>
      <c r="E177" s="25"/>
      <c r="G177" s="1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41"/>
      <c r="AM177" s="22"/>
      <c r="AN177" s="22"/>
      <c r="AO177" s="22"/>
      <c r="AP177" s="22"/>
      <c r="AQ177" s="22"/>
      <c r="AS177" s="22"/>
      <c r="AU177" s="21"/>
    </row>
    <row r="178" spans="1:47" s="1" customFormat="1" ht="12.75" x14ac:dyDescent="0.25">
      <c r="A178" s="84"/>
      <c r="B178" s="3"/>
      <c r="E178" s="25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41"/>
      <c r="AM178" s="22"/>
      <c r="AN178" s="22"/>
      <c r="AO178" s="22"/>
      <c r="AP178" s="22"/>
      <c r="AQ178" s="22"/>
      <c r="AS178" s="22"/>
    </row>
    <row r="179" spans="1:47" s="1" customFormat="1" ht="12.75" x14ac:dyDescent="0.25">
      <c r="A179" s="84"/>
      <c r="B179" s="3"/>
      <c r="E179" s="25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41"/>
      <c r="AM179" s="22"/>
      <c r="AN179" s="22"/>
      <c r="AO179" s="22"/>
      <c r="AP179" s="22"/>
      <c r="AQ179" s="22"/>
      <c r="AR179" s="22"/>
      <c r="AS179" s="22"/>
    </row>
    <row r="180" spans="1:47" s="1" customFormat="1" ht="12.75" x14ac:dyDescent="0.25">
      <c r="A180" s="84"/>
      <c r="B180" s="3"/>
      <c r="E180" s="25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41"/>
      <c r="AM180" s="22"/>
      <c r="AN180" s="22"/>
      <c r="AO180" s="22"/>
      <c r="AP180" s="22"/>
      <c r="AQ180" s="22"/>
      <c r="AR180" s="22"/>
      <c r="AS180" s="22"/>
    </row>
    <row r="181" spans="1:47" s="1" customFormat="1" ht="12.75" x14ac:dyDescent="0.25">
      <c r="A181" s="84"/>
      <c r="B181" s="3"/>
      <c r="E181" s="25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F181" s="41"/>
      <c r="AM181" s="22"/>
      <c r="AN181" s="22"/>
      <c r="AO181" s="22"/>
      <c r="AP181" s="22"/>
      <c r="AQ181" s="22"/>
      <c r="AR181" s="22"/>
      <c r="AS181" s="22"/>
    </row>
    <row r="182" spans="1:47" s="1" customFormat="1" ht="12.75" x14ac:dyDescent="0.25">
      <c r="B182" s="3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41"/>
      <c r="AM182" s="22"/>
      <c r="AN182" s="22"/>
      <c r="AO182" s="22"/>
      <c r="AP182" s="22"/>
      <c r="AQ182" s="22"/>
      <c r="AR182" s="22"/>
      <c r="AS182" s="22"/>
    </row>
    <row r="183" spans="1:47" s="1" customFormat="1" ht="12.75" x14ac:dyDescent="0.25">
      <c r="G183" s="1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41"/>
      <c r="AM183" s="22"/>
      <c r="AN183" s="22"/>
      <c r="AO183" s="22"/>
      <c r="AP183" s="22"/>
      <c r="AQ183" s="22"/>
      <c r="AR183" s="22"/>
      <c r="AS183" s="22"/>
    </row>
    <row r="184" spans="1:47" s="1" customFormat="1" ht="12.75" x14ac:dyDescent="0.25">
      <c r="A184" s="84"/>
      <c r="E184" s="25"/>
      <c r="G184" s="1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F184" s="41"/>
      <c r="AM184" s="22"/>
      <c r="AN184" s="22"/>
      <c r="AO184" s="22"/>
      <c r="AP184" s="22"/>
      <c r="AQ184" s="22"/>
      <c r="AR184" s="22"/>
      <c r="AS184" s="22"/>
    </row>
    <row r="185" spans="1:47" s="1" customFormat="1" ht="12.75" x14ac:dyDescent="0.25">
      <c r="A185" s="84"/>
      <c r="B185" s="3"/>
      <c r="E185" s="25"/>
      <c r="F185" s="84"/>
      <c r="G185" s="1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41"/>
      <c r="AM185" s="22"/>
      <c r="AN185" s="22"/>
      <c r="AO185" s="22"/>
      <c r="AP185" s="22"/>
      <c r="AQ185" s="22"/>
      <c r="AR185" s="22"/>
      <c r="AS185" s="22"/>
    </row>
    <row r="186" spans="1:47" s="1" customFormat="1" ht="12.75" x14ac:dyDescent="0.25">
      <c r="A186" s="84"/>
      <c r="B186" s="3"/>
      <c r="E186" s="25"/>
      <c r="G186" s="1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F186" s="41"/>
      <c r="AM186" s="22"/>
      <c r="AN186" s="22"/>
      <c r="AO186" s="22"/>
      <c r="AP186" s="22"/>
      <c r="AQ186" s="22"/>
      <c r="AR186" s="22"/>
      <c r="AS186" s="22"/>
    </row>
    <row r="187" spans="1:47" s="1" customFormat="1" ht="12.75" x14ac:dyDescent="0.25">
      <c r="A187" s="84"/>
      <c r="B187" s="3"/>
      <c r="E187" s="25"/>
      <c r="F187" s="84"/>
      <c r="G187" s="1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41"/>
      <c r="AM187" s="22"/>
      <c r="AN187" s="22"/>
      <c r="AO187" s="22"/>
      <c r="AP187" s="22"/>
      <c r="AQ187" s="22"/>
      <c r="AR187" s="22"/>
      <c r="AS187" s="22"/>
    </row>
    <row r="188" spans="1:47" s="1" customFormat="1" ht="12.75" x14ac:dyDescent="0.25">
      <c r="A188" s="84"/>
      <c r="B188" s="3"/>
      <c r="E188" s="25"/>
      <c r="F188" s="84"/>
      <c r="G188" s="1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41"/>
      <c r="AM188" s="22"/>
      <c r="AN188" s="22"/>
      <c r="AO188" s="22"/>
      <c r="AP188" s="22"/>
      <c r="AQ188" s="22"/>
      <c r="AR188" s="22"/>
      <c r="AS188" s="22"/>
    </row>
    <row r="189" spans="1:47" s="1" customFormat="1" x14ac:dyDescent="0.25">
      <c r="A189" s="84"/>
      <c r="B189" s="3"/>
      <c r="E189" s="25"/>
      <c r="G189" s="46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41"/>
      <c r="AM189" s="22"/>
      <c r="AN189" s="22"/>
      <c r="AO189" s="22"/>
      <c r="AP189" s="22"/>
      <c r="AQ189" s="22"/>
      <c r="AR189" s="22"/>
      <c r="AS189" s="21"/>
    </row>
    <row r="190" spans="1:47" s="1" customFormat="1" x14ac:dyDescent="0.25">
      <c r="A190" s="84"/>
      <c r="B190" s="3"/>
      <c r="E190" s="25"/>
      <c r="F190" s="84"/>
      <c r="G190" s="1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F190" s="41"/>
      <c r="AM190" s="22"/>
      <c r="AN190" s="22"/>
      <c r="AO190" s="22"/>
      <c r="AP190" s="22"/>
      <c r="AQ190" s="22"/>
      <c r="AR190" s="22"/>
      <c r="AS190" s="21"/>
    </row>
    <row r="191" spans="1:47" s="1" customFormat="1" x14ac:dyDescent="0.25">
      <c r="A191" s="84"/>
      <c r="B191" s="3"/>
      <c r="E191" s="25"/>
      <c r="F191" s="84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F191" s="41"/>
      <c r="AM191" s="22"/>
      <c r="AN191" s="22"/>
      <c r="AO191" s="22"/>
      <c r="AP191" s="22"/>
      <c r="AQ191" s="22"/>
      <c r="AR191" s="21"/>
      <c r="AS191" s="21"/>
    </row>
    <row r="192" spans="1:47" s="1" customFormat="1" x14ac:dyDescent="0.25">
      <c r="A192" s="84"/>
      <c r="B192" s="3"/>
      <c r="E192" s="25"/>
      <c r="F192" s="84"/>
      <c r="G192" s="46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F192" s="41"/>
      <c r="AM192" s="22"/>
      <c r="AN192" s="22"/>
      <c r="AO192" s="22"/>
      <c r="AP192" s="22"/>
      <c r="AQ192" s="22"/>
      <c r="AR192" s="22"/>
      <c r="AS192" s="21"/>
    </row>
    <row r="193" spans="1:45" s="1" customFormat="1" x14ac:dyDescent="0.25">
      <c r="A193" s="84"/>
      <c r="B193" s="3"/>
      <c r="E193" s="25"/>
      <c r="F193" s="84"/>
      <c r="G193" s="84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41"/>
      <c r="AM193" s="22"/>
      <c r="AN193" s="22"/>
      <c r="AO193" s="22"/>
      <c r="AP193" s="22"/>
      <c r="AQ193" s="22"/>
      <c r="AR193" s="21"/>
      <c r="AS193" s="21"/>
    </row>
    <row r="194" spans="1:45" s="1" customFormat="1" x14ac:dyDescent="0.25">
      <c r="A194" s="84"/>
      <c r="B194" s="3"/>
      <c r="E194" s="25"/>
      <c r="F194" s="84"/>
      <c r="G194" s="84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F194" s="41"/>
      <c r="AM194" s="22"/>
      <c r="AN194" s="22"/>
      <c r="AO194" s="22"/>
      <c r="AP194" s="22"/>
      <c r="AQ194" s="22"/>
      <c r="AR194" s="16"/>
      <c r="AS194" s="21"/>
    </row>
    <row r="195" spans="1:45" s="1" customFormat="1" x14ac:dyDescent="0.25">
      <c r="B195" s="3"/>
      <c r="F195" s="84"/>
      <c r="G195" s="3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F195" s="41"/>
      <c r="AM195" s="22"/>
      <c r="AN195" s="22"/>
      <c r="AO195" s="22"/>
      <c r="AP195" s="22"/>
      <c r="AQ195" s="22"/>
      <c r="AR195" s="16"/>
      <c r="AS195" s="21"/>
    </row>
    <row r="196" spans="1:45" s="1" customFormat="1" x14ac:dyDescent="0.25">
      <c r="F196" s="84"/>
      <c r="G196" s="84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F196" s="41"/>
      <c r="AM196" s="22"/>
      <c r="AN196" s="22"/>
      <c r="AO196" s="22"/>
      <c r="AP196" s="22"/>
      <c r="AQ196" s="22"/>
      <c r="AR196" s="23"/>
      <c r="AS196" s="21"/>
    </row>
    <row r="197" spans="1:45" s="1" customFormat="1" x14ac:dyDescent="0.25">
      <c r="F197" s="84"/>
      <c r="G197" s="84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F197" s="41"/>
      <c r="AM197" s="22"/>
      <c r="AN197" s="22"/>
      <c r="AO197" s="22"/>
      <c r="AP197" s="22"/>
      <c r="AQ197" s="22"/>
      <c r="AR197" s="23"/>
      <c r="AS197" s="21"/>
    </row>
    <row r="198" spans="1:45" s="1" customFormat="1" x14ac:dyDescent="0.25">
      <c r="G198" s="84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F198" s="41"/>
      <c r="AM198" s="22"/>
      <c r="AN198" s="22"/>
      <c r="AO198" s="22"/>
      <c r="AP198" s="22"/>
      <c r="AQ198" s="22"/>
      <c r="AR198" s="21"/>
      <c r="AS198" s="21"/>
    </row>
    <row r="199" spans="1:45" s="1" customFormat="1" x14ac:dyDescent="0.25">
      <c r="A199" s="84"/>
      <c r="E199" s="25"/>
      <c r="G199" s="84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F199" s="41"/>
      <c r="AM199" s="22"/>
      <c r="AN199" s="22"/>
      <c r="AO199" s="22"/>
      <c r="AP199" s="22"/>
      <c r="AQ199" s="22"/>
      <c r="AR199" s="21"/>
      <c r="AS199" s="21"/>
    </row>
    <row r="200" spans="1:45" s="1" customFormat="1" x14ac:dyDescent="0.25">
      <c r="A200" s="84"/>
      <c r="B200" s="3"/>
      <c r="E200" s="25"/>
      <c r="G200" s="84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  <c r="AF200" s="41"/>
      <c r="AM200" s="22"/>
      <c r="AN200" s="22"/>
      <c r="AO200" s="22"/>
      <c r="AP200" s="22"/>
      <c r="AQ200" s="22"/>
      <c r="AR200" s="21"/>
      <c r="AS200" s="21"/>
    </row>
    <row r="201" spans="1:45" s="1" customFormat="1" x14ac:dyDescent="0.25">
      <c r="B201" s="3"/>
      <c r="G201" s="84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F201" s="41"/>
      <c r="AM201" s="22"/>
      <c r="AN201" s="22"/>
      <c r="AO201" s="22"/>
      <c r="AP201" s="22"/>
      <c r="AQ201" s="22"/>
      <c r="AR201" s="22"/>
      <c r="AS201" s="21"/>
    </row>
    <row r="202" spans="1:45" s="1" customFormat="1" x14ac:dyDescent="0.25">
      <c r="G202" s="84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  <c r="AF202" s="41"/>
      <c r="AM202" s="22"/>
      <c r="AN202" s="22"/>
      <c r="AO202" s="22"/>
      <c r="AP202" s="21"/>
      <c r="AQ202" s="22"/>
      <c r="AR202" s="22"/>
      <c r="AS202" s="21"/>
    </row>
    <row r="203" spans="1:45" s="1" customFormat="1" x14ac:dyDescent="0.25">
      <c r="A203" s="84"/>
      <c r="E203" s="25"/>
      <c r="F203" s="84"/>
      <c r="G203" s="84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F203" s="41"/>
      <c r="AM203" s="22"/>
      <c r="AN203" s="22"/>
      <c r="AO203" s="22"/>
      <c r="AP203" s="21"/>
      <c r="AQ203" s="22"/>
      <c r="AR203" s="22"/>
      <c r="AS203" s="21"/>
    </row>
    <row r="204" spans="1:45" s="1" customFormat="1" ht="12.75" x14ac:dyDescent="0.25">
      <c r="A204" s="84"/>
      <c r="B204" s="3"/>
      <c r="E204" s="25"/>
      <c r="G204" s="84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F204" s="41"/>
      <c r="AM204" s="22"/>
      <c r="AN204" s="22"/>
      <c r="AO204" s="22"/>
      <c r="AP204" s="22"/>
      <c r="AQ204" s="22"/>
      <c r="AR204" s="22"/>
    </row>
    <row r="205" spans="1:45" s="1" customFormat="1" ht="12.75" x14ac:dyDescent="0.25">
      <c r="B205" s="3"/>
      <c r="G205" s="84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  <c r="AE205" s="37"/>
      <c r="AF205" s="41"/>
      <c r="AM205" s="22"/>
      <c r="AN205" s="22"/>
      <c r="AO205" s="22"/>
      <c r="AP205" s="22"/>
      <c r="AQ205" s="22"/>
      <c r="AR205" s="22"/>
    </row>
    <row r="206" spans="1:45" s="1" customFormat="1" ht="12.75" x14ac:dyDescent="0.25">
      <c r="G206" s="84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  <c r="AF206" s="41"/>
      <c r="AM206" s="22"/>
      <c r="AN206" s="22"/>
      <c r="AO206" s="22"/>
      <c r="AP206" s="22"/>
      <c r="AQ206" s="22"/>
      <c r="AR206" s="22"/>
    </row>
    <row r="207" spans="1:45" s="1" customFormat="1" ht="12.75" x14ac:dyDescent="0.25">
      <c r="G207" s="84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F207" s="41"/>
      <c r="AM207" s="22"/>
      <c r="AN207" s="22"/>
      <c r="AO207" s="22"/>
      <c r="AP207" s="22"/>
      <c r="AQ207" s="22"/>
      <c r="AR207" s="22"/>
    </row>
    <row r="208" spans="1:45" s="1" customFormat="1" ht="12.75" x14ac:dyDescent="0.25"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F208" s="41"/>
      <c r="AM208" s="22"/>
      <c r="AN208" s="22"/>
      <c r="AO208" s="22"/>
      <c r="AP208" s="22"/>
      <c r="AQ208" s="22"/>
      <c r="AR208" s="22"/>
    </row>
    <row r="209" spans="1:44" s="1" customFormat="1" ht="12.75" x14ac:dyDescent="0.25"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  <c r="AF209" s="41"/>
      <c r="AM209" s="22"/>
      <c r="AN209" s="22"/>
      <c r="AO209" s="22"/>
      <c r="AP209" s="22"/>
      <c r="AQ209" s="22"/>
      <c r="AR209" s="22"/>
    </row>
    <row r="210" spans="1:44" s="1" customFormat="1" x14ac:dyDescent="0.25">
      <c r="F210" s="84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  <c r="AF210" s="41"/>
      <c r="AM210" s="22"/>
      <c r="AN210" s="22"/>
      <c r="AO210" s="22"/>
      <c r="AP210" s="22"/>
      <c r="AQ210" s="22"/>
      <c r="AR210" s="21"/>
    </row>
    <row r="211" spans="1:44" s="1" customFormat="1" x14ac:dyDescent="0.25"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  <c r="AF211" s="41"/>
      <c r="AM211" s="22"/>
      <c r="AN211" s="22"/>
      <c r="AO211" s="22"/>
      <c r="AP211" s="22"/>
      <c r="AQ211" s="22"/>
      <c r="AR211" s="21"/>
    </row>
    <row r="212" spans="1:44" s="1" customFormat="1" x14ac:dyDescent="0.25">
      <c r="F212" s="84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F212" s="41"/>
      <c r="AM212" s="22"/>
      <c r="AN212" s="22"/>
      <c r="AO212" s="22"/>
      <c r="AP212" s="22"/>
      <c r="AQ212" s="22"/>
      <c r="AR212" s="21"/>
    </row>
    <row r="213" spans="1:44" s="1" customFormat="1" x14ac:dyDescent="0.25">
      <c r="A213" s="84"/>
      <c r="E213" s="25"/>
      <c r="F213" s="84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  <c r="AF213" s="41"/>
      <c r="AM213" s="22"/>
      <c r="AN213" s="22"/>
      <c r="AO213" s="22"/>
      <c r="AP213" s="22"/>
      <c r="AQ213" s="22"/>
      <c r="AR213" s="21"/>
    </row>
    <row r="214" spans="1:44" s="1" customFormat="1" x14ac:dyDescent="0.25">
      <c r="A214" s="84"/>
      <c r="B214" s="3"/>
      <c r="E214" s="25"/>
      <c r="F214" s="84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  <c r="AE214" s="37"/>
      <c r="AF214" s="41"/>
      <c r="AM214" s="22"/>
      <c r="AN214" s="22"/>
      <c r="AO214" s="22"/>
      <c r="AP214" s="22"/>
      <c r="AQ214" s="22"/>
      <c r="AR214" s="21"/>
    </row>
    <row r="215" spans="1:44" s="1" customFormat="1" x14ac:dyDescent="0.25">
      <c r="A215" s="84"/>
      <c r="B215" s="3"/>
      <c r="E215" s="25"/>
      <c r="F215" s="84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37"/>
      <c r="AF215" s="41"/>
      <c r="AM215" s="22"/>
      <c r="AN215" s="22"/>
      <c r="AO215" s="22"/>
      <c r="AP215" s="22"/>
      <c r="AQ215" s="22"/>
      <c r="AR215" s="21"/>
    </row>
    <row r="216" spans="1:44" s="1" customFormat="1" x14ac:dyDescent="0.25">
      <c r="A216" s="84"/>
      <c r="B216" s="3"/>
      <c r="E216" s="25"/>
      <c r="F216" s="84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  <c r="AF216" s="41"/>
      <c r="AM216" s="22"/>
      <c r="AN216" s="22"/>
      <c r="AO216" s="22"/>
      <c r="AP216" s="22"/>
      <c r="AQ216" s="22"/>
      <c r="AR216" s="21"/>
    </row>
    <row r="217" spans="1:44" s="1" customFormat="1" x14ac:dyDescent="0.25">
      <c r="A217" s="84"/>
      <c r="B217" s="3"/>
      <c r="E217" s="25"/>
      <c r="F217" s="84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41"/>
      <c r="AM217" s="22"/>
      <c r="AN217" s="22"/>
      <c r="AO217" s="22"/>
      <c r="AP217" s="22"/>
      <c r="AQ217" s="22"/>
      <c r="AR217" s="23"/>
    </row>
    <row r="218" spans="1:44" s="1" customFormat="1" x14ac:dyDescent="0.25">
      <c r="A218" s="84"/>
      <c r="B218" s="3"/>
      <c r="F218" s="84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  <c r="AE218" s="37"/>
      <c r="AF218" s="41"/>
      <c r="AM218" s="22"/>
      <c r="AN218" s="22"/>
      <c r="AO218" s="22"/>
      <c r="AP218" s="22"/>
      <c r="AQ218" s="22"/>
      <c r="AR218" s="23"/>
    </row>
    <row r="219" spans="1:44" s="1" customFormat="1" x14ac:dyDescent="0.25">
      <c r="A219" s="84"/>
      <c r="B219" s="3"/>
      <c r="E219" s="25"/>
      <c r="F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  <c r="AE219" s="37"/>
      <c r="AF219" s="41"/>
      <c r="AM219" s="22"/>
      <c r="AN219" s="22"/>
      <c r="AO219" s="22"/>
      <c r="AP219" s="22"/>
      <c r="AQ219" s="22"/>
      <c r="AR219" s="21"/>
    </row>
    <row r="220" spans="1:44" s="1" customFormat="1" x14ac:dyDescent="0.25">
      <c r="A220" s="84"/>
      <c r="B220" s="3"/>
      <c r="E220" s="25"/>
      <c r="F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41"/>
      <c r="AM220" s="22"/>
      <c r="AN220" s="22"/>
      <c r="AO220" s="22"/>
      <c r="AP220" s="22"/>
      <c r="AQ220" s="22"/>
      <c r="AR220" s="21"/>
    </row>
    <row r="221" spans="1:44" s="1" customFormat="1" x14ac:dyDescent="0.25">
      <c r="A221" s="84"/>
      <c r="B221" s="3"/>
      <c r="E221" s="25"/>
      <c r="F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  <c r="AE221" s="37"/>
      <c r="AF221" s="41"/>
      <c r="AM221" s="22"/>
      <c r="AN221" s="22"/>
      <c r="AO221" s="22"/>
      <c r="AP221" s="22"/>
      <c r="AQ221" s="22"/>
      <c r="AR221" s="21"/>
    </row>
    <row r="222" spans="1:44" s="1" customFormat="1" x14ac:dyDescent="0.25">
      <c r="A222" s="84"/>
      <c r="B222" s="3"/>
      <c r="E222" s="25"/>
      <c r="F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  <c r="AE222" s="37"/>
      <c r="AF222" s="41"/>
      <c r="AM222" s="22"/>
      <c r="AN222" s="22"/>
      <c r="AO222" s="22"/>
      <c r="AP222" s="22"/>
      <c r="AQ222" s="22"/>
      <c r="AR222" s="21"/>
    </row>
    <row r="223" spans="1:44" s="1" customFormat="1" ht="12.75" x14ac:dyDescent="0.25">
      <c r="A223" s="84"/>
      <c r="B223" s="3"/>
      <c r="E223" s="25"/>
      <c r="F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  <c r="AE223" s="37"/>
      <c r="AF223" s="41"/>
      <c r="AM223" s="22"/>
      <c r="AN223" s="22"/>
      <c r="AO223" s="22"/>
      <c r="AP223" s="22"/>
      <c r="AQ223" s="22"/>
      <c r="AR223" s="22"/>
    </row>
    <row r="224" spans="1:44" s="1" customFormat="1" ht="12.75" x14ac:dyDescent="0.25">
      <c r="A224" s="84"/>
      <c r="B224" s="3"/>
      <c r="E224" s="25"/>
      <c r="F224" s="84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  <c r="AE224" s="37"/>
      <c r="AF224" s="41"/>
      <c r="AM224" s="22"/>
      <c r="AN224" s="22"/>
      <c r="AO224" s="22"/>
      <c r="AP224" s="22"/>
      <c r="AQ224" s="22"/>
      <c r="AR224" s="22"/>
    </row>
    <row r="225" spans="1:44" s="1" customFormat="1" ht="12.75" x14ac:dyDescent="0.25">
      <c r="A225" s="84"/>
      <c r="B225" s="3"/>
      <c r="E225" s="25"/>
      <c r="F225" s="84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  <c r="AE225" s="37"/>
      <c r="AF225" s="41"/>
      <c r="AM225" s="22"/>
      <c r="AN225" s="22"/>
      <c r="AO225" s="22"/>
      <c r="AP225" s="22"/>
      <c r="AQ225" s="22"/>
      <c r="AR225" s="22"/>
    </row>
    <row r="226" spans="1:44" s="1" customFormat="1" ht="12.75" x14ac:dyDescent="0.25">
      <c r="A226" s="84"/>
      <c r="B226" s="3"/>
      <c r="E226" s="25"/>
      <c r="F226" s="84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  <c r="AE226" s="37"/>
      <c r="AF226" s="41"/>
      <c r="AM226" s="22"/>
      <c r="AN226" s="22"/>
      <c r="AO226" s="22"/>
      <c r="AP226" s="22"/>
      <c r="AQ226" s="22"/>
      <c r="AR226" s="22"/>
    </row>
    <row r="227" spans="1:44" s="1" customFormat="1" ht="12.75" x14ac:dyDescent="0.25">
      <c r="A227" s="84"/>
      <c r="B227" s="3"/>
      <c r="E227" s="25"/>
      <c r="F227" s="84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  <c r="AE227" s="37"/>
      <c r="AF227" s="41"/>
      <c r="AM227" s="22"/>
      <c r="AN227" s="22"/>
      <c r="AO227" s="22"/>
      <c r="AP227" s="22"/>
      <c r="AQ227" s="22"/>
      <c r="AR227" s="22"/>
    </row>
    <row r="228" spans="1:44" s="1" customFormat="1" ht="12.75" x14ac:dyDescent="0.25">
      <c r="A228" s="84"/>
      <c r="B228" s="3"/>
      <c r="E228" s="25"/>
      <c r="F228" s="84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  <c r="AE228" s="37"/>
      <c r="AF228" s="41"/>
      <c r="AM228" s="22"/>
      <c r="AN228" s="22"/>
      <c r="AO228" s="22"/>
      <c r="AP228" s="22"/>
      <c r="AQ228" s="22"/>
      <c r="AR228" s="22"/>
    </row>
    <row r="229" spans="1:44" s="1" customFormat="1" ht="12.75" x14ac:dyDescent="0.25">
      <c r="A229" s="84"/>
      <c r="B229" s="3"/>
      <c r="E229" s="25"/>
      <c r="F229" s="84"/>
      <c r="G229" s="25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  <c r="AE229" s="37"/>
      <c r="AF229" s="41"/>
      <c r="AM229" s="22"/>
      <c r="AN229" s="22"/>
      <c r="AO229" s="22"/>
      <c r="AP229" s="22"/>
      <c r="AQ229" s="22"/>
      <c r="AR229" s="22"/>
    </row>
    <row r="230" spans="1:44" s="1" customFormat="1" ht="12.75" x14ac:dyDescent="0.25">
      <c r="A230" s="84"/>
      <c r="B230" s="3"/>
      <c r="E230" s="25"/>
      <c r="F230" s="84"/>
      <c r="G230" s="84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  <c r="AE230" s="37"/>
      <c r="AF230" s="41"/>
      <c r="AM230" s="22"/>
      <c r="AN230" s="22"/>
      <c r="AO230" s="22"/>
      <c r="AP230" s="22"/>
      <c r="AQ230" s="22"/>
      <c r="AR230" s="22"/>
    </row>
    <row r="231" spans="1:44" s="1" customFormat="1" ht="12.75" x14ac:dyDescent="0.25">
      <c r="A231" s="84"/>
      <c r="B231" s="3"/>
      <c r="E231" s="25"/>
      <c r="F231" s="84"/>
      <c r="G231" s="84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  <c r="AE231" s="37"/>
      <c r="AF231" s="41"/>
      <c r="AM231" s="22"/>
      <c r="AN231" s="22"/>
      <c r="AO231" s="22"/>
      <c r="AP231" s="22"/>
      <c r="AQ231" s="22"/>
      <c r="AR231" s="22"/>
    </row>
    <row r="232" spans="1:44" s="1" customFormat="1" ht="12.75" x14ac:dyDescent="0.25">
      <c r="B232" s="3"/>
      <c r="F232" s="84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  <c r="AE232" s="37"/>
      <c r="AF232" s="41"/>
      <c r="AM232" s="22"/>
      <c r="AN232" s="22"/>
      <c r="AO232" s="22"/>
      <c r="AP232" s="22"/>
      <c r="AQ232" s="22"/>
      <c r="AR232" s="22"/>
    </row>
    <row r="233" spans="1:44" s="1" customFormat="1" ht="12.75" x14ac:dyDescent="0.25">
      <c r="F233" s="84"/>
      <c r="G233" s="84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  <c r="AE233" s="37"/>
      <c r="AF233" s="41"/>
      <c r="AM233" s="22"/>
      <c r="AN233" s="22"/>
      <c r="AO233" s="22"/>
      <c r="AP233" s="22"/>
      <c r="AQ233" s="22"/>
      <c r="AR233" s="22"/>
    </row>
    <row r="234" spans="1:44" s="1" customFormat="1" ht="12.75" x14ac:dyDescent="0.25">
      <c r="F234" s="84"/>
      <c r="G234" s="84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  <c r="AE234" s="37"/>
      <c r="AF234" s="41"/>
      <c r="AM234" s="22"/>
      <c r="AN234" s="22"/>
      <c r="AO234" s="22"/>
      <c r="AP234" s="22"/>
      <c r="AQ234" s="22"/>
      <c r="AR234" s="22"/>
    </row>
    <row r="235" spans="1:44" s="1" customFormat="1" ht="12.75" x14ac:dyDescent="0.25">
      <c r="F235" s="84"/>
      <c r="G235" s="84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  <c r="AE235" s="37"/>
      <c r="AF235" s="41"/>
      <c r="AM235" s="22"/>
      <c r="AN235" s="22"/>
      <c r="AO235" s="22"/>
      <c r="AP235" s="22"/>
      <c r="AQ235" s="22"/>
      <c r="AR235" s="22"/>
    </row>
    <row r="236" spans="1:44" s="1" customFormat="1" ht="12.75" x14ac:dyDescent="0.25">
      <c r="F236" s="84"/>
      <c r="G236" s="84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41"/>
      <c r="AM236" s="22"/>
      <c r="AN236" s="22"/>
      <c r="AO236" s="22"/>
      <c r="AP236" s="22"/>
      <c r="AQ236" s="22"/>
      <c r="AR236" s="22"/>
    </row>
    <row r="237" spans="1:44" s="1" customFormat="1" ht="12.75" x14ac:dyDescent="0.25"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  <c r="AE237" s="37"/>
      <c r="AF237" s="41"/>
      <c r="AM237" s="22"/>
      <c r="AN237" s="22"/>
      <c r="AO237" s="22"/>
      <c r="AP237" s="22"/>
      <c r="AQ237" s="22"/>
      <c r="AR237" s="22"/>
    </row>
    <row r="238" spans="1:44" s="1" customFormat="1" ht="12.75" x14ac:dyDescent="0.25">
      <c r="F238" s="84"/>
      <c r="G238" s="84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  <c r="AE238" s="37"/>
      <c r="AF238" s="41"/>
      <c r="AM238" s="22"/>
      <c r="AN238" s="22"/>
      <c r="AO238" s="22"/>
      <c r="AP238" s="22"/>
      <c r="AQ238" s="22"/>
      <c r="AR238" s="22"/>
    </row>
    <row r="239" spans="1:44" s="1" customFormat="1" ht="12.75" x14ac:dyDescent="0.25">
      <c r="F239" s="84"/>
      <c r="G239" s="84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  <c r="AE239" s="37"/>
      <c r="AF239" s="41"/>
      <c r="AM239" s="22"/>
      <c r="AN239" s="22"/>
      <c r="AO239" s="22"/>
      <c r="AP239" s="22"/>
      <c r="AQ239" s="22"/>
      <c r="AR239" s="22"/>
    </row>
    <row r="240" spans="1:44" s="1" customFormat="1" ht="12.75" x14ac:dyDescent="0.25">
      <c r="F240" s="84"/>
      <c r="G240" s="84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  <c r="AE240" s="37"/>
      <c r="AF240" s="41"/>
      <c r="AM240" s="22"/>
      <c r="AN240" s="22"/>
      <c r="AO240" s="22"/>
      <c r="AP240" s="22"/>
      <c r="AQ240" s="22"/>
      <c r="AR240" s="22"/>
    </row>
    <row r="241" spans="1:44" s="1" customFormat="1" ht="12.75" x14ac:dyDescent="0.25">
      <c r="A241" s="84"/>
      <c r="E241" s="25"/>
      <c r="F241" s="84"/>
      <c r="G241" s="3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  <c r="AE241" s="37"/>
      <c r="AF241" s="41"/>
      <c r="AM241" s="22"/>
      <c r="AN241" s="22"/>
      <c r="AO241" s="22"/>
      <c r="AP241" s="22"/>
      <c r="AQ241" s="22"/>
      <c r="AR241" s="22"/>
    </row>
    <row r="242" spans="1:44" s="1" customFormat="1" ht="12.75" x14ac:dyDescent="0.25">
      <c r="A242" s="84"/>
      <c r="B242" s="3"/>
      <c r="E242" s="25"/>
      <c r="F242" s="84"/>
      <c r="G242" s="3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  <c r="AE242" s="37"/>
      <c r="AF242" s="41"/>
      <c r="AM242" s="22"/>
      <c r="AN242" s="22"/>
      <c r="AO242" s="22"/>
      <c r="AP242" s="22"/>
      <c r="AQ242" s="22"/>
      <c r="AR242" s="22"/>
    </row>
    <row r="243" spans="1:44" s="1" customFormat="1" x14ac:dyDescent="0.25">
      <c r="A243" s="84"/>
      <c r="B243" s="3"/>
      <c r="E243" s="25"/>
      <c r="F243" s="84"/>
      <c r="G243" s="41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  <c r="AE243" s="37"/>
      <c r="AF243" s="41"/>
      <c r="AM243" s="22"/>
      <c r="AN243" s="22"/>
      <c r="AO243" s="22"/>
      <c r="AP243" s="21"/>
      <c r="AQ243" s="22"/>
      <c r="AR243" s="22"/>
    </row>
    <row r="244" spans="1:44" s="1" customFormat="1" x14ac:dyDescent="0.25">
      <c r="A244" s="84"/>
      <c r="B244" s="3"/>
      <c r="E244" s="25"/>
      <c r="F244" s="84"/>
      <c r="G244" s="51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  <c r="AC244" s="37"/>
      <c r="AD244" s="37"/>
      <c r="AE244" s="37"/>
      <c r="AF244" s="41"/>
      <c r="AM244" s="22"/>
      <c r="AN244" s="22"/>
      <c r="AO244" s="22"/>
      <c r="AP244" s="21"/>
      <c r="AQ244" s="22"/>
      <c r="AR244" s="22"/>
    </row>
    <row r="245" spans="1:44" s="1" customFormat="1" ht="12.75" x14ac:dyDescent="0.25">
      <c r="A245" s="84"/>
      <c r="B245" s="3"/>
      <c r="E245" s="25"/>
      <c r="F245" s="84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  <c r="AC245" s="37"/>
      <c r="AD245" s="37"/>
      <c r="AE245" s="37"/>
      <c r="AF245" s="41"/>
      <c r="AM245" s="22"/>
      <c r="AN245" s="22"/>
      <c r="AO245" s="22"/>
      <c r="AP245" s="22"/>
      <c r="AQ245" s="22"/>
      <c r="AR245" s="22"/>
    </row>
    <row r="246" spans="1:44" s="1" customFormat="1" ht="12.75" x14ac:dyDescent="0.25">
      <c r="A246" s="84"/>
      <c r="B246" s="3"/>
      <c r="E246" s="25"/>
      <c r="F246" s="84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  <c r="AC246" s="37"/>
      <c r="AD246" s="37"/>
      <c r="AE246" s="37"/>
      <c r="AF246" s="41"/>
      <c r="AM246" s="22"/>
      <c r="AN246" s="22"/>
      <c r="AO246" s="22"/>
      <c r="AP246" s="22"/>
      <c r="AQ246" s="22"/>
      <c r="AR246" s="22"/>
    </row>
    <row r="247" spans="1:44" s="1" customFormat="1" ht="12.75" x14ac:dyDescent="0.25">
      <c r="A247" s="84"/>
      <c r="B247" s="3"/>
      <c r="E247" s="25"/>
      <c r="F247" s="84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  <c r="AD247" s="37"/>
      <c r="AE247" s="37"/>
      <c r="AF247" s="41"/>
      <c r="AM247" s="22"/>
      <c r="AN247" s="22"/>
      <c r="AO247" s="22"/>
      <c r="AP247" s="22"/>
      <c r="AQ247" s="22"/>
      <c r="AR247" s="22"/>
    </row>
    <row r="248" spans="1:44" s="1" customFormat="1" ht="12.75" x14ac:dyDescent="0.25">
      <c r="A248" s="84"/>
      <c r="B248" s="3"/>
      <c r="E248" s="25"/>
      <c r="F248" s="84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  <c r="AC248" s="37"/>
      <c r="AD248" s="37"/>
      <c r="AE248" s="37"/>
      <c r="AF248" s="41"/>
      <c r="AM248" s="22"/>
      <c r="AN248" s="22"/>
      <c r="AO248" s="22"/>
      <c r="AP248" s="22"/>
      <c r="AQ248" s="22"/>
      <c r="AR248" s="22"/>
    </row>
    <row r="249" spans="1:44" s="1" customFormat="1" ht="12.75" x14ac:dyDescent="0.25">
      <c r="A249" s="84"/>
      <c r="B249" s="3"/>
      <c r="E249" s="25"/>
      <c r="F249" s="84"/>
      <c r="G249" s="49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  <c r="AD249" s="37"/>
      <c r="AE249" s="37"/>
      <c r="AF249" s="41"/>
      <c r="AM249" s="22"/>
      <c r="AN249" s="22"/>
      <c r="AO249" s="22"/>
      <c r="AP249" s="22"/>
      <c r="AQ249" s="22"/>
      <c r="AR249" s="22"/>
    </row>
    <row r="250" spans="1:44" s="1" customFormat="1" x14ac:dyDescent="0.25">
      <c r="A250" s="37"/>
      <c r="B250" s="3"/>
      <c r="E250" s="37"/>
      <c r="F250" s="84"/>
      <c r="G250" s="49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  <c r="AC250" s="37"/>
      <c r="AD250" s="37"/>
      <c r="AE250" s="37"/>
      <c r="AF250" s="41"/>
      <c r="AM250" s="22"/>
      <c r="AN250" s="21"/>
      <c r="AO250" s="22"/>
      <c r="AP250" s="22"/>
      <c r="AQ250" s="22"/>
      <c r="AR250" s="22"/>
    </row>
    <row r="251" spans="1:44" s="1" customFormat="1" x14ac:dyDescent="0.25">
      <c r="A251" s="37"/>
      <c r="B251" s="37"/>
      <c r="C251" s="37"/>
      <c r="E251" s="37"/>
      <c r="F251" s="84"/>
      <c r="G251" s="49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  <c r="AC251" s="37"/>
      <c r="AD251" s="37"/>
      <c r="AE251" s="37"/>
      <c r="AF251" s="41"/>
      <c r="AM251" s="22"/>
      <c r="AN251" s="21"/>
      <c r="AO251" s="22"/>
      <c r="AP251" s="22"/>
      <c r="AQ251" s="22"/>
      <c r="AR251" s="22"/>
    </row>
    <row r="252" spans="1:44" s="1" customFormat="1" x14ac:dyDescent="0.25">
      <c r="A252" s="37"/>
      <c r="B252" s="37"/>
      <c r="C252" s="37"/>
      <c r="E252" s="37"/>
      <c r="F252" s="37"/>
      <c r="G252" s="49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  <c r="AC252" s="37"/>
      <c r="AD252" s="37"/>
      <c r="AE252" s="37"/>
      <c r="AF252" s="41"/>
      <c r="AM252" s="22"/>
      <c r="AN252" s="22"/>
      <c r="AO252" s="22"/>
      <c r="AP252" s="21"/>
      <c r="AQ252" s="22"/>
      <c r="AR252" s="22"/>
    </row>
    <row r="253" spans="1:44" s="1" customFormat="1" ht="12.75" x14ac:dyDescent="0.25">
      <c r="A253" s="37"/>
      <c r="B253" s="37"/>
      <c r="C253" s="37"/>
      <c r="E253" s="37"/>
      <c r="F253" s="37"/>
      <c r="G253" s="1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  <c r="AD253" s="37"/>
      <c r="AE253" s="37"/>
      <c r="AF253" s="41"/>
      <c r="AM253" s="22"/>
      <c r="AN253" s="22"/>
      <c r="AO253" s="22"/>
      <c r="AP253" s="22"/>
      <c r="AQ253" s="22"/>
      <c r="AR253" s="22"/>
    </row>
    <row r="254" spans="1:44" s="1" customFormat="1" ht="12.75" x14ac:dyDescent="0.25">
      <c r="A254" s="37"/>
      <c r="B254" s="37"/>
      <c r="C254" s="37"/>
      <c r="E254" s="37"/>
      <c r="F254" s="37"/>
      <c r="G254" s="1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  <c r="AC254" s="37"/>
      <c r="AD254" s="37"/>
      <c r="AE254" s="37"/>
      <c r="AF254" s="41"/>
      <c r="AM254" s="22"/>
      <c r="AN254" s="22"/>
      <c r="AO254" s="22"/>
      <c r="AP254" s="22"/>
      <c r="AQ254" s="22"/>
      <c r="AR254" s="22"/>
    </row>
    <row r="255" spans="1:44" s="1" customFormat="1" ht="12.75" x14ac:dyDescent="0.25">
      <c r="A255" s="37"/>
      <c r="B255" s="37"/>
      <c r="C255" s="37"/>
      <c r="E255" s="37"/>
      <c r="F255" s="37"/>
      <c r="G255" s="1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  <c r="AE255" s="37"/>
      <c r="AF255" s="41"/>
      <c r="AM255" s="22"/>
      <c r="AN255" s="22"/>
      <c r="AO255" s="22"/>
      <c r="AP255" s="22"/>
      <c r="AQ255" s="22"/>
      <c r="AR255" s="22"/>
    </row>
    <row r="256" spans="1:44" s="1" customFormat="1" ht="12.75" x14ac:dyDescent="0.25">
      <c r="A256" s="37"/>
      <c r="B256" s="37"/>
      <c r="C256" s="37"/>
      <c r="E256" s="37"/>
      <c r="F256" s="37"/>
      <c r="G256" s="1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  <c r="AC256" s="37"/>
      <c r="AD256" s="37"/>
      <c r="AE256" s="37"/>
      <c r="AF256" s="41"/>
      <c r="AM256" s="22"/>
      <c r="AN256" s="22"/>
      <c r="AO256" s="22"/>
      <c r="AP256" s="22"/>
      <c r="AQ256" s="22"/>
      <c r="AR256" s="22"/>
    </row>
    <row r="257" spans="1:44" s="1" customFormat="1" ht="12.75" x14ac:dyDescent="0.25">
      <c r="A257" s="84"/>
      <c r="B257" s="37"/>
      <c r="C257" s="37"/>
      <c r="E257" s="25"/>
      <c r="F257" s="37"/>
      <c r="G257" s="1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37"/>
      <c r="AD257" s="37"/>
      <c r="AE257" s="37"/>
      <c r="AF257" s="41"/>
      <c r="AM257" s="22"/>
      <c r="AN257" s="22"/>
      <c r="AO257" s="22"/>
      <c r="AP257" s="22"/>
      <c r="AQ257" s="22"/>
      <c r="AR257" s="22"/>
    </row>
    <row r="258" spans="1:44" s="1" customFormat="1" ht="12.75" x14ac:dyDescent="0.25">
      <c r="A258" s="84"/>
      <c r="B258" s="3"/>
      <c r="E258" s="25"/>
      <c r="F258" s="37"/>
      <c r="G258" s="1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  <c r="AE258" s="37"/>
      <c r="AF258" s="41"/>
      <c r="AM258" s="22"/>
      <c r="AN258" s="22"/>
      <c r="AO258" s="22"/>
      <c r="AP258" s="22"/>
      <c r="AQ258" s="22"/>
      <c r="AR258" s="22"/>
    </row>
    <row r="259" spans="1:44" s="1" customFormat="1" ht="12.75" x14ac:dyDescent="0.25">
      <c r="A259" s="84"/>
      <c r="B259" s="3"/>
      <c r="E259" s="25"/>
      <c r="G259" s="1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  <c r="AC259" s="37"/>
      <c r="AD259" s="37"/>
      <c r="AE259" s="37"/>
      <c r="AF259" s="41"/>
      <c r="AM259" s="22"/>
      <c r="AN259" s="22"/>
      <c r="AO259" s="22"/>
      <c r="AP259" s="22"/>
      <c r="AQ259" s="22"/>
      <c r="AR259" s="22"/>
    </row>
    <row r="260" spans="1:44" s="1" customFormat="1" ht="12.75" x14ac:dyDescent="0.25">
      <c r="A260" s="84"/>
      <c r="B260" s="3"/>
      <c r="D260" s="37"/>
      <c r="E260" s="25"/>
      <c r="G260" s="1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  <c r="AD260" s="37"/>
      <c r="AE260" s="37"/>
      <c r="AF260" s="41"/>
      <c r="AM260" s="22"/>
      <c r="AN260" s="22"/>
      <c r="AO260" s="22"/>
      <c r="AP260" s="22"/>
      <c r="AQ260" s="22"/>
      <c r="AR260" s="22"/>
    </row>
    <row r="261" spans="1:44" s="1" customFormat="1" ht="12.75" x14ac:dyDescent="0.25">
      <c r="A261" s="84"/>
      <c r="B261" s="3"/>
      <c r="D261" s="37"/>
      <c r="E261" s="25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  <c r="AD261" s="37"/>
      <c r="AE261" s="37"/>
      <c r="AF261" s="41"/>
      <c r="AM261" s="115"/>
      <c r="AN261" s="22"/>
      <c r="AO261" s="22"/>
      <c r="AP261" s="22"/>
      <c r="AQ261" s="22"/>
      <c r="AR261" s="22"/>
    </row>
    <row r="262" spans="1:44" s="1" customFormat="1" ht="12.75" x14ac:dyDescent="0.25">
      <c r="A262" s="84"/>
      <c r="B262" s="3"/>
      <c r="D262" s="37"/>
      <c r="E262" s="25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  <c r="AD262" s="37"/>
      <c r="AE262" s="37"/>
      <c r="AF262" s="41"/>
      <c r="AM262" s="22"/>
      <c r="AN262" s="22"/>
      <c r="AO262" s="22"/>
      <c r="AP262" s="22"/>
      <c r="AQ262" s="22"/>
      <c r="AR262" s="22"/>
    </row>
    <row r="263" spans="1:44" s="1" customFormat="1" ht="12.75" x14ac:dyDescent="0.25">
      <c r="A263" s="37"/>
      <c r="B263" s="3"/>
      <c r="D263" s="37"/>
      <c r="E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  <c r="AD263" s="37"/>
      <c r="AE263" s="37"/>
      <c r="AF263" s="41"/>
      <c r="AM263" s="22"/>
      <c r="AN263" s="22"/>
      <c r="AO263" s="22"/>
      <c r="AP263" s="22"/>
      <c r="AQ263" s="22"/>
      <c r="AR263" s="22"/>
    </row>
    <row r="264" spans="1:44" s="1" customFormat="1" ht="12.75" x14ac:dyDescent="0.25">
      <c r="A264" s="84"/>
      <c r="B264" s="37"/>
      <c r="C264" s="37"/>
      <c r="D264" s="37"/>
      <c r="E264" s="25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7"/>
      <c r="AD264" s="37"/>
      <c r="AE264" s="37"/>
      <c r="AF264" s="41"/>
      <c r="AM264" s="22"/>
      <c r="AN264" s="22"/>
      <c r="AO264" s="22"/>
      <c r="AP264" s="22"/>
      <c r="AQ264" s="22"/>
      <c r="AR264" s="22"/>
    </row>
    <row r="265" spans="1:44" s="1" customFormat="1" ht="12.75" x14ac:dyDescent="0.25">
      <c r="A265" s="84"/>
      <c r="B265" s="3"/>
      <c r="D265" s="37"/>
      <c r="E265" s="25"/>
      <c r="F265" s="3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  <c r="AC265" s="37"/>
      <c r="AD265" s="37"/>
      <c r="AE265" s="37"/>
      <c r="AF265" s="41"/>
      <c r="AM265" s="22"/>
      <c r="AN265" s="22"/>
      <c r="AO265" s="22"/>
      <c r="AP265" s="22"/>
      <c r="AQ265" s="22"/>
      <c r="AR265" s="22"/>
    </row>
    <row r="266" spans="1:44" s="1" customFormat="1" ht="12.75" x14ac:dyDescent="0.25">
      <c r="A266" s="37"/>
      <c r="B266" s="3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  <c r="AC266" s="37"/>
      <c r="AD266" s="37"/>
      <c r="AE266" s="37"/>
      <c r="AF266" s="41"/>
      <c r="AM266" s="22"/>
      <c r="AN266" s="22"/>
      <c r="AO266" s="22"/>
      <c r="AP266" s="22"/>
      <c r="AQ266" s="22"/>
      <c r="AR266" s="22"/>
    </row>
    <row r="267" spans="1:44" s="1" customFormat="1" ht="12.75" x14ac:dyDescent="0.25">
      <c r="A267" s="37"/>
      <c r="B267" s="37"/>
      <c r="C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  <c r="AC267" s="37"/>
      <c r="AD267" s="37"/>
      <c r="AE267" s="37"/>
      <c r="AF267" s="41"/>
      <c r="AM267" s="22"/>
      <c r="AN267" s="22"/>
      <c r="AO267" s="22"/>
      <c r="AP267" s="22"/>
      <c r="AQ267" s="22"/>
      <c r="AR267" s="22"/>
    </row>
    <row r="268" spans="1:44" s="1" customFormat="1" x14ac:dyDescent="0.25">
      <c r="A268" s="84"/>
      <c r="B268" s="37"/>
      <c r="C268" s="37"/>
      <c r="E268" s="25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  <c r="AC268" s="37"/>
      <c r="AD268" s="37"/>
      <c r="AE268" s="37"/>
      <c r="AF268" s="41"/>
      <c r="AM268" s="22"/>
      <c r="AN268" s="22"/>
      <c r="AO268" s="22"/>
      <c r="AP268" s="22"/>
      <c r="AQ268" s="21"/>
      <c r="AR268" s="22"/>
    </row>
    <row r="269" spans="1:44" s="1" customFormat="1" x14ac:dyDescent="0.25">
      <c r="A269" s="84"/>
      <c r="B269" s="3"/>
      <c r="E269" s="25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  <c r="AC269" s="37"/>
      <c r="AD269" s="37"/>
      <c r="AE269" s="37"/>
      <c r="AF269" s="41"/>
      <c r="AM269" s="22"/>
      <c r="AN269" s="22"/>
      <c r="AO269" s="22"/>
      <c r="AP269" s="22"/>
      <c r="AQ269" s="21"/>
      <c r="AR269" s="22"/>
    </row>
    <row r="270" spans="1:44" s="1" customFormat="1" x14ac:dyDescent="0.25">
      <c r="A270" s="37"/>
      <c r="B270" s="3"/>
      <c r="E270" s="25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  <c r="AC270" s="37"/>
      <c r="AD270" s="37"/>
      <c r="AE270" s="37"/>
      <c r="AF270" s="41"/>
      <c r="AM270" s="22"/>
      <c r="AN270" s="22"/>
      <c r="AO270" s="22"/>
      <c r="AP270" s="22"/>
      <c r="AQ270" s="21"/>
      <c r="AR270" s="22"/>
    </row>
    <row r="271" spans="1:44" s="1" customFormat="1" x14ac:dyDescent="0.25">
      <c r="A271" s="37"/>
      <c r="B271" s="37"/>
      <c r="E271" s="37"/>
      <c r="F271" s="84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  <c r="AD271" s="37"/>
      <c r="AE271" s="37"/>
      <c r="AF271" s="41"/>
      <c r="AM271" s="22"/>
      <c r="AN271" s="22"/>
      <c r="AO271" s="22"/>
      <c r="AP271" s="22"/>
      <c r="AQ271" s="21"/>
      <c r="AR271" s="22"/>
    </row>
    <row r="272" spans="1:44" s="1" customFormat="1" x14ac:dyDescent="0.25">
      <c r="A272" s="84"/>
      <c r="B272" s="37"/>
      <c r="C272" s="37"/>
      <c r="E272" s="25"/>
      <c r="F272" s="84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  <c r="AC272" s="37"/>
      <c r="AD272" s="37"/>
      <c r="AE272" s="37"/>
      <c r="AF272" s="41"/>
      <c r="AM272" s="22"/>
      <c r="AN272" s="22"/>
      <c r="AO272" s="22"/>
      <c r="AP272" s="22"/>
      <c r="AQ272" s="22"/>
      <c r="AR272" s="21"/>
    </row>
    <row r="273" spans="1:44" s="1" customFormat="1" x14ac:dyDescent="0.25">
      <c r="A273" s="37"/>
      <c r="B273" s="3"/>
      <c r="D273" s="37"/>
      <c r="E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  <c r="AC273" s="37"/>
      <c r="AD273" s="37"/>
      <c r="AE273" s="37"/>
      <c r="AF273" s="41"/>
      <c r="AM273" s="22"/>
      <c r="AN273" s="22"/>
      <c r="AO273" s="22"/>
      <c r="AP273" s="22"/>
      <c r="AQ273" s="22"/>
      <c r="AR273" s="21"/>
    </row>
    <row r="274" spans="1:44" s="1" customFormat="1" x14ac:dyDescent="0.25">
      <c r="A274" s="37"/>
      <c r="B274" s="37"/>
      <c r="C274" s="37"/>
      <c r="E274" s="37"/>
      <c r="F274" s="84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  <c r="AC274" s="37"/>
      <c r="AD274" s="37"/>
      <c r="AE274" s="37"/>
      <c r="AF274" s="41"/>
      <c r="AM274" s="22"/>
      <c r="AN274" s="22"/>
      <c r="AO274" s="22"/>
      <c r="AP274" s="22"/>
      <c r="AQ274" s="22"/>
      <c r="AR274" s="21"/>
    </row>
    <row r="275" spans="1:44" s="1" customFormat="1" x14ac:dyDescent="0.25">
      <c r="A275" s="37"/>
      <c r="B275" s="37"/>
      <c r="C275" s="37"/>
      <c r="E275" s="37"/>
      <c r="F275" s="84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  <c r="AC275" s="37"/>
      <c r="AD275" s="37"/>
      <c r="AE275" s="37"/>
      <c r="AF275" s="41"/>
      <c r="AM275" s="22"/>
      <c r="AN275" s="22"/>
      <c r="AO275" s="22"/>
      <c r="AP275" s="22"/>
      <c r="AQ275" s="22"/>
      <c r="AR275" s="21"/>
    </row>
    <row r="276" spans="1:44" s="1" customFormat="1" x14ac:dyDescent="0.25">
      <c r="A276" s="37"/>
      <c r="B276" s="37"/>
      <c r="C276" s="37"/>
      <c r="D276" s="37"/>
      <c r="E276" s="37"/>
      <c r="F276" s="84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  <c r="AB276" s="37"/>
      <c r="AC276" s="37"/>
      <c r="AD276" s="37"/>
      <c r="AE276" s="37"/>
      <c r="AF276" s="41"/>
      <c r="AM276" s="22"/>
      <c r="AN276" s="22"/>
      <c r="AO276" s="22"/>
      <c r="AP276" s="22"/>
      <c r="AQ276" s="18"/>
      <c r="AR276" s="21"/>
    </row>
    <row r="277" spans="1:44" s="1" customFormat="1" x14ac:dyDescent="0.25">
      <c r="A277" s="84"/>
      <c r="B277" s="37"/>
      <c r="C277" s="37"/>
      <c r="D277" s="37"/>
      <c r="E277" s="25"/>
      <c r="F277" s="84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  <c r="AC277" s="37"/>
      <c r="AD277" s="37"/>
      <c r="AE277" s="37"/>
      <c r="AF277" s="41"/>
      <c r="AM277" s="22"/>
      <c r="AN277" s="22"/>
      <c r="AO277" s="22"/>
      <c r="AP277" s="22"/>
      <c r="AQ277" s="18"/>
      <c r="AR277" s="21"/>
    </row>
    <row r="278" spans="1:44" s="1" customFormat="1" x14ac:dyDescent="0.25">
      <c r="A278" s="84"/>
      <c r="B278" s="3"/>
      <c r="E278" s="25"/>
      <c r="F278" s="84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  <c r="AB278" s="37"/>
      <c r="AC278" s="37"/>
      <c r="AD278" s="37"/>
      <c r="AE278" s="37"/>
      <c r="AF278" s="41"/>
      <c r="AM278" s="22"/>
      <c r="AN278" s="22"/>
      <c r="AO278" s="22"/>
      <c r="AP278" s="22"/>
      <c r="AQ278" s="18"/>
      <c r="AR278" s="21"/>
    </row>
    <row r="279" spans="1:44" s="1" customFormat="1" x14ac:dyDescent="0.25">
      <c r="A279" s="84"/>
      <c r="B279" s="3"/>
      <c r="E279" s="25"/>
      <c r="F279" s="84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  <c r="AC279" s="37"/>
      <c r="AD279" s="37"/>
      <c r="AE279" s="37"/>
      <c r="AF279" s="41"/>
      <c r="AM279" s="22"/>
      <c r="AN279" s="22"/>
      <c r="AO279" s="22"/>
      <c r="AP279" s="22"/>
      <c r="AQ279" s="18"/>
      <c r="AR279" s="21"/>
    </row>
    <row r="280" spans="1:44" s="1" customFormat="1" x14ac:dyDescent="0.25">
      <c r="A280" s="84"/>
      <c r="B280" s="3"/>
      <c r="E280" s="25"/>
      <c r="F280" s="25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  <c r="AB280" s="37"/>
      <c r="AC280" s="37"/>
      <c r="AD280" s="37"/>
      <c r="AE280" s="37"/>
      <c r="AF280" s="41"/>
      <c r="AM280" s="22" t="s">
        <v>31</v>
      </c>
      <c r="AN280" s="22"/>
      <c r="AO280" s="22"/>
      <c r="AP280" s="22"/>
      <c r="AQ280" s="18"/>
      <c r="AR280" s="21"/>
    </row>
    <row r="281" spans="1:44" s="1" customFormat="1" x14ac:dyDescent="0.25">
      <c r="A281" s="84"/>
      <c r="B281" s="3"/>
      <c r="D281" s="37"/>
      <c r="E281" s="25"/>
      <c r="F281" s="84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  <c r="AC281" s="37"/>
      <c r="AD281" s="37"/>
      <c r="AE281" s="37"/>
      <c r="AF281" s="41"/>
      <c r="AM281" s="22"/>
      <c r="AN281" s="22"/>
      <c r="AO281" s="22"/>
      <c r="AP281" s="22"/>
      <c r="AR281" s="21"/>
    </row>
    <row r="282" spans="1:44" s="1" customFormat="1" x14ac:dyDescent="0.25">
      <c r="A282" s="84"/>
      <c r="B282" s="3"/>
      <c r="E282" s="25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  <c r="AE282" s="37"/>
      <c r="AF282" s="41"/>
      <c r="AM282" s="22"/>
      <c r="AN282" s="22"/>
      <c r="AO282" s="22"/>
      <c r="AP282" s="22"/>
      <c r="AR282" s="21"/>
    </row>
    <row r="283" spans="1:44" s="1" customFormat="1" x14ac:dyDescent="0.25">
      <c r="A283" s="84"/>
      <c r="B283" s="3"/>
      <c r="D283" s="37"/>
      <c r="E283" s="25"/>
      <c r="F283" s="3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  <c r="AC283" s="37"/>
      <c r="AD283" s="37"/>
      <c r="AE283" s="37"/>
      <c r="AF283" s="41"/>
      <c r="AM283" s="22"/>
      <c r="AN283" s="22"/>
      <c r="AO283" s="22"/>
      <c r="AP283" s="22"/>
      <c r="AR283" s="21"/>
    </row>
    <row r="284" spans="1:44" s="1" customFormat="1" x14ac:dyDescent="0.25">
      <c r="A284" s="84"/>
      <c r="B284" s="3"/>
      <c r="D284" s="37"/>
      <c r="E284" s="25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  <c r="AB284" s="37"/>
      <c r="AC284" s="37"/>
      <c r="AD284" s="37"/>
      <c r="AE284" s="37"/>
      <c r="AF284" s="41"/>
      <c r="AM284" s="22"/>
      <c r="AN284" s="22"/>
      <c r="AO284" s="22"/>
      <c r="AP284" s="22"/>
      <c r="AR284" s="21"/>
    </row>
    <row r="285" spans="1:44" s="1" customFormat="1" x14ac:dyDescent="0.25">
      <c r="A285" s="84"/>
      <c r="B285" s="3"/>
      <c r="D285" s="37"/>
      <c r="E285" s="25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  <c r="AC285" s="37"/>
      <c r="AD285" s="37"/>
      <c r="AE285" s="37"/>
      <c r="AF285" s="41"/>
      <c r="AM285" s="22"/>
      <c r="AN285" s="22"/>
      <c r="AO285" s="22"/>
      <c r="AP285" s="22"/>
      <c r="AQ285" s="22"/>
      <c r="AR285" s="21"/>
    </row>
    <row r="286" spans="1:44" s="1" customFormat="1" x14ac:dyDescent="0.25">
      <c r="A286" s="84"/>
      <c r="B286" s="3"/>
      <c r="D286" s="37"/>
      <c r="E286" s="25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  <c r="AB286" s="37"/>
      <c r="AC286" s="37"/>
      <c r="AD286" s="37"/>
      <c r="AE286" s="37"/>
      <c r="AF286" s="41"/>
      <c r="AM286" s="22"/>
      <c r="AN286" s="22"/>
      <c r="AO286" s="22"/>
      <c r="AP286" s="22"/>
      <c r="AQ286" s="22"/>
      <c r="AR286" s="21"/>
    </row>
    <row r="287" spans="1:44" s="1" customFormat="1" ht="12.75" x14ac:dyDescent="0.25">
      <c r="A287" s="84"/>
      <c r="B287" s="3"/>
      <c r="E287" s="25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  <c r="AB287" s="37"/>
      <c r="AC287" s="37"/>
      <c r="AD287" s="37"/>
      <c r="AE287" s="37"/>
      <c r="AF287" s="41"/>
      <c r="AM287" s="22"/>
      <c r="AN287" s="22"/>
      <c r="AO287" s="22"/>
      <c r="AP287" s="22"/>
      <c r="AQ287" s="22"/>
    </row>
    <row r="288" spans="1:44" s="1" customFormat="1" ht="12.75" x14ac:dyDescent="0.25">
      <c r="A288" s="84"/>
      <c r="B288" s="3"/>
      <c r="E288" s="25"/>
      <c r="F288" s="51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  <c r="AB288" s="37"/>
      <c r="AC288" s="37"/>
      <c r="AD288" s="37"/>
      <c r="AE288" s="37"/>
      <c r="AF288" s="41"/>
      <c r="AM288" s="22"/>
      <c r="AN288" s="22"/>
      <c r="AO288" s="22"/>
      <c r="AP288" s="22"/>
      <c r="AQ288" s="22"/>
    </row>
    <row r="289" spans="1:43" s="1" customFormat="1" ht="12.75" x14ac:dyDescent="0.25">
      <c r="A289" s="84"/>
      <c r="B289" s="3"/>
      <c r="E289" s="25"/>
      <c r="F289" s="51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  <c r="AB289" s="37"/>
      <c r="AC289" s="37"/>
      <c r="AD289" s="37"/>
      <c r="AE289" s="37"/>
      <c r="AF289" s="41"/>
      <c r="AM289" s="22"/>
      <c r="AN289" s="22"/>
      <c r="AO289" s="22"/>
      <c r="AP289" s="22"/>
      <c r="AQ289" s="22"/>
    </row>
    <row r="290" spans="1:43" s="1" customFormat="1" ht="12.75" x14ac:dyDescent="0.25">
      <c r="A290" s="84"/>
      <c r="B290" s="3"/>
      <c r="E290" s="25"/>
      <c r="F290" s="51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  <c r="AB290" s="37"/>
      <c r="AC290" s="37"/>
      <c r="AD290" s="37"/>
      <c r="AE290" s="37"/>
      <c r="AF290" s="41"/>
      <c r="AM290" s="22"/>
      <c r="AN290" s="22"/>
      <c r="AO290" s="22"/>
      <c r="AP290" s="22"/>
      <c r="AQ290" s="22"/>
    </row>
    <row r="291" spans="1:43" s="1" customFormat="1" ht="12.75" x14ac:dyDescent="0.25">
      <c r="A291" s="84"/>
      <c r="B291" s="3"/>
      <c r="E291" s="25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  <c r="AC291" s="37"/>
      <c r="AD291" s="37"/>
      <c r="AE291" s="37"/>
      <c r="AF291" s="41"/>
      <c r="AM291" s="22"/>
      <c r="AN291" s="22"/>
      <c r="AO291" s="22"/>
      <c r="AP291" s="22"/>
      <c r="AQ291" s="22"/>
    </row>
    <row r="292" spans="1:43" s="1" customFormat="1" ht="12.75" x14ac:dyDescent="0.25">
      <c r="A292" s="84"/>
      <c r="B292" s="3"/>
      <c r="E292" s="25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  <c r="AB292" s="37"/>
      <c r="AC292" s="37"/>
      <c r="AD292" s="37"/>
      <c r="AE292" s="37"/>
      <c r="AF292" s="41"/>
      <c r="AM292" s="22"/>
      <c r="AN292" s="22"/>
      <c r="AO292" s="22"/>
      <c r="AP292" s="22"/>
      <c r="AQ292" s="22"/>
    </row>
    <row r="293" spans="1:43" s="1" customFormat="1" x14ac:dyDescent="0.25">
      <c r="A293" s="84"/>
      <c r="B293" s="3"/>
      <c r="E293" s="25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  <c r="AE293" s="37"/>
      <c r="AF293" s="41"/>
      <c r="AM293" s="22"/>
      <c r="AN293" s="22"/>
      <c r="AO293" s="21"/>
      <c r="AP293" s="22"/>
      <c r="AQ293" s="22"/>
    </row>
    <row r="294" spans="1:43" s="1" customFormat="1" x14ac:dyDescent="0.25">
      <c r="A294" s="84"/>
      <c r="B294" s="3"/>
      <c r="E294" s="25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  <c r="AC294" s="37"/>
      <c r="AD294" s="37"/>
      <c r="AE294" s="37"/>
      <c r="AF294" s="41"/>
      <c r="AM294" s="22"/>
      <c r="AN294" s="22"/>
      <c r="AO294" s="21"/>
      <c r="AP294" s="22"/>
      <c r="AQ294" s="21"/>
    </row>
    <row r="295" spans="1:43" s="1" customFormat="1" ht="12.75" x14ac:dyDescent="0.25">
      <c r="A295" s="84"/>
      <c r="B295" s="3"/>
      <c r="E295" s="25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  <c r="AB295" s="37"/>
      <c r="AC295" s="37"/>
      <c r="AD295" s="37"/>
      <c r="AE295" s="37"/>
      <c r="AF295" s="41"/>
      <c r="AM295" s="22"/>
      <c r="AN295" s="22"/>
      <c r="AO295" s="22"/>
      <c r="AP295" s="22"/>
      <c r="AQ295" s="22"/>
    </row>
    <row r="296" spans="1:43" s="1" customFormat="1" x14ac:dyDescent="0.25">
      <c r="A296" s="84"/>
      <c r="B296" s="3"/>
      <c r="E296" s="25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  <c r="AE296" s="37"/>
      <c r="AF296" s="41"/>
      <c r="AM296" s="22"/>
      <c r="AN296" s="22"/>
      <c r="AO296" s="22"/>
      <c r="AP296" s="22"/>
      <c r="AQ296" s="21"/>
    </row>
    <row r="297" spans="1:43" s="1" customFormat="1" ht="12.75" x14ac:dyDescent="0.25">
      <c r="A297" s="84"/>
      <c r="B297" s="3"/>
      <c r="E297" s="25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  <c r="AC297" s="37"/>
      <c r="AD297" s="37"/>
      <c r="AE297" s="37"/>
      <c r="AF297" s="41"/>
      <c r="AM297" s="22"/>
      <c r="AN297" s="22"/>
      <c r="AO297" s="22"/>
      <c r="AP297" s="22"/>
      <c r="AQ297" s="16"/>
    </row>
    <row r="298" spans="1:43" s="1" customFormat="1" ht="12.75" x14ac:dyDescent="0.25">
      <c r="A298" s="84"/>
      <c r="B298" s="3"/>
      <c r="E298" s="25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  <c r="AC298" s="37"/>
      <c r="AD298" s="37"/>
      <c r="AE298" s="37"/>
      <c r="AF298" s="41"/>
      <c r="AM298" s="22"/>
      <c r="AN298" s="22"/>
      <c r="AO298" s="22"/>
      <c r="AP298" s="22"/>
      <c r="AQ298" s="16"/>
    </row>
    <row r="299" spans="1:43" s="1" customFormat="1" ht="12.75" x14ac:dyDescent="0.25">
      <c r="A299" s="84"/>
      <c r="B299" s="3"/>
      <c r="E299" s="25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  <c r="AC299" s="37"/>
      <c r="AD299" s="37"/>
      <c r="AE299" s="37"/>
      <c r="AF299" s="41"/>
      <c r="AM299" s="22"/>
      <c r="AN299" s="22"/>
      <c r="AO299" s="22"/>
      <c r="AP299" s="22"/>
      <c r="AQ299" s="16"/>
    </row>
    <row r="300" spans="1:43" s="1" customFormat="1" x14ac:dyDescent="0.25">
      <c r="A300" s="84"/>
      <c r="B300" s="3"/>
      <c r="E300" s="25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  <c r="AB300" s="37"/>
      <c r="AC300" s="37"/>
      <c r="AD300" s="37"/>
      <c r="AE300" s="37"/>
      <c r="AF300" s="41"/>
      <c r="AM300" s="22"/>
      <c r="AN300" s="22"/>
      <c r="AO300" s="22"/>
      <c r="AP300" s="22"/>
      <c r="AQ300" s="23"/>
    </row>
    <row r="301" spans="1:43" s="1" customFormat="1" x14ac:dyDescent="0.25">
      <c r="A301" s="84"/>
      <c r="B301" s="3"/>
      <c r="E301" s="25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  <c r="AB301" s="37"/>
      <c r="AC301" s="37"/>
      <c r="AD301" s="37"/>
      <c r="AE301" s="37"/>
      <c r="AF301" s="41"/>
      <c r="AM301" s="22"/>
      <c r="AN301" s="22"/>
      <c r="AO301" s="22"/>
      <c r="AP301" s="22"/>
      <c r="AQ301" s="23"/>
    </row>
    <row r="302" spans="1:43" s="1" customFormat="1" x14ac:dyDescent="0.25">
      <c r="A302" s="84"/>
      <c r="B302" s="3"/>
      <c r="E302" s="25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  <c r="AB302" s="37"/>
      <c r="AC302" s="37"/>
      <c r="AD302" s="37"/>
      <c r="AE302" s="37"/>
      <c r="AF302" s="41"/>
      <c r="AM302" s="22"/>
      <c r="AN302" s="22"/>
      <c r="AO302" s="22"/>
      <c r="AP302" s="22"/>
      <c r="AQ302" s="23"/>
    </row>
    <row r="303" spans="1:43" s="1" customFormat="1" x14ac:dyDescent="0.25">
      <c r="A303" s="37"/>
      <c r="B303" s="3"/>
      <c r="E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  <c r="AB303" s="37"/>
      <c r="AC303" s="37"/>
      <c r="AD303" s="37"/>
      <c r="AE303" s="37"/>
      <c r="AF303" s="41"/>
      <c r="AM303" s="22"/>
      <c r="AN303" s="22"/>
      <c r="AO303" s="22"/>
      <c r="AP303" s="22"/>
      <c r="AQ303" s="21"/>
    </row>
    <row r="304" spans="1:43" s="1" customFormat="1" x14ac:dyDescent="0.25">
      <c r="A304" s="37"/>
      <c r="B304" s="37"/>
      <c r="C304" s="37"/>
      <c r="E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  <c r="AB304" s="37"/>
      <c r="AC304" s="37"/>
      <c r="AD304" s="37"/>
      <c r="AE304" s="37"/>
      <c r="AF304" s="41"/>
      <c r="AM304" s="22"/>
      <c r="AN304" s="22"/>
      <c r="AO304" s="22"/>
      <c r="AP304" s="22"/>
      <c r="AQ304" s="21"/>
    </row>
    <row r="305" spans="1:43" s="1" customFormat="1" x14ac:dyDescent="0.25">
      <c r="A305" s="37"/>
      <c r="B305" s="37"/>
      <c r="C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  <c r="AB305" s="37"/>
      <c r="AC305" s="37"/>
      <c r="AD305" s="37"/>
      <c r="AE305" s="37"/>
      <c r="AF305" s="41"/>
      <c r="AM305" s="22"/>
      <c r="AN305" s="22"/>
      <c r="AO305" s="22"/>
      <c r="AP305" s="22"/>
      <c r="AQ305" s="21"/>
    </row>
    <row r="306" spans="1:43" s="1" customFormat="1" ht="12.75" x14ac:dyDescent="0.25">
      <c r="A306" s="37"/>
      <c r="B306" s="37"/>
      <c r="C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  <c r="AB306" s="37"/>
      <c r="AC306" s="37"/>
      <c r="AD306" s="37"/>
      <c r="AE306" s="37"/>
      <c r="AF306" s="41"/>
      <c r="AM306" s="22"/>
      <c r="AN306" s="22"/>
      <c r="AO306" s="22"/>
      <c r="AP306" s="22"/>
      <c r="AQ306" s="74"/>
    </row>
    <row r="307" spans="1:43" s="1" customFormat="1" ht="12.75" x14ac:dyDescent="0.25">
      <c r="A307" s="37"/>
      <c r="B307" s="37"/>
      <c r="C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  <c r="AB307" s="37"/>
      <c r="AC307" s="37"/>
      <c r="AD307" s="37"/>
      <c r="AE307" s="37"/>
      <c r="AF307" s="41"/>
      <c r="AM307" s="22"/>
      <c r="AN307" s="22"/>
      <c r="AO307" s="22"/>
      <c r="AP307" s="22"/>
      <c r="AQ307" s="22"/>
    </row>
    <row r="308" spans="1:43" s="1" customFormat="1" ht="12.75" x14ac:dyDescent="0.25">
      <c r="A308" s="37"/>
      <c r="B308" s="37"/>
      <c r="C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  <c r="AB308" s="37"/>
      <c r="AC308" s="37"/>
      <c r="AD308" s="37"/>
      <c r="AE308" s="37"/>
      <c r="AF308" s="41"/>
      <c r="AM308" s="22"/>
      <c r="AN308" s="22"/>
      <c r="AO308" s="22"/>
      <c r="AP308" s="22"/>
      <c r="AQ308" s="22"/>
    </row>
    <row r="309" spans="1:43" s="1" customFormat="1" ht="12.75" x14ac:dyDescent="0.25">
      <c r="A309" s="37"/>
      <c r="B309" s="37"/>
      <c r="C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  <c r="AB309" s="37"/>
      <c r="AC309" s="37"/>
      <c r="AD309" s="37"/>
      <c r="AE309" s="37"/>
      <c r="AF309" s="41"/>
      <c r="AM309" s="22"/>
      <c r="AN309" s="22"/>
      <c r="AO309" s="22"/>
      <c r="AP309" s="22"/>
      <c r="AQ309" s="22"/>
    </row>
    <row r="310" spans="1:43" s="1" customFormat="1" ht="12.75" x14ac:dyDescent="0.25">
      <c r="B310" s="37"/>
      <c r="C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  <c r="AB310" s="37"/>
      <c r="AC310" s="37"/>
      <c r="AD310" s="37"/>
      <c r="AE310" s="37"/>
      <c r="AF310" s="41"/>
      <c r="AM310" s="22"/>
      <c r="AN310" s="22"/>
      <c r="AO310" s="22"/>
      <c r="AP310" s="22"/>
      <c r="AQ310" s="22"/>
    </row>
    <row r="311" spans="1:43" s="1" customFormat="1" ht="12.75" x14ac:dyDescent="0.25"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  <c r="AB311" s="37"/>
      <c r="AC311" s="37"/>
      <c r="AD311" s="37"/>
      <c r="AE311" s="37"/>
      <c r="AF311" s="41"/>
      <c r="AM311" s="22"/>
      <c r="AN311" s="22"/>
      <c r="AO311" s="22"/>
      <c r="AP311" s="22"/>
      <c r="AQ311" s="22">
        <v>0</v>
      </c>
    </row>
    <row r="312" spans="1:43" s="1" customFormat="1" ht="12.75" x14ac:dyDescent="0.25"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  <c r="AB312" s="37"/>
      <c r="AC312" s="37"/>
      <c r="AD312" s="37"/>
      <c r="AE312" s="37"/>
      <c r="AF312" s="41"/>
      <c r="AM312" s="22"/>
      <c r="AN312" s="22"/>
      <c r="AO312" s="22"/>
      <c r="AP312" s="22"/>
      <c r="AQ312" s="22"/>
    </row>
    <row r="313" spans="1:43" s="1" customFormat="1" x14ac:dyDescent="0.25">
      <c r="D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  <c r="AB313" s="37"/>
      <c r="AC313" s="37"/>
      <c r="AD313" s="37"/>
      <c r="AE313" s="37"/>
      <c r="AF313" s="41"/>
      <c r="AM313" s="22"/>
      <c r="AN313" s="22"/>
      <c r="AO313" s="22"/>
      <c r="AP313" s="22"/>
      <c r="AQ313" s="23"/>
    </row>
    <row r="314" spans="1:43" s="1" customFormat="1" x14ac:dyDescent="0.25">
      <c r="D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  <c r="AB314" s="37"/>
      <c r="AC314" s="37"/>
      <c r="AD314" s="37"/>
      <c r="AE314" s="37"/>
      <c r="AF314" s="41"/>
      <c r="AM314" s="22"/>
      <c r="AN314" s="22"/>
      <c r="AO314" s="22"/>
      <c r="AP314" s="22"/>
      <c r="AQ314" s="23"/>
    </row>
    <row r="315" spans="1:43" s="1" customFormat="1" x14ac:dyDescent="0.25">
      <c r="D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  <c r="AB315" s="37"/>
      <c r="AC315" s="37"/>
      <c r="AD315" s="37"/>
      <c r="AE315" s="37"/>
      <c r="AF315" s="41"/>
      <c r="AM315" s="22"/>
      <c r="AN315" s="22"/>
      <c r="AO315" s="22"/>
      <c r="AP315" s="22"/>
      <c r="AQ315" s="23"/>
    </row>
    <row r="316" spans="1:43" s="1" customFormat="1" x14ac:dyDescent="0.25">
      <c r="A316" s="84"/>
      <c r="D316" s="37"/>
      <c r="E316" s="25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  <c r="AB316" s="37"/>
      <c r="AC316" s="37"/>
      <c r="AD316" s="37"/>
      <c r="AE316" s="37"/>
      <c r="AF316" s="41"/>
      <c r="AM316" s="22"/>
      <c r="AN316" s="22"/>
      <c r="AO316" s="22"/>
      <c r="AP316" s="22"/>
      <c r="AQ316" s="23"/>
    </row>
    <row r="317" spans="1:43" s="1" customFormat="1" x14ac:dyDescent="0.25">
      <c r="A317" s="37"/>
      <c r="B317" s="3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37"/>
      <c r="AB317" s="37"/>
      <c r="AC317" s="37"/>
      <c r="AD317" s="37"/>
      <c r="AE317" s="37"/>
      <c r="AF317" s="41"/>
      <c r="AM317" s="22"/>
      <c r="AN317" s="22"/>
      <c r="AO317" s="22"/>
      <c r="AP317" s="22"/>
      <c r="AQ317" s="23"/>
    </row>
    <row r="318" spans="1:43" s="1" customFormat="1" x14ac:dyDescent="0.25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  <c r="AB318" s="37"/>
      <c r="AC318" s="37"/>
      <c r="AD318" s="37"/>
      <c r="AE318" s="37"/>
      <c r="AF318" s="41"/>
      <c r="AM318" s="22"/>
      <c r="AN318" s="22"/>
      <c r="AO318" s="22"/>
      <c r="AP318" s="22"/>
      <c r="AQ318" s="21"/>
    </row>
    <row r="319" spans="1:43" s="1" customFormat="1" x14ac:dyDescent="0.25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  <c r="AB319" s="37"/>
      <c r="AC319" s="37"/>
      <c r="AD319" s="37"/>
      <c r="AE319" s="37"/>
      <c r="AF319" s="41"/>
      <c r="AM319" s="22"/>
      <c r="AN319" s="22"/>
      <c r="AO319" s="22"/>
      <c r="AP319" s="22"/>
      <c r="AQ319" s="21"/>
    </row>
    <row r="320" spans="1:43" s="1" customFormat="1" x14ac:dyDescent="0.25">
      <c r="A320" s="37"/>
      <c r="B320" s="37"/>
      <c r="C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  <c r="AB320" s="37"/>
      <c r="AC320" s="37"/>
      <c r="AD320" s="37"/>
      <c r="AE320" s="37"/>
      <c r="AF320" s="41"/>
      <c r="AM320" s="22"/>
      <c r="AN320" s="22"/>
      <c r="AO320" s="22"/>
      <c r="AP320" s="22"/>
      <c r="AQ320" s="21"/>
    </row>
    <row r="321" spans="1:43" s="1" customFormat="1" x14ac:dyDescent="0.25">
      <c r="A321" s="38"/>
      <c r="B321" s="37"/>
      <c r="C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  <c r="AB321" s="37"/>
      <c r="AC321" s="37"/>
      <c r="AD321" s="37"/>
      <c r="AE321" s="37"/>
      <c r="AF321" s="41"/>
      <c r="AM321" s="22"/>
      <c r="AN321" s="22"/>
      <c r="AO321" s="22"/>
      <c r="AP321" s="22"/>
      <c r="AQ321" s="21"/>
    </row>
    <row r="322" spans="1:43" s="1" customFormat="1" x14ac:dyDescent="0.25">
      <c r="A322" s="84"/>
      <c r="C322" s="19"/>
      <c r="E322" s="25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  <c r="AB322" s="37"/>
      <c r="AC322" s="37"/>
      <c r="AD322" s="37"/>
      <c r="AE322" s="37"/>
      <c r="AF322" s="41"/>
      <c r="AM322" s="22"/>
      <c r="AN322" s="22"/>
      <c r="AO322" s="22"/>
      <c r="AP322" s="22"/>
      <c r="AQ322" s="21"/>
    </row>
    <row r="323" spans="1:43" s="1" customFormat="1" ht="12.75" x14ac:dyDescent="0.25">
      <c r="A323" s="84"/>
      <c r="B323" s="3"/>
      <c r="E323" s="25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  <c r="AB323" s="37"/>
      <c r="AC323" s="37"/>
      <c r="AD323" s="37"/>
      <c r="AE323" s="37"/>
      <c r="AF323" s="41"/>
      <c r="AM323" s="22"/>
      <c r="AN323" s="22"/>
      <c r="AO323" s="22"/>
      <c r="AP323" s="22"/>
      <c r="AQ323" s="22"/>
    </row>
    <row r="324" spans="1:43" s="1" customFormat="1" ht="12.75" x14ac:dyDescent="0.25">
      <c r="A324" s="84"/>
      <c r="B324" s="3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  <c r="AB324" s="37"/>
      <c r="AC324" s="37"/>
      <c r="AD324" s="37"/>
      <c r="AE324" s="37"/>
      <c r="AF324" s="41"/>
      <c r="AM324" s="22"/>
      <c r="AN324" s="22"/>
      <c r="AO324" s="22"/>
      <c r="AP324" s="22"/>
      <c r="AQ324" s="22"/>
    </row>
    <row r="325" spans="1:43" s="1" customFormat="1" ht="12.75" x14ac:dyDescent="0.25">
      <c r="A325" s="84"/>
      <c r="B325" s="3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  <c r="AB325" s="37"/>
      <c r="AC325" s="37"/>
      <c r="AD325" s="37"/>
      <c r="AE325" s="37"/>
      <c r="AF325" s="41"/>
      <c r="AM325" s="22"/>
      <c r="AN325" s="22"/>
      <c r="AO325" s="22"/>
      <c r="AP325" s="22"/>
      <c r="AQ325" s="22"/>
    </row>
    <row r="326" spans="1:43" s="1" customFormat="1" ht="12.75" x14ac:dyDescent="0.25">
      <c r="A326" s="84"/>
      <c r="B326" s="3"/>
      <c r="E326" s="25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  <c r="AB326" s="37"/>
      <c r="AC326" s="37"/>
      <c r="AD326" s="37"/>
      <c r="AE326" s="37"/>
      <c r="AF326" s="41"/>
      <c r="AM326" s="22"/>
      <c r="AN326" s="22"/>
      <c r="AO326" s="22"/>
      <c r="AP326" s="22"/>
      <c r="AQ326" s="22"/>
    </row>
    <row r="327" spans="1:43" s="1" customFormat="1" ht="12.75" x14ac:dyDescent="0.25">
      <c r="A327" s="84"/>
      <c r="B327" s="3"/>
      <c r="D327" s="37"/>
      <c r="E327" s="25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  <c r="AC327" s="37"/>
      <c r="AD327" s="37"/>
      <c r="AE327" s="37"/>
      <c r="AF327" s="41"/>
      <c r="AM327" s="22"/>
      <c r="AN327" s="22"/>
      <c r="AO327" s="22"/>
      <c r="AP327" s="22"/>
      <c r="AQ327" s="22"/>
    </row>
    <row r="328" spans="1:43" s="1" customFormat="1" ht="12.75" x14ac:dyDescent="0.25">
      <c r="A328" s="84"/>
      <c r="B328" s="3"/>
      <c r="D328" s="37"/>
      <c r="E328" s="25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  <c r="AB328" s="37"/>
      <c r="AC328" s="37"/>
      <c r="AD328" s="37"/>
      <c r="AE328" s="37"/>
      <c r="AF328" s="41"/>
      <c r="AM328" s="22"/>
      <c r="AN328" s="22"/>
      <c r="AO328" s="22"/>
      <c r="AP328" s="22"/>
      <c r="AQ328" s="22"/>
    </row>
    <row r="329" spans="1:43" s="1" customFormat="1" x14ac:dyDescent="0.25">
      <c r="A329" s="84"/>
      <c r="B329" s="3"/>
      <c r="D329" s="37"/>
      <c r="E329" s="25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  <c r="AC329" s="37"/>
      <c r="AD329" s="37"/>
      <c r="AE329" s="37"/>
      <c r="AF329" s="41"/>
      <c r="AM329" s="22"/>
      <c r="AN329" s="22"/>
      <c r="AO329" s="21"/>
      <c r="AP329" s="22"/>
      <c r="AQ329" s="22"/>
    </row>
    <row r="330" spans="1:43" s="1" customFormat="1" ht="12.75" x14ac:dyDescent="0.25">
      <c r="A330" s="84"/>
      <c r="B330" s="3"/>
      <c r="D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  <c r="AC330" s="37"/>
      <c r="AD330" s="37"/>
      <c r="AE330" s="37"/>
      <c r="AF330" s="41"/>
      <c r="AM330" s="22"/>
      <c r="AN330" s="22"/>
      <c r="AO330" s="22"/>
      <c r="AP330" s="22"/>
      <c r="AQ330" s="22"/>
    </row>
    <row r="331" spans="1:43" s="1" customFormat="1" ht="12.75" x14ac:dyDescent="0.25">
      <c r="A331" s="84"/>
      <c r="B331" s="3"/>
      <c r="D331" s="3"/>
      <c r="E331" s="25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  <c r="AE331" s="37"/>
      <c r="AF331" s="41"/>
      <c r="AM331" s="22"/>
      <c r="AN331" s="22"/>
      <c r="AO331" s="22"/>
      <c r="AP331" s="22"/>
      <c r="AQ331" s="22"/>
    </row>
    <row r="332" spans="1:43" s="1" customFormat="1" ht="12.75" x14ac:dyDescent="0.25">
      <c r="A332" s="84"/>
      <c r="B332" s="3"/>
      <c r="C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  <c r="AC332" s="37"/>
      <c r="AD332" s="37"/>
      <c r="AE332" s="37"/>
      <c r="AF332" s="41"/>
      <c r="AM332" s="22"/>
      <c r="AN332" s="22"/>
      <c r="AO332" s="22"/>
      <c r="AP332" s="22"/>
      <c r="AQ332" s="22"/>
    </row>
    <row r="333" spans="1:43" s="1" customFormat="1" ht="12.75" x14ac:dyDescent="0.25">
      <c r="A333" s="84"/>
      <c r="B333" s="3"/>
      <c r="E333" s="25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  <c r="AC333" s="37"/>
      <c r="AD333" s="37"/>
      <c r="AE333" s="37"/>
      <c r="AF333" s="41"/>
      <c r="AM333" s="22"/>
      <c r="AN333" s="22"/>
      <c r="AO333" s="22"/>
      <c r="AP333" s="22"/>
      <c r="AQ333" s="22"/>
    </row>
    <row r="334" spans="1:43" s="1" customFormat="1" x14ac:dyDescent="0.25">
      <c r="A334" s="84"/>
      <c r="B334" s="3"/>
      <c r="E334" s="25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  <c r="AE334" s="37"/>
      <c r="AF334" s="41"/>
      <c r="AM334" s="22"/>
      <c r="AN334" s="21"/>
      <c r="AO334" s="22"/>
      <c r="AP334" s="22"/>
      <c r="AQ334" s="22"/>
    </row>
    <row r="335" spans="1:43" s="1" customFormat="1" x14ac:dyDescent="0.25">
      <c r="A335" s="84"/>
      <c r="B335" s="3"/>
      <c r="E335" s="25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  <c r="AC335" s="37"/>
      <c r="AD335" s="37"/>
      <c r="AE335" s="37"/>
      <c r="AF335" s="41"/>
      <c r="AM335" s="22"/>
      <c r="AN335" s="21"/>
      <c r="AO335" s="22"/>
      <c r="AP335" s="22"/>
      <c r="AQ335" s="22"/>
    </row>
    <row r="336" spans="1:43" s="1" customFormat="1" ht="12.75" x14ac:dyDescent="0.25">
      <c r="A336" s="84"/>
      <c r="B336" s="3"/>
      <c r="C336" s="37"/>
      <c r="E336" s="25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  <c r="AC336" s="37"/>
      <c r="AD336" s="37"/>
      <c r="AE336" s="37"/>
      <c r="AF336" s="41"/>
      <c r="AM336" s="22"/>
      <c r="AN336" s="22"/>
      <c r="AO336" s="22"/>
      <c r="AP336" s="22"/>
      <c r="AQ336" s="22"/>
    </row>
    <row r="337" spans="1:43" s="1" customFormat="1" ht="12.75" x14ac:dyDescent="0.25">
      <c r="A337" s="84"/>
      <c r="B337" s="3"/>
      <c r="C337" s="37"/>
      <c r="E337" s="25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  <c r="AB337" s="37"/>
      <c r="AC337" s="37"/>
      <c r="AD337" s="37"/>
      <c r="AE337" s="37"/>
      <c r="AF337" s="41"/>
      <c r="AM337" s="22"/>
      <c r="AN337" s="22"/>
      <c r="AO337" s="22"/>
      <c r="AP337" s="22"/>
      <c r="AQ337" s="22"/>
    </row>
    <row r="338" spans="1:43" s="1" customFormat="1" ht="12.75" x14ac:dyDescent="0.25">
      <c r="A338" s="84"/>
      <c r="B338" s="3"/>
      <c r="C338" s="37"/>
      <c r="E338" s="25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  <c r="AB338" s="37"/>
      <c r="AC338" s="37"/>
      <c r="AD338" s="37"/>
      <c r="AE338" s="37"/>
      <c r="AF338" s="41"/>
      <c r="AM338" s="22"/>
      <c r="AN338" s="22"/>
      <c r="AO338" s="22"/>
      <c r="AP338" s="22"/>
      <c r="AQ338" s="22"/>
    </row>
    <row r="339" spans="1:43" s="1" customFormat="1" ht="12.75" x14ac:dyDescent="0.25">
      <c r="A339" s="37"/>
      <c r="B339" s="3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  <c r="AB339" s="37"/>
      <c r="AC339" s="37"/>
      <c r="AD339" s="37"/>
      <c r="AE339" s="37"/>
      <c r="AF339" s="41"/>
      <c r="AM339" s="22"/>
      <c r="AN339" s="22"/>
      <c r="AO339" s="22"/>
      <c r="AP339" s="22"/>
      <c r="AQ339" s="22"/>
    </row>
    <row r="340" spans="1:43" s="1" customFormat="1" ht="12.75" x14ac:dyDescent="0.25">
      <c r="A340" s="84"/>
      <c r="B340" s="37"/>
      <c r="C340" s="37"/>
      <c r="E340" s="25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  <c r="AB340" s="37"/>
      <c r="AC340" s="37"/>
      <c r="AD340" s="37"/>
      <c r="AE340" s="37"/>
      <c r="AF340" s="41"/>
      <c r="AM340" s="22"/>
      <c r="AN340" s="22"/>
      <c r="AO340" s="22"/>
      <c r="AP340" s="22"/>
      <c r="AQ340" s="22"/>
    </row>
    <row r="341" spans="1:43" s="1" customFormat="1" ht="12.75" x14ac:dyDescent="0.25">
      <c r="A341" s="37"/>
      <c r="B341" s="3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  <c r="AB341" s="37"/>
      <c r="AC341" s="37"/>
      <c r="AD341" s="37"/>
      <c r="AE341" s="37"/>
      <c r="AF341" s="41"/>
      <c r="AM341" s="22"/>
      <c r="AN341" s="22"/>
      <c r="AO341" s="22"/>
      <c r="AP341" s="22"/>
      <c r="AQ341" s="22"/>
    </row>
    <row r="342" spans="1:43" s="1" customFormat="1" ht="12.75" x14ac:dyDescent="0.25">
      <c r="A342" s="37"/>
      <c r="B342" s="37"/>
      <c r="C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  <c r="AB342" s="37"/>
      <c r="AC342" s="37"/>
      <c r="AD342" s="37"/>
      <c r="AE342" s="37"/>
      <c r="AF342" s="41"/>
      <c r="AM342" s="22"/>
      <c r="AN342" s="22"/>
      <c r="AO342" s="22"/>
      <c r="AP342" s="22"/>
      <c r="AQ342" s="22"/>
    </row>
    <row r="343" spans="1:43" s="1" customFormat="1" ht="12.75" x14ac:dyDescent="0.25">
      <c r="A343" s="37"/>
      <c r="B343" s="37"/>
      <c r="C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  <c r="AB343" s="37"/>
      <c r="AC343" s="37"/>
      <c r="AD343" s="37"/>
      <c r="AE343" s="37"/>
      <c r="AF343" s="41"/>
      <c r="AM343" s="22"/>
      <c r="AN343" s="16"/>
      <c r="AO343" s="22"/>
      <c r="AP343" s="22"/>
      <c r="AQ343" s="22"/>
    </row>
    <row r="344" spans="1:43" s="1" customFormat="1" ht="12.75" x14ac:dyDescent="0.25">
      <c r="A344" s="37"/>
      <c r="B344" s="37"/>
      <c r="C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  <c r="AB344" s="37"/>
      <c r="AC344" s="37"/>
      <c r="AD344" s="37"/>
      <c r="AE344" s="37"/>
      <c r="AF344" s="41"/>
      <c r="AM344" s="22"/>
      <c r="AN344" s="22"/>
      <c r="AO344" s="22"/>
      <c r="AP344" s="22"/>
      <c r="AQ344" s="22"/>
    </row>
    <row r="345" spans="1:43" s="1" customFormat="1" ht="12.75" x14ac:dyDescent="0.25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  <c r="AB345" s="37"/>
      <c r="AC345" s="37"/>
      <c r="AD345" s="37"/>
      <c r="AE345" s="37"/>
      <c r="AF345" s="41"/>
      <c r="AM345" s="22"/>
      <c r="AN345" s="22"/>
      <c r="AO345" s="22"/>
      <c r="AP345" s="22"/>
      <c r="AQ345" s="22"/>
    </row>
    <row r="346" spans="1:43" s="1" customFormat="1" ht="12.75" x14ac:dyDescent="0.25">
      <c r="A346" s="84"/>
      <c r="B346" s="37"/>
      <c r="C346" s="37"/>
      <c r="D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  <c r="AB346" s="37"/>
      <c r="AC346" s="37"/>
      <c r="AD346" s="37"/>
      <c r="AE346" s="37"/>
      <c r="AF346" s="41"/>
      <c r="AM346" s="22"/>
      <c r="AN346" s="22"/>
      <c r="AO346" s="22"/>
      <c r="AP346" s="22"/>
      <c r="AQ346" s="22"/>
    </row>
    <row r="347" spans="1:43" s="1" customFormat="1" ht="12.75" x14ac:dyDescent="0.25">
      <c r="A347" s="84"/>
      <c r="B347" s="3"/>
      <c r="C347" s="37"/>
      <c r="D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  <c r="AB347" s="37"/>
      <c r="AC347" s="37"/>
      <c r="AD347" s="37"/>
      <c r="AE347" s="37"/>
      <c r="AF347" s="41"/>
      <c r="AM347" s="22"/>
      <c r="AN347" s="22"/>
      <c r="AO347" s="22"/>
      <c r="AP347" s="22"/>
      <c r="AQ347" s="22"/>
    </row>
    <row r="348" spans="1:43" s="1" customFormat="1" ht="12.75" x14ac:dyDescent="0.25">
      <c r="A348" s="84"/>
      <c r="B348" s="3"/>
      <c r="C348" s="37"/>
      <c r="D348" s="3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37"/>
      <c r="AB348" s="37"/>
      <c r="AC348" s="37"/>
      <c r="AD348" s="37"/>
      <c r="AE348" s="37"/>
      <c r="AF348" s="41"/>
      <c r="AM348" s="22"/>
      <c r="AN348" s="22"/>
      <c r="AO348" s="22"/>
      <c r="AP348" s="22"/>
      <c r="AQ348" s="22"/>
    </row>
    <row r="349" spans="1:43" s="1" customFormat="1" ht="12.75" x14ac:dyDescent="0.25">
      <c r="A349" s="37"/>
      <c r="B349" s="3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  <c r="AB349" s="37"/>
      <c r="AC349" s="37"/>
      <c r="AD349" s="37"/>
      <c r="AE349" s="37"/>
      <c r="AF349" s="41"/>
      <c r="AM349" s="22"/>
      <c r="AN349" s="22"/>
      <c r="AO349" s="22"/>
      <c r="AP349" s="22"/>
      <c r="AQ349" s="22"/>
    </row>
    <row r="350" spans="1:43" s="1" customFormat="1" ht="12.75" x14ac:dyDescent="0.25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37"/>
      <c r="AB350" s="37"/>
      <c r="AC350" s="37"/>
      <c r="AD350" s="37"/>
      <c r="AE350" s="37"/>
      <c r="AF350" s="41"/>
      <c r="AM350" s="22"/>
      <c r="AN350" s="22"/>
      <c r="AO350" s="22"/>
      <c r="AP350" s="22"/>
      <c r="AQ350" s="22"/>
    </row>
    <row r="351" spans="1:43" s="1" customFormat="1" ht="12.75" x14ac:dyDescent="0.25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  <c r="AB351" s="37"/>
      <c r="AC351" s="37"/>
      <c r="AD351" s="37"/>
      <c r="AE351" s="37"/>
      <c r="AF351" s="41"/>
      <c r="AM351" s="22"/>
      <c r="AN351" s="22"/>
      <c r="AO351" s="22"/>
      <c r="AP351" s="22"/>
      <c r="AQ351" s="22"/>
    </row>
    <row r="352" spans="1:43" s="1" customFormat="1" ht="12.75" x14ac:dyDescent="0.25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37"/>
      <c r="AB352" s="37"/>
      <c r="AC352" s="37"/>
      <c r="AD352" s="37"/>
      <c r="AE352" s="37"/>
      <c r="AF352" s="41"/>
      <c r="AM352" s="22"/>
      <c r="AN352" s="22"/>
      <c r="AO352" s="22"/>
      <c r="AP352" s="22"/>
      <c r="AQ352" s="22"/>
    </row>
    <row r="353" spans="1:43" s="1" customFormat="1" ht="12.75" x14ac:dyDescent="0.25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  <c r="AB353" s="37"/>
      <c r="AC353" s="37"/>
      <c r="AD353" s="37"/>
      <c r="AE353" s="37"/>
      <c r="AF353" s="41"/>
      <c r="AM353" s="22"/>
      <c r="AN353" s="22"/>
      <c r="AO353" s="22"/>
      <c r="AP353" s="22"/>
      <c r="AQ353" s="22"/>
    </row>
    <row r="354" spans="1:43" s="1" customFormat="1" ht="12.75" x14ac:dyDescent="0.25">
      <c r="A354" s="84"/>
      <c r="B354" s="37"/>
      <c r="C354" s="37"/>
      <c r="D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AA354" s="37"/>
      <c r="AB354" s="37"/>
      <c r="AC354" s="37"/>
      <c r="AD354" s="37"/>
      <c r="AE354" s="37"/>
      <c r="AF354" s="41"/>
      <c r="AM354" s="22"/>
      <c r="AN354" s="22"/>
      <c r="AO354" s="22"/>
      <c r="AP354" s="22"/>
      <c r="AQ354" s="22"/>
    </row>
    <row r="355" spans="1:43" s="1" customFormat="1" ht="12.75" x14ac:dyDescent="0.25">
      <c r="A355" s="84"/>
      <c r="B355" s="3"/>
      <c r="C355" s="37"/>
      <c r="D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AA355" s="37"/>
      <c r="AB355" s="37"/>
      <c r="AC355" s="37"/>
      <c r="AD355" s="37"/>
      <c r="AE355" s="37"/>
      <c r="AF355" s="41"/>
      <c r="AM355" s="22"/>
      <c r="AN355" s="22"/>
      <c r="AO355" s="22"/>
      <c r="AP355" s="22"/>
      <c r="AQ355" s="22"/>
    </row>
    <row r="356" spans="1:43" s="1" customFormat="1" ht="12.75" x14ac:dyDescent="0.25">
      <c r="A356" s="37"/>
      <c r="B356" s="3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V356" s="37"/>
      <c r="W356" s="37"/>
      <c r="X356" s="37"/>
      <c r="Z356" s="37"/>
      <c r="AC356" s="37"/>
      <c r="AD356" s="37"/>
      <c r="AE356" s="37"/>
      <c r="AF356" s="41"/>
      <c r="AM356" s="22"/>
      <c r="AN356" s="22"/>
      <c r="AO356" s="22"/>
      <c r="AP356" s="22"/>
      <c r="AQ356" s="22"/>
    </row>
    <row r="357" spans="1:43" s="1" customFormat="1" ht="12.75" x14ac:dyDescent="0.25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R357" s="37"/>
      <c r="S357" s="37"/>
      <c r="V357" s="37"/>
      <c r="W357" s="37"/>
      <c r="X357" s="37"/>
      <c r="Y357" s="37"/>
      <c r="Z357" s="37"/>
      <c r="AC357" s="37"/>
      <c r="AD357" s="37"/>
      <c r="AE357" s="37"/>
      <c r="AF357" s="41"/>
      <c r="AM357" s="22"/>
      <c r="AN357" s="22"/>
      <c r="AO357" s="22"/>
      <c r="AP357" s="22"/>
      <c r="AQ357" s="22"/>
    </row>
    <row r="358" spans="1:43" s="1" customFormat="1" x14ac:dyDescent="0.25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R358" s="37"/>
      <c r="S358" s="37"/>
      <c r="T358" s="37"/>
      <c r="U358" s="37"/>
      <c r="V358" s="37"/>
      <c r="W358" s="37"/>
      <c r="Y358" s="37"/>
      <c r="Z358" s="37"/>
      <c r="AA358" s="37"/>
      <c r="AB358" s="37"/>
      <c r="AC358" s="37"/>
      <c r="AD358" s="37"/>
      <c r="AE358" s="37"/>
      <c r="AF358" s="41"/>
      <c r="AM358" s="22"/>
      <c r="AN358" s="22"/>
      <c r="AO358" s="22"/>
      <c r="AP358" s="22"/>
      <c r="AQ358" s="21"/>
    </row>
    <row r="359" spans="1:43" s="1" customFormat="1" x14ac:dyDescent="0.25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Y359" s="37"/>
      <c r="Z359" s="37"/>
      <c r="AA359" s="37"/>
      <c r="AB359" s="37"/>
      <c r="AC359" s="37"/>
      <c r="AD359" s="37"/>
      <c r="AE359" s="37"/>
      <c r="AF359" s="41"/>
      <c r="AM359" s="22"/>
      <c r="AN359" s="22"/>
      <c r="AO359" s="22"/>
      <c r="AP359" s="22"/>
      <c r="AQ359" s="21"/>
    </row>
    <row r="360" spans="1:43" s="1" customFormat="1" x14ac:dyDescent="0.25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37"/>
      <c r="AB360" s="37"/>
      <c r="AC360" s="37"/>
      <c r="AD360" s="37"/>
      <c r="AE360" s="37"/>
      <c r="AF360" s="41"/>
      <c r="AM360" s="22"/>
      <c r="AN360" s="22"/>
      <c r="AO360" s="22"/>
      <c r="AP360" s="22"/>
      <c r="AQ360" s="21"/>
    </row>
    <row r="361" spans="1:43" s="1" customFormat="1" x14ac:dyDescent="0.25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37"/>
      <c r="AB361" s="37"/>
      <c r="AC361" s="37"/>
      <c r="AD361" s="37"/>
      <c r="AE361" s="37"/>
      <c r="AF361" s="41"/>
      <c r="AM361" s="22"/>
      <c r="AN361" s="22"/>
      <c r="AO361" s="22"/>
      <c r="AP361" s="22"/>
      <c r="AQ361" s="21"/>
    </row>
    <row r="362" spans="1:43" s="1" customFormat="1" x14ac:dyDescent="0.25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37"/>
      <c r="AB362" s="37"/>
      <c r="AC362" s="37"/>
      <c r="AD362" s="37"/>
      <c r="AE362" s="37"/>
      <c r="AF362" s="41"/>
      <c r="AM362" s="22"/>
      <c r="AN362" s="22"/>
      <c r="AO362" s="22"/>
      <c r="AP362" s="22"/>
      <c r="AQ362" s="21"/>
    </row>
    <row r="363" spans="1:43" s="1" customFormat="1" x14ac:dyDescent="0.25">
      <c r="A363" s="37"/>
      <c r="B363" s="37"/>
      <c r="C363" s="37"/>
      <c r="D363" s="37"/>
      <c r="E363" s="37"/>
      <c r="F363" s="37"/>
      <c r="G363" s="37"/>
      <c r="J363" s="37"/>
      <c r="K363" s="37"/>
      <c r="L363" s="37"/>
      <c r="M363" s="37"/>
      <c r="N363" s="37"/>
      <c r="O363" s="37"/>
      <c r="P363" s="37"/>
      <c r="Q363" s="37"/>
      <c r="T363" s="37"/>
      <c r="U363" s="37"/>
      <c r="V363" s="37"/>
      <c r="W363" s="37"/>
      <c r="X363" s="37"/>
      <c r="Y363" s="37"/>
      <c r="AA363" s="37"/>
      <c r="AB363" s="37"/>
      <c r="AC363" s="37"/>
      <c r="AD363" s="37"/>
      <c r="AE363" s="37"/>
      <c r="AF363" s="41"/>
      <c r="AM363" s="22"/>
      <c r="AN363" s="22"/>
      <c r="AO363" s="22"/>
      <c r="AP363" s="22"/>
      <c r="AQ363" s="21"/>
    </row>
    <row r="364" spans="1:43" s="1" customFormat="1" x14ac:dyDescent="0.25">
      <c r="A364" s="37"/>
      <c r="B364" s="37"/>
      <c r="C364" s="37"/>
      <c r="D364" s="37"/>
      <c r="E364" s="37"/>
      <c r="F364" s="37"/>
      <c r="G364" s="37"/>
      <c r="K364" s="37"/>
      <c r="M364" s="37"/>
      <c r="N364" s="37"/>
      <c r="O364" s="37"/>
      <c r="P364" s="37"/>
      <c r="Q364" s="37"/>
      <c r="T364" s="37"/>
      <c r="U364" s="37"/>
      <c r="V364" s="3"/>
      <c r="W364" s="3"/>
      <c r="X364" s="37"/>
      <c r="AA364" s="37"/>
      <c r="AB364" s="37"/>
      <c r="AC364" s="37"/>
      <c r="AD364" s="37"/>
      <c r="AE364" s="37"/>
      <c r="AF364" s="41"/>
      <c r="AM364" s="22"/>
      <c r="AN364" s="22"/>
      <c r="AO364" s="22"/>
      <c r="AP364" s="22"/>
      <c r="AQ364" s="21"/>
    </row>
    <row r="365" spans="1:43" s="1" customFormat="1" x14ac:dyDescent="0.25">
      <c r="A365" s="37"/>
      <c r="B365" s="37"/>
      <c r="C365" s="37"/>
      <c r="E365" s="37"/>
      <c r="F365" s="37"/>
      <c r="G365" s="37"/>
      <c r="H365" s="37"/>
      <c r="I365" s="37"/>
      <c r="K365" s="37"/>
      <c r="M365" s="37"/>
      <c r="O365" s="3"/>
      <c r="P365" s="37"/>
      <c r="Q365" s="37"/>
      <c r="R365" s="37"/>
      <c r="S365" s="37"/>
      <c r="V365" s="3"/>
      <c r="W365" s="3"/>
      <c r="X365" s="37"/>
      <c r="Z365" s="37"/>
      <c r="AC365" s="37"/>
      <c r="AD365" s="37"/>
      <c r="AE365" s="37"/>
      <c r="AF365" s="41"/>
      <c r="AM365" s="22"/>
      <c r="AN365" s="22"/>
      <c r="AO365" s="22"/>
      <c r="AP365" s="22"/>
      <c r="AQ365" s="21"/>
    </row>
    <row r="366" spans="1:43" s="1" customFormat="1" x14ac:dyDescent="0.25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O366" s="3"/>
      <c r="P366" s="37"/>
      <c r="R366" s="37"/>
      <c r="S366" s="37"/>
      <c r="V366" s="37"/>
      <c r="W366" s="37"/>
      <c r="X366" s="37"/>
      <c r="Y366" s="37"/>
      <c r="Z366" s="37"/>
      <c r="AC366" s="37"/>
      <c r="AD366" s="37"/>
      <c r="AE366" s="37"/>
      <c r="AF366" s="41"/>
      <c r="AM366" s="22"/>
      <c r="AN366" s="22"/>
      <c r="AO366" s="22"/>
      <c r="AP366" s="22"/>
      <c r="AQ366" s="21"/>
    </row>
    <row r="367" spans="1:43" s="1" customFormat="1" x14ac:dyDescent="0.25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N367" s="37"/>
      <c r="O367" s="37"/>
      <c r="P367" s="37"/>
      <c r="R367" s="37"/>
      <c r="S367" s="37"/>
      <c r="T367" s="37"/>
      <c r="U367" s="37"/>
      <c r="V367" s="37"/>
      <c r="W367" s="37"/>
      <c r="Y367" s="37"/>
      <c r="Z367" s="37"/>
      <c r="AA367" s="37"/>
      <c r="AB367" s="37"/>
      <c r="AC367" s="37"/>
      <c r="AD367" s="37"/>
      <c r="AE367" s="37"/>
      <c r="AF367" s="41"/>
      <c r="AM367" s="22"/>
      <c r="AN367" s="22"/>
      <c r="AO367" s="22"/>
      <c r="AP367" s="22"/>
      <c r="AQ367" s="21"/>
    </row>
    <row r="368" spans="1:43" s="1" customFormat="1" x14ac:dyDescent="0.25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Y368" s="37"/>
      <c r="Z368" s="37"/>
      <c r="AA368" s="37"/>
      <c r="AB368" s="37"/>
      <c r="AC368" s="37"/>
      <c r="AD368" s="37"/>
      <c r="AE368" s="37"/>
      <c r="AF368" s="41"/>
      <c r="AM368" s="22"/>
      <c r="AN368" s="22"/>
      <c r="AO368" s="22"/>
      <c r="AP368" s="22"/>
      <c r="AQ368" s="21"/>
    </row>
    <row r="369" spans="1:43" s="1" customFormat="1" x14ac:dyDescent="0.25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  <c r="AD369" s="37"/>
      <c r="AE369" s="37"/>
      <c r="AF369" s="41"/>
      <c r="AM369" s="22"/>
      <c r="AN369" s="22"/>
      <c r="AO369" s="22"/>
      <c r="AP369" s="22"/>
      <c r="AQ369" s="21"/>
    </row>
    <row r="370" spans="1:43" s="1" customFormat="1" x14ac:dyDescent="0.25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L370" s="37"/>
      <c r="M370" s="37"/>
      <c r="N370" s="37"/>
      <c r="O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37"/>
      <c r="AB370" s="37"/>
      <c r="AC370" s="37"/>
      <c r="AD370" s="37"/>
      <c r="AE370" s="37"/>
      <c r="AF370" s="41"/>
      <c r="AM370" s="22"/>
      <c r="AN370" s="22"/>
      <c r="AO370" s="22"/>
      <c r="AP370" s="22"/>
      <c r="AQ370" s="21"/>
    </row>
    <row r="371" spans="1:43" s="1" customFormat="1" x14ac:dyDescent="0.25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s="37"/>
      <c r="AB371" s="37"/>
      <c r="AE371" s="37"/>
      <c r="AF371" s="41"/>
      <c r="AM371" s="22"/>
      <c r="AN371" s="22"/>
      <c r="AO371" s="22"/>
      <c r="AP371" s="22"/>
      <c r="AQ371" s="21"/>
    </row>
    <row r="372" spans="1:43" s="1" customFormat="1" x14ac:dyDescent="0.25">
      <c r="A372" s="37"/>
      <c r="B372" s="37"/>
      <c r="C372" s="37"/>
      <c r="D372" s="37"/>
      <c r="E372" s="37"/>
      <c r="F372" s="37"/>
      <c r="G372" s="37"/>
      <c r="J372" s="37"/>
      <c r="K372" s="37"/>
      <c r="L372" s="37"/>
      <c r="M372" s="37"/>
      <c r="N372" s="37"/>
      <c r="O372" s="37"/>
      <c r="P372" s="37"/>
      <c r="Q372" s="37"/>
      <c r="T372" s="37"/>
      <c r="U372" s="37"/>
      <c r="V372" s="37"/>
      <c r="W372" s="37"/>
      <c r="X372" s="37"/>
      <c r="Y372" s="37"/>
      <c r="Z372" s="37"/>
      <c r="AA372" s="37"/>
      <c r="AB372" s="37"/>
      <c r="AE372" s="37"/>
      <c r="AF372" s="41"/>
      <c r="AM372" s="22"/>
      <c r="AN372" s="22"/>
      <c r="AO372" s="22"/>
      <c r="AP372" s="22"/>
      <c r="AQ372" s="21"/>
    </row>
    <row r="373" spans="1:43" s="1" customFormat="1" ht="12.75" x14ac:dyDescent="0.25">
      <c r="A373" s="84"/>
      <c r="B373" s="37"/>
      <c r="C373" s="37"/>
      <c r="D373" s="37"/>
      <c r="E373" s="25"/>
      <c r="F373" s="37"/>
      <c r="G373" s="37"/>
      <c r="K373" s="37"/>
      <c r="M373" s="37"/>
      <c r="N373" s="37"/>
      <c r="O373" s="37"/>
      <c r="P373" s="37"/>
      <c r="Q373" s="37"/>
      <c r="T373" s="37"/>
      <c r="U373" s="37"/>
      <c r="V373" s="3"/>
      <c r="W373" s="3"/>
      <c r="X373" s="37"/>
      <c r="Y373" s="37"/>
      <c r="Z373" s="37"/>
      <c r="AA373" s="37"/>
      <c r="AB373" s="37"/>
      <c r="AC373" s="37"/>
      <c r="AD373" s="37"/>
      <c r="AF373" s="84"/>
      <c r="AM373" s="22"/>
      <c r="AN373" s="22"/>
      <c r="AO373" s="22"/>
      <c r="AP373" s="22"/>
    </row>
    <row r="374" spans="1:43" s="1" customFormat="1" ht="12.75" x14ac:dyDescent="0.25">
      <c r="A374" s="37"/>
      <c r="B374" s="36"/>
      <c r="D374" s="37"/>
      <c r="E374" s="37"/>
      <c r="F374" s="37"/>
      <c r="G374" s="37"/>
      <c r="H374" s="37"/>
      <c r="I374" s="37"/>
      <c r="K374" s="37"/>
      <c r="M374" s="37"/>
      <c r="O374" s="3"/>
      <c r="P374" s="37"/>
      <c r="Q374" s="37"/>
      <c r="R374" s="37"/>
      <c r="S374" s="37"/>
      <c r="T374" s="37"/>
      <c r="U374" s="37"/>
      <c r="V374" s="3"/>
      <c r="W374" s="3"/>
      <c r="X374" s="37"/>
      <c r="Y374" s="37"/>
      <c r="Z374" s="37"/>
      <c r="AA374" s="37"/>
      <c r="AB374" s="37"/>
      <c r="AC374" s="37"/>
      <c r="AD374" s="37"/>
      <c r="AF374" s="84"/>
      <c r="AM374" s="22"/>
      <c r="AN374" s="22"/>
      <c r="AO374" s="22"/>
      <c r="AP374" s="22"/>
    </row>
    <row r="375" spans="1:43" s="1" customFormat="1" ht="12.75" x14ac:dyDescent="0.25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O375" s="3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  <c r="AA375" s="37"/>
      <c r="AB375" s="37"/>
      <c r="AC375" s="37"/>
      <c r="AD375" s="37"/>
      <c r="AE375" s="37"/>
      <c r="AF375" s="41"/>
      <c r="AM375" s="22"/>
      <c r="AN375" s="22"/>
      <c r="AO375" s="22"/>
      <c r="AP375" s="22"/>
    </row>
    <row r="376" spans="1:43" s="1" customFormat="1" ht="12.75" x14ac:dyDescent="0.25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37"/>
      <c r="AB376" s="37"/>
      <c r="AC376" s="37"/>
      <c r="AD376" s="37"/>
      <c r="AE376" s="37"/>
      <c r="AF376" s="41"/>
      <c r="AM376" s="22"/>
      <c r="AN376" s="22"/>
      <c r="AO376" s="22"/>
      <c r="AP376" s="22"/>
    </row>
    <row r="377" spans="1:43" s="1" customFormat="1" ht="12.75" x14ac:dyDescent="0.25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AA377" s="37"/>
      <c r="AB377" s="37"/>
      <c r="AC377" s="37"/>
      <c r="AD377" s="37"/>
      <c r="AE377" s="37"/>
      <c r="AF377" s="41"/>
      <c r="AM377" s="22"/>
      <c r="AN377" s="22"/>
      <c r="AO377" s="22"/>
      <c r="AP377" s="22"/>
    </row>
    <row r="378" spans="1:43" s="1" customFormat="1" ht="12.75" x14ac:dyDescent="0.25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AA378" s="37"/>
      <c r="AB378" s="37"/>
      <c r="AC378" s="37"/>
      <c r="AD378" s="37"/>
      <c r="AE378" s="37"/>
      <c r="AF378" s="41"/>
      <c r="AM378" s="22"/>
      <c r="AN378" s="22"/>
      <c r="AO378" s="22"/>
      <c r="AP378" s="22"/>
    </row>
    <row r="379" spans="1:43" s="1" customFormat="1" ht="12.75" x14ac:dyDescent="0.25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L379" s="37"/>
      <c r="M379" s="37"/>
      <c r="N379" s="37"/>
      <c r="O379" s="37"/>
      <c r="P379" s="37"/>
      <c r="Q379" s="37"/>
      <c r="R379" s="37"/>
      <c r="S379" s="37"/>
      <c r="V379" s="37"/>
      <c r="W379" s="37"/>
      <c r="X379" s="37"/>
      <c r="AC379" s="37"/>
      <c r="AD379" s="37"/>
      <c r="AE379" s="37"/>
      <c r="AF379" s="41"/>
      <c r="AM379" s="22"/>
      <c r="AN379" s="22"/>
      <c r="AO379" s="22"/>
      <c r="AP379" s="22"/>
    </row>
    <row r="380" spans="1:43" s="1" customFormat="1" x14ac:dyDescent="0.25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R380" s="37"/>
      <c r="S380" s="37"/>
      <c r="V380" s="37"/>
      <c r="W380" s="37"/>
      <c r="X380" s="37"/>
      <c r="Z380" s="37"/>
      <c r="AE380" s="37"/>
      <c r="AF380" s="41"/>
      <c r="AM380" s="22"/>
      <c r="AN380" s="22"/>
      <c r="AO380" s="22"/>
      <c r="AP380" s="21"/>
    </row>
    <row r="381" spans="1:43" s="1" customFormat="1" x14ac:dyDescent="0.25">
      <c r="A381" s="84"/>
      <c r="B381" s="37"/>
      <c r="C381" s="37"/>
      <c r="D381" s="37"/>
      <c r="E381" s="25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R381" s="37"/>
      <c r="S381" s="37"/>
      <c r="V381" s="37"/>
      <c r="W381" s="37"/>
      <c r="Y381" s="37"/>
      <c r="Z381" s="37"/>
      <c r="AE381" s="37"/>
      <c r="AF381" s="41"/>
      <c r="AM381" s="22"/>
      <c r="AN381" s="22"/>
      <c r="AO381" s="22"/>
      <c r="AP381" s="21"/>
    </row>
    <row r="382" spans="1:43" s="1" customFormat="1" x14ac:dyDescent="0.25">
      <c r="A382" s="84"/>
      <c r="B382" s="3"/>
      <c r="C382" s="25"/>
      <c r="D382" s="37"/>
      <c r="E382" s="25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R382" s="37"/>
      <c r="S382" s="37"/>
      <c r="T382" s="37"/>
      <c r="U382" s="37"/>
      <c r="V382" s="37"/>
      <c r="W382" s="37"/>
      <c r="Y382" s="37"/>
      <c r="Z382" s="37"/>
      <c r="AA382" s="37"/>
      <c r="AB382" s="37"/>
      <c r="AC382" s="37"/>
      <c r="AD382" s="37"/>
      <c r="AF382" s="84"/>
      <c r="AN382" s="22"/>
      <c r="AO382" s="22"/>
      <c r="AP382" s="21"/>
    </row>
    <row r="383" spans="1:43" s="1" customFormat="1" x14ac:dyDescent="0.25">
      <c r="A383" s="84"/>
      <c r="B383" s="3"/>
      <c r="C383" s="25"/>
      <c r="E383" s="25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Y383" s="37"/>
      <c r="Z383" s="37"/>
      <c r="AA383" s="37"/>
      <c r="AB383" s="37"/>
      <c r="AC383" s="37"/>
      <c r="AD383" s="37"/>
      <c r="AF383" s="84"/>
      <c r="AN383" s="22"/>
      <c r="AO383" s="22"/>
      <c r="AP383" s="21"/>
    </row>
    <row r="384" spans="1:43" s="1" customFormat="1" ht="12.75" x14ac:dyDescent="0.25">
      <c r="A384" s="84"/>
      <c r="B384" s="3"/>
      <c r="C384" s="25"/>
      <c r="D384" s="37"/>
      <c r="E384" s="25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s="37"/>
      <c r="AB384" s="37"/>
      <c r="AC384" s="37"/>
      <c r="AD384" s="37"/>
      <c r="AE384" s="37"/>
      <c r="AF384" s="41"/>
      <c r="AM384" s="22"/>
      <c r="AN384" s="22"/>
      <c r="AO384" s="22"/>
      <c r="AP384" s="22"/>
    </row>
    <row r="385" spans="1:42" s="1" customFormat="1" ht="12.75" x14ac:dyDescent="0.25">
      <c r="A385" s="37"/>
      <c r="B385" s="3"/>
      <c r="C385" s="25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37"/>
      <c r="AB385" s="37"/>
      <c r="AC385" s="37"/>
      <c r="AD385" s="37"/>
      <c r="AE385" s="37"/>
      <c r="AF385" s="41"/>
      <c r="AM385" s="22"/>
      <c r="AN385" s="22"/>
      <c r="AO385" s="22"/>
      <c r="AP385" s="22"/>
    </row>
    <row r="386" spans="1:42" s="1" customFormat="1" ht="12.75" x14ac:dyDescent="0.25">
      <c r="A386" s="37"/>
      <c r="B386" s="37"/>
      <c r="C386" s="37"/>
      <c r="D386" s="37"/>
      <c r="E386" s="37"/>
      <c r="F386" s="37"/>
      <c r="G386" s="37"/>
      <c r="J386" s="37"/>
      <c r="K386" s="37"/>
      <c r="L386" s="37"/>
      <c r="M386" s="37"/>
      <c r="N386" s="37"/>
      <c r="O386" s="37"/>
      <c r="Q386" s="37"/>
      <c r="T386" s="37"/>
      <c r="U386" s="37"/>
      <c r="V386" s="37"/>
      <c r="W386" s="37"/>
      <c r="X386" s="37"/>
      <c r="Y386" s="37"/>
      <c r="Z386" s="37"/>
      <c r="AA386" s="37"/>
      <c r="AB386" s="37"/>
      <c r="AC386" s="37"/>
      <c r="AD386" s="37"/>
      <c r="AE386" s="37"/>
      <c r="AF386" s="41"/>
      <c r="AM386" s="22"/>
      <c r="AN386" s="22"/>
      <c r="AO386" s="22"/>
      <c r="AP386" s="22"/>
    </row>
    <row r="387" spans="1:42" s="1" customFormat="1" ht="12.75" x14ac:dyDescent="0.25">
      <c r="A387" s="37"/>
      <c r="B387" s="37"/>
      <c r="C387" s="37"/>
      <c r="D387" s="37"/>
      <c r="E387" s="37"/>
      <c r="F387" s="37"/>
      <c r="G387" s="37"/>
      <c r="K387" s="37"/>
      <c r="M387" s="37"/>
      <c r="N387" s="37"/>
      <c r="O387" s="37"/>
      <c r="P387" s="37"/>
      <c r="Q387" s="37"/>
      <c r="T387" s="37"/>
      <c r="U387" s="37"/>
      <c r="V387" s="3"/>
      <c r="W387" s="3"/>
      <c r="X387" s="37"/>
      <c r="Y387" s="37"/>
      <c r="Z387" s="37"/>
      <c r="AA387" s="37"/>
      <c r="AB387" s="37"/>
      <c r="AC387" s="37"/>
      <c r="AD387" s="37"/>
      <c r="AE387" s="37"/>
      <c r="AF387" s="41"/>
      <c r="AM387" s="22"/>
      <c r="AN387" s="22"/>
      <c r="AO387" s="22"/>
      <c r="AP387" s="22"/>
    </row>
    <row r="388" spans="1:42" s="1" customFormat="1" ht="12.75" x14ac:dyDescent="0.25">
      <c r="A388" s="37"/>
      <c r="B388" s="37"/>
      <c r="C388" s="37"/>
      <c r="D388" s="37"/>
      <c r="E388" s="37"/>
      <c r="F388" s="37"/>
      <c r="G388" s="37"/>
      <c r="K388" s="37"/>
      <c r="M388" s="37"/>
      <c r="O388" s="3"/>
      <c r="P388" s="37"/>
      <c r="Q388" s="37"/>
      <c r="T388" s="37"/>
      <c r="U388" s="37"/>
      <c r="V388" s="3"/>
      <c r="W388" s="3"/>
      <c r="X388" s="37"/>
      <c r="Y388" s="37"/>
      <c r="Z388" s="37"/>
      <c r="AA388" s="37"/>
      <c r="AB388" s="37"/>
      <c r="AC388" s="37"/>
      <c r="AD388" s="37"/>
      <c r="AE388" s="37"/>
      <c r="AF388" s="41"/>
      <c r="AM388" s="22"/>
      <c r="AN388" s="22"/>
      <c r="AO388" s="22"/>
      <c r="AP388" s="22"/>
    </row>
    <row r="389" spans="1:42" s="1" customFormat="1" ht="12.75" x14ac:dyDescent="0.25">
      <c r="A389" s="84"/>
      <c r="B389" s="37"/>
      <c r="C389" s="37"/>
      <c r="D389" s="37"/>
      <c r="E389" s="25"/>
      <c r="F389" s="37"/>
      <c r="G389" s="37"/>
      <c r="H389" s="37"/>
      <c r="I389" s="37"/>
      <c r="K389" s="37"/>
      <c r="O389" s="3"/>
      <c r="P389" s="37"/>
      <c r="Q389" s="37"/>
      <c r="R389" s="37"/>
      <c r="S389" s="37"/>
      <c r="T389" s="37"/>
      <c r="U389" s="37"/>
      <c r="V389" s="3"/>
      <c r="W389" s="3"/>
      <c r="X389" s="37"/>
      <c r="Y389" s="37"/>
      <c r="Z389" s="37"/>
      <c r="AA389" s="37"/>
      <c r="AB389" s="37"/>
      <c r="AC389" s="37"/>
      <c r="AD389" s="37"/>
      <c r="AE389" s="37"/>
      <c r="AF389" s="41"/>
      <c r="AM389" s="22"/>
      <c r="AN389" s="22"/>
      <c r="AO389" s="22"/>
      <c r="AP389" s="22"/>
    </row>
    <row r="390" spans="1:42" s="1" customFormat="1" ht="12.75" x14ac:dyDescent="0.25">
      <c r="A390" s="37"/>
      <c r="B390" s="46"/>
      <c r="D390" s="37"/>
      <c r="E390" s="37"/>
      <c r="F390" s="37"/>
      <c r="G390" s="37"/>
      <c r="H390" s="37"/>
      <c r="I390" s="37"/>
      <c r="J390" s="37"/>
      <c r="K390" s="37"/>
      <c r="L390" s="37"/>
      <c r="O390" s="3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37"/>
      <c r="AB390" s="37"/>
      <c r="AC390" s="37"/>
      <c r="AD390" s="37"/>
      <c r="AE390" s="37"/>
      <c r="AF390" s="41"/>
      <c r="AM390" s="22"/>
      <c r="AN390" s="22"/>
      <c r="AO390" s="22"/>
      <c r="AP390" s="22"/>
    </row>
    <row r="391" spans="1:42" s="1" customFormat="1" ht="12.75" x14ac:dyDescent="0.25">
      <c r="A391" s="37"/>
      <c r="B391" s="37"/>
      <c r="C391" s="37"/>
      <c r="E391" s="37"/>
      <c r="F391" s="37"/>
      <c r="G391" s="37"/>
      <c r="H391" s="37"/>
      <c r="I391" s="37"/>
      <c r="J391" s="37"/>
      <c r="K391" s="37"/>
      <c r="L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  <c r="AB391" s="37"/>
      <c r="AC391" s="37"/>
      <c r="AD391" s="37"/>
      <c r="AE391" s="37"/>
      <c r="AF391" s="41"/>
      <c r="AM391" s="22"/>
      <c r="AN391" s="22"/>
      <c r="AO391" s="22"/>
      <c r="AP391" s="22"/>
    </row>
    <row r="392" spans="1:42" s="1" customFormat="1" ht="12.75" x14ac:dyDescent="0.25">
      <c r="A392" s="37"/>
      <c r="B392" s="37"/>
      <c r="C392" s="37"/>
      <c r="E392" s="37"/>
      <c r="F392" s="37"/>
      <c r="G392" s="37"/>
      <c r="H392" s="37"/>
      <c r="I392" s="37"/>
      <c r="J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37"/>
      <c r="AB392" s="37"/>
      <c r="AC392" s="37"/>
      <c r="AD392" s="37"/>
      <c r="AE392" s="37"/>
      <c r="AF392" s="41"/>
      <c r="AM392" s="22"/>
      <c r="AN392" s="22"/>
      <c r="AO392" s="22"/>
      <c r="AP392" s="22"/>
    </row>
    <row r="393" spans="1:42" s="1" customFormat="1" ht="12.75" x14ac:dyDescent="0.25">
      <c r="A393" s="37"/>
      <c r="B393" s="37"/>
      <c r="C393" s="37"/>
      <c r="E393" s="37"/>
      <c r="F393" s="37"/>
      <c r="G393" s="37"/>
      <c r="H393" s="37"/>
      <c r="I393" s="37"/>
      <c r="J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  <c r="AB393" s="37"/>
      <c r="AC393" s="37"/>
      <c r="AD393" s="37"/>
      <c r="AE393" s="37"/>
      <c r="AF393" s="41"/>
      <c r="AM393" s="22"/>
      <c r="AN393" s="22"/>
      <c r="AO393" s="22"/>
      <c r="AP393" s="22"/>
    </row>
    <row r="394" spans="1:42" s="1" customFormat="1" ht="12.75" x14ac:dyDescent="0.25">
      <c r="A394" s="37"/>
      <c r="B394" s="37"/>
      <c r="C394" s="37"/>
      <c r="E394" s="37"/>
      <c r="F394" s="37"/>
      <c r="G394" s="37"/>
      <c r="H394" s="37"/>
      <c r="I394" s="37"/>
      <c r="J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  <c r="AA394" s="37"/>
      <c r="AB394" s="37"/>
      <c r="AE394" s="37"/>
      <c r="AF394" s="41"/>
      <c r="AM394" s="22"/>
      <c r="AN394" s="22"/>
      <c r="AO394" s="22"/>
      <c r="AP394" s="22"/>
    </row>
    <row r="395" spans="1:42" s="1" customFormat="1" ht="12.75" x14ac:dyDescent="0.25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  <c r="AB395" s="37"/>
      <c r="AE395" s="37"/>
      <c r="AF395" s="41"/>
      <c r="AM395" s="22"/>
      <c r="AN395" s="22"/>
      <c r="AO395" s="22"/>
      <c r="AP395" s="22"/>
    </row>
    <row r="396" spans="1:42" s="1" customFormat="1" ht="12.75" x14ac:dyDescent="0.25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37"/>
      <c r="AB396" s="37"/>
      <c r="AF396" s="84"/>
      <c r="AM396" s="22"/>
      <c r="AN396" s="22"/>
      <c r="AO396" s="22"/>
      <c r="AP396" s="22"/>
    </row>
    <row r="397" spans="1:42" s="1" customFormat="1" ht="12.75" x14ac:dyDescent="0.25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37"/>
      <c r="AB397" s="37"/>
      <c r="AC397" s="37"/>
      <c r="AD397" s="37"/>
      <c r="AF397" s="84"/>
      <c r="AM397" s="22"/>
      <c r="AN397" s="22"/>
      <c r="AO397" s="22"/>
      <c r="AP397" s="22"/>
    </row>
    <row r="398" spans="1:42" s="1" customFormat="1" ht="12.75" x14ac:dyDescent="0.25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AA398" s="37"/>
      <c r="AB398" s="37"/>
      <c r="AC398" s="37"/>
      <c r="AD398" s="37"/>
      <c r="AF398" s="84"/>
      <c r="AM398" s="22"/>
      <c r="AN398" s="22"/>
      <c r="AO398" s="22"/>
      <c r="AP398" s="22"/>
    </row>
    <row r="399" spans="1:42" s="1" customFormat="1" ht="12.75" x14ac:dyDescent="0.25">
      <c r="A399" s="37"/>
      <c r="B399" s="37"/>
      <c r="C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AA399" s="37"/>
      <c r="AB399" s="37"/>
      <c r="AC399" s="37"/>
      <c r="AD399" s="37"/>
      <c r="AE399" s="37"/>
      <c r="AF399" s="41"/>
      <c r="AM399" s="22"/>
      <c r="AN399" s="22"/>
      <c r="AO399" s="22"/>
      <c r="AP399" s="22"/>
    </row>
    <row r="400" spans="1:42" s="1" customFormat="1" x14ac:dyDescent="0.25">
      <c r="A400" s="84"/>
      <c r="B400" s="37"/>
      <c r="C400" s="37"/>
      <c r="D400" s="37"/>
      <c r="E400" s="25"/>
      <c r="F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V400" s="37"/>
      <c r="W400" s="37"/>
      <c r="X400" s="37"/>
      <c r="AC400" s="37"/>
      <c r="AD400" s="37"/>
      <c r="AE400" s="37"/>
      <c r="AF400" s="41"/>
      <c r="AM400" s="21"/>
      <c r="AN400" s="22"/>
      <c r="AO400" s="22"/>
      <c r="AP400" s="22"/>
    </row>
    <row r="401" spans="1:42" s="1" customFormat="1" x14ac:dyDescent="0.25">
      <c r="A401" s="37"/>
      <c r="B401" s="36"/>
      <c r="D401" s="37"/>
      <c r="E401" s="37"/>
      <c r="F401" s="37"/>
      <c r="H401" s="37"/>
      <c r="I401" s="37"/>
      <c r="J401" s="37"/>
      <c r="K401" s="37"/>
      <c r="L401" s="37"/>
      <c r="M401" s="37"/>
      <c r="N401" s="37"/>
      <c r="O401" s="37"/>
      <c r="P401" s="37"/>
      <c r="R401" s="37"/>
      <c r="S401" s="37"/>
      <c r="V401" s="37"/>
      <c r="W401" s="37"/>
      <c r="X401" s="37"/>
      <c r="AC401" s="37"/>
      <c r="AD401" s="37"/>
      <c r="AE401" s="37"/>
      <c r="AF401" s="41"/>
      <c r="AM401" s="21"/>
      <c r="AN401" s="22"/>
      <c r="AO401" s="22"/>
      <c r="AP401" s="22"/>
    </row>
    <row r="402" spans="1:42" s="1" customFormat="1" x14ac:dyDescent="0.25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R402" s="37"/>
      <c r="S402" s="37"/>
      <c r="V402" s="37"/>
      <c r="W402" s="37"/>
      <c r="Z402" s="37"/>
      <c r="AC402" s="37"/>
      <c r="AD402" s="37"/>
      <c r="AE402" s="37"/>
      <c r="AF402" s="41"/>
      <c r="AM402" s="21"/>
      <c r="AN402" s="22"/>
      <c r="AO402" s="22"/>
      <c r="AP402" s="22"/>
    </row>
    <row r="403" spans="1:42" s="1" customFormat="1" x14ac:dyDescent="0.25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R403" s="37"/>
      <c r="S403" s="37"/>
      <c r="V403" s="37"/>
      <c r="W403" s="37"/>
      <c r="Y403" s="37"/>
      <c r="Z403" s="37"/>
      <c r="AC403" s="37"/>
      <c r="AD403" s="37"/>
      <c r="AE403" s="37"/>
      <c r="AF403" s="41"/>
      <c r="AM403" s="21"/>
      <c r="AN403" s="22"/>
      <c r="AO403" s="22"/>
      <c r="AP403" s="22"/>
    </row>
    <row r="404" spans="1:42" s="1" customFormat="1" x14ac:dyDescent="0.25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R404" s="37"/>
      <c r="S404" s="37"/>
      <c r="T404" s="37"/>
      <c r="U404" s="37"/>
      <c r="V404" s="37"/>
      <c r="W404" s="37"/>
      <c r="Y404" s="37"/>
      <c r="Z404" s="37"/>
      <c r="AA404" s="37"/>
      <c r="AB404" s="37"/>
      <c r="AC404" s="37"/>
      <c r="AD404" s="37"/>
      <c r="AE404" s="37"/>
      <c r="AF404" s="41"/>
      <c r="AM404" s="21"/>
      <c r="AN404" s="22"/>
      <c r="AO404" s="22"/>
      <c r="AP404" s="22"/>
    </row>
    <row r="405" spans="1:42" s="1" customFormat="1" ht="12.75" x14ac:dyDescent="0.25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Q405" s="37"/>
      <c r="R405" s="37"/>
      <c r="S405" s="37"/>
      <c r="T405" s="37"/>
      <c r="U405" s="37"/>
      <c r="V405" s="37"/>
      <c r="W405" s="37"/>
      <c r="Y405" s="37"/>
      <c r="Z405" s="37"/>
      <c r="AA405" s="37"/>
      <c r="AB405" s="37"/>
      <c r="AC405" s="37"/>
      <c r="AD405" s="37"/>
      <c r="AE405" s="37"/>
      <c r="AF405" s="41"/>
      <c r="AM405" s="22"/>
      <c r="AN405" s="22"/>
      <c r="AO405" s="22"/>
      <c r="AP405" s="24"/>
    </row>
    <row r="406" spans="1:42" s="1" customFormat="1" ht="12.75" x14ac:dyDescent="0.25">
      <c r="A406" s="84"/>
      <c r="B406" s="37"/>
      <c r="C406" s="37"/>
      <c r="D406" s="37"/>
      <c r="E406" s="25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  <c r="AA406" s="37"/>
      <c r="AB406" s="37"/>
      <c r="AC406" s="37"/>
      <c r="AD406" s="37"/>
      <c r="AE406" s="37"/>
      <c r="AF406" s="41"/>
      <c r="AM406" s="22"/>
      <c r="AN406" s="22"/>
      <c r="AO406" s="22"/>
      <c r="AP406" s="24"/>
    </row>
    <row r="407" spans="1:42" s="1" customFormat="1" ht="12.75" x14ac:dyDescent="0.25">
      <c r="A407" s="37"/>
      <c r="B407" s="3"/>
      <c r="D407" s="37"/>
      <c r="E407" s="37"/>
      <c r="F407" s="37"/>
      <c r="G407" s="37"/>
      <c r="J407" s="37"/>
      <c r="K407" s="37"/>
      <c r="L407" s="37"/>
      <c r="M407" s="37"/>
      <c r="N407" s="37"/>
      <c r="O407" s="37"/>
      <c r="Q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  <c r="AD407" s="37"/>
      <c r="AE407" s="37"/>
      <c r="AF407" s="41"/>
      <c r="AM407" s="22"/>
      <c r="AN407" s="22"/>
      <c r="AO407" s="22"/>
      <c r="AP407" s="24"/>
    </row>
    <row r="408" spans="1:42" s="1" customFormat="1" x14ac:dyDescent="0.25">
      <c r="A408" s="37"/>
      <c r="B408" s="37"/>
      <c r="C408" s="37"/>
      <c r="D408" s="37"/>
      <c r="E408" s="37"/>
      <c r="F408" s="37"/>
      <c r="G408" s="37"/>
      <c r="K408" s="37"/>
      <c r="M408" s="37"/>
      <c r="N408" s="37"/>
      <c r="O408" s="37"/>
      <c r="Q408" s="37"/>
      <c r="T408" s="37"/>
      <c r="U408" s="37"/>
      <c r="V408" s="3"/>
      <c r="W408" s="3"/>
      <c r="X408" s="37"/>
      <c r="Y408" s="37"/>
      <c r="Z408" s="37"/>
      <c r="AA408" s="37"/>
      <c r="AB408" s="37"/>
      <c r="AC408" s="37"/>
      <c r="AD408" s="37"/>
      <c r="AE408" s="37"/>
      <c r="AF408" s="41"/>
      <c r="AM408" s="21"/>
      <c r="AN408" s="22"/>
      <c r="AO408" s="22"/>
      <c r="AP408" s="24"/>
    </row>
    <row r="409" spans="1:42" s="1" customFormat="1" x14ac:dyDescent="0.25">
      <c r="A409" s="37"/>
      <c r="B409" s="37"/>
      <c r="C409" s="37"/>
      <c r="D409" s="37"/>
      <c r="E409" s="37"/>
      <c r="F409" s="37"/>
      <c r="K409" s="37"/>
      <c r="M409" s="37"/>
      <c r="O409" s="3"/>
      <c r="P409" s="37"/>
      <c r="Q409" s="37"/>
      <c r="T409" s="37"/>
      <c r="U409" s="37"/>
      <c r="V409" s="3"/>
      <c r="W409" s="3"/>
      <c r="X409" s="37"/>
      <c r="Y409" s="37"/>
      <c r="Z409" s="37"/>
      <c r="AA409" s="37"/>
      <c r="AB409" s="37"/>
      <c r="AC409" s="37"/>
      <c r="AD409" s="37"/>
      <c r="AE409" s="37"/>
      <c r="AF409" s="41"/>
      <c r="AM409" s="21"/>
      <c r="AN409" s="22"/>
      <c r="AO409" s="22"/>
      <c r="AP409" s="24"/>
    </row>
    <row r="410" spans="1:42" s="1" customFormat="1" x14ac:dyDescent="0.25">
      <c r="A410" s="37"/>
      <c r="B410" s="37"/>
      <c r="C410" s="37"/>
      <c r="E410" s="37"/>
      <c r="K410" s="37"/>
      <c r="O410" s="3"/>
      <c r="P410" s="37"/>
      <c r="Q410" s="37"/>
      <c r="T410" s="37"/>
      <c r="U410" s="37"/>
      <c r="V410" s="3"/>
      <c r="W410" s="3"/>
      <c r="X410" s="37"/>
      <c r="Y410" s="37"/>
      <c r="Z410" s="37"/>
      <c r="AA410" s="37"/>
      <c r="AB410" s="37"/>
      <c r="AC410" s="37"/>
      <c r="AD410" s="37"/>
      <c r="AE410" s="37"/>
      <c r="AF410" s="41"/>
      <c r="AM410" s="21"/>
      <c r="AN410" s="22"/>
      <c r="AO410" s="22"/>
      <c r="AP410" s="24"/>
    </row>
    <row r="411" spans="1:42" s="1" customFormat="1" x14ac:dyDescent="0.25">
      <c r="A411" s="37"/>
      <c r="B411" s="37"/>
      <c r="C411" s="37"/>
      <c r="D411" s="37"/>
      <c r="E411" s="37"/>
      <c r="G411" s="37"/>
      <c r="H411" s="37"/>
      <c r="I411" s="37"/>
      <c r="K411" s="37"/>
      <c r="O411" s="3"/>
      <c r="P411" s="37"/>
      <c r="Q411" s="37"/>
      <c r="R411" s="37"/>
      <c r="S411" s="37"/>
      <c r="T411" s="37"/>
      <c r="U411" s="37"/>
      <c r="V411" s="3"/>
      <c r="W411" s="3"/>
      <c r="X411" s="37"/>
      <c r="Y411" s="37"/>
      <c r="Z411" s="37"/>
      <c r="AA411" s="37"/>
      <c r="AB411" s="37"/>
      <c r="AC411" s="37"/>
      <c r="AD411" s="37"/>
      <c r="AE411" s="37"/>
      <c r="AF411" s="41"/>
      <c r="AM411" s="21"/>
      <c r="AN411" s="22"/>
      <c r="AO411" s="22"/>
      <c r="AP411" s="24"/>
    </row>
    <row r="412" spans="1:42" s="1" customFormat="1" x14ac:dyDescent="0.25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O412" s="3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  <c r="AA412" s="37"/>
      <c r="AB412" s="37"/>
      <c r="AC412" s="37"/>
      <c r="AD412" s="37"/>
      <c r="AE412" s="37"/>
      <c r="AF412" s="41"/>
      <c r="AM412" s="21"/>
      <c r="AN412" s="22"/>
      <c r="AO412" s="22"/>
      <c r="AP412" s="24"/>
    </row>
    <row r="413" spans="1:42" s="1" customFormat="1" x14ac:dyDescent="0.25">
      <c r="A413" s="84"/>
      <c r="B413" s="37"/>
      <c r="C413" s="37"/>
      <c r="D413" s="37"/>
      <c r="E413" s="25"/>
      <c r="F413" s="37"/>
      <c r="G413" s="37"/>
      <c r="H413" s="37"/>
      <c r="I413" s="37"/>
      <c r="J413" s="37"/>
      <c r="L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37"/>
      <c r="AB413" s="37"/>
      <c r="AC413" s="37"/>
      <c r="AD413" s="37"/>
      <c r="AE413" s="37"/>
      <c r="AF413" s="41"/>
      <c r="AM413" s="21"/>
      <c r="AN413" s="22"/>
      <c r="AO413" s="22"/>
    </row>
    <row r="414" spans="1:42" s="1" customFormat="1" x14ac:dyDescent="0.25">
      <c r="A414" s="84"/>
      <c r="B414" s="3"/>
      <c r="D414" s="37"/>
      <c r="E414" s="25"/>
      <c r="F414" s="37"/>
      <c r="G414" s="37"/>
      <c r="H414" s="37"/>
      <c r="I414" s="37"/>
      <c r="J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37"/>
      <c r="AB414" s="37"/>
      <c r="AC414" s="37"/>
      <c r="AD414" s="37"/>
      <c r="AE414" s="37"/>
      <c r="AF414" s="41"/>
      <c r="AM414" s="21"/>
      <c r="AN414" s="22"/>
      <c r="AO414" s="22"/>
    </row>
    <row r="415" spans="1:42" s="1" customFormat="1" x14ac:dyDescent="0.25">
      <c r="A415" s="84"/>
      <c r="B415" s="3"/>
      <c r="D415" s="37"/>
      <c r="E415" s="25"/>
      <c r="F415" s="37"/>
      <c r="G415" s="37"/>
      <c r="H415" s="37"/>
      <c r="I415" s="37"/>
      <c r="J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  <c r="AB415" s="37"/>
      <c r="AE415" s="37"/>
      <c r="AF415" s="41"/>
      <c r="AM415" s="21"/>
      <c r="AN415" s="22"/>
      <c r="AO415" s="22"/>
    </row>
    <row r="416" spans="1:42" s="1" customFormat="1" x14ac:dyDescent="0.25">
      <c r="A416" s="37"/>
      <c r="B416" s="3"/>
      <c r="C416" s="37"/>
      <c r="E416" s="37"/>
      <c r="F416" s="37"/>
      <c r="G416" s="37"/>
      <c r="H416" s="37"/>
      <c r="I416" s="37"/>
      <c r="J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37"/>
      <c r="AB416" s="37"/>
      <c r="AE416" s="37"/>
      <c r="AF416" s="41"/>
      <c r="AM416" s="21"/>
      <c r="AN416" s="22"/>
      <c r="AO416" s="22"/>
    </row>
    <row r="417" spans="1:42" s="1" customFormat="1" x14ac:dyDescent="0.25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  <c r="AB417" s="37"/>
      <c r="AF417" s="84"/>
      <c r="AM417" s="21"/>
      <c r="AN417" s="22"/>
      <c r="AO417" s="22"/>
      <c r="AP417" s="22"/>
    </row>
    <row r="418" spans="1:42" s="1" customFormat="1" x14ac:dyDescent="0.25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37"/>
      <c r="AB418" s="37"/>
      <c r="AF418" s="84"/>
      <c r="AM418" s="21"/>
      <c r="AN418" s="22"/>
      <c r="AO418" s="22"/>
      <c r="AP418" s="22"/>
    </row>
    <row r="419" spans="1:42" s="1" customFormat="1" x14ac:dyDescent="0.25">
      <c r="A419" s="37"/>
      <c r="B419" s="37"/>
      <c r="C419" s="37"/>
      <c r="D419" s="37"/>
      <c r="E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  <c r="AB419" s="37"/>
      <c r="AC419" s="37"/>
      <c r="AD419" s="37"/>
      <c r="AF419" s="84"/>
      <c r="AM419" s="21"/>
      <c r="AN419" s="22"/>
      <c r="AO419" s="22"/>
      <c r="AP419" s="22"/>
    </row>
    <row r="420" spans="1:42" s="1" customFormat="1" x14ac:dyDescent="0.25">
      <c r="A420" s="37"/>
      <c r="B420" s="37"/>
      <c r="C420" s="37"/>
      <c r="D420" s="37"/>
      <c r="E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AA420" s="37"/>
      <c r="AB420" s="37"/>
      <c r="AC420" s="37"/>
      <c r="AD420" s="37"/>
      <c r="AF420" s="84"/>
      <c r="AM420" s="21"/>
      <c r="AN420" s="22"/>
      <c r="AO420" s="22"/>
      <c r="AP420" s="22"/>
    </row>
    <row r="421" spans="1:42" s="1" customFormat="1" x14ac:dyDescent="0.25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AA421" s="37"/>
      <c r="AB421" s="37"/>
      <c r="AC421" s="37"/>
      <c r="AD421" s="37"/>
      <c r="AE421" s="37"/>
      <c r="AF421" s="41"/>
      <c r="AM421" s="21"/>
      <c r="AN421" s="22"/>
      <c r="AO421" s="22"/>
      <c r="AP421" s="22"/>
    </row>
    <row r="422" spans="1:42" s="1" customFormat="1" x14ac:dyDescent="0.25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V422" s="37"/>
      <c r="W422" s="37"/>
      <c r="X422" s="37"/>
      <c r="AC422" s="37"/>
      <c r="AD422" s="37"/>
      <c r="AE422" s="37"/>
      <c r="AF422" s="41"/>
      <c r="AM422" s="21"/>
      <c r="AN422" s="22"/>
      <c r="AO422" s="22"/>
      <c r="AP422" s="22"/>
    </row>
    <row r="423" spans="1:42" s="1" customFormat="1" x14ac:dyDescent="0.25">
      <c r="A423" s="84"/>
      <c r="B423" s="37"/>
      <c r="C423" s="37"/>
      <c r="E423" s="25"/>
      <c r="F423" s="37"/>
      <c r="H423" s="37"/>
      <c r="I423" s="37"/>
      <c r="J423" s="37"/>
      <c r="K423" s="37"/>
      <c r="L423" s="37"/>
      <c r="M423" s="37"/>
      <c r="N423" s="37"/>
      <c r="O423" s="37"/>
      <c r="P423" s="37"/>
      <c r="R423" s="37"/>
      <c r="S423" s="37"/>
      <c r="V423" s="37"/>
      <c r="W423" s="37"/>
      <c r="X423" s="37"/>
      <c r="AC423" s="37"/>
      <c r="AD423" s="37"/>
      <c r="AE423" s="37"/>
      <c r="AF423" s="41"/>
      <c r="AM423" s="21"/>
      <c r="AN423" s="22"/>
      <c r="AO423" s="22"/>
      <c r="AP423" s="22"/>
    </row>
    <row r="424" spans="1:42" s="1" customFormat="1" x14ac:dyDescent="0.25">
      <c r="A424" s="37"/>
      <c r="B424" s="3"/>
      <c r="E424" s="37"/>
      <c r="F424" s="37"/>
      <c r="H424" s="37"/>
      <c r="I424" s="37"/>
      <c r="J424" s="37"/>
      <c r="K424" s="37"/>
      <c r="L424" s="37"/>
      <c r="M424" s="37"/>
      <c r="N424" s="37"/>
      <c r="O424" s="37"/>
      <c r="P424" s="37"/>
      <c r="R424" s="37"/>
      <c r="S424" s="37"/>
      <c r="V424" s="37"/>
      <c r="W424" s="37"/>
      <c r="AC424" s="37"/>
      <c r="AD424" s="37"/>
      <c r="AE424" s="37"/>
      <c r="AF424" s="41"/>
      <c r="AM424" s="21"/>
      <c r="AN424" s="22"/>
      <c r="AO424" s="22"/>
      <c r="AP424" s="22"/>
    </row>
    <row r="425" spans="1:42" s="1" customFormat="1" x14ac:dyDescent="0.25">
      <c r="A425" s="37"/>
      <c r="B425" s="37"/>
      <c r="C425" s="37"/>
      <c r="D425" s="37"/>
      <c r="E425" s="37"/>
      <c r="F425" s="37"/>
      <c r="H425" s="37"/>
      <c r="I425" s="37"/>
      <c r="J425" s="37"/>
      <c r="K425" s="37"/>
      <c r="L425" s="37"/>
      <c r="M425" s="37"/>
      <c r="N425" s="37"/>
      <c r="O425" s="37"/>
      <c r="P425" s="37"/>
      <c r="R425" s="37"/>
      <c r="S425" s="37"/>
      <c r="V425" s="37"/>
      <c r="W425" s="37"/>
      <c r="AC425" s="37"/>
      <c r="AD425" s="37"/>
      <c r="AE425" s="37"/>
      <c r="AF425" s="41"/>
      <c r="AM425" s="21"/>
      <c r="AN425" s="22"/>
      <c r="AO425" s="22"/>
      <c r="AP425" s="22"/>
    </row>
    <row r="426" spans="1:42" s="1" customFormat="1" x14ac:dyDescent="0.25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R426" s="37"/>
      <c r="S426" s="37"/>
      <c r="V426" s="37"/>
      <c r="W426" s="37"/>
      <c r="AC426" s="37"/>
      <c r="AD426" s="37"/>
      <c r="AE426" s="37"/>
      <c r="AF426" s="41"/>
      <c r="AM426" s="21"/>
      <c r="AN426" s="22"/>
      <c r="AO426" s="22"/>
      <c r="AP426" s="22"/>
    </row>
    <row r="427" spans="1:42" s="1" customFormat="1" x14ac:dyDescent="0.25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R427" s="37"/>
      <c r="S427" s="37"/>
      <c r="V427" s="37"/>
      <c r="W427" s="37"/>
      <c r="AC427" s="37"/>
      <c r="AD427" s="37"/>
      <c r="AE427" s="37"/>
      <c r="AF427" s="41"/>
      <c r="AM427" s="21"/>
      <c r="AN427" s="22"/>
      <c r="AO427" s="22"/>
      <c r="AP427" s="22"/>
    </row>
    <row r="428" spans="1:42" s="1" customFormat="1" x14ac:dyDescent="0.25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R428" s="37"/>
      <c r="S428" s="37"/>
      <c r="V428" s="37"/>
      <c r="W428" s="37"/>
      <c r="AC428" s="37"/>
      <c r="AD428" s="37"/>
      <c r="AE428" s="37"/>
      <c r="AF428" s="41"/>
      <c r="AM428" s="21"/>
      <c r="AN428" s="22"/>
      <c r="AO428" s="22"/>
      <c r="AP428" s="22"/>
    </row>
    <row r="429" spans="1:42" s="1" customFormat="1" x14ac:dyDescent="0.25">
      <c r="A429" s="37"/>
      <c r="B429" s="37"/>
      <c r="C429" s="37"/>
      <c r="D429" s="37"/>
      <c r="E429" s="37"/>
      <c r="F429" s="37"/>
      <c r="G429" s="37"/>
      <c r="J429" s="37"/>
      <c r="K429" s="37"/>
      <c r="L429" s="37"/>
      <c r="M429" s="37"/>
      <c r="N429" s="37"/>
      <c r="O429" s="37"/>
      <c r="V429" s="37"/>
      <c r="W429" s="37"/>
      <c r="AC429" s="37"/>
      <c r="AD429" s="37"/>
      <c r="AE429" s="37"/>
      <c r="AF429" s="41"/>
      <c r="AM429" s="21"/>
      <c r="AN429" s="22"/>
      <c r="AO429" s="22"/>
      <c r="AP429" s="22"/>
    </row>
    <row r="430" spans="1:42" s="1" customFormat="1" x14ac:dyDescent="0.25">
      <c r="A430" s="37"/>
      <c r="B430" s="37"/>
      <c r="C430" s="37"/>
      <c r="D430" s="37"/>
      <c r="E430" s="37"/>
      <c r="F430" s="37"/>
      <c r="G430" s="37"/>
      <c r="K430" s="37"/>
      <c r="M430" s="37"/>
      <c r="N430" s="37"/>
      <c r="O430" s="37"/>
      <c r="V430" s="3"/>
      <c r="W430" s="3"/>
      <c r="AC430" s="37"/>
      <c r="AD430" s="37"/>
      <c r="AE430" s="37"/>
      <c r="AF430" s="41"/>
      <c r="AM430" s="21"/>
      <c r="AN430" s="22"/>
      <c r="AO430" s="22"/>
      <c r="AP430" s="22"/>
    </row>
    <row r="431" spans="1:42" s="1" customFormat="1" x14ac:dyDescent="0.25">
      <c r="A431" s="37"/>
      <c r="B431" s="37"/>
      <c r="C431" s="37"/>
      <c r="D431" s="37"/>
      <c r="E431" s="37"/>
      <c r="F431" s="37"/>
      <c r="G431" s="37"/>
      <c r="K431" s="37"/>
      <c r="M431" s="37"/>
      <c r="O431" s="3"/>
      <c r="V431" s="3"/>
      <c r="W431" s="3"/>
      <c r="AC431" s="37"/>
      <c r="AD431" s="37"/>
      <c r="AE431" s="37"/>
      <c r="AF431" s="41"/>
      <c r="AM431" s="21"/>
      <c r="AN431" s="22"/>
      <c r="AO431" s="22"/>
      <c r="AP431" s="22"/>
    </row>
    <row r="432" spans="1:42" s="1" customFormat="1" x14ac:dyDescent="0.25">
      <c r="B432" s="37"/>
      <c r="C432" s="37"/>
      <c r="D432" s="37"/>
      <c r="F432" s="37"/>
      <c r="G432" s="37"/>
      <c r="K432" s="37"/>
      <c r="O432" s="3"/>
      <c r="V432" s="3"/>
      <c r="W432" s="3"/>
      <c r="AC432" s="37"/>
      <c r="AD432" s="37"/>
      <c r="AE432" s="37"/>
      <c r="AF432" s="41"/>
      <c r="AM432" s="21"/>
      <c r="AN432" s="22"/>
      <c r="AO432" s="22"/>
      <c r="AP432" s="22"/>
    </row>
    <row r="433" spans="1:42" s="1" customFormat="1" x14ac:dyDescent="0.25">
      <c r="G433" s="37"/>
      <c r="K433" s="37"/>
      <c r="O433" s="3"/>
      <c r="V433" s="3"/>
      <c r="W433" s="3"/>
      <c r="AC433" s="37"/>
      <c r="AD433" s="37"/>
      <c r="AE433" s="37"/>
      <c r="AF433" s="41"/>
      <c r="AM433" s="21"/>
      <c r="AN433" s="22"/>
      <c r="AO433" s="22"/>
      <c r="AP433" s="22"/>
    </row>
    <row r="434" spans="1:42" s="1" customFormat="1" x14ac:dyDescent="0.25">
      <c r="A434" s="84"/>
      <c r="D434" s="37"/>
      <c r="E434" s="25"/>
      <c r="G434" s="37"/>
      <c r="K434" s="37"/>
      <c r="O434" s="3"/>
      <c r="V434" s="3"/>
      <c r="W434" s="3"/>
      <c r="AC434" s="37"/>
      <c r="AD434" s="37"/>
      <c r="AE434" s="37"/>
      <c r="AF434" s="41"/>
      <c r="AM434" s="21"/>
      <c r="AN434" s="22"/>
      <c r="AO434" s="22"/>
      <c r="AP434" s="22"/>
    </row>
    <row r="435" spans="1:42" s="1" customFormat="1" x14ac:dyDescent="0.25">
      <c r="A435" s="84"/>
      <c r="B435" s="3"/>
      <c r="D435" s="37"/>
      <c r="E435" s="25"/>
      <c r="G435" s="37"/>
      <c r="O435" s="3"/>
      <c r="V435" s="3"/>
      <c r="W435" s="3"/>
      <c r="AC435" s="37"/>
      <c r="AD435" s="37"/>
      <c r="AE435" s="37"/>
      <c r="AF435" s="41"/>
      <c r="AM435" s="21"/>
      <c r="AN435" s="22"/>
      <c r="AO435" s="22"/>
      <c r="AP435" s="22"/>
    </row>
    <row r="436" spans="1:42" s="1" customFormat="1" x14ac:dyDescent="0.25">
      <c r="A436" s="84"/>
      <c r="B436" s="3"/>
      <c r="D436" s="37"/>
      <c r="E436" s="25"/>
      <c r="F436" s="37"/>
      <c r="G436" s="37"/>
      <c r="O436" s="3"/>
      <c r="V436" s="3"/>
      <c r="W436" s="3"/>
      <c r="AC436" s="37"/>
      <c r="AD436" s="37"/>
      <c r="AE436" s="37"/>
      <c r="AF436" s="41"/>
      <c r="AM436" s="21"/>
      <c r="AN436" s="22"/>
      <c r="AO436" s="22"/>
      <c r="AP436" s="22"/>
    </row>
    <row r="437" spans="1:42" s="1" customFormat="1" x14ac:dyDescent="0.25">
      <c r="A437" s="84"/>
      <c r="B437" s="3"/>
      <c r="D437" s="37"/>
      <c r="E437" s="25"/>
      <c r="F437" s="37"/>
      <c r="G437" s="37"/>
      <c r="O437" s="3"/>
      <c r="V437" s="3"/>
      <c r="W437" s="3"/>
      <c r="AE437" s="37"/>
      <c r="AF437" s="41"/>
      <c r="AM437" s="21"/>
      <c r="AN437" s="22"/>
      <c r="AO437" s="22"/>
      <c r="AP437" s="22"/>
    </row>
    <row r="438" spans="1:42" s="1" customFormat="1" x14ac:dyDescent="0.25">
      <c r="A438" s="84"/>
      <c r="B438" s="3"/>
      <c r="D438" s="37"/>
      <c r="E438" s="25"/>
      <c r="F438" s="37"/>
      <c r="G438" s="37"/>
      <c r="O438" s="3"/>
      <c r="V438" s="3"/>
      <c r="W438" s="3"/>
      <c r="AE438" s="37"/>
      <c r="AF438" s="41"/>
      <c r="AM438" s="21"/>
      <c r="AN438" s="22"/>
      <c r="AO438" s="22"/>
      <c r="AP438" s="22"/>
    </row>
    <row r="439" spans="1:42" s="1" customFormat="1" x14ac:dyDescent="0.25">
      <c r="A439" s="84"/>
      <c r="B439" s="3"/>
      <c r="D439" s="37"/>
      <c r="E439" s="25"/>
      <c r="F439" s="37"/>
      <c r="G439" s="37"/>
      <c r="O439" s="3"/>
      <c r="V439" s="3"/>
      <c r="W439" s="3"/>
      <c r="Z439" s="37"/>
      <c r="AF439" s="84"/>
      <c r="AM439" s="21"/>
      <c r="AN439" s="22"/>
      <c r="AO439" s="22"/>
      <c r="AP439" s="22"/>
    </row>
    <row r="440" spans="1:42" s="1" customFormat="1" x14ac:dyDescent="0.25">
      <c r="A440" s="84"/>
      <c r="B440" s="3"/>
      <c r="D440" s="37"/>
      <c r="E440" s="25"/>
      <c r="F440" s="37"/>
      <c r="G440" s="37"/>
      <c r="O440" s="3"/>
      <c r="V440" s="3"/>
      <c r="W440" s="3"/>
      <c r="Y440" s="37"/>
      <c r="AF440" s="84"/>
      <c r="AM440" s="21"/>
      <c r="AN440" s="22"/>
      <c r="AO440" s="22"/>
      <c r="AP440" s="22"/>
    </row>
    <row r="441" spans="1:42" s="1" customFormat="1" x14ac:dyDescent="0.25">
      <c r="B441" s="3"/>
      <c r="D441" s="37"/>
      <c r="F441" s="37"/>
      <c r="G441" s="37"/>
      <c r="O441" s="3"/>
      <c r="T441" s="37"/>
      <c r="U441" s="37"/>
      <c r="V441" s="3"/>
      <c r="W441" s="3"/>
      <c r="AA441" s="37"/>
      <c r="AB441" s="37"/>
      <c r="AF441" s="84"/>
      <c r="AM441" s="21"/>
      <c r="AN441" s="22"/>
      <c r="AO441" s="22"/>
      <c r="AP441" s="22"/>
    </row>
    <row r="442" spans="1:42" s="1" customFormat="1" x14ac:dyDescent="0.25">
      <c r="F442" s="37"/>
      <c r="G442" s="37"/>
      <c r="O442" s="3"/>
      <c r="Q442" s="37"/>
      <c r="V442" s="3"/>
      <c r="W442" s="3"/>
      <c r="AF442" s="84"/>
      <c r="AM442" s="21"/>
      <c r="AN442" s="22"/>
      <c r="AO442" s="22"/>
      <c r="AP442" s="22"/>
    </row>
    <row r="443" spans="1:42" s="1" customFormat="1" x14ac:dyDescent="0.25">
      <c r="A443" s="84"/>
      <c r="F443" s="37"/>
      <c r="G443" s="37"/>
      <c r="O443" s="3"/>
      <c r="V443" s="3"/>
      <c r="W443" s="3"/>
      <c r="X443" s="37"/>
      <c r="AF443" s="84"/>
      <c r="AM443" s="21"/>
      <c r="AN443" s="22"/>
      <c r="AO443" s="22"/>
      <c r="AP443" s="22"/>
    </row>
    <row r="444" spans="1:42" s="1" customFormat="1" x14ac:dyDescent="0.25">
      <c r="A444" s="84"/>
      <c r="B444" s="3"/>
      <c r="F444" s="37"/>
      <c r="O444" s="3"/>
      <c r="V444" s="3"/>
      <c r="W444" s="3"/>
      <c r="AF444" s="84"/>
      <c r="AM444" s="21"/>
      <c r="AN444" s="22"/>
      <c r="AO444" s="22"/>
      <c r="AP444" s="22"/>
    </row>
    <row r="445" spans="1:42" s="1" customFormat="1" x14ac:dyDescent="0.25">
      <c r="A445" s="84"/>
      <c r="B445" s="3"/>
      <c r="F445" s="37"/>
      <c r="O445" s="3"/>
      <c r="V445" s="3"/>
      <c r="W445" s="3"/>
      <c r="AF445" s="84"/>
      <c r="AM445" s="21"/>
      <c r="AN445" s="22"/>
      <c r="AO445" s="22"/>
      <c r="AP445" s="22"/>
    </row>
    <row r="446" spans="1:42" s="1" customFormat="1" x14ac:dyDescent="0.25">
      <c r="A446" s="84"/>
      <c r="B446" s="3"/>
      <c r="F446" s="37"/>
      <c r="O446" s="3"/>
      <c r="P446" s="37"/>
      <c r="V446" s="3"/>
      <c r="W446" s="3"/>
      <c r="AF446" s="84"/>
      <c r="AM446" s="21"/>
      <c r="AN446" s="22"/>
      <c r="AO446" s="22"/>
      <c r="AP446" s="22"/>
    </row>
    <row r="447" spans="1:42" s="1" customFormat="1" x14ac:dyDescent="0.25">
      <c r="A447" s="84"/>
      <c r="B447" s="3"/>
      <c r="F447" s="37"/>
      <c r="O447" s="3"/>
      <c r="V447" s="3"/>
      <c r="W447" s="3"/>
      <c r="AF447" s="84"/>
      <c r="AM447" s="21"/>
      <c r="AN447" s="22"/>
      <c r="AO447" s="22"/>
      <c r="AP447" s="22"/>
    </row>
    <row r="448" spans="1:42" s="1" customFormat="1" x14ac:dyDescent="0.25">
      <c r="A448" s="84"/>
      <c r="B448" s="3"/>
      <c r="F448" s="37"/>
      <c r="G448" s="37"/>
      <c r="H448" s="37"/>
      <c r="I448" s="37"/>
      <c r="O448" s="3"/>
      <c r="R448" s="37"/>
      <c r="S448" s="37"/>
      <c r="V448" s="3"/>
      <c r="W448" s="3"/>
      <c r="AF448" s="84"/>
      <c r="AM448" s="21"/>
      <c r="AN448" s="22"/>
      <c r="AO448" s="22"/>
      <c r="AP448" s="22"/>
    </row>
    <row r="449" spans="1:42" s="1" customFormat="1" x14ac:dyDescent="0.25">
      <c r="A449" s="84"/>
      <c r="B449" s="3"/>
      <c r="F449" s="37"/>
      <c r="G449" s="37"/>
      <c r="J449" s="37"/>
      <c r="L449" s="37"/>
      <c r="O449" s="3"/>
      <c r="V449" s="37"/>
      <c r="W449" s="37"/>
      <c r="Z449" s="37"/>
      <c r="AF449" s="84"/>
      <c r="AM449" s="21"/>
      <c r="AN449" s="22"/>
      <c r="AO449" s="22"/>
      <c r="AP449" s="22"/>
    </row>
    <row r="450" spans="1:42" s="1" customFormat="1" x14ac:dyDescent="0.25">
      <c r="A450" s="84"/>
      <c r="B450" s="3"/>
      <c r="F450" s="37"/>
      <c r="G450" s="37"/>
      <c r="N450" s="37"/>
      <c r="O450" s="37"/>
      <c r="V450" s="3"/>
      <c r="W450" s="3"/>
      <c r="Y450" s="37"/>
      <c r="AF450" s="84"/>
      <c r="AM450" s="21"/>
      <c r="AN450" s="22"/>
      <c r="AO450" s="22"/>
      <c r="AP450" s="22"/>
    </row>
    <row r="451" spans="1:42" s="1" customFormat="1" x14ac:dyDescent="0.25">
      <c r="A451" s="84"/>
      <c r="B451" s="3"/>
      <c r="F451" s="37"/>
      <c r="G451" s="37"/>
      <c r="M451" s="37"/>
      <c r="O451" s="3"/>
      <c r="T451" s="37"/>
      <c r="U451" s="37"/>
      <c r="V451" s="3"/>
      <c r="W451" s="3"/>
      <c r="AA451" s="37"/>
      <c r="AB451" s="37"/>
      <c r="AF451" s="84"/>
      <c r="AM451" s="21"/>
      <c r="AN451" s="22"/>
      <c r="AO451" s="21"/>
      <c r="AP451" s="21"/>
    </row>
    <row r="452" spans="1:42" s="1" customFormat="1" x14ac:dyDescent="0.25">
      <c r="A452" s="84"/>
      <c r="B452" s="3"/>
      <c r="F452" s="37"/>
      <c r="G452" s="37"/>
      <c r="O452" s="3"/>
      <c r="Q452" s="37"/>
      <c r="V452" s="3"/>
      <c r="W452" s="3"/>
      <c r="AF452" s="84"/>
      <c r="AM452" s="21"/>
      <c r="AN452" s="22"/>
      <c r="AO452" s="21"/>
      <c r="AP452" s="22"/>
    </row>
    <row r="453" spans="1:42" s="1" customFormat="1" x14ac:dyDescent="0.25">
      <c r="A453" s="84"/>
      <c r="B453" s="3"/>
      <c r="F453" s="37"/>
      <c r="G453" s="37"/>
      <c r="O453" s="3"/>
      <c r="V453" s="3"/>
      <c r="W453" s="3"/>
      <c r="X453" s="37"/>
      <c r="AF453" s="84"/>
      <c r="AM453" s="21"/>
      <c r="AN453" s="22"/>
      <c r="AO453" s="21"/>
      <c r="AP453" s="22"/>
    </row>
    <row r="454" spans="1:42" s="1" customFormat="1" x14ac:dyDescent="0.25">
      <c r="A454" s="84"/>
      <c r="B454" s="3"/>
      <c r="G454" s="37"/>
      <c r="K454" s="37"/>
      <c r="O454" s="3"/>
      <c r="V454" s="3"/>
      <c r="W454" s="3"/>
      <c r="AF454" s="84"/>
      <c r="AM454" s="21"/>
      <c r="AN454" s="22"/>
      <c r="AO454" s="21"/>
      <c r="AP454" s="22"/>
    </row>
    <row r="455" spans="1:42" s="1" customFormat="1" x14ac:dyDescent="0.25">
      <c r="B455" s="3"/>
      <c r="G455" s="37"/>
      <c r="O455" s="3"/>
      <c r="V455" s="3"/>
      <c r="W455" s="3"/>
      <c r="Z455" s="37"/>
      <c r="AF455" s="84"/>
      <c r="AM455" s="21"/>
      <c r="AN455" s="22"/>
      <c r="AO455" s="22"/>
      <c r="AP455" s="22"/>
    </row>
    <row r="456" spans="1:42" s="1" customFormat="1" x14ac:dyDescent="0.25">
      <c r="G456" s="37"/>
      <c r="O456" s="3"/>
      <c r="P456" s="37"/>
      <c r="V456" s="3"/>
      <c r="W456" s="3"/>
      <c r="Y456" s="37"/>
      <c r="AC456" s="37"/>
      <c r="AD456" s="37"/>
      <c r="AF456" s="84"/>
      <c r="AM456" s="21"/>
      <c r="AN456" s="22"/>
      <c r="AO456" s="22"/>
      <c r="AP456" s="22"/>
    </row>
    <row r="457" spans="1:42" s="1" customFormat="1" x14ac:dyDescent="0.25">
      <c r="G457" s="37"/>
      <c r="O457" s="3"/>
      <c r="T457" s="37"/>
      <c r="U457" s="37"/>
      <c r="V457" s="3"/>
      <c r="W457" s="3"/>
      <c r="AA457" s="37"/>
      <c r="AB457" s="37"/>
      <c r="AF457" s="84"/>
      <c r="AM457" s="21"/>
      <c r="AN457" s="22"/>
      <c r="AO457" s="22"/>
      <c r="AP457" s="22"/>
    </row>
    <row r="458" spans="1:42" s="1" customFormat="1" x14ac:dyDescent="0.25">
      <c r="A458" s="84"/>
      <c r="F458" s="37"/>
      <c r="G458" s="37"/>
      <c r="H458" s="37"/>
      <c r="I458" s="37"/>
      <c r="O458" s="3"/>
      <c r="Q458" s="37"/>
      <c r="R458" s="37"/>
      <c r="S458" s="37"/>
      <c r="V458" s="3"/>
      <c r="W458" s="3"/>
      <c r="AE458" s="37"/>
      <c r="AF458" s="41"/>
      <c r="AM458" s="21"/>
      <c r="AN458" s="22"/>
      <c r="AO458" s="22"/>
      <c r="AP458" s="22"/>
    </row>
    <row r="459" spans="1:42" s="1" customFormat="1" x14ac:dyDescent="0.25">
      <c r="A459" s="84"/>
      <c r="B459" s="3"/>
      <c r="F459" s="37"/>
      <c r="G459" s="37"/>
      <c r="J459" s="37"/>
      <c r="L459" s="37"/>
      <c r="O459" s="3"/>
      <c r="V459" s="37"/>
      <c r="W459" s="37"/>
      <c r="X459" s="37"/>
      <c r="AF459" s="84"/>
      <c r="AM459" s="21"/>
      <c r="AN459" s="22"/>
      <c r="AO459" s="22"/>
      <c r="AP459" s="22"/>
    </row>
    <row r="460" spans="1:42" s="1" customFormat="1" x14ac:dyDescent="0.25">
      <c r="A460" s="84"/>
      <c r="B460" s="3"/>
      <c r="F460" s="37"/>
      <c r="G460" s="37"/>
      <c r="N460" s="37"/>
      <c r="O460" s="37"/>
      <c r="V460" s="3"/>
      <c r="W460" s="3"/>
      <c r="AF460" s="84"/>
      <c r="AM460" s="21"/>
      <c r="AN460" s="22"/>
      <c r="AO460" s="22"/>
      <c r="AP460" s="22"/>
    </row>
    <row r="461" spans="1:42" s="1" customFormat="1" x14ac:dyDescent="0.25">
      <c r="A461" s="84"/>
      <c r="B461" s="3"/>
      <c r="F461" s="37"/>
      <c r="G461" s="37"/>
      <c r="M461" s="37"/>
      <c r="O461" s="3"/>
      <c r="V461" s="3"/>
      <c r="W461" s="3"/>
      <c r="AF461" s="84"/>
      <c r="AM461" s="21"/>
      <c r="AN461" s="22"/>
      <c r="AO461" s="22"/>
      <c r="AP461" s="22"/>
    </row>
    <row r="462" spans="1:42" s="1" customFormat="1" x14ac:dyDescent="0.25">
      <c r="A462" s="84"/>
      <c r="B462" s="3"/>
      <c r="F462" s="37"/>
      <c r="G462" s="37"/>
      <c r="O462" s="3"/>
      <c r="P462" s="37"/>
      <c r="V462" s="3"/>
      <c r="W462" s="3"/>
      <c r="AF462" s="84"/>
      <c r="AM462" s="21"/>
      <c r="AN462" s="22"/>
      <c r="AO462" s="22"/>
      <c r="AP462" s="22"/>
    </row>
    <row r="463" spans="1:42" s="1" customFormat="1" x14ac:dyDescent="0.25">
      <c r="A463" s="84"/>
      <c r="B463" s="3"/>
      <c r="C463" s="1" t="s">
        <v>31</v>
      </c>
      <c r="F463" s="37"/>
      <c r="G463" s="37"/>
      <c r="O463" s="3"/>
      <c r="V463" s="3"/>
      <c r="W463" s="3"/>
      <c r="AF463" s="84"/>
      <c r="AM463" s="21"/>
      <c r="AN463" s="22"/>
      <c r="AO463" s="22"/>
      <c r="AP463" s="22"/>
    </row>
    <row r="464" spans="1:42" s="1" customFormat="1" x14ac:dyDescent="0.25">
      <c r="A464" s="84"/>
      <c r="B464" s="3"/>
      <c r="F464" s="37"/>
      <c r="G464" s="37"/>
      <c r="H464" s="37"/>
      <c r="I464" s="37"/>
      <c r="K464" s="37"/>
      <c r="O464" s="3"/>
      <c r="R464" s="37"/>
      <c r="S464" s="37"/>
      <c r="V464" s="3"/>
      <c r="W464" s="3"/>
      <c r="AF464" s="84"/>
      <c r="AM464" s="21"/>
      <c r="AN464" s="22"/>
      <c r="AO464" s="22"/>
      <c r="AP464" s="22"/>
    </row>
    <row r="465" spans="1:49" s="1" customFormat="1" x14ac:dyDescent="0.25">
      <c r="A465" s="84"/>
      <c r="B465" s="3"/>
      <c r="F465" s="37"/>
      <c r="G465" s="37"/>
      <c r="J465" s="37"/>
      <c r="L465" s="37"/>
      <c r="O465" s="3"/>
      <c r="V465" s="37"/>
      <c r="W465" s="37"/>
      <c r="AF465" s="84"/>
      <c r="AM465" s="21"/>
      <c r="AN465" s="22"/>
      <c r="AO465" s="22"/>
      <c r="AP465" s="22"/>
    </row>
    <row r="466" spans="1:49" s="1" customFormat="1" x14ac:dyDescent="0.25">
      <c r="A466" s="84"/>
      <c r="B466" s="3"/>
      <c r="F466" s="37"/>
      <c r="N466" s="37"/>
      <c r="O466" s="37"/>
      <c r="V466" s="3"/>
      <c r="W466" s="3"/>
      <c r="AC466" s="37"/>
      <c r="AD466" s="37"/>
      <c r="AF466" s="84"/>
      <c r="AM466" s="21"/>
      <c r="AN466" s="22"/>
      <c r="AO466" s="22"/>
      <c r="AP466" s="22"/>
    </row>
    <row r="467" spans="1:49" s="1" customFormat="1" x14ac:dyDescent="0.25">
      <c r="A467" s="84"/>
      <c r="B467" s="3"/>
      <c r="F467" s="37"/>
      <c r="M467" s="37"/>
      <c r="O467" s="3"/>
      <c r="V467" s="3"/>
      <c r="W467" s="3"/>
      <c r="AF467" s="84"/>
      <c r="AM467" s="21"/>
      <c r="AN467" s="22"/>
      <c r="AO467" s="22"/>
      <c r="AP467" s="22"/>
    </row>
    <row r="468" spans="1:49" s="1" customFormat="1" x14ac:dyDescent="0.25">
      <c r="A468" s="84"/>
      <c r="B468" s="3"/>
      <c r="F468" s="37"/>
      <c r="O468" s="3"/>
      <c r="V468" s="3"/>
      <c r="W468" s="3"/>
      <c r="AE468" s="37"/>
      <c r="AF468" s="41"/>
      <c r="AM468" s="21"/>
      <c r="AN468" s="22"/>
      <c r="AO468" s="22"/>
      <c r="AP468" s="22"/>
    </row>
    <row r="469" spans="1:49" s="1" customFormat="1" x14ac:dyDescent="0.25">
      <c r="A469" s="84"/>
      <c r="B469" s="3"/>
      <c r="F469" s="37"/>
      <c r="O469" s="3"/>
      <c r="V469" s="3"/>
      <c r="W469" s="3"/>
      <c r="AF469" s="84"/>
      <c r="AM469" s="21"/>
      <c r="AN469" s="22"/>
      <c r="AO469" s="22"/>
      <c r="AP469" s="22"/>
    </row>
    <row r="470" spans="1:49" s="1" customFormat="1" x14ac:dyDescent="0.25">
      <c r="A470" s="84"/>
      <c r="B470" s="3"/>
      <c r="F470" s="37"/>
      <c r="K470" s="37"/>
      <c r="O470" s="3"/>
      <c r="V470" s="3"/>
      <c r="W470" s="3"/>
      <c r="AF470" s="84"/>
      <c r="AM470" s="21"/>
      <c r="AN470" s="22"/>
      <c r="AO470" s="22"/>
      <c r="AP470" s="22"/>
    </row>
    <row r="471" spans="1:49" s="1" customFormat="1" x14ac:dyDescent="0.25">
      <c r="A471" s="84"/>
      <c r="B471" s="3"/>
      <c r="F471" s="37"/>
      <c r="O471" s="3"/>
      <c r="V471" s="3"/>
      <c r="W471" s="3"/>
      <c r="AF471" s="84"/>
      <c r="AM471" s="21"/>
      <c r="AN471" s="22"/>
      <c r="AO471" s="22"/>
      <c r="AP471" s="22"/>
    </row>
    <row r="472" spans="1:49" s="1" customFormat="1" x14ac:dyDescent="0.25">
      <c r="A472" s="84"/>
      <c r="B472" s="3"/>
      <c r="F472" s="37"/>
      <c r="O472" s="3"/>
      <c r="V472" s="3"/>
      <c r="W472" s="3"/>
      <c r="AC472" s="37"/>
      <c r="AD472" s="37"/>
      <c r="AF472" s="84"/>
      <c r="AM472" s="21"/>
      <c r="AN472" s="22"/>
      <c r="AO472" s="22"/>
      <c r="AP472" s="22"/>
    </row>
    <row r="473" spans="1:49" s="1" customFormat="1" x14ac:dyDescent="0.25">
      <c r="A473" s="84"/>
      <c r="B473" s="3"/>
      <c r="F473" s="37"/>
      <c r="O473" s="3"/>
      <c r="V473" s="3"/>
      <c r="W473" s="3"/>
      <c r="AF473" s="84"/>
      <c r="AM473" s="21"/>
      <c r="AN473" s="22"/>
      <c r="AO473" s="22"/>
      <c r="AP473" s="22"/>
    </row>
    <row r="474" spans="1:49" s="1" customFormat="1" x14ac:dyDescent="0.25">
      <c r="A474" s="84"/>
      <c r="B474" s="3"/>
      <c r="F474" s="37"/>
      <c r="O474" s="3"/>
      <c r="V474" s="3"/>
      <c r="W474" s="3"/>
      <c r="AE474" s="37"/>
      <c r="AF474" s="41"/>
      <c r="AM474" s="21"/>
      <c r="AN474" s="21"/>
      <c r="AO474" s="22"/>
      <c r="AP474" s="22"/>
    </row>
    <row r="475" spans="1:49" s="1" customFormat="1" x14ac:dyDescent="0.25">
      <c r="A475" s="84"/>
      <c r="B475" s="3"/>
      <c r="F475" s="37"/>
      <c r="O475" s="3"/>
      <c r="V475" s="3"/>
      <c r="W475" s="3"/>
      <c r="AF475" s="84"/>
      <c r="AM475" s="21"/>
      <c r="AN475" s="22"/>
      <c r="AP475" s="22"/>
    </row>
    <row r="476" spans="1:49" s="1" customFormat="1" x14ac:dyDescent="0.25">
      <c r="B476" s="3"/>
      <c r="O476" s="3"/>
      <c r="V476" s="3"/>
      <c r="W476" s="3"/>
      <c r="AF476" s="84"/>
      <c r="AM476" s="21"/>
      <c r="AN476" s="21"/>
      <c r="AP476" s="22"/>
    </row>
    <row r="477" spans="1:49" x14ac:dyDescent="0.25">
      <c r="AN477" s="23"/>
      <c r="AO477" s="1"/>
      <c r="AP477" s="22"/>
      <c r="AQ477" s="1"/>
      <c r="AR477" s="1"/>
      <c r="AS477" s="1"/>
      <c r="AT477" s="1"/>
      <c r="AU477" s="1"/>
      <c r="AV477" s="1"/>
      <c r="AW477" s="1"/>
    </row>
    <row r="478" spans="1:49" x14ac:dyDescent="0.25">
      <c r="AN478" s="22"/>
      <c r="AO478" s="1"/>
      <c r="AP478" s="22"/>
      <c r="AQ478" s="1"/>
      <c r="AR478" s="1"/>
      <c r="AS478" s="1"/>
      <c r="AT478" s="1"/>
      <c r="AU478" s="1"/>
      <c r="AV478" s="1"/>
      <c r="AW478" s="1"/>
    </row>
    <row r="479" spans="1:49" x14ac:dyDescent="0.25">
      <c r="AN479" s="22"/>
      <c r="AO479" s="1"/>
      <c r="AP479" s="22"/>
      <c r="AQ479" s="1"/>
      <c r="AR479" s="1"/>
      <c r="AS479" s="1"/>
      <c r="AT479" s="1"/>
      <c r="AU479" s="1"/>
      <c r="AV479" s="1"/>
      <c r="AW479" s="1"/>
    </row>
    <row r="480" spans="1:49" s="1" customFormat="1" x14ac:dyDescent="0.25">
      <c r="A480" s="84"/>
      <c r="O480" s="3"/>
      <c r="V480" s="3"/>
      <c r="W480" s="3"/>
      <c r="AF480" s="84"/>
      <c r="AM480" s="21"/>
      <c r="AN480" s="22"/>
      <c r="AP480" s="21"/>
    </row>
    <row r="481" spans="1:49" s="1" customFormat="1" x14ac:dyDescent="0.25">
      <c r="A481" s="84"/>
      <c r="B481" s="3"/>
      <c r="O481" s="3"/>
      <c r="V481" s="3"/>
      <c r="W481" s="3"/>
      <c r="AF481" s="84"/>
      <c r="AM481" s="21"/>
      <c r="AN481" s="22"/>
      <c r="AP481" s="21"/>
    </row>
    <row r="482" spans="1:49" s="1" customFormat="1" x14ac:dyDescent="0.25">
      <c r="A482" s="84"/>
      <c r="B482" s="3"/>
      <c r="O482" s="3"/>
      <c r="V482" s="3"/>
      <c r="W482" s="3"/>
      <c r="AF482" s="84"/>
      <c r="AM482" s="21"/>
      <c r="AN482" s="22"/>
      <c r="AP482" s="21"/>
    </row>
    <row r="483" spans="1:49" s="1" customFormat="1" x14ac:dyDescent="0.25">
      <c r="A483" s="84"/>
      <c r="B483" s="3"/>
      <c r="O483" s="3"/>
      <c r="V483" s="3"/>
      <c r="W483" s="3"/>
      <c r="AF483" s="84"/>
      <c r="AM483" s="21"/>
      <c r="AN483" s="22"/>
      <c r="AP483" s="22"/>
    </row>
    <row r="484" spans="1:49" x14ac:dyDescent="0.25">
      <c r="A484" s="84"/>
      <c r="B484" s="3"/>
      <c r="AN484" s="22"/>
      <c r="AO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84"/>
      <c r="B485" s="3"/>
      <c r="G485" s="37"/>
      <c r="AN485" s="22"/>
      <c r="AO485" s="22"/>
      <c r="AP485" s="22"/>
      <c r="AQ485" s="1"/>
      <c r="AR485" s="1"/>
      <c r="AS485" s="1"/>
      <c r="AT485" s="1"/>
      <c r="AU485" s="1"/>
      <c r="AV485" s="1"/>
      <c r="AW485" s="1"/>
    </row>
    <row r="486" spans="1:49" x14ac:dyDescent="0.25">
      <c r="A486" s="84"/>
      <c r="B486" s="3"/>
      <c r="AN486" s="22"/>
      <c r="AO486" s="22"/>
      <c r="AP486" s="22"/>
      <c r="AQ486" s="1"/>
      <c r="AR486" s="1"/>
      <c r="AS486" s="1"/>
      <c r="AT486" s="1"/>
      <c r="AU486" s="1"/>
      <c r="AV486" s="1"/>
      <c r="AW486" s="1"/>
    </row>
    <row r="487" spans="1:49" x14ac:dyDescent="0.25">
      <c r="A487" s="84"/>
      <c r="B487" s="3"/>
      <c r="AN487" s="22"/>
      <c r="AO487" s="22"/>
      <c r="AP487" s="22"/>
      <c r="AQ487" s="1"/>
      <c r="AR487" s="1"/>
      <c r="AS487" s="1"/>
      <c r="AT487" s="1"/>
      <c r="AU487" s="1"/>
      <c r="AV487" s="1"/>
      <c r="AW487" s="1"/>
    </row>
    <row r="488" spans="1:49" x14ac:dyDescent="0.25">
      <c r="A488" s="84"/>
      <c r="B488" s="3"/>
      <c r="AN488" s="22"/>
      <c r="AO488" s="22"/>
      <c r="AP488" s="22"/>
      <c r="AQ488" s="1"/>
      <c r="AR488" s="1"/>
      <c r="AS488" s="1"/>
      <c r="AT488" s="1"/>
      <c r="AU488" s="1"/>
      <c r="AV488" s="1"/>
      <c r="AW488" s="1"/>
    </row>
    <row r="489" spans="1:49" x14ac:dyDescent="0.25">
      <c r="A489" s="84"/>
      <c r="B489" s="3"/>
      <c r="AN489" s="22"/>
      <c r="AO489" s="22"/>
      <c r="AP489" s="22"/>
      <c r="AQ489" s="1"/>
      <c r="AR489" s="1"/>
      <c r="AS489" s="1"/>
      <c r="AT489" s="1"/>
      <c r="AU489" s="1"/>
      <c r="AV489" s="1"/>
      <c r="AW489" s="1"/>
    </row>
    <row r="490" spans="1:49" x14ac:dyDescent="0.25">
      <c r="A490" s="84"/>
      <c r="B490" s="3"/>
      <c r="AN490" s="22"/>
      <c r="AO490" s="22"/>
      <c r="AP490" s="22"/>
      <c r="AQ490" s="1"/>
      <c r="AR490" s="1"/>
      <c r="AS490" s="1"/>
      <c r="AT490" s="1"/>
      <c r="AU490" s="1"/>
      <c r="AV490" s="1"/>
      <c r="AW490" s="1"/>
    </row>
    <row r="491" spans="1:49" x14ac:dyDescent="0.25">
      <c r="A491" s="84"/>
      <c r="B491" s="3"/>
      <c r="AN491" s="22"/>
      <c r="AO491" s="22"/>
      <c r="AP491" s="22"/>
      <c r="AQ491" s="1"/>
      <c r="AR491" s="1"/>
      <c r="AS491" s="1"/>
      <c r="AT491" s="1"/>
      <c r="AU491" s="1"/>
      <c r="AV491" s="1"/>
      <c r="AW491" s="1"/>
    </row>
    <row r="492" spans="1:49" x14ac:dyDescent="0.25">
      <c r="A492" s="84"/>
      <c r="B492" s="3"/>
      <c r="AN492" s="1"/>
      <c r="AO492" s="22"/>
      <c r="AP492" s="22"/>
      <c r="AQ492" s="1"/>
      <c r="AR492" s="1"/>
      <c r="AS492" s="1"/>
      <c r="AT492" s="1"/>
      <c r="AU492" s="1"/>
      <c r="AV492" s="1"/>
      <c r="AW492" s="1"/>
    </row>
    <row r="493" spans="1:49" x14ac:dyDescent="0.25">
      <c r="A493" s="84"/>
      <c r="B493" s="3"/>
      <c r="AN493" s="1"/>
      <c r="AO493" s="22"/>
      <c r="AP493" s="22"/>
      <c r="AQ493" s="1"/>
      <c r="AR493" s="1"/>
      <c r="AS493" s="1"/>
      <c r="AT493" s="1"/>
      <c r="AU493" s="1"/>
      <c r="AV493" s="1"/>
      <c r="AW493" s="1"/>
    </row>
    <row r="494" spans="1:49" x14ac:dyDescent="0.25">
      <c r="A494" s="84"/>
      <c r="B494" s="3"/>
      <c r="AN494" s="1"/>
      <c r="AO494" s="22"/>
      <c r="AP494" s="22"/>
      <c r="AQ494" s="1"/>
      <c r="AR494" s="1"/>
      <c r="AS494" s="1"/>
      <c r="AT494" s="1"/>
      <c r="AU494" s="1"/>
      <c r="AV494" s="1"/>
      <c r="AW494" s="1"/>
    </row>
    <row r="495" spans="1:49" x14ac:dyDescent="0.25">
      <c r="A495" s="84"/>
      <c r="B495" s="3"/>
      <c r="F495" s="37"/>
      <c r="G495" s="37"/>
      <c r="AN495" s="1"/>
      <c r="AO495" s="22"/>
      <c r="AP495" s="22"/>
      <c r="AQ495" s="1"/>
      <c r="AR495" s="1"/>
      <c r="AS495" s="1"/>
      <c r="AT495" s="1"/>
      <c r="AU495" s="1"/>
      <c r="AV495" s="1"/>
      <c r="AW495" s="1"/>
    </row>
    <row r="496" spans="1:49" x14ac:dyDescent="0.25">
      <c r="A496" s="84"/>
      <c r="B496" s="3"/>
      <c r="AN496" s="1"/>
      <c r="AO496" s="22"/>
      <c r="AP496" s="22"/>
      <c r="AQ496" s="1"/>
      <c r="AR496" s="1"/>
      <c r="AS496" s="1"/>
      <c r="AT496" s="1"/>
      <c r="AU496" s="1"/>
      <c r="AV496" s="1"/>
      <c r="AW496" s="1"/>
    </row>
    <row r="497" spans="1:49" x14ac:dyDescent="0.25">
      <c r="A497" s="84"/>
      <c r="B497" s="3"/>
      <c r="AN497" s="1"/>
      <c r="AO497" s="22"/>
      <c r="AP497" s="22"/>
      <c r="AQ497" s="1"/>
      <c r="AR497" s="1"/>
      <c r="AS497" s="1"/>
      <c r="AT497" s="1"/>
      <c r="AU497" s="1"/>
      <c r="AV497" s="1"/>
      <c r="AW497" s="1"/>
    </row>
    <row r="498" spans="1:49" x14ac:dyDescent="0.25">
      <c r="B498" s="3"/>
      <c r="AN498" s="1"/>
      <c r="AO498" s="22"/>
      <c r="AP498" s="22"/>
      <c r="AQ498" s="1"/>
      <c r="AR498" s="1"/>
      <c r="AS498" s="1"/>
      <c r="AT498" s="1"/>
      <c r="AU498" s="1"/>
      <c r="AV498" s="1"/>
      <c r="AW498" s="1"/>
    </row>
    <row r="499" spans="1:49" x14ac:dyDescent="0.25">
      <c r="AN499" s="1"/>
      <c r="AO499" s="22"/>
      <c r="AP499" s="22"/>
      <c r="AQ499" s="1"/>
      <c r="AR499" s="1"/>
      <c r="AS499" s="1"/>
      <c r="AT499" s="1"/>
      <c r="AU499" s="1"/>
      <c r="AV499" s="1"/>
      <c r="AW499" s="1"/>
    </row>
    <row r="500" spans="1:49" x14ac:dyDescent="0.25">
      <c r="AN500" s="22"/>
      <c r="AO500" s="22"/>
      <c r="AP500" s="22"/>
      <c r="AQ500" s="1"/>
      <c r="AR500" s="1"/>
      <c r="AS500" s="1"/>
      <c r="AT500" s="1"/>
      <c r="AU500" s="1"/>
      <c r="AV500" s="1"/>
      <c r="AW500" s="1"/>
    </row>
    <row r="501" spans="1:49" s="1" customFormat="1" x14ac:dyDescent="0.25">
      <c r="G501" s="37"/>
      <c r="O501" s="3"/>
      <c r="V501" s="3"/>
      <c r="W501" s="3"/>
      <c r="AF501" s="84"/>
      <c r="AM501" s="21"/>
      <c r="AN501" s="22"/>
      <c r="AO501" s="22"/>
      <c r="AP501" s="22"/>
    </row>
    <row r="502" spans="1:49" x14ac:dyDescent="0.25">
      <c r="AN502" s="22"/>
      <c r="AO502" s="22"/>
      <c r="AP502" s="22"/>
      <c r="AQ502" s="1"/>
      <c r="AR502" s="1"/>
      <c r="AS502" s="1"/>
      <c r="AT502" s="1"/>
      <c r="AU502" s="1"/>
      <c r="AV502" s="1"/>
      <c r="AW502" s="1"/>
    </row>
    <row r="503" spans="1:49" x14ac:dyDescent="0.25">
      <c r="AN503" s="22"/>
      <c r="AO503" s="22"/>
      <c r="AP503" s="22"/>
      <c r="AQ503" s="1"/>
      <c r="AR503" s="1"/>
      <c r="AS503" s="1"/>
      <c r="AT503" s="1"/>
      <c r="AU503" s="1"/>
      <c r="AV503" s="1"/>
      <c r="AW503" s="1"/>
    </row>
    <row r="504" spans="1:49" x14ac:dyDescent="0.25">
      <c r="AN504" s="22"/>
      <c r="AO504" s="22"/>
      <c r="AP504" s="22"/>
      <c r="AQ504" s="1"/>
      <c r="AR504" s="1"/>
      <c r="AS504" s="1"/>
      <c r="AT504" s="1"/>
      <c r="AU504" s="1"/>
      <c r="AV504" s="1"/>
      <c r="AW504" s="1"/>
    </row>
    <row r="505" spans="1:49" s="1" customFormat="1" x14ac:dyDescent="0.25">
      <c r="F505" s="37"/>
      <c r="O505" s="3"/>
      <c r="V505" s="3"/>
      <c r="W505" s="3"/>
      <c r="AF505" s="84"/>
      <c r="AM505" s="21"/>
      <c r="AN505" s="22"/>
      <c r="AO505" s="22"/>
      <c r="AP505" s="22"/>
    </row>
    <row r="506" spans="1:49" x14ac:dyDescent="0.25">
      <c r="AN506" s="22"/>
      <c r="AO506" s="22"/>
      <c r="AP506" s="22"/>
      <c r="AQ506" s="1"/>
      <c r="AR506" s="1"/>
      <c r="AS506" s="1"/>
      <c r="AT506" s="1"/>
      <c r="AU506" s="1"/>
      <c r="AV506" s="1"/>
      <c r="AW506" s="1"/>
    </row>
    <row r="507" spans="1:49" x14ac:dyDescent="0.25">
      <c r="AN507" s="22"/>
      <c r="AO507" s="22"/>
      <c r="AP507" s="22"/>
      <c r="AQ507" s="1"/>
      <c r="AR507" s="1"/>
      <c r="AS507" s="1"/>
      <c r="AT507" s="1"/>
      <c r="AU507" s="1"/>
      <c r="AV507" s="1"/>
      <c r="AW507" s="1"/>
    </row>
    <row r="508" spans="1:49" x14ac:dyDescent="0.25">
      <c r="AN508" s="22"/>
      <c r="AO508" s="22"/>
      <c r="AP508" s="22"/>
      <c r="AQ508" s="1"/>
      <c r="AR508" s="1"/>
      <c r="AS508" s="1"/>
      <c r="AT508" s="1"/>
      <c r="AU508" s="1"/>
      <c r="AV508" s="1"/>
      <c r="AW508" s="1"/>
    </row>
    <row r="509" spans="1:49" x14ac:dyDescent="0.25">
      <c r="AN509" s="22"/>
      <c r="AO509" s="22"/>
      <c r="AP509" s="22"/>
      <c r="AQ509" s="1"/>
      <c r="AR509" s="1"/>
      <c r="AS509" s="1"/>
      <c r="AT509" s="1"/>
      <c r="AU509" s="1"/>
      <c r="AV509" s="1"/>
      <c r="AW509" s="1"/>
    </row>
    <row r="510" spans="1:49" x14ac:dyDescent="0.25">
      <c r="AN510" s="22"/>
      <c r="AO510" s="22"/>
      <c r="AP510" s="22"/>
      <c r="AQ510" s="1"/>
      <c r="AR510" s="1"/>
      <c r="AS510" s="1"/>
      <c r="AT510" s="1"/>
      <c r="AU510" s="1"/>
      <c r="AV510" s="1"/>
      <c r="AW510" s="1"/>
    </row>
    <row r="511" spans="1:49" s="1" customFormat="1" x14ac:dyDescent="0.25">
      <c r="F511" s="37"/>
      <c r="O511" s="3"/>
      <c r="V511" s="3"/>
      <c r="W511" s="3"/>
      <c r="AF511" s="84"/>
      <c r="AM511" s="21"/>
      <c r="AN511" s="22"/>
      <c r="AO511" s="22"/>
      <c r="AP511" s="22"/>
    </row>
    <row r="512" spans="1:49" x14ac:dyDescent="0.25">
      <c r="AN512" s="22"/>
      <c r="AO512" s="22"/>
      <c r="AP512" s="22"/>
      <c r="AQ512" s="1"/>
      <c r="AR512" s="1"/>
      <c r="AS512" s="1"/>
      <c r="AT512" s="1"/>
      <c r="AU512" s="1"/>
      <c r="AV512" s="1"/>
      <c r="AW512" s="1"/>
    </row>
    <row r="513" spans="1:49" x14ac:dyDescent="0.25">
      <c r="AN513" s="22"/>
      <c r="AO513" s="22"/>
      <c r="AP513" s="22"/>
      <c r="AQ513" s="1"/>
      <c r="AR513" s="1"/>
      <c r="AS513" s="1"/>
      <c r="AT513" s="1"/>
      <c r="AU513" s="1"/>
    </row>
    <row r="514" spans="1:49" x14ac:dyDescent="0.25">
      <c r="AN514" s="22"/>
      <c r="AO514" s="22"/>
      <c r="AP514" s="22"/>
      <c r="AQ514" s="1"/>
      <c r="AR514" s="1"/>
      <c r="AS514" s="1"/>
      <c r="AT514" s="1"/>
      <c r="AU514" s="1"/>
    </row>
    <row r="515" spans="1:49" x14ac:dyDescent="0.25">
      <c r="AN515" s="22"/>
      <c r="AO515" s="22"/>
      <c r="AP515" s="22"/>
      <c r="AQ515" s="1"/>
      <c r="AR515" s="1"/>
      <c r="AS515" s="1"/>
      <c r="AT515" s="1"/>
      <c r="AU515" s="1"/>
    </row>
    <row r="516" spans="1:49" x14ac:dyDescent="0.25">
      <c r="AN516" s="22"/>
      <c r="AO516" s="22"/>
      <c r="AP516" s="22"/>
      <c r="AQ516" s="1"/>
      <c r="AR516" s="1"/>
      <c r="AS516" s="1"/>
      <c r="AT516" s="1"/>
      <c r="AU516" s="1"/>
      <c r="AV516" s="1"/>
      <c r="AW516" s="1"/>
    </row>
    <row r="517" spans="1:49" s="22" customFormat="1" x14ac:dyDescent="0.25">
      <c r="A517" s="84"/>
      <c r="B517" s="1"/>
      <c r="C517" s="1"/>
      <c r="D517" s="1"/>
      <c r="E517" s="37"/>
      <c r="F517" s="1"/>
      <c r="G517" s="1"/>
      <c r="H517" s="1"/>
      <c r="I517" s="1"/>
      <c r="J517" s="1"/>
      <c r="K517" s="1"/>
      <c r="L517" s="1"/>
      <c r="M517" s="1"/>
      <c r="N517" s="1"/>
      <c r="O517" s="3"/>
      <c r="P517" s="1"/>
      <c r="Q517" s="1"/>
      <c r="R517" s="1"/>
      <c r="S517" s="1"/>
      <c r="T517" s="1"/>
      <c r="U517" s="1"/>
      <c r="V517" s="3"/>
      <c r="W517" s="3"/>
      <c r="X517" s="1"/>
      <c r="Y517" s="1"/>
      <c r="Z517" s="1"/>
      <c r="AA517" s="1"/>
      <c r="AB517" s="1"/>
      <c r="AC517" s="1"/>
      <c r="AD517" s="1"/>
      <c r="AE517" s="1"/>
      <c r="AF517" s="84"/>
      <c r="AG517" s="1"/>
      <c r="AH517" s="1"/>
      <c r="AI517" s="1"/>
      <c r="AJ517" s="1"/>
      <c r="AK517" s="1"/>
      <c r="AL517" s="1"/>
      <c r="AM517" s="21"/>
      <c r="AQ517" s="1"/>
      <c r="AR517" s="1"/>
      <c r="AS517" s="1"/>
      <c r="AT517" s="1"/>
      <c r="AU517" s="1"/>
      <c r="AV517" s="1"/>
      <c r="AW517" s="1"/>
    </row>
    <row r="518" spans="1:49" x14ac:dyDescent="0.25">
      <c r="B518" s="3"/>
      <c r="C518" s="19"/>
      <c r="AN518" s="22"/>
      <c r="AO518" s="22"/>
      <c r="AP518" s="22"/>
      <c r="AQ518" s="1"/>
      <c r="AR518" s="1"/>
      <c r="AS518" s="1"/>
      <c r="AT518" s="1"/>
      <c r="AU518" s="1"/>
      <c r="AV518" s="1"/>
      <c r="AW518" s="1"/>
    </row>
    <row r="519" spans="1:49" x14ac:dyDescent="0.25">
      <c r="AN519" s="22"/>
      <c r="AO519" s="22"/>
      <c r="AP519" s="22"/>
      <c r="AQ519" s="1"/>
      <c r="AR519" s="1"/>
      <c r="AS519" s="1"/>
      <c r="AT519" s="1"/>
      <c r="AU519" s="1"/>
      <c r="AV519" s="1"/>
      <c r="AW519" s="1"/>
    </row>
    <row r="520" spans="1:49" x14ac:dyDescent="0.25">
      <c r="AN520" s="22"/>
      <c r="AO520" s="22"/>
      <c r="AP520" s="22"/>
      <c r="AQ520" s="1"/>
      <c r="AR520" s="1"/>
      <c r="AS520" s="1"/>
      <c r="AT520" s="1"/>
      <c r="AU520" s="1"/>
    </row>
    <row r="521" spans="1:49" x14ac:dyDescent="0.25">
      <c r="AN521" s="22"/>
      <c r="AO521" s="22"/>
      <c r="AP521" s="22"/>
      <c r="AQ521" s="1"/>
      <c r="AR521" s="1"/>
      <c r="AS521" s="1"/>
      <c r="AT521" s="1"/>
      <c r="AU521" s="1"/>
    </row>
    <row r="522" spans="1:49" x14ac:dyDescent="0.25">
      <c r="AN522" s="22"/>
      <c r="AO522" s="22"/>
      <c r="AQ522" s="1"/>
      <c r="AR522" s="1"/>
      <c r="AS522" s="1"/>
      <c r="AT522" s="1"/>
      <c r="AU522" s="1"/>
    </row>
    <row r="523" spans="1:49" s="22" customForma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3"/>
      <c r="P523" s="1"/>
      <c r="Q523" s="1"/>
      <c r="R523" s="1"/>
      <c r="S523" s="1"/>
      <c r="T523" s="1"/>
      <c r="U523" s="1"/>
      <c r="V523" s="3"/>
      <c r="W523" s="3"/>
      <c r="X523" s="1"/>
      <c r="Y523" s="1"/>
      <c r="Z523" s="1"/>
      <c r="AA523" s="1"/>
      <c r="AB523" s="1"/>
      <c r="AC523" s="1"/>
      <c r="AD523" s="1"/>
      <c r="AE523" s="1"/>
      <c r="AF523" s="84"/>
      <c r="AG523" s="1"/>
      <c r="AH523" s="1"/>
      <c r="AI523" s="1"/>
      <c r="AJ523" s="1"/>
      <c r="AK523" s="1"/>
      <c r="AL523" s="1"/>
      <c r="AM523" s="21"/>
      <c r="AQ523" s="1"/>
      <c r="AR523" s="1"/>
      <c r="AS523" s="1"/>
      <c r="AT523" s="1"/>
      <c r="AU523" s="1"/>
      <c r="AV523" s="21"/>
      <c r="AW523" s="21"/>
    </row>
    <row r="524" spans="1:49" x14ac:dyDescent="0.25">
      <c r="AN524" s="22"/>
      <c r="AO524" s="22"/>
      <c r="AP524" s="22"/>
      <c r="AQ524" s="1"/>
      <c r="AR524" s="1"/>
      <c r="AS524" s="1"/>
      <c r="AT524" s="1"/>
      <c r="AU524" s="1"/>
    </row>
    <row r="525" spans="1:49" x14ac:dyDescent="0.25">
      <c r="AN525" s="22"/>
      <c r="AO525" s="22"/>
      <c r="AP525" s="22"/>
      <c r="AQ525" s="1"/>
      <c r="AR525" s="1"/>
      <c r="AS525" s="1"/>
      <c r="AT525" s="1"/>
      <c r="AU525" s="1"/>
    </row>
    <row r="526" spans="1:49" x14ac:dyDescent="0.25">
      <c r="AN526" s="22"/>
      <c r="AO526" s="22"/>
      <c r="AP526" s="22"/>
      <c r="AQ526" s="1"/>
      <c r="AR526" s="1"/>
      <c r="AS526" s="1"/>
      <c r="AT526" s="1"/>
      <c r="AU526" s="1"/>
    </row>
    <row r="527" spans="1:49" x14ac:dyDescent="0.25">
      <c r="A527" s="84"/>
      <c r="D527" s="37"/>
      <c r="E527" s="37"/>
      <c r="AN527" s="22"/>
      <c r="AO527" s="22"/>
      <c r="AP527" s="22"/>
      <c r="AQ527" s="1"/>
      <c r="AR527" s="1"/>
      <c r="AS527" s="1"/>
      <c r="AT527" s="1"/>
      <c r="AU527" s="1"/>
    </row>
    <row r="528" spans="1:49" s="22" customFormat="1" x14ac:dyDescent="0.25">
      <c r="A528" s="1"/>
      <c r="B528" s="37"/>
      <c r="C528" s="37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3"/>
      <c r="P528" s="1"/>
      <c r="Q528" s="1"/>
      <c r="R528" s="1"/>
      <c r="S528" s="1"/>
      <c r="T528" s="1"/>
      <c r="U528" s="1"/>
      <c r="V528" s="3"/>
      <c r="W528" s="3"/>
      <c r="X528" s="1"/>
      <c r="Y528" s="1"/>
      <c r="Z528" s="1"/>
      <c r="AA528" s="1"/>
      <c r="AB528" s="1"/>
      <c r="AC528" s="1"/>
      <c r="AD528" s="1"/>
      <c r="AE528" s="1"/>
      <c r="AF528" s="84"/>
      <c r="AG528" s="1"/>
      <c r="AH528" s="1"/>
      <c r="AI528" s="1"/>
      <c r="AJ528" s="1"/>
      <c r="AK528" s="1"/>
      <c r="AL528" s="1"/>
      <c r="AM528" s="21"/>
      <c r="AQ528" s="1"/>
      <c r="AR528" s="1"/>
      <c r="AS528" s="1"/>
      <c r="AT528" s="1"/>
      <c r="AU528" s="1"/>
      <c r="AV528" s="21"/>
      <c r="AW528" s="21"/>
    </row>
    <row r="529" spans="1:49" x14ac:dyDescent="0.25">
      <c r="AN529" s="22"/>
      <c r="AO529" s="22"/>
      <c r="AP529" s="22"/>
      <c r="AQ529" s="1"/>
      <c r="AR529" s="1"/>
      <c r="AS529" s="1"/>
      <c r="AT529" s="1"/>
      <c r="AU529" s="1"/>
    </row>
    <row r="530" spans="1:49" s="22" customForma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3"/>
      <c r="P530" s="1"/>
      <c r="Q530" s="1"/>
      <c r="R530" s="1"/>
      <c r="S530" s="1"/>
      <c r="T530" s="1"/>
      <c r="U530" s="1"/>
      <c r="V530" s="3"/>
      <c r="W530" s="3"/>
      <c r="X530" s="1"/>
      <c r="Y530" s="1"/>
      <c r="Z530" s="1"/>
      <c r="AA530" s="1"/>
      <c r="AB530" s="1"/>
      <c r="AC530" s="1"/>
      <c r="AD530" s="1"/>
      <c r="AE530" s="1"/>
      <c r="AF530" s="84"/>
      <c r="AG530" s="1"/>
      <c r="AH530" s="1"/>
      <c r="AI530" s="1"/>
      <c r="AJ530" s="1"/>
      <c r="AK530" s="1"/>
      <c r="AL530" s="1"/>
      <c r="AM530" s="21"/>
      <c r="AQ530" s="1"/>
      <c r="AR530" s="1"/>
      <c r="AS530" s="1"/>
      <c r="AT530" s="1"/>
      <c r="AU530" s="1"/>
      <c r="AV530" s="21"/>
      <c r="AW530" s="21"/>
    </row>
    <row r="531" spans="1:49" x14ac:dyDescent="0.25">
      <c r="AN531" s="22"/>
      <c r="AO531" s="22"/>
      <c r="AP531" s="22"/>
      <c r="AQ531" s="1"/>
      <c r="AR531" s="1"/>
      <c r="AS531" s="1"/>
      <c r="AT531" s="1"/>
      <c r="AU531" s="1"/>
    </row>
    <row r="532" spans="1:49" s="22" customForma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3"/>
      <c r="P532" s="1"/>
      <c r="Q532" s="1"/>
      <c r="R532" s="1"/>
      <c r="S532" s="1"/>
      <c r="T532" s="1"/>
      <c r="U532" s="1"/>
      <c r="V532" s="3"/>
      <c r="W532" s="3"/>
      <c r="X532" s="1"/>
      <c r="Y532" s="1"/>
      <c r="Z532" s="1"/>
      <c r="AA532" s="1"/>
      <c r="AB532" s="1"/>
      <c r="AC532" s="1"/>
      <c r="AD532" s="1"/>
      <c r="AE532" s="1"/>
      <c r="AF532" s="84"/>
      <c r="AG532" s="1"/>
      <c r="AH532" s="1"/>
      <c r="AI532" s="1"/>
      <c r="AJ532" s="1"/>
      <c r="AK532" s="1"/>
      <c r="AL532" s="1"/>
      <c r="AM532" s="21"/>
      <c r="AQ532" s="1"/>
      <c r="AR532" s="1"/>
      <c r="AS532" s="1"/>
      <c r="AT532" s="1"/>
      <c r="AU532" s="1"/>
      <c r="AV532" s="21"/>
      <c r="AW532" s="21"/>
    </row>
    <row r="533" spans="1:49" s="22" customFormat="1" x14ac:dyDescent="0.25">
      <c r="A533" s="20"/>
      <c r="B533" s="1"/>
      <c r="C533" s="1"/>
      <c r="D533" s="1"/>
      <c r="E533" s="37"/>
      <c r="F533" s="1"/>
      <c r="G533" s="1"/>
      <c r="H533" s="1"/>
      <c r="I533" s="1"/>
      <c r="J533" s="1"/>
      <c r="K533" s="1"/>
      <c r="L533" s="1"/>
      <c r="M533" s="1"/>
      <c r="N533" s="1"/>
      <c r="O533" s="3"/>
      <c r="P533" s="1"/>
      <c r="Q533" s="1"/>
      <c r="R533" s="1"/>
      <c r="S533" s="1"/>
      <c r="T533" s="1"/>
      <c r="U533" s="1"/>
      <c r="V533" s="3"/>
      <c r="W533" s="3"/>
      <c r="X533" s="1"/>
      <c r="Y533" s="1"/>
      <c r="Z533" s="1"/>
      <c r="AA533" s="1"/>
      <c r="AB533" s="1"/>
      <c r="AC533" s="1"/>
      <c r="AD533" s="1"/>
      <c r="AE533" s="1"/>
      <c r="AF533" s="84"/>
      <c r="AG533" s="1"/>
      <c r="AH533" s="1"/>
      <c r="AI533" s="1"/>
      <c r="AJ533" s="1"/>
      <c r="AK533" s="1"/>
      <c r="AL533" s="1"/>
      <c r="AM533" s="21"/>
      <c r="AQ533" s="1"/>
      <c r="AR533" s="1"/>
      <c r="AS533" s="1"/>
      <c r="AT533" s="1"/>
      <c r="AU533" s="1"/>
      <c r="AV533" s="21"/>
      <c r="AW533" s="21"/>
    </row>
    <row r="534" spans="1:49" s="22" customFormat="1" x14ac:dyDescent="0.25">
      <c r="A534" s="1"/>
      <c r="B534" s="37"/>
      <c r="C534" s="37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3"/>
      <c r="P534" s="1"/>
      <c r="Q534" s="1"/>
      <c r="R534" s="1"/>
      <c r="S534" s="1"/>
      <c r="T534" s="1"/>
      <c r="U534" s="1"/>
      <c r="V534" s="3"/>
      <c r="W534" s="3"/>
      <c r="X534" s="1"/>
      <c r="Y534" s="1"/>
      <c r="Z534" s="1"/>
      <c r="AA534" s="1"/>
      <c r="AB534" s="1"/>
      <c r="AC534" s="1"/>
      <c r="AD534" s="1"/>
      <c r="AE534" s="1"/>
      <c r="AF534" s="84"/>
      <c r="AG534" s="1"/>
      <c r="AH534" s="1"/>
      <c r="AI534" s="1"/>
      <c r="AJ534" s="1"/>
      <c r="AK534" s="1"/>
      <c r="AL534" s="1"/>
      <c r="AM534" s="21"/>
      <c r="AQ534" s="1"/>
      <c r="AR534" s="1"/>
      <c r="AS534" s="1"/>
      <c r="AT534" s="1"/>
      <c r="AU534" s="1"/>
      <c r="AV534" s="21"/>
      <c r="AW534" s="21"/>
    </row>
    <row r="535" spans="1:49" x14ac:dyDescent="0.25">
      <c r="AN535" s="22"/>
      <c r="AP535" s="22"/>
      <c r="AQ535" s="1"/>
      <c r="AR535" s="1"/>
      <c r="AS535" s="1"/>
      <c r="AT535" s="1"/>
      <c r="AU535" s="1"/>
    </row>
    <row r="536" spans="1:49" x14ac:dyDescent="0.25">
      <c r="AN536" s="22"/>
      <c r="AO536" s="23"/>
      <c r="AP536" s="22"/>
      <c r="AQ536" s="1"/>
      <c r="AR536" s="1"/>
      <c r="AS536" s="1"/>
      <c r="AT536" s="1"/>
      <c r="AU536" s="1"/>
    </row>
    <row r="537" spans="1:49" x14ac:dyDescent="0.25">
      <c r="D537" s="37"/>
      <c r="AN537" s="22"/>
      <c r="AO537" s="22"/>
      <c r="AP537" s="22"/>
      <c r="AQ537" s="1"/>
      <c r="AR537" s="1"/>
      <c r="AS537" s="1"/>
      <c r="AT537" s="1"/>
      <c r="AU537" s="1"/>
      <c r="AV537" s="1"/>
      <c r="AW537" s="1"/>
    </row>
    <row r="538" spans="1:49" x14ac:dyDescent="0.25">
      <c r="AN538" s="22"/>
      <c r="AO538" s="22"/>
      <c r="AP538" s="22"/>
      <c r="AQ538" s="1"/>
      <c r="AR538" s="1"/>
      <c r="AS538" s="1"/>
      <c r="AT538" s="1"/>
      <c r="AU538" s="1"/>
    </row>
    <row r="539" spans="1:49" x14ac:dyDescent="0.25">
      <c r="AN539" s="22"/>
      <c r="AO539" s="22"/>
      <c r="AP539" s="22"/>
      <c r="AQ539" s="1"/>
      <c r="AR539" s="1"/>
      <c r="AS539" s="1"/>
      <c r="AT539" s="1"/>
      <c r="AU539" s="1"/>
    </row>
    <row r="540" spans="1:49" x14ac:dyDescent="0.25">
      <c r="AN540" s="22"/>
      <c r="AO540" s="22"/>
      <c r="AP540" s="22"/>
      <c r="AQ540" s="1"/>
      <c r="AR540" s="1"/>
      <c r="AS540" s="1"/>
      <c r="AT540" s="1"/>
      <c r="AU540" s="1"/>
    </row>
    <row r="541" spans="1:49" x14ac:dyDescent="0.25">
      <c r="AN541" s="22"/>
      <c r="AO541" s="22"/>
      <c r="AP541" s="22"/>
      <c r="AQ541" s="1"/>
      <c r="AR541" s="1"/>
      <c r="AS541" s="1"/>
      <c r="AT541" s="1"/>
      <c r="AU541" s="1"/>
      <c r="AV541" s="1"/>
      <c r="AW541" s="1"/>
    </row>
    <row r="542" spans="1:49" s="22" customForma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3"/>
      <c r="P542" s="1"/>
      <c r="Q542" s="1"/>
      <c r="R542" s="1"/>
      <c r="S542" s="1"/>
      <c r="T542" s="1"/>
      <c r="U542" s="1"/>
      <c r="V542" s="3"/>
      <c r="W542" s="3"/>
      <c r="X542" s="1"/>
      <c r="Y542" s="1"/>
      <c r="Z542" s="1"/>
      <c r="AA542" s="1"/>
      <c r="AB542" s="1"/>
      <c r="AC542" s="1"/>
      <c r="AD542" s="1"/>
      <c r="AE542" s="1"/>
      <c r="AF542" s="84"/>
      <c r="AG542" s="1"/>
      <c r="AH542" s="1"/>
      <c r="AI542" s="1"/>
      <c r="AJ542" s="1"/>
      <c r="AK542" s="1"/>
      <c r="AL542" s="1"/>
      <c r="AM542" s="21"/>
      <c r="AQ542" s="1"/>
      <c r="AR542" s="1"/>
      <c r="AS542" s="1"/>
      <c r="AT542" s="1"/>
      <c r="AU542" s="1"/>
      <c r="AV542" s="21"/>
      <c r="AW542" s="21"/>
    </row>
    <row r="543" spans="1:49" s="22" customFormat="1" x14ac:dyDescent="0.25">
      <c r="A543" s="1"/>
      <c r="B543" s="1"/>
      <c r="C543" s="1"/>
      <c r="D543" s="37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3"/>
      <c r="P543" s="1"/>
      <c r="Q543" s="1"/>
      <c r="R543" s="1"/>
      <c r="S543" s="1"/>
      <c r="T543" s="1"/>
      <c r="U543" s="1"/>
      <c r="V543" s="3"/>
      <c r="W543" s="3"/>
      <c r="X543" s="1"/>
      <c r="Y543" s="1"/>
      <c r="Z543" s="1"/>
      <c r="AA543" s="1"/>
      <c r="AB543" s="1"/>
      <c r="AC543" s="1"/>
      <c r="AD543" s="1"/>
      <c r="AE543" s="1"/>
      <c r="AF543" s="84"/>
      <c r="AG543" s="1"/>
      <c r="AH543" s="1"/>
      <c r="AI543" s="1"/>
      <c r="AJ543" s="1"/>
      <c r="AK543" s="1"/>
      <c r="AL543" s="1"/>
      <c r="AM543" s="21"/>
      <c r="AQ543" s="1"/>
      <c r="AR543" s="1"/>
      <c r="AS543" s="1"/>
      <c r="AT543" s="1"/>
      <c r="AU543" s="1"/>
      <c r="AV543" s="21"/>
      <c r="AW543" s="21"/>
    </row>
    <row r="544" spans="1:49" x14ac:dyDescent="0.25">
      <c r="AN544" s="22"/>
      <c r="AO544" s="22"/>
      <c r="AP544" s="22"/>
      <c r="AQ544" s="1"/>
      <c r="AR544" s="1"/>
      <c r="AS544" s="1"/>
      <c r="AU544" s="1"/>
    </row>
    <row r="545" spans="1:49" x14ac:dyDescent="0.25">
      <c r="AN545" s="22"/>
      <c r="AO545" s="22"/>
      <c r="AP545" s="22"/>
      <c r="AQ545" s="1"/>
      <c r="AR545" s="1"/>
      <c r="AS545" s="1"/>
      <c r="AU545" s="1"/>
    </row>
    <row r="546" spans="1:49" x14ac:dyDescent="0.25">
      <c r="AN546" s="22"/>
      <c r="AO546" s="22"/>
      <c r="AP546" s="22"/>
      <c r="AQ546" s="1"/>
      <c r="AR546" s="1"/>
      <c r="AS546" s="1"/>
      <c r="AU546" s="1"/>
    </row>
    <row r="547" spans="1:49" x14ac:dyDescent="0.25">
      <c r="AO547" s="22"/>
      <c r="AP547" s="22"/>
      <c r="AQ547" s="1"/>
      <c r="AR547" s="1"/>
      <c r="AS547" s="1"/>
      <c r="AT547" s="1"/>
      <c r="AU547" s="1"/>
      <c r="AV547" s="1"/>
      <c r="AW547" s="1"/>
    </row>
    <row r="548" spans="1:49" s="22" customForma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3"/>
      <c r="P548" s="1"/>
      <c r="Q548" s="1"/>
      <c r="R548" s="1"/>
      <c r="S548" s="1"/>
      <c r="T548" s="1"/>
      <c r="U548" s="1"/>
      <c r="V548" s="3"/>
      <c r="W548" s="3"/>
      <c r="X548" s="1"/>
      <c r="Y548" s="1"/>
      <c r="Z548" s="1"/>
      <c r="AA548" s="1"/>
      <c r="AB548" s="1"/>
      <c r="AC548" s="1"/>
      <c r="AD548" s="1"/>
      <c r="AE548" s="1"/>
      <c r="AF548" s="84"/>
      <c r="AG548" s="1"/>
      <c r="AH548" s="1"/>
      <c r="AI548" s="1"/>
      <c r="AJ548" s="1"/>
      <c r="AK548" s="1"/>
      <c r="AL548" s="1"/>
      <c r="AM548" s="21"/>
      <c r="AQ548" s="1"/>
      <c r="AR548" s="1"/>
      <c r="AS548" s="1"/>
      <c r="AT548" s="1"/>
      <c r="AU548" s="1"/>
      <c r="AV548" s="21"/>
      <c r="AW548" s="21"/>
    </row>
    <row r="549" spans="1:49" x14ac:dyDescent="0.25">
      <c r="AN549" s="22"/>
      <c r="AO549" s="22"/>
      <c r="AP549" s="22"/>
      <c r="AQ549" s="1"/>
      <c r="AR549" s="1"/>
      <c r="AS549" s="1"/>
      <c r="AT549" s="1"/>
      <c r="AU549" s="1"/>
    </row>
    <row r="550" spans="1:49" x14ac:dyDescent="0.25">
      <c r="AN550" s="22"/>
      <c r="AO550" s="22"/>
      <c r="AP550" s="22"/>
      <c r="AQ550" s="1"/>
      <c r="AR550" s="1"/>
      <c r="AS550" s="1"/>
      <c r="AT550" s="1"/>
      <c r="AU550" s="1"/>
    </row>
    <row r="551" spans="1:49" x14ac:dyDescent="0.25">
      <c r="AN551" s="22"/>
      <c r="AO551" s="22"/>
      <c r="AP551" s="22"/>
      <c r="AQ551" s="1"/>
      <c r="AR551" s="1"/>
      <c r="AS551" s="1"/>
      <c r="AU551" s="1"/>
    </row>
    <row r="552" spans="1:49" x14ac:dyDescent="0.25">
      <c r="AN552" s="22"/>
      <c r="AO552" s="22"/>
      <c r="AP552" s="22"/>
      <c r="AQ552" s="1"/>
      <c r="AR552" s="1"/>
      <c r="AS552" s="1"/>
      <c r="AU552" s="1"/>
    </row>
    <row r="553" spans="1:49" x14ac:dyDescent="0.25">
      <c r="AN553" s="22"/>
      <c r="AO553" s="22"/>
      <c r="AP553" s="22"/>
      <c r="AQ553" s="1"/>
      <c r="AR553" s="1"/>
      <c r="AS553" s="1"/>
      <c r="AU553" s="1"/>
      <c r="AV553" s="22"/>
      <c r="AW553" s="22"/>
    </row>
    <row r="554" spans="1:49" x14ac:dyDescent="0.25">
      <c r="AN554" s="22"/>
      <c r="AO554" s="22"/>
      <c r="AP554" s="22"/>
      <c r="AQ554" s="1"/>
      <c r="AR554" s="1"/>
      <c r="AS554" s="1"/>
      <c r="AU554" s="1"/>
    </row>
    <row r="555" spans="1:49" x14ac:dyDescent="0.25">
      <c r="AN555" s="22"/>
      <c r="AO555" s="22"/>
      <c r="AP555" s="22"/>
      <c r="AQ555" s="1"/>
      <c r="AR555" s="1"/>
      <c r="AS555" s="1"/>
    </row>
    <row r="556" spans="1:49" x14ac:dyDescent="0.25">
      <c r="AN556" s="22"/>
      <c r="AO556" s="22"/>
      <c r="AP556" s="22"/>
      <c r="AQ556" s="1"/>
      <c r="AR556" s="1"/>
      <c r="AS556" s="1"/>
    </row>
    <row r="557" spans="1:49" x14ac:dyDescent="0.25">
      <c r="AN557" s="22"/>
      <c r="AO557" s="22"/>
      <c r="AP557" s="22"/>
      <c r="AQ557" s="1"/>
      <c r="AR557" s="1"/>
      <c r="AS557" s="1"/>
    </row>
    <row r="558" spans="1:49" x14ac:dyDescent="0.25">
      <c r="AN558" s="22"/>
      <c r="AO558" s="22"/>
      <c r="AQ558" s="1"/>
      <c r="AR558" s="1"/>
      <c r="AS558" s="1"/>
      <c r="AU558" s="1"/>
    </row>
    <row r="559" spans="1:49" x14ac:dyDescent="0.25">
      <c r="AN559" s="22"/>
      <c r="AO559" s="22"/>
      <c r="AQ559" s="1"/>
      <c r="AR559" s="1"/>
      <c r="AS559" s="1"/>
      <c r="AU559" s="1"/>
      <c r="AV559" s="22"/>
      <c r="AW559" s="22"/>
    </row>
    <row r="560" spans="1:49" x14ac:dyDescent="0.25">
      <c r="AN560" s="22"/>
      <c r="AO560" s="22"/>
      <c r="AQ560" s="1"/>
      <c r="AR560" s="1"/>
      <c r="AS560" s="1"/>
      <c r="AU560" s="1"/>
    </row>
    <row r="561" spans="40:49" x14ac:dyDescent="0.25">
      <c r="AN561" s="22"/>
      <c r="AO561" s="22"/>
      <c r="AQ561" s="1"/>
      <c r="AR561" s="1"/>
      <c r="AS561" s="1"/>
      <c r="AU561" s="1"/>
    </row>
    <row r="562" spans="40:49" x14ac:dyDescent="0.25">
      <c r="AN562" s="22"/>
      <c r="AO562" s="22"/>
      <c r="AQ562" s="1"/>
      <c r="AR562" s="1"/>
      <c r="AS562" s="1"/>
    </row>
    <row r="563" spans="40:49" x14ac:dyDescent="0.25">
      <c r="AN563" s="22"/>
      <c r="AO563" s="22"/>
      <c r="AQ563" s="1"/>
      <c r="AR563" s="1"/>
      <c r="AS563" s="1"/>
    </row>
    <row r="564" spans="40:49" x14ac:dyDescent="0.25">
      <c r="AN564" s="22"/>
      <c r="AO564" s="22"/>
      <c r="AQ564" s="1"/>
      <c r="AR564" s="1"/>
      <c r="AS564" s="1"/>
      <c r="AV564" s="22"/>
      <c r="AW564" s="22"/>
    </row>
    <row r="565" spans="40:49" x14ac:dyDescent="0.25">
      <c r="AN565" s="22"/>
      <c r="AO565" s="22"/>
      <c r="AQ565" s="1"/>
      <c r="AR565" s="1"/>
      <c r="AS565" s="1"/>
    </row>
    <row r="566" spans="40:49" x14ac:dyDescent="0.25">
      <c r="AN566" s="22"/>
      <c r="AO566" s="22"/>
      <c r="AQ566" s="1"/>
      <c r="AR566" s="1"/>
      <c r="AS566" s="1"/>
      <c r="AV566" s="22"/>
      <c r="AW566" s="22"/>
    </row>
    <row r="567" spans="40:49" x14ac:dyDescent="0.25">
      <c r="AN567" s="22"/>
      <c r="AO567" s="22"/>
      <c r="AQ567" s="1"/>
      <c r="AR567" s="1"/>
      <c r="AS567" s="1"/>
    </row>
    <row r="568" spans="40:49" x14ac:dyDescent="0.25">
      <c r="AN568" s="22"/>
      <c r="AO568" s="22"/>
      <c r="AQ568" s="1"/>
      <c r="AR568" s="1"/>
      <c r="AS568" s="1"/>
      <c r="AT568" s="1"/>
      <c r="AV568" s="22"/>
      <c r="AW568" s="22"/>
    </row>
    <row r="569" spans="40:49" x14ac:dyDescent="0.25">
      <c r="AN569" s="22"/>
      <c r="AQ569" s="1"/>
      <c r="AR569" s="1"/>
      <c r="AS569" s="1"/>
      <c r="AV569" s="22"/>
      <c r="AW569" s="22"/>
    </row>
    <row r="570" spans="40:49" x14ac:dyDescent="0.25">
      <c r="AN570" s="22"/>
      <c r="AQ570" s="1"/>
      <c r="AR570" s="1"/>
      <c r="AS570" s="1"/>
      <c r="AV570" s="22"/>
      <c r="AW570" s="22"/>
    </row>
    <row r="571" spans="40:49" x14ac:dyDescent="0.25">
      <c r="AN571" s="22"/>
      <c r="AQ571" s="1"/>
      <c r="AR571" s="1"/>
      <c r="AS571" s="1"/>
    </row>
    <row r="572" spans="40:49" x14ac:dyDescent="0.25">
      <c r="AN572" s="22"/>
      <c r="AO572" s="22"/>
      <c r="AQ572" s="1"/>
      <c r="AR572" s="1"/>
      <c r="AS572" s="1"/>
      <c r="AT572" s="1"/>
    </row>
    <row r="573" spans="40:49" x14ac:dyDescent="0.25">
      <c r="AN573" s="22"/>
      <c r="AO573" s="22"/>
      <c r="AP573" s="1"/>
      <c r="AQ573" s="1"/>
      <c r="AR573" s="1"/>
      <c r="AS573" s="1"/>
    </row>
    <row r="574" spans="40:49" x14ac:dyDescent="0.25">
      <c r="AN574" s="22"/>
      <c r="AP574" s="1"/>
      <c r="AQ574" s="1"/>
      <c r="AR574" s="1"/>
      <c r="AS574" s="1"/>
    </row>
    <row r="575" spans="40:49" x14ac:dyDescent="0.25">
      <c r="AN575" s="22"/>
      <c r="AO575" s="22"/>
      <c r="AP575" s="1"/>
      <c r="AQ575" s="1"/>
      <c r="AR575" s="1"/>
      <c r="AS575" s="1"/>
    </row>
    <row r="576" spans="40:49" x14ac:dyDescent="0.25">
      <c r="AN576" s="22"/>
      <c r="AO576" s="22"/>
      <c r="AP576" s="1"/>
      <c r="AQ576" s="1"/>
      <c r="AR576" s="1"/>
      <c r="AS576" s="1"/>
    </row>
    <row r="577" spans="40:49" x14ac:dyDescent="0.25">
      <c r="AN577" s="22"/>
      <c r="AO577" s="22"/>
      <c r="AP577" s="1"/>
      <c r="AQ577" s="1"/>
      <c r="AR577" s="1"/>
      <c r="AS577" s="1"/>
    </row>
    <row r="578" spans="40:49" x14ac:dyDescent="0.25">
      <c r="AN578" s="22"/>
      <c r="AO578" s="22"/>
      <c r="AP578" s="1"/>
      <c r="AQ578" s="1"/>
      <c r="AR578" s="1"/>
      <c r="AS578" s="1"/>
      <c r="AT578" s="1"/>
      <c r="AV578" s="22"/>
      <c r="AW578" s="22"/>
    </row>
    <row r="579" spans="40:49" x14ac:dyDescent="0.25">
      <c r="AN579" s="22"/>
      <c r="AO579" s="22"/>
      <c r="AP579" s="1"/>
      <c r="AQ579" s="1"/>
      <c r="AR579" s="1"/>
      <c r="AS579" s="1"/>
      <c r="AU579" s="1"/>
      <c r="AV579" s="22"/>
      <c r="AW579" s="22"/>
    </row>
    <row r="580" spans="40:49" x14ac:dyDescent="0.25">
      <c r="AN580" s="22"/>
      <c r="AO580" s="22"/>
      <c r="AP580" s="1"/>
      <c r="AQ580" s="1"/>
      <c r="AR580" s="1"/>
      <c r="AS580" s="1"/>
    </row>
    <row r="581" spans="40:49" x14ac:dyDescent="0.25">
      <c r="AN581" s="22"/>
      <c r="AO581" s="22"/>
      <c r="AP581" s="1"/>
      <c r="AQ581" s="1"/>
      <c r="AR581" s="1"/>
    </row>
    <row r="582" spans="40:49" x14ac:dyDescent="0.25">
      <c r="AN582" s="22"/>
      <c r="AO582" s="22"/>
      <c r="AP582" s="1"/>
      <c r="AQ582" s="1"/>
      <c r="AR582" s="1"/>
    </row>
    <row r="583" spans="40:49" x14ac:dyDescent="0.25">
      <c r="AN583" s="22"/>
      <c r="AO583" s="22"/>
      <c r="AP583" s="1"/>
      <c r="AQ583" s="1"/>
      <c r="AR583" s="1"/>
      <c r="AU583" s="1"/>
    </row>
    <row r="584" spans="40:49" x14ac:dyDescent="0.25">
      <c r="AN584" s="22"/>
      <c r="AO584" s="22"/>
      <c r="AP584" s="1"/>
      <c r="AQ584" s="1"/>
      <c r="AR584" s="1"/>
      <c r="AS584" s="1"/>
      <c r="AT584" s="22"/>
      <c r="AV584" s="22"/>
      <c r="AW584" s="22"/>
    </row>
    <row r="585" spans="40:49" x14ac:dyDescent="0.25">
      <c r="AN585" s="22"/>
      <c r="AO585" s="22"/>
      <c r="AP585" s="1"/>
      <c r="AQ585" s="1"/>
      <c r="AR585" s="1"/>
      <c r="AS585" s="1"/>
    </row>
    <row r="586" spans="40:49" x14ac:dyDescent="0.25">
      <c r="AN586" s="22"/>
      <c r="AO586" s="22"/>
      <c r="AP586" s="1"/>
      <c r="AQ586" s="1"/>
      <c r="AR586" s="1"/>
      <c r="AS586" s="1"/>
    </row>
    <row r="587" spans="40:49" x14ac:dyDescent="0.25">
      <c r="AN587" s="22"/>
      <c r="AO587" s="22"/>
      <c r="AP587" s="1"/>
      <c r="AQ587" s="1"/>
      <c r="AR587" s="1"/>
      <c r="AS587" s="1"/>
    </row>
    <row r="588" spans="40:49" x14ac:dyDescent="0.25">
      <c r="AN588" s="22"/>
      <c r="AO588" s="22"/>
      <c r="AP588" s="1"/>
      <c r="AQ588" s="1"/>
      <c r="AR588" s="1"/>
    </row>
    <row r="589" spans="40:49" x14ac:dyDescent="0.25">
      <c r="AN589" s="22"/>
      <c r="AO589" s="22"/>
      <c r="AP589" s="1"/>
      <c r="AQ589" s="1"/>
      <c r="AR589" s="1"/>
      <c r="AU589" s="1"/>
    </row>
    <row r="590" spans="40:49" x14ac:dyDescent="0.25">
      <c r="AN590" s="22"/>
      <c r="AO590" s="22"/>
      <c r="AP590" s="1"/>
      <c r="AQ590" s="1"/>
      <c r="AR590" s="1"/>
      <c r="AT590" s="22"/>
    </row>
    <row r="591" spans="40:49" x14ac:dyDescent="0.25">
      <c r="AN591" s="22"/>
      <c r="AO591" s="22"/>
      <c r="AP591" s="1"/>
      <c r="AQ591" s="1"/>
      <c r="AR591" s="1"/>
    </row>
    <row r="592" spans="40:49" x14ac:dyDescent="0.25">
      <c r="AN592" s="16"/>
      <c r="AO592" s="22"/>
      <c r="AP592" s="1"/>
      <c r="AQ592" s="1"/>
      <c r="AR592" s="1"/>
    </row>
    <row r="593" spans="40:47" x14ac:dyDescent="0.25">
      <c r="AN593" s="16"/>
      <c r="AO593" s="22"/>
      <c r="AP593" s="1"/>
      <c r="AQ593" s="1"/>
      <c r="AR593" s="1"/>
    </row>
    <row r="594" spans="40:47" x14ac:dyDescent="0.25">
      <c r="AN594" s="22"/>
      <c r="AO594" s="22"/>
      <c r="AP594" s="1"/>
      <c r="AQ594" s="1"/>
      <c r="AR594" s="1"/>
    </row>
    <row r="595" spans="40:47" x14ac:dyDescent="0.25">
      <c r="AN595" s="22"/>
      <c r="AO595" s="22"/>
      <c r="AP595" s="1"/>
      <c r="AQ595" s="1"/>
      <c r="AR595" s="1"/>
      <c r="AT595" s="22"/>
      <c r="AU595" s="22"/>
    </row>
    <row r="596" spans="40:47" x14ac:dyDescent="0.25">
      <c r="AN596" s="22"/>
      <c r="AO596" s="22"/>
      <c r="AP596" s="1"/>
      <c r="AQ596" s="1"/>
      <c r="AR596" s="1"/>
    </row>
    <row r="597" spans="40:47" x14ac:dyDescent="0.25">
      <c r="AN597" s="22"/>
      <c r="AO597" s="22"/>
      <c r="AP597" s="1"/>
      <c r="AQ597" s="1"/>
      <c r="AR597" s="1"/>
      <c r="AT597" s="22"/>
    </row>
    <row r="598" spans="40:47" x14ac:dyDescent="0.25">
      <c r="AN598" s="22"/>
      <c r="AP598" s="1"/>
      <c r="AQ598" s="1"/>
      <c r="AR598" s="1"/>
    </row>
    <row r="599" spans="40:47" x14ac:dyDescent="0.25">
      <c r="AN599" s="1"/>
      <c r="AP599" s="1"/>
      <c r="AQ599" s="1"/>
      <c r="AR599" s="1"/>
      <c r="AT599" s="22"/>
    </row>
    <row r="600" spans="40:47" x14ac:dyDescent="0.25">
      <c r="AN600" s="1"/>
      <c r="AP600" s="1"/>
      <c r="AQ600" s="1"/>
      <c r="AR600" s="1"/>
      <c r="AT600" s="22"/>
    </row>
    <row r="601" spans="40:47" x14ac:dyDescent="0.25">
      <c r="AN601" s="1"/>
      <c r="AO601" s="22"/>
      <c r="AP601" s="1"/>
      <c r="AQ601" s="1"/>
      <c r="AR601" s="1"/>
      <c r="AT601" s="22"/>
      <c r="AU601" s="22"/>
    </row>
    <row r="602" spans="40:47" x14ac:dyDescent="0.25">
      <c r="AN602" s="1"/>
      <c r="AO602" s="22"/>
      <c r="AP602" s="1"/>
      <c r="AQ602" s="1"/>
      <c r="AR602" s="1"/>
    </row>
    <row r="603" spans="40:47" x14ac:dyDescent="0.25">
      <c r="AN603" s="1"/>
      <c r="AP603" s="1"/>
      <c r="AQ603" s="1"/>
      <c r="AR603" s="1"/>
    </row>
    <row r="604" spans="40:47" x14ac:dyDescent="0.25">
      <c r="AN604" s="22"/>
      <c r="AO604" s="22"/>
      <c r="AP604" s="1"/>
      <c r="AQ604" s="1"/>
      <c r="AR604" s="1"/>
    </row>
    <row r="605" spans="40:47" x14ac:dyDescent="0.25">
      <c r="AN605" s="22"/>
      <c r="AO605" s="22"/>
      <c r="AP605" s="1"/>
      <c r="AQ605" s="1"/>
      <c r="AR605" s="1"/>
      <c r="AS605" s="1"/>
    </row>
    <row r="606" spans="40:47" x14ac:dyDescent="0.25">
      <c r="AN606" s="22"/>
      <c r="AO606" s="22"/>
      <c r="AP606" s="1"/>
      <c r="AQ606" s="1"/>
      <c r="AR606" s="1"/>
      <c r="AU606" s="22"/>
    </row>
    <row r="607" spans="40:47" x14ac:dyDescent="0.25">
      <c r="AN607" s="22"/>
      <c r="AO607" s="22"/>
      <c r="AP607" s="1"/>
      <c r="AQ607" s="1"/>
      <c r="AR607" s="1"/>
    </row>
    <row r="608" spans="40:47" x14ac:dyDescent="0.25">
      <c r="AN608" s="22"/>
      <c r="AO608" s="22"/>
      <c r="AP608" s="1"/>
      <c r="AQ608" s="1"/>
      <c r="AR608" s="1"/>
      <c r="AU608" s="22"/>
    </row>
    <row r="609" spans="40:47" x14ac:dyDescent="0.25">
      <c r="AN609" s="22"/>
      <c r="AO609" s="22"/>
      <c r="AP609" s="1"/>
      <c r="AQ609" s="1"/>
      <c r="AR609" s="1"/>
      <c r="AS609" s="1"/>
      <c r="AT609" s="22"/>
    </row>
    <row r="610" spans="40:47" x14ac:dyDescent="0.25">
      <c r="AN610" s="22"/>
      <c r="AO610" s="22"/>
      <c r="AP610" s="1"/>
      <c r="AQ610" s="1"/>
      <c r="AR610" s="1"/>
      <c r="AT610" s="22"/>
      <c r="AU610" s="22"/>
    </row>
    <row r="611" spans="40:47" x14ac:dyDescent="0.25">
      <c r="AN611" s="22"/>
      <c r="AO611" s="22"/>
      <c r="AP611" s="1"/>
      <c r="AQ611" s="1"/>
      <c r="AR611" s="1"/>
      <c r="AU611" s="22"/>
    </row>
    <row r="612" spans="40:47" x14ac:dyDescent="0.25">
      <c r="AN612" s="22"/>
      <c r="AO612" s="22"/>
      <c r="AP612" s="1"/>
      <c r="AQ612" s="1"/>
      <c r="AR612" s="1"/>
      <c r="AU612" s="22"/>
    </row>
    <row r="613" spans="40:47" x14ac:dyDescent="0.25">
      <c r="AN613" s="22"/>
      <c r="AO613" s="22"/>
      <c r="AP613" s="1"/>
      <c r="AQ613" s="1"/>
      <c r="AR613" s="1"/>
    </row>
    <row r="614" spans="40:47" x14ac:dyDescent="0.25">
      <c r="AN614" s="22"/>
      <c r="AO614" s="22"/>
      <c r="AP614" s="1"/>
      <c r="AQ614" s="1"/>
      <c r="AR614" s="1"/>
    </row>
    <row r="615" spans="40:47" x14ac:dyDescent="0.25">
      <c r="AN615" s="22"/>
      <c r="AO615" s="22"/>
      <c r="AP615" s="1"/>
      <c r="AQ615" s="1"/>
      <c r="AR615" s="1"/>
      <c r="AS615" s="1"/>
      <c r="AT615" s="22"/>
    </row>
    <row r="616" spans="40:47" x14ac:dyDescent="0.25">
      <c r="AN616" s="22"/>
      <c r="AO616" s="22"/>
      <c r="AP616" s="1"/>
      <c r="AQ616" s="1"/>
      <c r="AR616" s="1"/>
    </row>
    <row r="617" spans="40:47" x14ac:dyDescent="0.25">
      <c r="AN617" s="22"/>
      <c r="AO617" s="22"/>
      <c r="AP617" s="1"/>
      <c r="AQ617" s="1"/>
      <c r="AR617" s="1"/>
    </row>
    <row r="618" spans="40:47" x14ac:dyDescent="0.25">
      <c r="AN618" s="22"/>
      <c r="AO618" s="22"/>
      <c r="AP618" s="1"/>
      <c r="AQ618" s="1"/>
      <c r="AR618" s="1"/>
    </row>
    <row r="619" spans="40:47" x14ac:dyDescent="0.25">
      <c r="AN619" s="22"/>
      <c r="AO619" s="22"/>
      <c r="AP619" s="1"/>
      <c r="AQ619" s="1"/>
      <c r="AR619" s="1"/>
    </row>
    <row r="620" spans="40:47" x14ac:dyDescent="0.25">
      <c r="AN620" s="22"/>
      <c r="AO620" s="22"/>
      <c r="AP620" s="1"/>
      <c r="AQ620" s="1"/>
      <c r="AR620" s="1"/>
      <c r="AU620" s="22"/>
    </row>
    <row r="621" spans="40:47" x14ac:dyDescent="0.25">
      <c r="AN621" s="22"/>
      <c r="AO621" s="22"/>
      <c r="AP621" s="1"/>
      <c r="AQ621" s="1"/>
      <c r="AR621" s="1"/>
      <c r="AS621" s="22"/>
      <c r="AU621" s="22"/>
    </row>
    <row r="622" spans="40:47" x14ac:dyDescent="0.25">
      <c r="AN622" s="22"/>
      <c r="AO622" s="22"/>
      <c r="AP622" s="1"/>
      <c r="AQ622" s="1"/>
      <c r="AR622" s="1"/>
    </row>
    <row r="623" spans="40:47" x14ac:dyDescent="0.25">
      <c r="AN623" s="22"/>
      <c r="AO623" s="22"/>
      <c r="AP623" s="1"/>
      <c r="AQ623" s="1"/>
      <c r="AR623" s="1"/>
    </row>
    <row r="624" spans="40:47" x14ac:dyDescent="0.25">
      <c r="AN624" s="22"/>
      <c r="AO624" s="22"/>
      <c r="AP624" s="1"/>
      <c r="AQ624" s="1"/>
      <c r="AR624" s="1"/>
    </row>
    <row r="625" spans="40:47" x14ac:dyDescent="0.25">
      <c r="AN625" s="22"/>
      <c r="AO625" s="22"/>
      <c r="AP625" s="1"/>
      <c r="AQ625" s="1"/>
      <c r="AR625" s="1"/>
    </row>
    <row r="626" spans="40:47" x14ac:dyDescent="0.25">
      <c r="AN626" s="22"/>
      <c r="AO626" s="22"/>
      <c r="AP626" s="1"/>
      <c r="AQ626" s="1"/>
      <c r="AR626" s="1"/>
      <c r="AU626" s="22"/>
    </row>
    <row r="627" spans="40:47" x14ac:dyDescent="0.25">
      <c r="AN627" s="22"/>
      <c r="AO627" s="22"/>
      <c r="AP627" s="1"/>
      <c r="AQ627" s="1"/>
      <c r="AR627" s="1"/>
      <c r="AS627" s="22"/>
    </row>
    <row r="628" spans="40:47" x14ac:dyDescent="0.25">
      <c r="AN628" s="22"/>
      <c r="AO628" s="22"/>
      <c r="AP628" s="1"/>
      <c r="AQ628" s="1"/>
      <c r="AR628" s="1"/>
    </row>
    <row r="629" spans="40:47" x14ac:dyDescent="0.25">
      <c r="AO629" s="22"/>
      <c r="AP629" s="1"/>
      <c r="AQ629" s="1"/>
      <c r="AR629" s="1"/>
    </row>
    <row r="630" spans="40:47" x14ac:dyDescent="0.25">
      <c r="AO630" s="22"/>
      <c r="AP630" s="1"/>
      <c r="AQ630" s="1"/>
      <c r="AR630" s="1"/>
    </row>
    <row r="631" spans="40:47" x14ac:dyDescent="0.25">
      <c r="AO631" s="22"/>
      <c r="AP631" s="1"/>
      <c r="AQ631" s="1"/>
      <c r="AR631" s="1"/>
    </row>
    <row r="632" spans="40:47" x14ac:dyDescent="0.25">
      <c r="AO632" s="22"/>
      <c r="AP632" s="1"/>
      <c r="AQ632" s="1"/>
      <c r="AR632" s="1"/>
      <c r="AS632" s="22"/>
    </row>
    <row r="633" spans="40:47" x14ac:dyDescent="0.25">
      <c r="AO633" s="22"/>
      <c r="AP633" s="1"/>
      <c r="AQ633" s="1"/>
      <c r="AR633" s="1"/>
    </row>
    <row r="634" spans="40:47" x14ac:dyDescent="0.25">
      <c r="AN634" s="22"/>
      <c r="AO634" s="22"/>
      <c r="AP634" s="1"/>
      <c r="AQ634" s="1"/>
      <c r="AR634" s="1"/>
      <c r="AS634" s="22"/>
    </row>
    <row r="635" spans="40:47" x14ac:dyDescent="0.25">
      <c r="AN635" s="22"/>
      <c r="AO635" s="22"/>
      <c r="AP635" s="1"/>
      <c r="AQ635" s="1"/>
      <c r="AR635" s="1"/>
    </row>
    <row r="636" spans="40:47" x14ac:dyDescent="0.25">
      <c r="AO636" s="22"/>
      <c r="AP636" s="1"/>
      <c r="AQ636" s="1"/>
      <c r="AR636" s="1"/>
      <c r="AS636" s="22"/>
    </row>
    <row r="637" spans="40:47" x14ac:dyDescent="0.25">
      <c r="AO637" s="22"/>
      <c r="AP637" s="1"/>
      <c r="AQ637" s="1"/>
      <c r="AR637" s="1"/>
      <c r="AS637" s="22"/>
    </row>
    <row r="638" spans="40:47" x14ac:dyDescent="0.25">
      <c r="AO638" s="22"/>
      <c r="AP638" s="1"/>
      <c r="AQ638" s="1"/>
      <c r="AR638" s="1"/>
      <c r="AS638" s="22"/>
    </row>
    <row r="639" spans="40:47" x14ac:dyDescent="0.25">
      <c r="AN639" s="22"/>
      <c r="AP639" s="1"/>
      <c r="AQ639" s="1"/>
      <c r="AR639" s="1"/>
    </row>
    <row r="640" spans="40:47" x14ac:dyDescent="0.25">
      <c r="AN640" s="22"/>
      <c r="AP640" s="1"/>
      <c r="AQ640" s="1"/>
      <c r="AR640" s="1"/>
    </row>
    <row r="641" spans="40:45" x14ac:dyDescent="0.25">
      <c r="AP641" s="1"/>
      <c r="AQ641" s="1"/>
      <c r="AR641" s="1"/>
    </row>
    <row r="642" spans="40:45" x14ac:dyDescent="0.25">
      <c r="AN642" s="22"/>
      <c r="AP642" s="1"/>
      <c r="AQ642" s="1"/>
      <c r="AR642" s="1"/>
    </row>
    <row r="643" spans="40:45" x14ac:dyDescent="0.25">
      <c r="AN643" s="22"/>
      <c r="AP643" s="1"/>
      <c r="AQ643" s="1"/>
      <c r="AR643" s="1"/>
    </row>
    <row r="644" spans="40:45" x14ac:dyDescent="0.25">
      <c r="AN644" s="22"/>
      <c r="AP644" s="1"/>
      <c r="AQ644" s="1"/>
      <c r="AR644" s="1"/>
    </row>
    <row r="645" spans="40:45" x14ac:dyDescent="0.25">
      <c r="AN645" s="22"/>
      <c r="AP645" s="1"/>
      <c r="AQ645" s="1"/>
      <c r="AR645" s="1"/>
    </row>
    <row r="646" spans="40:45" x14ac:dyDescent="0.25">
      <c r="AN646" s="22"/>
      <c r="AP646" s="1"/>
      <c r="AQ646" s="1"/>
      <c r="AR646" s="1"/>
      <c r="AS646" s="22"/>
    </row>
    <row r="647" spans="40:45" x14ac:dyDescent="0.25">
      <c r="AN647" s="22"/>
      <c r="AP647" s="1"/>
      <c r="AQ647" s="1"/>
      <c r="AR647" s="1"/>
      <c r="AS647" s="22"/>
    </row>
    <row r="648" spans="40:45" x14ac:dyDescent="0.25">
      <c r="AN648" s="22"/>
      <c r="AP648" s="1"/>
      <c r="AQ648" s="1"/>
      <c r="AR648" s="1"/>
    </row>
    <row r="649" spans="40:45" x14ac:dyDescent="0.25">
      <c r="AN649" s="22"/>
      <c r="AP649" s="1"/>
      <c r="AQ649" s="1"/>
      <c r="AR649" s="1"/>
    </row>
    <row r="650" spans="40:45" x14ac:dyDescent="0.25">
      <c r="AN650" s="22"/>
      <c r="AP650" s="1"/>
      <c r="AQ650" s="1"/>
      <c r="AR650" s="1"/>
    </row>
    <row r="651" spans="40:45" x14ac:dyDescent="0.25">
      <c r="AN651" s="22"/>
      <c r="AP651" s="1"/>
      <c r="AQ651" s="1"/>
      <c r="AR651" s="1"/>
    </row>
    <row r="652" spans="40:45" x14ac:dyDescent="0.25">
      <c r="AN652" s="22"/>
      <c r="AP652" s="1"/>
      <c r="AQ652" s="1"/>
      <c r="AR652" s="1"/>
      <c r="AS652" s="22"/>
    </row>
    <row r="653" spans="40:45" x14ac:dyDescent="0.25">
      <c r="AN653" s="22"/>
      <c r="AP653" s="1"/>
      <c r="AQ653" s="1"/>
      <c r="AR653" s="1"/>
    </row>
    <row r="654" spans="40:45" x14ac:dyDescent="0.25">
      <c r="AN654" s="22"/>
      <c r="AO654" s="1"/>
      <c r="AP654" s="1"/>
      <c r="AQ654" s="1"/>
      <c r="AR654" s="1"/>
    </row>
    <row r="655" spans="40:45" x14ac:dyDescent="0.25">
      <c r="AN655" s="22"/>
      <c r="AO655" s="1"/>
      <c r="AP655" s="1"/>
      <c r="AQ655" s="1"/>
      <c r="AR655" s="1"/>
    </row>
    <row r="656" spans="40:45" x14ac:dyDescent="0.25">
      <c r="AN656" s="22"/>
      <c r="AO656" s="1"/>
      <c r="AP656" s="1"/>
      <c r="AQ656" s="1"/>
      <c r="AR656" s="1"/>
    </row>
    <row r="657" spans="40:44" x14ac:dyDescent="0.25">
      <c r="AN657" s="22"/>
      <c r="AO657" s="1"/>
      <c r="AP657" s="1"/>
      <c r="AQ657" s="1"/>
      <c r="AR657" s="1"/>
    </row>
    <row r="658" spans="40:44" x14ac:dyDescent="0.25">
      <c r="AN658" s="22"/>
      <c r="AO658" s="1"/>
      <c r="AP658" s="1"/>
      <c r="AQ658" s="1"/>
      <c r="AR658" s="1"/>
    </row>
    <row r="659" spans="40:44" x14ac:dyDescent="0.25">
      <c r="AN659" s="22"/>
      <c r="AO659" s="1"/>
      <c r="AP659" s="1"/>
      <c r="AQ659" s="1"/>
      <c r="AR659" s="1"/>
    </row>
    <row r="660" spans="40:44" x14ac:dyDescent="0.25">
      <c r="AN660" s="22"/>
      <c r="AO660" s="1"/>
      <c r="AP660" s="1"/>
      <c r="AQ660" s="1"/>
      <c r="AR660" s="1"/>
    </row>
    <row r="661" spans="40:44" x14ac:dyDescent="0.25">
      <c r="AN661" s="22"/>
      <c r="AO661" s="1"/>
      <c r="AP661" s="1"/>
      <c r="AQ661" s="1"/>
      <c r="AR661" s="1"/>
    </row>
    <row r="662" spans="40:44" x14ac:dyDescent="0.25">
      <c r="AN662" s="22"/>
      <c r="AO662" s="1"/>
      <c r="AP662" s="1"/>
      <c r="AQ662" s="1"/>
      <c r="AR662" s="1"/>
    </row>
    <row r="663" spans="40:44" x14ac:dyDescent="0.25">
      <c r="AN663" s="22"/>
      <c r="AO663" s="1"/>
      <c r="AP663" s="1"/>
      <c r="AQ663" s="1"/>
      <c r="AR663" s="1"/>
    </row>
    <row r="664" spans="40:44" x14ac:dyDescent="0.25">
      <c r="AN664" s="22"/>
      <c r="AO664" s="1"/>
      <c r="AP664" s="1"/>
      <c r="AQ664" s="1"/>
    </row>
    <row r="665" spans="40:44" x14ac:dyDescent="0.25">
      <c r="AN665" s="22"/>
      <c r="AO665" s="1"/>
      <c r="AP665" s="1"/>
      <c r="AQ665" s="1"/>
    </row>
    <row r="666" spans="40:44" x14ac:dyDescent="0.25">
      <c r="AN666" s="22"/>
      <c r="AO666" s="1"/>
      <c r="AP666" s="1"/>
      <c r="AQ666" s="1"/>
    </row>
    <row r="667" spans="40:44" x14ac:dyDescent="0.25">
      <c r="AN667" s="22"/>
      <c r="AO667" s="1"/>
      <c r="AP667" s="1"/>
      <c r="AQ667" s="1"/>
      <c r="AR667" s="1"/>
    </row>
    <row r="668" spans="40:44" x14ac:dyDescent="0.25">
      <c r="AN668" s="22"/>
      <c r="AO668" s="1"/>
      <c r="AP668" s="1"/>
      <c r="AQ668" s="1"/>
      <c r="AR668" s="1"/>
    </row>
    <row r="669" spans="40:44" x14ac:dyDescent="0.25">
      <c r="AN669" s="22"/>
      <c r="AO669" s="1"/>
      <c r="AP669" s="1"/>
      <c r="AQ669" s="1"/>
      <c r="AR669" s="1"/>
    </row>
    <row r="670" spans="40:44" x14ac:dyDescent="0.25">
      <c r="AN670" s="22"/>
      <c r="AO670" s="1"/>
      <c r="AP670" s="1"/>
      <c r="AQ670" s="1"/>
      <c r="AR670" s="1"/>
    </row>
    <row r="671" spans="40:44" x14ac:dyDescent="0.25">
      <c r="AN671" s="22"/>
      <c r="AO671" s="1"/>
      <c r="AP671" s="1"/>
      <c r="AQ671" s="1"/>
    </row>
    <row r="672" spans="40:44" x14ac:dyDescent="0.25">
      <c r="AO672" s="1"/>
      <c r="AP672" s="1"/>
      <c r="AQ672" s="1"/>
    </row>
    <row r="673" spans="41:44" x14ac:dyDescent="0.25">
      <c r="AO673" s="1"/>
      <c r="AP673" s="1"/>
      <c r="AQ673" s="1"/>
    </row>
    <row r="674" spans="41:44" x14ac:dyDescent="0.25">
      <c r="AO674" s="1"/>
      <c r="AP674" s="1"/>
      <c r="AQ674" s="1"/>
    </row>
    <row r="675" spans="41:44" x14ac:dyDescent="0.25">
      <c r="AO675" s="1"/>
      <c r="AP675" s="1"/>
      <c r="AQ675" s="1"/>
    </row>
    <row r="676" spans="41:44" x14ac:dyDescent="0.25">
      <c r="AO676" s="1"/>
      <c r="AP676" s="1"/>
      <c r="AQ676" s="1"/>
    </row>
    <row r="677" spans="41:44" x14ac:dyDescent="0.25">
      <c r="AO677" s="1"/>
      <c r="AP677" s="1"/>
      <c r="AQ677" s="1"/>
    </row>
    <row r="678" spans="41:44" x14ac:dyDescent="0.25">
      <c r="AO678" s="1"/>
      <c r="AP678" s="1"/>
      <c r="AQ678" s="1"/>
    </row>
    <row r="679" spans="41:44" x14ac:dyDescent="0.25">
      <c r="AO679" s="1"/>
      <c r="AP679" s="1"/>
      <c r="AQ679" s="1"/>
    </row>
    <row r="680" spans="41:44" x14ac:dyDescent="0.25">
      <c r="AO680" s="1"/>
      <c r="AP680" s="1"/>
      <c r="AQ680" s="1"/>
    </row>
    <row r="681" spans="41:44" x14ac:dyDescent="0.25">
      <c r="AO681" s="1"/>
      <c r="AP681" s="1"/>
      <c r="AQ681" s="1"/>
    </row>
    <row r="682" spans="41:44" x14ac:dyDescent="0.25">
      <c r="AO682" s="1"/>
      <c r="AP682" s="1"/>
      <c r="AQ682" s="1"/>
    </row>
    <row r="683" spans="41:44" x14ac:dyDescent="0.25">
      <c r="AO683" s="1"/>
      <c r="AP683" s="1"/>
      <c r="AQ683" s="1"/>
    </row>
    <row r="684" spans="41:44" x14ac:dyDescent="0.25">
      <c r="AO684" s="1"/>
      <c r="AP684" s="1"/>
      <c r="AQ684" s="1"/>
    </row>
    <row r="685" spans="41:44" x14ac:dyDescent="0.25">
      <c r="AO685" s="1"/>
      <c r="AP685" s="1"/>
      <c r="AQ685" s="1"/>
    </row>
    <row r="686" spans="41:44" x14ac:dyDescent="0.25">
      <c r="AO686" s="1"/>
      <c r="AP686" s="1"/>
      <c r="AQ686" s="1"/>
    </row>
    <row r="687" spans="41:44" x14ac:dyDescent="0.25">
      <c r="AO687" s="1"/>
      <c r="AP687" s="1"/>
      <c r="AQ687" s="1"/>
    </row>
    <row r="688" spans="41:44" x14ac:dyDescent="0.25">
      <c r="AO688" s="1"/>
      <c r="AP688" s="1"/>
      <c r="AQ688" s="1"/>
      <c r="AR688" s="1"/>
    </row>
    <row r="689" spans="41:44" x14ac:dyDescent="0.25">
      <c r="AO689" s="1"/>
      <c r="AP689" s="1"/>
      <c r="AQ689" s="1"/>
    </row>
    <row r="690" spans="41:44" x14ac:dyDescent="0.25">
      <c r="AO690" s="1"/>
      <c r="AP690" s="1"/>
      <c r="AQ690" s="1"/>
    </row>
    <row r="691" spans="41:44" x14ac:dyDescent="0.25">
      <c r="AO691" s="1"/>
      <c r="AP691" s="1"/>
      <c r="AQ691" s="1"/>
    </row>
    <row r="692" spans="41:44" x14ac:dyDescent="0.25">
      <c r="AO692" s="1"/>
      <c r="AP692" s="1"/>
      <c r="AQ692" s="1"/>
      <c r="AR692" s="1"/>
    </row>
    <row r="693" spans="41:44" x14ac:dyDescent="0.25">
      <c r="AO693" s="1"/>
      <c r="AP693" s="1"/>
      <c r="AQ693" s="1"/>
    </row>
    <row r="694" spans="41:44" x14ac:dyDescent="0.25">
      <c r="AO694" s="1"/>
      <c r="AP694" s="1"/>
      <c r="AQ694" s="1"/>
    </row>
    <row r="695" spans="41:44" x14ac:dyDescent="0.25">
      <c r="AO695" s="1"/>
      <c r="AP695" s="1"/>
      <c r="AQ695" s="1"/>
    </row>
    <row r="696" spans="41:44" x14ac:dyDescent="0.25">
      <c r="AO696" s="1"/>
      <c r="AP696" s="1"/>
      <c r="AQ696" s="1"/>
    </row>
    <row r="697" spans="41:44" x14ac:dyDescent="0.25">
      <c r="AO697" s="1"/>
      <c r="AP697" s="1"/>
      <c r="AQ697" s="1"/>
    </row>
    <row r="698" spans="41:44" x14ac:dyDescent="0.25">
      <c r="AO698" s="1"/>
      <c r="AP698" s="1"/>
      <c r="AQ698" s="1"/>
      <c r="AR698" s="1"/>
    </row>
    <row r="699" spans="41:44" x14ac:dyDescent="0.25">
      <c r="AO699" s="1"/>
      <c r="AP699" s="1"/>
      <c r="AQ699" s="1"/>
    </row>
    <row r="700" spans="41:44" x14ac:dyDescent="0.25">
      <c r="AO700" s="1"/>
      <c r="AP700" s="1"/>
      <c r="AQ700" s="1"/>
    </row>
    <row r="701" spans="41:44" x14ac:dyDescent="0.25">
      <c r="AO701" s="1"/>
      <c r="AP701" s="1"/>
      <c r="AQ701" s="1"/>
    </row>
    <row r="702" spans="41:44" x14ac:dyDescent="0.25">
      <c r="AO702" s="1"/>
      <c r="AP702" s="1"/>
      <c r="AQ702" s="1"/>
    </row>
    <row r="703" spans="41:44" x14ac:dyDescent="0.25">
      <c r="AO703" s="1"/>
      <c r="AP703" s="1"/>
      <c r="AQ703" s="1"/>
    </row>
    <row r="704" spans="41:44" x14ac:dyDescent="0.25">
      <c r="AO704" s="1"/>
      <c r="AP704" s="1"/>
      <c r="AQ704" s="1"/>
      <c r="AR704" s="22"/>
    </row>
    <row r="705" spans="41:44" x14ac:dyDescent="0.25">
      <c r="AO705" s="1"/>
      <c r="AP705" s="1"/>
      <c r="AQ705" s="1"/>
    </row>
    <row r="706" spans="41:44" x14ac:dyDescent="0.25">
      <c r="AO706" s="1"/>
      <c r="AP706" s="1"/>
      <c r="AQ706" s="1"/>
    </row>
    <row r="707" spans="41:44" x14ac:dyDescent="0.25">
      <c r="AO707" s="1"/>
      <c r="AP707" s="1"/>
      <c r="AQ707" s="1"/>
    </row>
    <row r="708" spans="41:44" x14ac:dyDescent="0.25">
      <c r="AO708" s="1"/>
      <c r="AP708" s="1"/>
      <c r="AQ708" s="1"/>
    </row>
    <row r="709" spans="41:44" x14ac:dyDescent="0.25">
      <c r="AO709" s="1"/>
      <c r="AP709" s="1"/>
      <c r="AQ709" s="1"/>
    </row>
    <row r="710" spans="41:44" x14ac:dyDescent="0.25">
      <c r="AO710" s="1"/>
      <c r="AP710" s="1"/>
      <c r="AQ710" s="1"/>
      <c r="AR710" s="22"/>
    </row>
    <row r="711" spans="41:44" x14ac:dyDescent="0.25">
      <c r="AO711" s="1"/>
      <c r="AP711" s="1"/>
      <c r="AQ711" s="1"/>
    </row>
    <row r="712" spans="41:44" x14ac:dyDescent="0.25">
      <c r="AO712" s="1"/>
      <c r="AP712" s="1"/>
      <c r="AQ712" s="1"/>
    </row>
    <row r="713" spans="41:44" x14ac:dyDescent="0.25">
      <c r="AO713" s="1"/>
      <c r="AP713" s="1"/>
      <c r="AQ713" s="1"/>
    </row>
    <row r="714" spans="41:44" x14ac:dyDescent="0.25">
      <c r="AO714" s="1"/>
      <c r="AP714" s="1"/>
      <c r="AQ714" s="1"/>
    </row>
    <row r="715" spans="41:44" x14ac:dyDescent="0.25">
      <c r="AO715" s="1"/>
      <c r="AP715" s="1"/>
      <c r="AQ715" s="1"/>
      <c r="AR715" s="22"/>
    </row>
    <row r="716" spans="41:44" x14ac:dyDescent="0.25">
      <c r="AO716" s="1"/>
      <c r="AP716" s="1"/>
      <c r="AQ716" s="1"/>
    </row>
    <row r="717" spans="41:44" x14ac:dyDescent="0.25">
      <c r="AO717" s="1"/>
      <c r="AP717" s="1"/>
      <c r="AQ717" s="1"/>
      <c r="AR717" s="22"/>
    </row>
    <row r="718" spans="41:44" x14ac:dyDescent="0.25">
      <c r="AO718" s="1"/>
      <c r="AP718" s="1"/>
      <c r="AQ718" s="1"/>
    </row>
    <row r="719" spans="41:44" x14ac:dyDescent="0.25">
      <c r="AO719" s="1"/>
      <c r="AP719" s="1"/>
      <c r="AQ719" s="1"/>
      <c r="AR719" s="22"/>
    </row>
    <row r="720" spans="41:44" x14ac:dyDescent="0.25">
      <c r="AO720" s="1"/>
      <c r="AP720" s="1"/>
      <c r="AQ720" s="1"/>
      <c r="AR720" s="22"/>
    </row>
    <row r="721" spans="41:44" x14ac:dyDescent="0.25">
      <c r="AO721" s="1"/>
      <c r="AP721" s="1"/>
      <c r="AQ721" s="1"/>
      <c r="AR721" s="22"/>
    </row>
    <row r="722" spans="41:44" x14ac:dyDescent="0.25">
      <c r="AO722" s="1"/>
      <c r="AP722" s="1"/>
      <c r="AQ722" s="1"/>
    </row>
    <row r="723" spans="41:44" x14ac:dyDescent="0.25">
      <c r="AO723" s="1"/>
      <c r="AP723" s="1"/>
      <c r="AQ723" s="1"/>
    </row>
    <row r="724" spans="41:44" x14ac:dyDescent="0.25">
      <c r="AO724" s="1"/>
      <c r="AP724" s="1"/>
      <c r="AQ724" s="1"/>
    </row>
    <row r="725" spans="41:44" x14ac:dyDescent="0.25">
      <c r="AO725" s="1"/>
      <c r="AP725" s="1"/>
      <c r="AQ725" s="1"/>
    </row>
    <row r="726" spans="41:44" x14ac:dyDescent="0.25">
      <c r="AO726" s="1"/>
      <c r="AP726" s="1"/>
      <c r="AQ726" s="1"/>
    </row>
    <row r="727" spans="41:44" x14ac:dyDescent="0.25">
      <c r="AO727" s="1"/>
      <c r="AP727" s="1"/>
      <c r="AQ727" s="1"/>
    </row>
    <row r="728" spans="41:44" x14ac:dyDescent="0.25">
      <c r="AO728" s="1"/>
      <c r="AP728" s="1"/>
      <c r="AQ728" s="1"/>
    </row>
    <row r="729" spans="41:44" x14ac:dyDescent="0.25">
      <c r="AO729" s="1"/>
      <c r="AP729" s="1"/>
      <c r="AQ729" s="1"/>
      <c r="AR729" s="22"/>
    </row>
    <row r="730" spans="41:44" x14ac:dyDescent="0.25">
      <c r="AO730" s="1"/>
      <c r="AP730" s="1"/>
      <c r="AQ730" s="1"/>
      <c r="AR730" s="22"/>
    </row>
    <row r="731" spans="41:44" x14ac:dyDescent="0.25">
      <c r="AO731" s="1"/>
      <c r="AP731" s="1"/>
      <c r="AQ731" s="1"/>
    </row>
    <row r="732" spans="41:44" x14ac:dyDescent="0.25">
      <c r="AO732" s="1"/>
      <c r="AP732" s="1"/>
      <c r="AQ732" s="1"/>
    </row>
    <row r="733" spans="41:44" x14ac:dyDescent="0.25">
      <c r="AO733" s="1"/>
      <c r="AP733" s="1"/>
      <c r="AQ733" s="1"/>
    </row>
    <row r="734" spans="41:44" x14ac:dyDescent="0.25">
      <c r="AO734" s="1"/>
      <c r="AP734" s="1"/>
      <c r="AQ734" s="1"/>
    </row>
    <row r="735" spans="41:44" x14ac:dyDescent="0.25">
      <c r="AO735" s="1"/>
      <c r="AP735" s="1"/>
      <c r="AQ735" s="1"/>
      <c r="AR735" s="22"/>
    </row>
    <row r="736" spans="41:44" x14ac:dyDescent="0.25">
      <c r="AO736" s="1"/>
      <c r="AP736" s="1"/>
      <c r="AQ736" s="1"/>
    </row>
    <row r="737" spans="41:43" x14ac:dyDescent="0.25">
      <c r="AO737" s="1"/>
      <c r="AP737" s="1"/>
      <c r="AQ737" s="1"/>
    </row>
    <row r="738" spans="41:43" x14ac:dyDescent="0.25">
      <c r="AO738" s="1"/>
      <c r="AP738" s="1"/>
      <c r="AQ738" s="1"/>
    </row>
    <row r="739" spans="41:43" x14ac:dyDescent="0.25">
      <c r="AO739" s="1"/>
      <c r="AP739" s="1"/>
      <c r="AQ739" s="1"/>
    </row>
    <row r="740" spans="41:43" x14ac:dyDescent="0.25">
      <c r="AO740" s="1"/>
      <c r="AP740" s="1"/>
      <c r="AQ740" s="1"/>
    </row>
    <row r="741" spans="41:43" x14ac:dyDescent="0.25">
      <c r="AO741" s="1"/>
      <c r="AP741" s="1"/>
      <c r="AQ741" s="1"/>
    </row>
    <row r="742" spans="41:43" x14ac:dyDescent="0.25">
      <c r="AO742" s="1"/>
      <c r="AP742" s="1"/>
      <c r="AQ742" s="1"/>
    </row>
    <row r="743" spans="41:43" x14ac:dyDescent="0.25">
      <c r="AO743" s="1"/>
      <c r="AP743" s="1"/>
      <c r="AQ743" s="1"/>
    </row>
    <row r="744" spans="41:43" x14ac:dyDescent="0.25">
      <c r="AO744" s="1"/>
      <c r="AP744" s="1"/>
      <c r="AQ744" s="1"/>
    </row>
    <row r="745" spans="41:43" x14ac:dyDescent="0.25">
      <c r="AO745" s="1"/>
      <c r="AP745" s="1"/>
      <c r="AQ745" s="1"/>
    </row>
    <row r="746" spans="41:43" x14ac:dyDescent="0.25">
      <c r="AO746" s="1"/>
      <c r="AP746" s="1"/>
      <c r="AQ746" s="1"/>
    </row>
    <row r="747" spans="41:43" x14ac:dyDescent="0.25">
      <c r="AO747" s="1"/>
      <c r="AP747" s="1"/>
      <c r="AQ747" s="1"/>
    </row>
    <row r="748" spans="41:43" x14ac:dyDescent="0.25">
      <c r="AO748" s="1"/>
      <c r="AP748" s="1"/>
      <c r="AQ748" s="1"/>
    </row>
    <row r="749" spans="41:43" x14ac:dyDescent="0.25">
      <c r="AO749" s="1"/>
      <c r="AP749" s="1"/>
      <c r="AQ749" s="1"/>
    </row>
    <row r="750" spans="41:43" x14ac:dyDescent="0.25">
      <c r="AO750" s="1"/>
      <c r="AP750" s="1"/>
    </row>
    <row r="751" spans="41:43" x14ac:dyDescent="0.25">
      <c r="AO751" s="1"/>
      <c r="AP751" s="1"/>
    </row>
    <row r="752" spans="41:43" x14ac:dyDescent="0.25">
      <c r="AO752" s="1"/>
      <c r="AP752" s="1"/>
    </row>
    <row r="753" spans="41:43" x14ac:dyDescent="0.25">
      <c r="AO753" s="1"/>
      <c r="AP753" s="1"/>
      <c r="AQ753" s="1"/>
    </row>
    <row r="754" spans="41:43" x14ac:dyDescent="0.25">
      <c r="AO754" s="1"/>
      <c r="AP754" s="1"/>
      <c r="AQ754" s="1"/>
    </row>
    <row r="755" spans="41:43" x14ac:dyDescent="0.25">
      <c r="AO755" s="1"/>
      <c r="AP755" s="1"/>
      <c r="AQ755" s="1"/>
    </row>
    <row r="756" spans="41:43" x14ac:dyDescent="0.25">
      <c r="AO756" s="1"/>
      <c r="AP756" s="1"/>
      <c r="AQ756" s="1"/>
    </row>
    <row r="757" spans="41:43" x14ac:dyDescent="0.25">
      <c r="AO757" s="1"/>
      <c r="AP757" s="1"/>
    </row>
    <row r="758" spans="41:43" x14ac:dyDescent="0.25">
      <c r="AO758" s="1"/>
      <c r="AP758" s="1"/>
    </row>
    <row r="759" spans="41:43" x14ac:dyDescent="0.25">
      <c r="AO759" s="1"/>
      <c r="AP759" s="1"/>
    </row>
    <row r="760" spans="41:43" x14ac:dyDescent="0.25">
      <c r="AO760" s="1"/>
      <c r="AP760" s="1"/>
    </row>
    <row r="761" spans="41:43" x14ac:dyDescent="0.25">
      <c r="AO761" s="1"/>
      <c r="AP761" s="1"/>
    </row>
    <row r="762" spans="41:43" x14ac:dyDescent="0.25">
      <c r="AO762" s="1"/>
      <c r="AP762" s="1"/>
    </row>
    <row r="763" spans="41:43" x14ac:dyDescent="0.25">
      <c r="AO763" s="1"/>
      <c r="AP763" s="1"/>
    </row>
    <row r="764" spans="41:43" x14ac:dyDescent="0.25">
      <c r="AO764" s="1"/>
      <c r="AP764" s="1"/>
    </row>
    <row r="765" spans="41:43" x14ac:dyDescent="0.25">
      <c r="AO765" s="1"/>
      <c r="AP765" s="1"/>
    </row>
    <row r="766" spans="41:43" x14ac:dyDescent="0.25">
      <c r="AO766" s="1"/>
      <c r="AP766" s="1"/>
    </row>
    <row r="767" spans="41:43" x14ac:dyDescent="0.25">
      <c r="AO767" s="1"/>
      <c r="AP767" s="1"/>
    </row>
    <row r="768" spans="41:43" x14ac:dyDescent="0.25">
      <c r="AO768" s="1"/>
      <c r="AP768" s="1"/>
    </row>
    <row r="769" spans="41:43" x14ac:dyDescent="0.25">
      <c r="AO769" s="1"/>
      <c r="AP769" s="1"/>
    </row>
    <row r="770" spans="41:43" x14ac:dyDescent="0.25">
      <c r="AO770" s="1"/>
      <c r="AP770" s="1"/>
    </row>
    <row r="771" spans="41:43" x14ac:dyDescent="0.25">
      <c r="AO771" s="1"/>
      <c r="AP771" s="1"/>
    </row>
    <row r="772" spans="41:43" x14ac:dyDescent="0.25">
      <c r="AO772" s="1"/>
      <c r="AP772" s="1"/>
    </row>
    <row r="773" spans="41:43" x14ac:dyDescent="0.25">
      <c r="AO773" s="1"/>
      <c r="AP773" s="1"/>
    </row>
    <row r="774" spans="41:43" x14ac:dyDescent="0.25">
      <c r="AO774" s="1"/>
      <c r="AP774" s="1"/>
      <c r="AQ774" s="1"/>
    </row>
    <row r="775" spans="41:43" x14ac:dyDescent="0.25">
      <c r="AO775" s="1"/>
      <c r="AP775" s="1"/>
    </row>
    <row r="776" spans="41:43" x14ac:dyDescent="0.25">
      <c r="AO776" s="1"/>
      <c r="AP776" s="1"/>
    </row>
    <row r="777" spans="41:43" x14ac:dyDescent="0.25">
      <c r="AO777" s="1"/>
      <c r="AP777" s="1"/>
    </row>
    <row r="778" spans="41:43" x14ac:dyDescent="0.25">
      <c r="AO778" s="1"/>
      <c r="AP778" s="1"/>
      <c r="AQ778" s="1"/>
    </row>
    <row r="779" spans="41:43" x14ac:dyDescent="0.25">
      <c r="AO779" s="1"/>
      <c r="AP779" s="1"/>
    </row>
    <row r="780" spans="41:43" x14ac:dyDescent="0.25">
      <c r="AO780" s="1"/>
      <c r="AP780" s="1"/>
    </row>
    <row r="781" spans="41:43" x14ac:dyDescent="0.25">
      <c r="AO781" s="1"/>
      <c r="AP781" s="1"/>
    </row>
    <row r="782" spans="41:43" x14ac:dyDescent="0.25">
      <c r="AO782" s="1"/>
      <c r="AP782" s="1"/>
    </row>
    <row r="783" spans="41:43" x14ac:dyDescent="0.25">
      <c r="AO783" s="1"/>
      <c r="AP783" s="1"/>
    </row>
    <row r="784" spans="41:43" x14ac:dyDescent="0.25">
      <c r="AO784" s="1"/>
      <c r="AP784" s="1"/>
      <c r="AQ784" s="1"/>
    </row>
    <row r="785" spans="41:43" x14ac:dyDescent="0.25">
      <c r="AO785" s="1"/>
      <c r="AP785" s="1"/>
    </row>
    <row r="786" spans="41:43" x14ac:dyDescent="0.25">
      <c r="AO786" s="1"/>
      <c r="AP786" s="1"/>
    </row>
    <row r="787" spans="41:43" x14ac:dyDescent="0.25">
      <c r="AO787" s="1"/>
      <c r="AP787" s="1"/>
    </row>
    <row r="788" spans="41:43" x14ac:dyDescent="0.25">
      <c r="AO788" s="1"/>
      <c r="AP788" s="1"/>
    </row>
    <row r="789" spans="41:43" x14ac:dyDescent="0.25">
      <c r="AO789" s="1"/>
      <c r="AP789" s="1"/>
    </row>
    <row r="790" spans="41:43" x14ac:dyDescent="0.25">
      <c r="AO790" s="1"/>
      <c r="AP790" s="1"/>
      <c r="AQ790" s="22"/>
    </row>
    <row r="791" spans="41:43" x14ac:dyDescent="0.25">
      <c r="AO791" s="1"/>
      <c r="AP791" s="1"/>
    </row>
    <row r="792" spans="41:43" x14ac:dyDescent="0.25">
      <c r="AO792" s="1"/>
      <c r="AP792" s="1"/>
    </row>
    <row r="793" spans="41:43" x14ac:dyDescent="0.25">
      <c r="AO793" s="1"/>
      <c r="AP793" s="1"/>
    </row>
    <row r="794" spans="41:43" x14ac:dyDescent="0.25">
      <c r="AO794" s="1"/>
      <c r="AP794" s="1"/>
    </row>
    <row r="795" spans="41:43" x14ac:dyDescent="0.25">
      <c r="AO795" s="1"/>
      <c r="AP795" s="1"/>
    </row>
    <row r="796" spans="41:43" x14ac:dyDescent="0.25">
      <c r="AO796" s="1"/>
      <c r="AP796" s="1"/>
      <c r="AQ796" s="22"/>
    </row>
    <row r="797" spans="41:43" x14ac:dyDescent="0.25">
      <c r="AO797" s="1"/>
      <c r="AP797" s="1"/>
    </row>
    <row r="798" spans="41:43" x14ac:dyDescent="0.25">
      <c r="AO798" s="1"/>
      <c r="AP798" s="1"/>
    </row>
    <row r="799" spans="41:43" x14ac:dyDescent="0.25">
      <c r="AO799" s="1"/>
      <c r="AP799" s="1"/>
    </row>
    <row r="800" spans="41:43" x14ac:dyDescent="0.25">
      <c r="AO800" s="1"/>
      <c r="AP800" s="1"/>
    </row>
    <row r="801" spans="41:43" x14ac:dyDescent="0.25">
      <c r="AO801" s="1"/>
      <c r="AP801" s="1"/>
      <c r="AQ801" s="22"/>
    </row>
    <row r="802" spans="41:43" x14ac:dyDescent="0.25">
      <c r="AO802" s="1"/>
      <c r="AP802" s="1"/>
    </row>
    <row r="803" spans="41:43" x14ac:dyDescent="0.25">
      <c r="AO803" s="1"/>
      <c r="AP803" s="1"/>
      <c r="AQ803" s="22"/>
    </row>
    <row r="804" spans="41:43" x14ac:dyDescent="0.25">
      <c r="AO804" s="1"/>
      <c r="AP804" s="1"/>
    </row>
    <row r="805" spans="41:43" x14ac:dyDescent="0.25">
      <c r="AO805" s="1"/>
      <c r="AP805" s="1"/>
      <c r="AQ805" s="22"/>
    </row>
    <row r="806" spans="41:43" x14ac:dyDescent="0.25">
      <c r="AO806" s="1"/>
      <c r="AP806" s="1"/>
      <c r="AQ806" s="22"/>
    </row>
    <row r="807" spans="41:43" x14ac:dyDescent="0.25">
      <c r="AO807" s="1"/>
      <c r="AP807" s="1"/>
      <c r="AQ807" s="22"/>
    </row>
    <row r="808" spans="41:43" x14ac:dyDescent="0.25">
      <c r="AO808" s="1"/>
      <c r="AP808" s="1"/>
    </row>
    <row r="809" spans="41:43" x14ac:dyDescent="0.25">
      <c r="AO809" s="1"/>
      <c r="AP809" s="1"/>
    </row>
    <row r="810" spans="41:43" x14ac:dyDescent="0.25">
      <c r="AO810" s="1"/>
      <c r="AP810" s="1"/>
    </row>
    <row r="811" spans="41:43" x14ac:dyDescent="0.25">
      <c r="AO811" s="1"/>
      <c r="AP811" s="1"/>
    </row>
    <row r="812" spans="41:43" x14ac:dyDescent="0.25">
      <c r="AO812" s="1"/>
      <c r="AP812" s="1"/>
    </row>
    <row r="813" spans="41:43" x14ac:dyDescent="0.25">
      <c r="AO813" s="1"/>
      <c r="AP813" s="1"/>
    </row>
    <row r="814" spans="41:43" x14ac:dyDescent="0.25">
      <c r="AO814" s="1"/>
      <c r="AP814" s="1"/>
    </row>
    <row r="815" spans="41:43" x14ac:dyDescent="0.25">
      <c r="AO815" s="1"/>
      <c r="AP815" s="1"/>
      <c r="AQ815" s="22"/>
    </row>
    <row r="816" spans="41:43" x14ac:dyDescent="0.25">
      <c r="AO816" s="1"/>
      <c r="AP816" s="1"/>
      <c r="AQ816" s="22"/>
    </row>
    <row r="817" spans="39:43" x14ac:dyDescent="0.25">
      <c r="AO817" s="1"/>
      <c r="AP817" s="1"/>
    </row>
    <row r="818" spans="39:43" x14ac:dyDescent="0.25">
      <c r="AO818" s="1"/>
      <c r="AP818" s="1"/>
    </row>
    <row r="819" spans="39:43" x14ac:dyDescent="0.25">
      <c r="AO819" s="1"/>
      <c r="AP819" s="1"/>
    </row>
    <row r="820" spans="39:43" x14ac:dyDescent="0.25">
      <c r="AO820" s="1"/>
      <c r="AP820" s="1"/>
    </row>
    <row r="821" spans="39:43" x14ac:dyDescent="0.25">
      <c r="AO821" s="1"/>
      <c r="AP821" s="1"/>
      <c r="AQ821" s="22"/>
    </row>
    <row r="822" spans="39:43" x14ac:dyDescent="0.25">
      <c r="AO822" s="1"/>
      <c r="AP822" s="1"/>
    </row>
    <row r="823" spans="39:43" x14ac:dyDescent="0.25">
      <c r="AO823" s="1"/>
      <c r="AP823" s="1"/>
    </row>
    <row r="824" spans="39:43" x14ac:dyDescent="0.25">
      <c r="AO824" s="1"/>
      <c r="AP824" s="1"/>
    </row>
    <row r="825" spans="39:43" x14ac:dyDescent="0.25">
      <c r="AO825" s="1"/>
      <c r="AP825" s="1"/>
    </row>
    <row r="826" spans="39:43" x14ac:dyDescent="0.25">
      <c r="AO826" s="1"/>
      <c r="AP826" s="1"/>
    </row>
    <row r="827" spans="39:43" x14ac:dyDescent="0.25">
      <c r="AM827" s="22"/>
      <c r="AO827" s="1"/>
      <c r="AP827" s="1"/>
    </row>
    <row r="828" spans="39:43" x14ac:dyDescent="0.25">
      <c r="AO828" s="1"/>
      <c r="AP828" s="1"/>
    </row>
    <row r="829" spans="39:43" x14ac:dyDescent="0.25">
      <c r="AM829" s="22"/>
      <c r="AO829" s="1"/>
      <c r="AP829" s="1"/>
    </row>
    <row r="830" spans="39:43" x14ac:dyDescent="0.25">
      <c r="AO830" s="1"/>
      <c r="AP830" s="1"/>
    </row>
    <row r="831" spans="39:43" x14ac:dyDescent="0.25">
      <c r="AO831" s="1"/>
      <c r="AP831" s="1"/>
    </row>
    <row r="832" spans="39:43" x14ac:dyDescent="0.25">
      <c r="AM832" s="22"/>
      <c r="AO832" s="1"/>
      <c r="AP832" s="1"/>
    </row>
    <row r="833" spans="39:42" x14ac:dyDescent="0.25">
      <c r="AM833" s="22"/>
      <c r="AO833" s="1"/>
      <c r="AP833" s="1"/>
    </row>
    <row r="834" spans="39:42" x14ac:dyDescent="0.25">
      <c r="AO834" s="1"/>
      <c r="AP834" s="1"/>
    </row>
    <row r="835" spans="39:42" x14ac:dyDescent="0.25">
      <c r="AO835" s="1"/>
      <c r="AP835" s="1"/>
    </row>
    <row r="836" spans="39:42" x14ac:dyDescent="0.25">
      <c r="AO836" s="1"/>
      <c r="AP836" s="1"/>
    </row>
    <row r="837" spans="39:42" x14ac:dyDescent="0.25">
      <c r="AO837" s="1"/>
      <c r="AP837" s="1"/>
    </row>
    <row r="838" spans="39:42" x14ac:dyDescent="0.25">
      <c r="AO838" s="1"/>
      <c r="AP838" s="1"/>
    </row>
    <row r="839" spans="39:42" x14ac:dyDescent="0.25">
      <c r="AO839" s="1"/>
      <c r="AP839" s="1"/>
    </row>
    <row r="840" spans="39:42" x14ac:dyDescent="0.25">
      <c r="AO840" s="1"/>
      <c r="AP840" s="1"/>
    </row>
    <row r="841" spans="39:42" x14ac:dyDescent="0.25">
      <c r="AO841" s="1"/>
      <c r="AP841" s="1"/>
    </row>
    <row r="842" spans="39:42" x14ac:dyDescent="0.25">
      <c r="AM842" s="22"/>
      <c r="AO842" s="1"/>
      <c r="AP842" s="1"/>
    </row>
    <row r="843" spans="39:42" x14ac:dyDescent="0.25">
      <c r="AO843" s="1"/>
      <c r="AP843" s="1"/>
    </row>
    <row r="844" spans="39:42" x14ac:dyDescent="0.25">
      <c r="AO844" s="1"/>
      <c r="AP844" s="1"/>
    </row>
    <row r="845" spans="39:42" x14ac:dyDescent="0.25">
      <c r="AO845" s="1"/>
      <c r="AP845" s="1"/>
    </row>
    <row r="846" spans="39:42" x14ac:dyDescent="0.25">
      <c r="AO846" s="1"/>
      <c r="AP846" s="1"/>
    </row>
    <row r="847" spans="39:42" x14ac:dyDescent="0.25">
      <c r="AO847" s="1"/>
      <c r="AP847" s="1"/>
    </row>
    <row r="848" spans="39:42" x14ac:dyDescent="0.25">
      <c r="AO848" s="1"/>
      <c r="AP848" s="1"/>
    </row>
    <row r="849" spans="41:42" x14ac:dyDescent="0.25">
      <c r="AO849" s="1"/>
      <c r="AP849" s="1"/>
    </row>
    <row r="850" spans="41:42" x14ac:dyDescent="0.25">
      <c r="AO850" s="1"/>
      <c r="AP850" s="1"/>
    </row>
    <row r="851" spans="41:42" x14ac:dyDescent="0.25">
      <c r="AO851" s="1"/>
      <c r="AP851" s="1"/>
    </row>
    <row r="852" spans="41:42" x14ac:dyDescent="0.25">
      <c r="AO852" s="1"/>
      <c r="AP852" s="1"/>
    </row>
    <row r="853" spans="41:42" x14ac:dyDescent="0.25">
      <c r="AO853" s="1"/>
      <c r="AP853" s="1"/>
    </row>
    <row r="854" spans="41:42" x14ac:dyDescent="0.25">
      <c r="AO854" s="1"/>
      <c r="AP854" s="1"/>
    </row>
    <row r="855" spans="41:42" x14ac:dyDescent="0.25">
      <c r="AO855" s="1"/>
      <c r="AP855" s="1"/>
    </row>
    <row r="856" spans="41:42" x14ac:dyDescent="0.25">
      <c r="AO856" s="1"/>
      <c r="AP856" s="1"/>
    </row>
    <row r="857" spans="41:42" x14ac:dyDescent="0.25">
      <c r="AO857" s="1"/>
      <c r="AP857" s="1"/>
    </row>
    <row r="858" spans="41:42" x14ac:dyDescent="0.25">
      <c r="AO858" s="1"/>
      <c r="AP858" s="1"/>
    </row>
    <row r="859" spans="41:42" x14ac:dyDescent="0.25">
      <c r="AO859" s="1"/>
      <c r="AP859" s="1"/>
    </row>
    <row r="860" spans="41:42" x14ac:dyDescent="0.25">
      <c r="AO860" s="1"/>
      <c r="AP860" s="1"/>
    </row>
    <row r="861" spans="41:42" x14ac:dyDescent="0.25">
      <c r="AO861" s="1"/>
      <c r="AP861" s="1"/>
    </row>
    <row r="862" spans="41:42" x14ac:dyDescent="0.25">
      <c r="AO862" s="1"/>
      <c r="AP862" s="1"/>
    </row>
    <row r="863" spans="41:42" x14ac:dyDescent="0.25">
      <c r="AO863" s="1"/>
      <c r="AP863" s="1"/>
    </row>
    <row r="864" spans="41:42" x14ac:dyDescent="0.25">
      <c r="AO864" s="1"/>
      <c r="AP864" s="1"/>
    </row>
    <row r="865" spans="41:42" x14ac:dyDescent="0.25">
      <c r="AO865" s="1"/>
      <c r="AP865" s="1"/>
    </row>
    <row r="866" spans="41:42" x14ac:dyDescent="0.25">
      <c r="AO866" s="1"/>
      <c r="AP866" s="1"/>
    </row>
    <row r="867" spans="41:42" x14ac:dyDescent="0.25">
      <c r="AO867" s="1"/>
      <c r="AP867" s="1"/>
    </row>
    <row r="868" spans="41:42" x14ac:dyDescent="0.25">
      <c r="AO868" s="1"/>
      <c r="AP868" s="1"/>
    </row>
    <row r="869" spans="41:42" x14ac:dyDescent="0.25">
      <c r="AO869" s="1"/>
      <c r="AP869" s="1"/>
    </row>
    <row r="870" spans="41:42" x14ac:dyDescent="0.25">
      <c r="AO870" s="1"/>
      <c r="AP870" s="1"/>
    </row>
    <row r="871" spans="41:42" x14ac:dyDescent="0.25">
      <c r="AO871" s="1"/>
      <c r="AP871" s="1"/>
    </row>
    <row r="872" spans="41:42" x14ac:dyDescent="0.25">
      <c r="AO872" s="1"/>
      <c r="AP872" s="1"/>
    </row>
    <row r="873" spans="41:42" x14ac:dyDescent="0.25">
      <c r="AO873" s="1"/>
      <c r="AP873" s="1"/>
    </row>
    <row r="874" spans="41:42" x14ac:dyDescent="0.25">
      <c r="AO874" s="1"/>
      <c r="AP874" s="1"/>
    </row>
    <row r="875" spans="41:42" x14ac:dyDescent="0.25">
      <c r="AO875" s="1"/>
      <c r="AP875" s="1"/>
    </row>
    <row r="876" spans="41:42" x14ac:dyDescent="0.25">
      <c r="AO876" s="1"/>
      <c r="AP876" s="1"/>
    </row>
    <row r="877" spans="41:42" x14ac:dyDescent="0.25">
      <c r="AO877" s="1"/>
      <c r="AP877" s="1"/>
    </row>
    <row r="878" spans="41:42" x14ac:dyDescent="0.25">
      <c r="AO878" s="1"/>
      <c r="AP878" s="1"/>
    </row>
    <row r="879" spans="41:42" x14ac:dyDescent="0.25">
      <c r="AO879" s="1"/>
      <c r="AP879" s="1"/>
    </row>
    <row r="880" spans="41:42" x14ac:dyDescent="0.25">
      <c r="AO880" s="1"/>
      <c r="AP880" s="1"/>
    </row>
    <row r="881" spans="41:42" x14ac:dyDescent="0.25">
      <c r="AO881" s="1"/>
      <c r="AP881" s="1"/>
    </row>
    <row r="882" spans="41:42" x14ac:dyDescent="0.25">
      <c r="AO882" s="1"/>
      <c r="AP882" s="1"/>
    </row>
    <row r="883" spans="41:42" x14ac:dyDescent="0.25">
      <c r="AO883" s="1"/>
      <c r="AP883" s="1"/>
    </row>
    <row r="884" spans="41:42" x14ac:dyDescent="0.25">
      <c r="AO884" s="1"/>
      <c r="AP884" s="1"/>
    </row>
    <row r="885" spans="41:42" x14ac:dyDescent="0.25">
      <c r="AO885" s="1"/>
      <c r="AP885" s="1"/>
    </row>
    <row r="886" spans="41:42" x14ac:dyDescent="0.25">
      <c r="AO886" s="1"/>
      <c r="AP886" s="1"/>
    </row>
    <row r="887" spans="41:42" x14ac:dyDescent="0.25">
      <c r="AO887" s="1"/>
      <c r="AP887" s="1"/>
    </row>
    <row r="888" spans="41:42" x14ac:dyDescent="0.25">
      <c r="AO888" s="1"/>
      <c r="AP888" s="1"/>
    </row>
    <row r="889" spans="41:42" x14ac:dyDescent="0.25">
      <c r="AO889" s="1"/>
      <c r="AP889" s="1"/>
    </row>
    <row r="890" spans="41:42" x14ac:dyDescent="0.25">
      <c r="AO890" s="1"/>
      <c r="AP890" s="1"/>
    </row>
    <row r="891" spans="41:42" x14ac:dyDescent="0.25">
      <c r="AO891" s="1"/>
      <c r="AP891" s="1"/>
    </row>
    <row r="892" spans="41:42" x14ac:dyDescent="0.25">
      <c r="AO892" s="1"/>
      <c r="AP892" s="1"/>
    </row>
    <row r="893" spans="41:42" x14ac:dyDescent="0.25">
      <c r="AO893" s="1"/>
      <c r="AP893" s="1"/>
    </row>
    <row r="894" spans="41:42" x14ac:dyDescent="0.25">
      <c r="AO894" s="1"/>
      <c r="AP894" s="1"/>
    </row>
    <row r="895" spans="41:42" x14ac:dyDescent="0.25">
      <c r="AO895" s="1"/>
      <c r="AP895" s="1"/>
    </row>
    <row r="896" spans="41:42" x14ac:dyDescent="0.25">
      <c r="AO896" s="1"/>
      <c r="AP896" s="1"/>
    </row>
    <row r="897" spans="41:42" x14ac:dyDescent="0.25">
      <c r="AO897" s="1"/>
      <c r="AP897" s="1"/>
    </row>
    <row r="898" spans="41:42" x14ac:dyDescent="0.25">
      <c r="AO898" s="1"/>
      <c r="AP898" s="1"/>
    </row>
    <row r="899" spans="41:42" x14ac:dyDescent="0.25">
      <c r="AO899" s="1"/>
      <c r="AP899" s="1"/>
    </row>
    <row r="900" spans="41:42" x14ac:dyDescent="0.25">
      <c r="AO900" s="1"/>
      <c r="AP900" s="1"/>
    </row>
    <row r="901" spans="41:42" x14ac:dyDescent="0.25">
      <c r="AO901" s="1"/>
      <c r="AP901" s="1"/>
    </row>
    <row r="902" spans="41:42" x14ac:dyDescent="0.25">
      <c r="AO902" s="1"/>
      <c r="AP902" s="1"/>
    </row>
    <row r="903" spans="41:42" x14ac:dyDescent="0.25">
      <c r="AO903" s="1"/>
      <c r="AP903" s="1"/>
    </row>
    <row r="904" spans="41:42" x14ac:dyDescent="0.25">
      <c r="AO904" s="1"/>
      <c r="AP904" s="1"/>
    </row>
    <row r="905" spans="41:42" x14ac:dyDescent="0.25">
      <c r="AO905" s="1"/>
      <c r="AP905" s="1"/>
    </row>
    <row r="906" spans="41:42" x14ac:dyDescent="0.25">
      <c r="AO906" s="1"/>
      <c r="AP906" s="1"/>
    </row>
    <row r="907" spans="41:42" x14ac:dyDescent="0.25">
      <c r="AO907" s="1"/>
      <c r="AP907" s="1"/>
    </row>
    <row r="908" spans="41:42" x14ac:dyDescent="0.25">
      <c r="AO908" s="1"/>
      <c r="AP908" s="1"/>
    </row>
    <row r="909" spans="41:42" x14ac:dyDescent="0.25">
      <c r="AO909" s="1"/>
      <c r="AP909" s="1"/>
    </row>
    <row r="910" spans="41:42" x14ac:dyDescent="0.25">
      <c r="AO910" s="1"/>
      <c r="AP910" s="1"/>
    </row>
    <row r="911" spans="41:42" x14ac:dyDescent="0.25">
      <c r="AO911" s="1"/>
      <c r="AP911" s="1"/>
    </row>
    <row r="912" spans="41:42" x14ac:dyDescent="0.25">
      <c r="AO912" s="1"/>
      <c r="AP912" s="1"/>
    </row>
    <row r="913" spans="41:42" x14ac:dyDescent="0.25">
      <c r="AO913" s="1"/>
      <c r="AP913" s="1"/>
    </row>
    <row r="914" spans="41:42" x14ac:dyDescent="0.25">
      <c r="AO914" s="1"/>
      <c r="AP914" s="1"/>
    </row>
    <row r="915" spans="41:42" x14ac:dyDescent="0.25">
      <c r="AO915" s="1"/>
      <c r="AP915" s="1"/>
    </row>
    <row r="916" spans="41:42" x14ac:dyDescent="0.25">
      <c r="AO916" s="1"/>
      <c r="AP916" s="1"/>
    </row>
    <row r="917" spans="41:42" x14ac:dyDescent="0.25">
      <c r="AO917" s="1"/>
      <c r="AP917" s="1"/>
    </row>
    <row r="918" spans="41:42" x14ac:dyDescent="0.25">
      <c r="AO918" s="1"/>
      <c r="AP918" s="1"/>
    </row>
    <row r="919" spans="41:42" x14ac:dyDescent="0.25">
      <c r="AO919" s="1"/>
      <c r="AP919" s="1"/>
    </row>
    <row r="920" spans="41:42" x14ac:dyDescent="0.25">
      <c r="AO920" s="1"/>
      <c r="AP920" s="1"/>
    </row>
    <row r="921" spans="41:42" x14ac:dyDescent="0.25">
      <c r="AO921" s="1"/>
      <c r="AP921" s="1"/>
    </row>
    <row r="922" spans="41:42" x14ac:dyDescent="0.25">
      <c r="AO922" s="1"/>
      <c r="AP922" s="1"/>
    </row>
    <row r="923" spans="41:42" x14ac:dyDescent="0.25">
      <c r="AO923" s="1"/>
      <c r="AP923" s="1"/>
    </row>
    <row r="924" spans="41:42" x14ac:dyDescent="0.25">
      <c r="AO924" s="1"/>
      <c r="AP924" s="1"/>
    </row>
    <row r="925" spans="41:42" x14ac:dyDescent="0.25">
      <c r="AO925" s="1"/>
      <c r="AP925" s="1"/>
    </row>
    <row r="926" spans="41:42" x14ac:dyDescent="0.25">
      <c r="AO926" s="1"/>
      <c r="AP926" s="1"/>
    </row>
    <row r="927" spans="41:42" x14ac:dyDescent="0.25">
      <c r="AO927" s="1"/>
      <c r="AP927" s="1"/>
    </row>
    <row r="928" spans="41:42" x14ac:dyDescent="0.25">
      <c r="AO928" s="1"/>
      <c r="AP928" s="1"/>
    </row>
    <row r="929" spans="41:42" x14ac:dyDescent="0.25">
      <c r="AO929" s="1"/>
      <c r="AP929" s="1"/>
    </row>
    <row r="930" spans="41:42" x14ac:dyDescent="0.25">
      <c r="AO930" s="1"/>
      <c r="AP930" s="1"/>
    </row>
    <row r="931" spans="41:42" x14ac:dyDescent="0.25">
      <c r="AO931" s="1"/>
      <c r="AP931" s="1"/>
    </row>
    <row r="932" spans="41:42" x14ac:dyDescent="0.25">
      <c r="AO932" s="1"/>
      <c r="AP932" s="1"/>
    </row>
    <row r="933" spans="41:42" x14ac:dyDescent="0.25">
      <c r="AO933" s="1"/>
      <c r="AP933" s="1"/>
    </row>
    <row r="934" spans="41:42" x14ac:dyDescent="0.25">
      <c r="AO934" s="1"/>
      <c r="AP934" s="1"/>
    </row>
    <row r="935" spans="41:42" x14ac:dyDescent="0.25">
      <c r="AO935" s="1"/>
      <c r="AP935" s="1"/>
    </row>
    <row r="936" spans="41:42" x14ac:dyDescent="0.25">
      <c r="AO936" s="1"/>
      <c r="AP936" s="1"/>
    </row>
    <row r="937" spans="41:42" x14ac:dyDescent="0.25">
      <c r="AO937" s="1"/>
      <c r="AP937" s="1"/>
    </row>
    <row r="938" spans="41:42" x14ac:dyDescent="0.25">
      <c r="AO938" s="1"/>
      <c r="AP938" s="1"/>
    </row>
    <row r="939" spans="41:42" x14ac:dyDescent="0.25">
      <c r="AO939" s="1"/>
      <c r="AP939" s="1"/>
    </row>
    <row r="940" spans="41:42" x14ac:dyDescent="0.25">
      <c r="AO940" s="1"/>
      <c r="AP940" s="1"/>
    </row>
    <row r="941" spans="41:42" x14ac:dyDescent="0.25">
      <c r="AO941" s="1"/>
      <c r="AP941" s="1"/>
    </row>
    <row r="942" spans="41:42" x14ac:dyDescent="0.25">
      <c r="AO942" s="1"/>
      <c r="AP942" s="1"/>
    </row>
    <row r="943" spans="41:42" x14ac:dyDescent="0.25">
      <c r="AO943" s="1"/>
      <c r="AP943" s="1"/>
    </row>
    <row r="944" spans="41:42" x14ac:dyDescent="0.25">
      <c r="AO944" s="1"/>
      <c r="AP944" s="1"/>
    </row>
    <row r="945" spans="41:42" x14ac:dyDescent="0.25">
      <c r="AO945" s="1"/>
      <c r="AP945" s="1"/>
    </row>
    <row r="946" spans="41:42" x14ac:dyDescent="0.25">
      <c r="AO946" s="1"/>
      <c r="AP946" s="1"/>
    </row>
    <row r="947" spans="41:42" x14ac:dyDescent="0.25">
      <c r="AO947" s="1"/>
      <c r="AP947" s="1"/>
    </row>
    <row r="948" spans="41:42" x14ac:dyDescent="0.25">
      <c r="AO948" s="1"/>
      <c r="AP948" s="1"/>
    </row>
    <row r="949" spans="41:42" x14ac:dyDescent="0.25">
      <c r="AO949" s="1"/>
      <c r="AP949" s="1"/>
    </row>
    <row r="950" spans="41:42" x14ac:dyDescent="0.25">
      <c r="AO950" s="1"/>
    </row>
    <row r="951" spans="41:42" x14ac:dyDescent="0.25">
      <c r="AO951" s="1"/>
    </row>
    <row r="952" spans="41:42" x14ac:dyDescent="0.25">
      <c r="AO952" s="1"/>
    </row>
    <row r="953" spans="41:42" x14ac:dyDescent="0.25">
      <c r="AO953" s="1"/>
      <c r="AP953" s="1"/>
    </row>
    <row r="954" spans="41:42" x14ac:dyDescent="0.25">
      <c r="AO954" s="1"/>
      <c r="AP954" s="1"/>
    </row>
    <row r="955" spans="41:42" x14ac:dyDescent="0.25">
      <c r="AO955" s="1"/>
      <c r="AP955" s="1"/>
    </row>
    <row r="956" spans="41:42" x14ac:dyDescent="0.25">
      <c r="AO956" s="1"/>
      <c r="AP956" s="1"/>
    </row>
    <row r="957" spans="41:42" x14ac:dyDescent="0.25">
      <c r="AO957" s="1"/>
    </row>
    <row r="958" spans="41:42" x14ac:dyDescent="0.25">
      <c r="AO958" s="1"/>
    </row>
    <row r="959" spans="41:42" x14ac:dyDescent="0.25">
      <c r="AO959" s="1"/>
    </row>
    <row r="960" spans="41:42" x14ac:dyDescent="0.25">
      <c r="AO960" s="1"/>
    </row>
    <row r="961" spans="41:42" x14ac:dyDescent="0.25">
      <c r="AO961" s="1"/>
    </row>
    <row r="962" spans="41:42" x14ac:dyDescent="0.25">
      <c r="AO962" s="1"/>
    </row>
    <row r="963" spans="41:42" x14ac:dyDescent="0.25">
      <c r="AO963" s="1"/>
    </row>
    <row r="964" spans="41:42" x14ac:dyDescent="0.25">
      <c r="AO964" s="1"/>
    </row>
    <row r="965" spans="41:42" x14ac:dyDescent="0.25">
      <c r="AO965" s="1"/>
    </row>
    <row r="966" spans="41:42" x14ac:dyDescent="0.25">
      <c r="AO966" s="1"/>
    </row>
    <row r="967" spans="41:42" x14ac:dyDescent="0.25">
      <c r="AO967" s="1"/>
    </row>
    <row r="968" spans="41:42" x14ac:dyDescent="0.25">
      <c r="AO968" s="1"/>
    </row>
    <row r="969" spans="41:42" x14ac:dyDescent="0.25">
      <c r="AO969" s="1"/>
    </row>
    <row r="970" spans="41:42" x14ac:dyDescent="0.25">
      <c r="AO970" s="1"/>
    </row>
    <row r="971" spans="41:42" x14ac:dyDescent="0.25">
      <c r="AO971" s="1"/>
    </row>
    <row r="972" spans="41:42" x14ac:dyDescent="0.25">
      <c r="AO972" s="1"/>
    </row>
    <row r="973" spans="41:42" x14ac:dyDescent="0.25">
      <c r="AO973" s="1"/>
    </row>
    <row r="974" spans="41:42" x14ac:dyDescent="0.25">
      <c r="AO974" s="1"/>
      <c r="AP974" s="1"/>
    </row>
    <row r="975" spans="41:42" x14ac:dyDescent="0.25">
      <c r="AO975" s="1"/>
    </row>
    <row r="976" spans="41:42" x14ac:dyDescent="0.25">
      <c r="AO976" s="1"/>
    </row>
    <row r="977" spans="41:42" x14ac:dyDescent="0.25">
      <c r="AO977" s="1"/>
    </row>
    <row r="978" spans="41:42" x14ac:dyDescent="0.25">
      <c r="AO978" s="1"/>
      <c r="AP978" s="1"/>
    </row>
    <row r="979" spans="41:42" x14ac:dyDescent="0.25">
      <c r="AO979" s="1"/>
    </row>
    <row r="980" spans="41:42" x14ac:dyDescent="0.25">
      <c r="AO980" s="1"/>
    </row>
    <row r="981" spans="41:42" x14ac:dyDescent="0.25">
      <c r="AO981" s="1"/>
    </row>
    <row r="982" spans="41:42" x14ac:dyDescent="0.25">
      <c r="AO982" s="1"/>
    </row>
    <row r="983" spans="41:42" x14ac:dyDescent="0.25">
      <c r="AO983" s="1"/>
    </row>
    <row r="984" spans="41:42" x14ac:dyDescent="0.25">
      <c r="AO984" s="1"/>
      <c r="AP984" s="1"/>
    </row>
    <row r="985" spans="41:42" x14ac:dyDescent="0.25">
      <c r="AO985" s="1"/>
    </row>
    <row r="986" spans="41:42" x14ac:dyDescent="0.25">
      <c r="AO986" s="1"/>
    </row>
    <row r="987" spans="41:42" x14ac:dyDescent="0.25">
      <c r="AO987" s="1"/>
    </row>
    <row r="988" spans="41:42" x14ac:dyDescent="0.25">
      <c r="AO988" s="1"/>
    </row>
    <row r="989" spans="41:42" x14ac:dyDescent="0.25">
      <c r="AO989" s="1"/>
    </row>
    <row r="990" spans="41:42" x14ac:dyDescent="0.25">
      <c r="AO990" s="1"/>
      <c r="AP990" s="22"/>
    </row>
    <row r="991" spans="41:42" x14ac:dyDescent="0.25">
      <c r="AO991" s="1"/>
    </row>
    <row r="992" spans="41:42" x14ac:dyDescent="0.25">
      <c r="AO992" s="1"/>
    </row>
    <row r="993" spans="41:42" x14ac:dyDescent="0.25">
      <c r="AO993" s="1"/>
    </row>
    <row r="994" spans="41:42" x14ac:dyDescent="0.25">
      <c r="AO994" s="1"/>
    </row>
    <row r="995" spans="41:42" x14ac:dyDescent="0.25">
      <c r="AO995" s="1"/>
    </row>
    <row r="996" spans="41:42" x14ac:dyDescent="0.25">
      <c r="AO996" s="1"/>
      <c r="AP996" s="22"/>
    </row>
    <row r="997" spans="41:42" x14ac:dyDescent="0.25">
      <c r="AO997" s="1"/>
    </row>
    <row r="998" spans="41:42" x14ac:dyDescent="0.25">
      <c r="AO998" s="1"/>
    </row>
    <row r="999" spans="41:42" x14ac:dyDescent="0.25">
      <c r="AO999" s="1"/>
    </row>
    <row r="1000" spans="41:42" x14ac:dyDescent="0.25">
      <c r="AO1000" s="1"/>
    </row>
    <row r="1001" spans="41:42" x14ac:dyDescent="0.25">
      <c r="AO1001" s="1"/>
      <c r="AP1001" s="22"/>
    </row>
    <row r="1002" spans="41:42" x14ac:dyDescent="0.25">
      <c r="AO1002" s="1"/>
    </row>
    <row r="1003" spans="41:42" x14ac:dyDescent="0.25">
      <c r="AO1003" s="1"/>
      <c r="AP1003" s="22"/>
    </row>
    <row r="1004" spans="41:42" x14ac:dyDescent="0.25">
      <c r="AO1004" s="1"/>
    </row>
    <row r="1005" spans="41:42" x14ac:dyDescent="0.25">
      <c r="AO1005" s="1"/>
      <c r="AP1005" s="22"/>
    </row>
    <row r="1006" spans="41:42" x14ac:dyDescent="0.25">
      <c r="AO1006" s="1"/>
      <c r="AP1006" s="22"/>
    </row>
    <row r="1007" spans="41:42" x14ac:dyDescent="0.25">
      <c r="AO1007" s="1"/>
      <c r="AP1007" s="22"/>
    </row>
    <row r="1008" spans="41:42" x14ac:dyDescent="0.25">
      <c r="AO1008" s="1"/>
    </row>
    <row r="1009" spans="41:42" x14ac:dyDescent="0.25">
      <c r="AO1009" s="1"/>
    </row>
    <row r="1010" spans="41:42" x14ac:dyDescent="0.25">
      <c r="AO1010" s="1"/>
    </row>
    <row r="1011" spans="41:42" x14ac:dyDescent="0.25">
      <c r="AO1011" s="1"/>
    </row>
    <row r="1012" spans="41:42" x14ac:dyDescent="0.25">
      <c r="AO1012" s="1"/>
    </row>
    <row r="1013" spans="41:42" x14ac:dyDescent="0.25">
      <c r="AO1013" s="1"/>
    </row>
    <row r="1014" spans="41:42" x14ac:dyDescent="0.25">
      <c r="AO1014" s="1"/>
    </row>
    <row r="1015" spans="41:42" x14ac:dyDescent="0.25">
      <c r="AO1015" s="1"/>
      <c r="AP1015" s="22"/>
    </row>
    <row r="1016" spans="41:42" x14ac:dyDescent="0.25">
      <c r="AO1016" s="1"/>
      <c r="AP1016" s="22"/>
    </row>
    <row r="1017" spans="41:42" x14ac:dyDescent="0.25">
      <c r="AO1017" s="1"/>
    </row>
    <row r="1018" spans="41:42" x14ac:dyDescent="0.25">
      <c r="AO1018" s="1"/>
    </row>
    <row r="1019" spans="41:42" x14ac:dyDescent="0.25">
      <c r="AO1019" s="1"/>
    </row>
    <row r="1020" spans="41:42" x14ac:dyDescent="0.25">
      <c r="AO1020" s="1"/>
    </row>
    <row r="1021" spans="41:42" x14ac:dyDescent="0.25">
      <c r="AO1021" s="1"/>
      <c r="AP1021" s="22"/>
    </row>
    <row r="1022" spans="41:42" x14ac:dyDescent="0.25">
      <c r="AO1022" s="1"/>
    </row>
    <row r="1023" spans="41:42" x14ac:dyDescent="0.25">
      <c r="AO1023" s="1"/>
    </row>
    <row r="1024" spans="41:42" x14ac:dyDescent="0.25">
      <c r="AO1024" s="1"/>
    </row>
    <row r="1025" spans="41:41" x14ac:dyDescent="0.25">
      <c r="AO1025" s="1"/>
    </row>
    <row r="1026" spans="41:41" x14ac:dyDescent="0.25">
      <c r="AO1026" s="1"/>
    </row>
    <row r="1027" spans="41:41" x14ac:dyDescent="0.25">
      <c r="AO1027" s="1"/>
    </row>
    <row r="1028" spans="41:41" x14ac:dyDescent="0.25">
      <c r="AO1028" s="1"/>
    </row>
    <row r="1029" spans="41:41" x14ac:dyDescent="0.25">
      <c r="AO1029" s="1"/>
    </row>
    <row r="1030" spans="41:41" x14ac:dyDescent="0.25">
      <c r="AO1030" s="1"/>
    </row>
    <row r="1034" spans="41:41" x14ac:dyDescent="0.25">
      <c r="AO1034" s="1"/>
    </row>
    <row r="1035" spans="41:41" x14ac:dyDescent="0.25">
      <c r="AO1035" s="1"/>
    </row>
    <row r="1036" spans="41:41" x14ac:dyDescent="0.25">
      <c r="AO1036" s="1"/>
    </row>
    <row r="1037" spans="41:41" x14ac:dyDescent="0.25">
      <c r="AO1037" s="1"/>
    </row>
    <row r="1071" spans="41:41" x14ac:dyDescent="0.25">
      <c r="AO1071" s="22"/>
    </row>
    <row r="1077" spans="41:41" x14ac:dyDescent="0.25">
      <c r="AO1077" s="22"/>
    </row>
    <row r="1082" spans="41:41" x14ac:dyDescent="0.25">
      <c r="AO1082" s="22"/>
    </row>
    <row r="1084" spans="41:41" x14ac:dyDescent="0.25">
      <c r="AO1084" s="22"/>
    </row>
    <row r="1086" spans="41:41" x14ac:dyDescent="0.25">
      <c r="AO1086" s="22"/>
    </row>
    <row r="1087" spans="41:41" x14ac:dyDescent="0.25">
      <c r="AO1087" s="22"/>
    </row>
    <row r="1088" spans="41:41" x14ac:dyDescent="0.25">
      <c r="AO1088" s="22"/>
    </row>
    <row r="1096" spans="41:41" x14ac:dyDescent="0.25">
      <c r="AO1096" s="22"/>
    </row>
    <row r="1097" spans="41:41" x14ac:dyDescent="0.25">
      <c r="AO1097" s="22"/>
    </row>
    <row r="1102" spans="41:41" x14ac:dyDescent="0.25">
      <c r="AO1102" s="22"/>
    </row>
    <row r="1119" spans="40:40" x14ac:dyDescent="0.25">
      <c r="AN1119" s="22"/>
    </row>
    <row r="1121" spans="40:40" x14ac:dyDescent="0.25">
      <c r="AN1121" s="22"/>
    </row>
    <row r="1124" spans="40:40" x14ac:dyDescent="0.25">
      <c r="AN1124" s="22"/>
    </row>
    <row r="1125" spans="40:40" x14ac:dyDescent="0.25">
      <c r="AN1125" s="22"/>
    </row>
    <row r="1134" spans="40:40" x14ac:dyDescent="0.25">
      <c r="AN1134" s="22"/>
    </row>
  </sheetData>
  <mergeCells count="24">
    <mergeCell ref="AJ6:AJ7"/>
    <mergeCell ref="AK6:AK7"/>
    <mergeCell ref="X7:X8"/>
    <mergeCell ref="E47:I47"/>
    <mergeCell ref="E48:H48"/>
    <mergeCell ref="AH6:AH7"/>
    <mergeCell ref="AI6:AI7"/>
    <mergeCell ref="E49:H49"/>
    <mergeCell ref="N6:N7"/>
    <mergeCell ref="P6:R6"/>
    <mergeCell ref="T6:U6"/>
    <mergeCell ref="W6:AE6"/>
    <mergeCell ref="G6:G7"/>
    <mergeCell ref="H6:H7"/>
    <mergeCell ref="I6:I7"/>
    <mergeCell ref="J6:J7"/>
    <mergeCell ref="K6:L6"/>
    <mergeCell ref="M6:M7"/>
    <mergeCell ref="F6:F7"/>
    <mergeCell ref="A6:A7"/>
    <mergeCell ref="B6:B7"/>
    <mergeCell ref="C6:C7"/>
    <mergeCell ref="D6:D7"/>
    <mergeCell ref="E6:E7"/>
  </mergeCells>
  <pageMargins left="0.19685039370078741" right="0" top="0.74803149606299213" bottom="0" header="0" footer="0"/>
  <pageSetup paperSize="10000" scale="65" orientation="landscape" verticalDpi="300" r:id="rId1"/>
  <colBreaks count="1" manualBreakCount="1">
    <brk id="37" min="1" max="55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DC054-598C-44AB-B555-FB1BD1555F43}">
  <sheetPr>
    <tabColor rgb="FFFFFF00"/>
  </sheetPr>
  <dimension ref="A1:BC1134"/>
  <sheetViews>
    <sheetView zoomScale="90" zoomScaleNormal="90" workbookViewId="0">
      <pane ySplit="7" topLeftCell="A8" activePane="bottomLeft" state="frozen"/>
      <selection activeCell="L20" sqref="L20"/>
      <selection pane="bottomLeft" activeCell="T36" sqref="T36"/>
    </sheetView>
  </sheetViews>
  <sheetFormatPr defaultRowHeight="14.25" x14ac:dyDescent="0.25"/>
  <cols>
    <col min="1" max="1" width="18.42578125" style="1" customWidth="1"/>
    <col min="2" max="3" width="5.7109375" style="1" customWidth="1"/>
    <col min="4" max="4" width="6.140625" style="1" customWidth="1"/>
    <col min="5" max="7" width="5.7109375" style="1" customWidth="1"/>
    <col min="8" max="8" width="6.7109375" style="1" customWidth="1"/>
    <col min="9" max="9" width="5.28515625" style="1" customWidth="1"/>
    <col min="10" max="12" width="5.7109375" style="1" customWidth="1"/>
    <col min="13" max="13" width="6.140625" style="1" customWidth="1"/>
    <col min="14" max="14" width="5.7109375" style="1" customWidth="1"/>
    <col min="15" max="15" width="6.5703125" style="3" customWidth="1"/>
    <col min="16" max="17" width="5.5703125" style="1" customWidth="1"/>
    <col min="18" max="19" width="5.7109375" style="1" customWidth="1"/>
    <col min="20" max="20" width="6" style="1" customWidth="1"/>
    <col min="21" max="21" width="5.28515625" style="1" customWidth="1"/>
    <col min="22" max="22" width="6.7109375" style="3" customWidth="1"/>
    <col min="23" max="23" width="5.7109375" style="3" customWidth="1"/>
    <col min="24" max="24" width="6.140625" style="1" customWidth="1"/>
    <col min="25" max="28" width="5.7109375" style="1" customWidth="1"/>
    <col min="29" max="30" width="6.5703125" style="1" customWidth="1"/>
    <col min="31" max="31" width="5.7109375" style="1" customWidth="1"/>
    <col min="32" max="32" width="7.42578125" style="84" customWidth="1"/>
    <col min="33" max="33" width="1.42578125" style="1" customWidth="1"/>
    <col min="34" max="34" width="7.7109375" style="1" customWidth="1"/>
    <col min="35" max="35" width="19" style="1" customWidth="1"/>
    <col min="36" max="36" width="24.28515625" style="1" customWidth="1"/>
    <col min="37" max="37" width="18.140625" style="1" customWidth="1"/>
    <col min="38" max="38" width="9.7109375" style="1" customWidth="1"/>
    <col min="39" max="16384" width="9.140625" style="21"/>
  </cols>
  <sheetData>
    <row r="1" spans="1:38" ht="15" thickBot="1" x14ac:dyDescent="0.3">
      <c r="A1" s="151"/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61"/>
      <c r="P1" s="152"/>
      <c r="Q1" s="152"/>
      <c r="R1" s="152"/>
      <c r="S1" s="152"/>
      <c r="T1" s="152"/>
      <c r="U1" s="152"/>
      <c r="V1" s="161"/>
      <c r="W1" s="161"/>
      <c r="X1" s="152"/>
      <c r="Y1" s="152"/>
      <c r="Z1" s="152"/>
      <c r="AA1" s="152"/>
      <c r="AB1" s="152"/>
      <c r="AC1" s="152"/>
      <c r="AD1" s="152"/>
      <c r="AE1" s="152"/>
      <c r="AF1" s="153"/>
      <c r="AG1" s="152"/>
      <c r="AH1" s="152"/>
      <c r="AI1" s="152"/>
      <c r="AJ1" s="154"/>
    </row>
    <row r="2" spans="1:38" s="22" customFormat="1" ht="17.25" customHeight="1" x14ac:dyDescent="0.25">
      <c r="A2" s="151"/>
      <c r="B2" s="152"/>
      <c r="C2" s="152"/>
      <c r="D2" s="154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52"/>
      <c r="R2" s="152"/>
      <c r="S2" s="152"/>
      <c r="T2" s="152"/>
      <c r="U2" s="152"/>
      <c r="V2" s="152"/>
      <c r="W2" s="152"/>
      <c r="X2" s="152"/>
      <c r="Y2" s="152"/>
      <c r="Z2" s="152"/>
      <c r="AA2" s="152"/>
      <c r="AB2" s="152"/>
      <c r="AC2" s="152"/>
      <c r="AD2" s="152"/>
      <c r="AE2" s="152"/>
      <c r="AF2" s="153" t="s">
        <v>31</v>
      </c>
      <c r="AG2" s="152"/>
      <c r="AH2" s="152"/>
      <c r="AI2" s="162" t="s">
        <v>103</v>
      </c>
      <c r="AJ2" s="165" t="s">
        <v>109</v>
      </c>
      <c r="AK2" s="1" t="s">
        <v>31</v>
      </c>
      <c r="AL2" s="1"/>
    </row>
    <row r="3" spans="1:38" s="22" customFormat="1" ht="17.25" customHeight="1" x14ac:dyDescent="0.25">
      <c r="A3" s="155"/>
      <c r="B3" s="1"/>
      <c r="C3" s="1"/>
      <c r="D3" s="156"/>
      <c r="E3" s="1"/>
      <c r="F3" s="1"/>
      <c r="G3" s="1"/>
      <c r="H3" s="1"/>
      <c r="I3" s="1"/>
      <c r="J3" s="1"/>
      <c r="K3" s="1"/>
      <c r="L3" s="3"/>
      <c r="M3" s="3"/>
      <c r="N3" s="177" t="s">
        <v>108</v>
      </c>
      <c r="O3" s="1"/>
      <c r="P3" s="1"/>
      <c r="Q3" s="1"/>
      <c r="R3" s="1"/>
      <c r="S3" s="1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1"/>
      <c r="AH3" s="1"/>
      <c r="AI3" s="163" t="s">
        <v>105</v>
      </c>
      <c r="AJ3" s="165" t="s">
        <v>107</v>
      </c>
      <c r="AK3" s="1"/>
      <c r="AL3" s="1"/>
    </row>
    <row r="4" spans="1:38" s="22" customFormat="1" ht="13.5" thickBot="1" x14ac:dyDescent="0.3">
      <c r="A4" s="157" t="s">
        <v>63</v>
      </c>
      <c r="B4" s="158"/>
      <c r="C4" s="158"/>
      <c r="D4" s="160"/>
      <c r="E4" s="158"/>
      <c r="F4" s="159"/>
      <c r="G4" s="159"/>
      <c r="H4" s="158"/>
      <c r="I4" s="158"/>
      <c r="J4" s="159"/>
      <c r="K4" s="159"/>
      <c r="L4" s="159"/>
      <c r="M4" s="158"/>
      <c r="N4" s="158"/>
      <c r="O4" s="159"/>
      <c r="P4" s="158"/>
      <c r="Q4" s="158"/>
      <c r="R4" s="158"/>
      <c r="S4" s="158"/>
      <c r="T4" s="159"/>
      <c r="U4" s="159"/>
      <c r="V4" s="159"/>
      <c r="W4" s="159"/>
      <c r="X4" s="159"/>
      <c r="Y4" s="159"/>
      <c r="Z4" s="159"/>
      <c r="AA4" s="159"/>
      <c r="AB4" s="159"/>
      <c r="AC4" s="159"/>
      <c r="AD4" s="159"/>
      <c r="AE4" s="159"/>
      <c r="AF4" s="159"/>
      <c r="AG4" s="158"/>
      <c r="AH4" s="160"/>
      <c r="AI4" s="164" t="s">
        <v>104</v>
      </c>
      <c r="AJ4" s="176" t="s">
        <v>106</v>
      </c>
      <c r="AK4" s="1"/>
      <c r="AL4" s="1"/>
    </row>
    <row r="5" spans="1:38" s="22" customFormat="1" ht="29.25" customHeight="1" thickBot="1" x14ac:dyDescent="0.3">
      <c r="A5" s="3" t="s">
        <v>245</v>
      </c>
      <c r="B5" s="1"/>
      <c r="C5" s="1"/>
      <c r="D5" s="1"/>
      <c r="E5" s="1"/>
      <c r="F5" s="3"/>
      <c r="G5" s="3"/>
      <c r="H5" s="1"/>
      <c r="I5" s="1"/>
      <c r="J5" s="3"/>
      <c r="K5" s="3"/>
      <c r="L5" s="3"/>
      <c r="M5" s="1"/>
      <c r="N5" s="1"/>
      <c r="O5" s="3"/>
      <c r="P5" s="1"/>
      <c r="Q5" s="1"/>
      <c r="R5" s="1"/>
      <c r="S5" s="1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1"/>
      <c r="AH5" s="1"/>
      <c r="AI5" s="1"/>
      <c r="AJ5" s="156"/>
      <c r="AK5" s="1"/>
      <c r="AL5" s="1"/>
    </row>
    <row r="6" spans="1:38" s="22" customFormat="1" ht="15" customHeight="1" x14ac:dyDescent="0.25">
      <c r="A6" s="205" t="s">
        <v>0</v>
      </c>
      <c r="B6" s="205" t="s">
        <v>1</v>
      </c>
      <c r="C6" s="205" t="s">
        <v>44</v>
      </c>
      <c r="D6" s="205" t="s">
        <v>2</v>
      </c>
      <c r="E6" s="205" t="s">
        <v>3</v>
      </c>
      <c r="F6" s="205" t="s">
        <v>4</v>
      </c>
      <c r="G6" s="205" t="s">
        <v>5</v>
      </c>
      <c r="H6" s="205" t="s">
        <v>6</v>
      </c>
      <c r="I6" s="205" t="s">
        <v>50</v>
      </c>
      <c r="J6" s="205" t="s">
        <v>7</v>
      </c>
      <c r="K6" s="208" t="s">
        <v>11</v>
      </c>
      <c r="L6" s="210"/>
      <c r="M6" s="205" t="s">
        <v>12</v>
      </c>
      <c r="N6" s="205" t="s">
        <v>13</v>
      </c>
      <c r="O6" s="4" t="s">
        <v>41</v>
      </c>
      <c r="P6" s="208" t="s">
        <v>32</v>
      </c>
      <c r="Q6" s="209"/>
      <c r="R6" s="210"/>
      <c r="S6" s="85"/>
      <c r="T6" s="208" t="s">
        <v>10</v>
      </c>
      <c r="U6" s="210"/>
      <c r="V6" s="4" t="s">
        <v>41</v>
      </c>
      <c r="W6" s="208" t="s">
        <v>43</v>
      </c>
      <c r="X6" s="209"/>
      <c r="Y6" s="209"/>
      <c r="Z6" s="209"/>
      <c r="AA6" s="209"/>
      <c r="AB6" s="209"/>
      <c r="AC6" s="209"/>
      <c r="AD6" s="209"/>
      <c r="AE6" s="210"/>
      <c r="AF6" s="4" t="s">
        <v>41</v>
      </c>
      <c r="AG6" s="37"/>
      <c r="AH6" s="217" t="s">
        <v>47</v>
      </c>
      <c r="AI6" s="219" t="s">
        <v>45</v>
      </c>
      <c r="AJ6" s="211">
        <f>V43/O43*100</f>
        <v>0.94637223974763407</v>
      </c>
      <c r="AK6" s="213" t="s">
        <v>28</v>
      </c>
      <c r="AL6" s="1"/>
    </row>
    <row r="7" spans="1:38" s="22" customFormat="1" ht="12.75" customHeight="1" x14ac:dyDescent="0.25">
      <c r="A7" s="206"/>
      <c r="B7" s="206"/>
      <c r="C7" s="206"/>
      <c r="D7" s="206"/>
      <c r="E7" s="206"/>
      <c r="F7" s="206"/>
      <c r="G7" s="206"/>
      <c r="H7" s="206"/>
      <c r="I7" s="206"/>
      <c r="J7" s="206"/>
      <c r="K7" s="4" t="s">
        <v>25</v>
      </c>
      <c r="L7" s="4" t="s">
        <v>26</v>
      </c>
      <c r="M7" s="206"/>
      <c r="N7" s="206"/>
      <c r="O7" s="4" t="s">
        <v>42</v>
      </c>
      <c r="P7" s="4" t="s">
        <v>37</v>
      </c>
      <c r="Q7" s="4" t="s">
        <v>38</v>
      </c>
      <c r="R7" s="4" t="s">
        <v>39</v>
      </c>
      <c r="S7" s="4" t="s">
        <v>64</v>
      </c>
      <c r="T7" s="4" t="s">
        <v>14</v>
      </c>
      <c r="U7" s="4" t="s">
        <v>40</v>
      </c>
      <c r="V7" s="4" t="s">
        <v>8</v>
      </c>
      <c r="W7" s="4" t="s">
        <v>1</v>
      </c>
      <c r="X7" s="214" t="s">
        <v>44</v>
      </c>
      <c r="Y7" s="4" t="s">
        <v>2</v>
      </c>
      <c r="Z7" s="4" t="s">
        <v>3</v>
      </c>
      <c r="AA7" s="4" t="s">
        <v>4</v>
      </c>
      <c r="AB7" s="4" t="s">
        <v>5</v>
      </c>
      <c r="AC7" s="4" t="s">
        <v>6</v>
      </c>
      <c r="AD7" s="4" t="s">
        <v>50</v>
      </c>
      <c r="AE7" s="4" t="s">
        <v>7</v>
      </c>
      <c r="AF7" s="4" t="s">
        <v>15</v>
      </c>
      <c r="AG7" s="1"/>
      <c r="AH7" s="218"/>
      <c r="AI7" s="220"/>
      <c r="AJ7" s="212"/>
      <c r="AK7" s="213"/>
      <c r="AL7" s="1"/>
    </row>
    <row r="8" spans="1:38" s="22" customFormat="1" ht="12.75" x14ac:dyDescent="0.2">
      <c r="A8" s="5" t="s">
        <v>34</v>
      </c>
      <c r="B8" s="6"/>
      <c r="C8" s="7"/>
      <c r="D8" s="8">
        <v>1</v>
      </c>
      <c r="E8" s="7"/>
      <c r="F8" s="7"/>
      <c r="G8" s="6"/>
      <c r="H8" s="8"/>
      <c r="I8" s="7"/>
      <c r="J8" s="7"/>
      <c r="K8" s="8"/>
      <c r="L8" s="8"/>
      <c r="M8" s="56">
        <v>1</v>
      </c>
      <c r="N8" s="55"/>
      <c r="O8" s="57">
        <f t="shared" ref="O8:O20" si="0">SUM(B8:J8)</f>
        <v>1</v>
      </c>
      <c r="P8" s="8"/>
      <c r="Q8" s="8"/>
      <c r="R8" s="8"/>
      <c r="S8" s="8"/>
      <c r="T8" s="8"/>
      <c r="U8" s="8"/>
      <c r="V8" s="26">
        <f t="shared" ref="V8:V17" si="1">P8+Q8+R8+S8+T8+U8</f>
        <v>0</v>
      </c>
      <c r="W8" s="6"/>
      <c r="X8" s="215"/>
      <c r="Y8" s="8">
        <v>1</v>
      </c>
      <c r="Z8" s="7"/>
      <c r="AA8" s="7"/>
      <c r="AB8" s="6"/>
      <c r="AC8" s="8"/>
      <c r="AD8" s="7"/>
      <c r="AE8" s="7"/>
      <c r="AF8" s="9">
        <f t="shared" ref="AF8:AF20" si="2">SUM(W8:AE8)</f>
        <v>1</v>
      </c>
      <c r="AG8" s="1"/>
      <c r="AH8" s="167" t="s">
        <v>32</v>
      </c>
      <c r="AI8" s="19"/>
      <c r="AJ8" s="166"/>
      <c r="AK8" s="84"/>
      <c r="AL8" s="1"/>
    </row>
    <row r="9" spans="1:38" s="22" customFormat="1" ht="12.75" x14ac:dyDescent="0.2">
      <c r="A9" s="5" t="s">
        <v>27</v>
      </c>
      <c r="B9" s="6"/>
      <c r="C9" s="7"/>
      <c r="D9" s="7"/>
      <c r="E9" s="7"/>
      <c r="F9" s="7"/>
      <c r="G9" s="6">
        <v>1</v>
      </c>
      <c r="H9" s="7"/>
      <c r="I9" s="7"/>
      <c r="J9" s="7"/>
      <c r="K9" s="8"/>
      <c r="L9" s="8"/>
      <c r="M9" s="56">
        <v>1</v>
      </c>
      <c r="N9" s="55"/>
      <c r="O9" s="57">
        <f t="shared" si="0"/>
        <v>1</v>
      </c>
      <c r="P9" s="8"/>
      <c r="Q9" s="8"/>
      <c r="R9" s="8"/>
      <c r="S9" s="8"/>
      <c r="T9" s="7"/>
      <c r="U9" s="8"/>
      <c r="V9" s="26">
        <f t="shared" si="1"/>
        <v>0</v>
      </c>
      <c r="W9" s="6"/>
      <c r="X9" s="7"/>
      <c r="Y9" s="8">
        <v>1</v>
      </c>
      <c r="Z9" s="6"/>
      <c r="AA9" s="7"/>
      <c r="AB9" s="6"/>
      <c r="AC9" s="7"/>
      <c r="AD9" s="7"/>
      <c r="AE9" s="7"/>
      <c r="AF9" s="9">
        <f t="shared" si="2"/>
        <v>1</v>
      </c>
      <c r="AG9" s="1"/>
      <c r="AH9" s="168" t="s">
        <v>113</v>
      </c>
      <c r="AI9" s="19" t="s">
        <v>238</v>
      </c>
      <c r="AJ9" s="166" t="s">
        <v>166</v>
      </c>
      <c r="AK9" s="84"/>
      <c r="AL9" s="1"/>
    </row>
    <row r="10" spans="1:38" s="22" customFormat="1" ht="12.75" x14ac:dyDescent="0.2">
      <c r="A10" s="5" t="s">
        <v>29</v>
      </c>
      <c r="B10" s="6"/>
      <c r="C10" s="7"/>
      <c r="D10" s="7"/>
      <c r="E10" s="7"/>
      <c r="F10" s="7"/>
      <c r="G10" s="6">
        <v>2</v>
      </c>
      <c r="H10" s="8"/>
      <c r="I10" s="7"/>
      <c r="J10" s="7"/>
      <c r="K10" s="8"/>
      <c r="L10" s="8"/>
      <c r="M10" s="56">
        <v>2</v>
      </c>
      <c r="N10" s="55"/>
      <c r="O10" s="57">
        <f t="shared" si="0"/>
        <v>2</v>
      </c>
      <c r="P10" s="8"/>
      <c r="Q10" s="8"/>
      <c r="R10" s="8"/>
      <c r="S10" s="8"/>
      <c r="T10" s="7"/>
      <c r="U10" s="8"/>
      <c r="V10" s="26">
        <f t="shared" si="1"/>
        <v>0</v>
      </c>
      <c r="W10" s="6"/>
      <c r="X10" s="7"/>
      <c r="Y10" s="8">
        <v>2</v>
      </c>
      <c r="Z10" s="7"/>
      <c r="AA10" s="7"/>
      <c r="AB10" s="6"/>
      <c r="AC10" s="8"/>
      <c r="AD10" s="7"/>
      <c r="AE10" s="7"/>
      <c r="AF10" s="9">
        <f t="shared" si="2"/>
        <v>2</v>
      </c>
      <c r="AG10" s="1"/>
      <c r="AH10" s="168" t="s">
        <v>115</v>
      </c>
      <c r="AI10" s="19" t="s">
        <v>246</v>
      </c>
      <c r="AJ10" s="166" t="s">
        <v>116</v>
      </c>
      <c r="AK10" s="84"/>
      <c r="AL10" s="1"/>
    </row>
    <row r="11" spans="1:38" s="22" customFormat="1" ht="12.75" x14ac:dyDescent="0.2">
      <c r="A11" s="5" t="s">
        <v>35</v>
      </c>
      <c r="B11" s="6">
        <v>2</v>
      </c>
      <c r="C11" s="8"/>
      <c r="D11" s="7"/>
      <c r="E11" s="7"/>
      <c r="F11" s="7"/>
      <c r="G11" s="6">
        <v>1</v>
      </c>
      <c r="H11" s="7"/>
      <c r="I11" s="7"/>
      <c r="J11" s="7"/>
      <c r="K11" s="8"/>
      <c r="L11" s="8"/>
      <c r="M11" s="56">
        <v>1</v>
      </c>
      <c r="N11" s="55">
        <v>2</v>
      </c>
      <c r="O11" s="57">
        <f t="shared" si="0"/>
        <v>3</v>
      </c>
      <c r="P11" s="8"/>
      <c r="Q11" s="8"/>
      <c r="R11" s="8"/>
      <c r="S11" s="8"/>
      <c r="T11" s="7"/>
      <c r="U11" s="8"/>
      <c r="V11" s="26">
        <f t="shared" si="1"/>
        <v>0</v>
      </c>
      <c r="W11" s="6">
        <v>2</v>
      </c>
      <c r="X11" s="8"/>
      <c r="Y11" s="7"/>
      <c r="Z11" s="7"/>
      <c r="AA11" s="7"/>
      <c r="AB11" s="6">
        <v>1</v>
      </c>
      <c r="AC11" s="7"/>
      <c r="AD11" s="7"/>
      <c r="AE11" s="7"/>
      <c r="AF11" s="9">
        <f t="shared" si="2"/>
        <v>3</v>
      </c>
      <c r="AG11" s="1"/>
      <c r="AH11" s="168"/>
      <c r="AI11" s="19"/>
      <c r="AJ11" s="166"/>
      <c r="AK11" s="84"/>
      <c r="AL11" s="1"/>
    </row>
    <row r="12" spans="1:38" s="22" customFormat="1" ht="12.75" x14ac:dyDescent="0.25">
      <c r="A12" s="86" t="s">
        <v>36</v>
      </c>
      <c r="B12" s="87"/>
      <c r="C12" s="87"/>
      <c r="D12" s="88">
        <v>1</v>
      </c>
      <c r="E12" s="87"/>
      <c r="F12" s="87"/>
      <c r="G12" s="88"/>
      <c r="H12" s="87"/>
      <c r="I12" s="87"/>
      <c r="J12" s="87"/>
      <c r="K12" s="87"/>
      <c r="L12" s="8"/>
      <c r="M12" s="90">
        <v>1</v>
      </c>
      <c r="N12" s="91"/>
      <c r="O12" s="92">
        <f t="shared" si="0"/>
        <v>1</v>
      </c>
      <c r="P12" s="89"/>
      <c r="Q12" s="8"/>
      <c r="R12" s="8"/>
      <c r="S12" s="89"/>
      <c r="T12" s="93"/>
      <c r="U12" s="89"/>
      <c r="V12" s="94">
        <f t="shared" si="1"/>
        <v>0</v>
      </c>
      <c r="W12" s="87"/>
      <c r="X12" s="88"/>
      <c r="Y12" s="88">
        <v>1</v>
      </c>
      <c r="Z12" s="87"/>
      <c r="AA12" s="87"/>
      <c r="AB12" s="88"/>
      <c r="AC12" s="87"/>
      <c r="AD12" s="87"/>
      <c r="AE12" s="87"/>
      <c r="AF12" s="95">
        <f t="shared" si="2"/>
        <v>1</v>
      </c>
      <c r="AG12" s="1"/>
      <c r="AH12" s="169" t="s">
        <v>49</v>
      </c>
      <c r="AI12" s="58"/>
      <c r="AJ12" s="170"/>
      <c r="AK12" s="84"/>
      <c r="AL12" s="1"/>
    </row>
    <row r="13" spans="1:38" s="22" customFormat="1" ht="12.75" x14ac:dyDescent="0.25">
      <c r="A13" s="103" t="s">
        <v>74</v>
      </c>
      <c r="B13" s="104"/>
      <c r="C13" s="104"/>
      <c r="D13" s="73"/>
      <c r="E13" s="104"/>
      <c r="F13" s="104"/>
      <c r="G13" s="73">
        <v>1</v>
      </c>
      <c r="H13" s="104"/>
      <c r="I13" s="104"/>
      <c r="J13" s="104"/>
      <c r="K13" s="111"/>
      <c r="L13" s="8"/>
      <c r="M13" s="113"/>
      <c r="N13" s="106">
        <v>1</v>
      </c>
      <c r="O13" s="107">
        <f t="shared" si="0"/>
        <v>1</v>
      </c>
      <c r="P13" s="105"/>
      <c r="Q13" s="8"/>
      <c r="R13" s="8"/>
      <c r="S13" s="105"/>
      <c r="T13" s="108"/>
      <c r="U13" s="105"/>
      <c r="V13" s="109">
        <f t="shared" si="1"/>
        <v>0</v>
      </c>
      <c r="W13" s="104"/>
      <c r="X13" s="73"/>
      <c r="Y13" s="73">
        <v>1</v>
      </c>
      <c r="Z13" s="104"/>
      <c r="AA13" s="104"/>
      <c r="AB13" s="73"/>
      <c r="AC13" s="104"/>
      <c r="AD13" s="104"/>
      <c r="AE13" s="104"/>
      <c r="AF13" s="110">
        <f t="shared" si="2"/>
        <v>1</v>
      </c>
      <c r="AG13" s="1"/>
      <c r="AH13" s="171"/>
      <c r="AI13" s="16"/>
      <c r="AJ13" s="170"/>
      <c r="AK13" s="84"/>
      <c r="AL13" s="1"/>
    </row>
    <row r="14" spans="1:38" s="22" customFormat="1" ht="12.75" x14ac:dyDescent="0.25">
      <c r="A14" s="96" t="s">
        <v>16</v>
      </c>
      <c r="B14" s="97"/>
      <c r="C14" s="97"/>
      <c r="D14" s="97"/>
      <c r="E14" s="97"/>
      <c r="F14" s="97"/>
      <c r="G14" s="97"/>
      <c r="H14" s="72">
        <v>6</v>
      </c>
      <c r="I14" s="72"/>
      <c r="J14" s="97"/>
      <c r="K14" s="112"/>
      <c r="L14" s="105"/>
      <c r="M14" s="114">
        <v>1</v>
      </c>
      <c r="N14" s="99">
        <v>5</v>
      </c>
      <c r="O14" s="100">
        <f t="shared" si="0"/>
        <v>6</v>
      </c>
      <c r="P14" s="98"/>
      <c r="Q14" s="105"/>
      <c r="R14" s="98"/>
      <c r="S14" s="98"/>
      <c r="T14" s="98"/>
      <c r="U14" s="98"/>
      <c r="V14" s="101">
        <f t="shared" si="1"/>
        <v>0</v>
      </c>
      <c r="W14" s="97"/>
      <c r="X14" s="97"/>
      <c r="Y14" s="97"/>
      <c r="Z14" s="97"/>
      <c r="AA14" s="97"/>
      <c r="AB14" s="97"/>
      <c r="AC14" s="72">
        <v>6</v>
      </c>
      <c r="AD14" s="72"/>
      <c r="AE14" s="97"/>
      <c r="AF14" s="102">
        <f t="shared" si="2"/>
        <v>6</v>
      </c>
      <c r="AG14" s="1"/>
      <c r="AH14" s="172" t="s">
        <v>48</v>
      </c>
      <c r="AI14" s="148"/>
      <c r="AJ14" s="170"/>
      <c r="AK14" s="84"/>
      <c r="AL14" s="1"/>
    </row>
    <row r="15" spans="1:38" s="22" customFormat="1" ht="12.75" x14ac:dyDescent="0.25">
      <c r="A15" s="5" t="s">
        <v>17</v>
      </c>
      <c r="B15" s="7"/>
      <c r="C15" s="7"/>
      <c r="D15" s="7"/>
      <c r="E15" s="7"/>
      <c r="F15" s="7"/>
      <c r="G15" s="7"/>
      <c r="H15" s="6">
        <v>1</v>
      </c>
      <c r="I15" s="6"/>
      <c r="J15" s="7"/>
      <c r="K15" s="8"/>
      <c r="L15" s="98"/>
      <c r="M15" s="56"/>
      <c r="N15" s="55">
        <v>1</v>
      </c>
      <c r="O15" s="57">
        <f t="shared" si="0"/>
        <v>1</v>
      </c>
      <c r="P15" s="8"/>
      <c r="Q15" s="8"/>
      <c r="R15" s="7"/>
      <c r="S15" s="8"/>
      <c r="T15" s="7"/>
      <c r="U15" s="8"/>
      <c r="V15" s="26">
        <f t="shared" si="1"/>
        <v>0</v>
      </c>
      <c r="W15" s="7"/>
      <c r="X15" s="7"/>
      <c r="Y15" s="7"/>
      <c r="Z15" s="7"/>
      <c r="AA15" s="7"/>
      <c r="AB15" s="7"/>
      <c r="AC15" s="6">
        <v>1</v>
      </c>
      <c r="AD15" s="6"/>
      <c r="AE15" s="7"/>
      <c r="AF15" s="9">
        <f t="shared" si="2"/>
        <v>1</v>
      </c>
      <c r="AG15" s="1"/>
      <c r="AH15" s="16"/>
      <c r="AI15" s="16"/>
      <c r="AJ15" s="170"/>
      <c r="AK15" s="84"/>
      <c r="AL15" s="1"/>
    </row>
    <row r="16" spans="1:38" s="22" customFormat="1" ht="12.75" x14ac:dyDescent="0.25">
      <c r="A16" s="5" t="s">
        <v>18</v>
      </c>
      <c r="B16" s="7"/>
      <c r="C16" s="7"/>
      <c r="D16" s="7"/>
      <c r="E16" s="7"/>
      <c r="F16" s="7"/>
      <c r="G16" s="8"/>
      <c r="H16" s="6">
        <v>2</v>
      </c>
      <c r="I16" s="6"/>
      <c r="J16" s="7"/>
      <c r="K16" s="8"/>
      <c r="L16" s="6"/>
      <c r="M16" s="56"/>
      <c r="N16" s="55">
        <v>2</v>
      </c>
      <c r="O16" s="57">
        <f t="shared" si="0"/>
        <v>2</v>
      </c>
      <c r="P16" s="8"/>
      <c r="Q16" s="8"/>
      <c r="R16" s="7"/>
      <c r="S16" s="8"/>
      <c r="T16" s="7"/>
      <c r="U16" s="8"/>
      <c r="V16" s="26">
        <f t="shared" si="1"/>
        <v>0</v>
      </c>
      <c r="W16" s="7"/>
      <c r="X16" s="7"/>
      <c r="Y16" s="7"/>
      <c r="Z16" s="7"/>
      <c r="AA16" s="7"/>
      <c r="AB16" s="8"/>
      <c r="AC16" s="6">
        <v>2</v>
      </c>
      <c r="AD16" s="6"/>
      <c r="AE16" s="7"/>
      <c r="AF16" s="9">
        <f t="shared" si="2"/>
        <v>2</v>
      </c>
      <c r="AG16" s="1"/>
      <c r="AH16" s="173" t="s">
        <v>64</v>
      </c>
      <c r="AI16" s="18"/>
      <c r="AJ16" s="170"/>
      <c r="AK16" s="84"/>
      <c r="AL16" s="1"/>
    </row>
    <row r="17" spans="1:55" x14ac:dyDescent="0.25">
      <c r="A17" s="5" t="s">
        <v>19</v>
      </c>
      <c r="B17" s="7"/>
      <c r="C17" s="8"/>
      <c r="D17" s="6"/>
      <c r="E17" s="8">
        <v>1</v>
      </c>
      <c r="F17" s="7"/>
      <c r="G17" s="6">
        <v>1</v>
      </c>
      <c r="H17" s="6">
        <v>3</v>
      </c>
      <c r="I17" s="6"/>
      <c r="J17" s="6"/>
      <c r="K17" s="8"/>
      <c r="L17" s="6"/>
      <c r="M17" s="56">
        <v>2</v>
      </c>
      <c r="N17" s="55">
        <v>3</v>
      </c>
      <c r="O17" s="57">
        <f t="shared" si="0"/>
        <v>5</v>
      </c>
      <c r="P17" s="8"/>
      <c r="Q17" s="8"/>
      <c r="R17" s="7"/>
      <c r="S17" s="8"/>
      <c r="T17" s="7"/>
      <c r="U17" s="8"/>
      <c r="V17" s="26">
        <f t="shared" si="1"/>
        <v>0</v>
      </c>
      <c r="W17" s="7"/>
      <c r="X17" s="8"/>
      <c r="Y17" s="73">
        <v>1</v>
      </c>
      <c r="Z17" s="6"/>
      <c r="AA17" s="7"/>
      <c r="AB17" s="6"/>
      <c r="AC17" s="6">
        <v>4</v>
      </c>
      <c r="AD17" s="6"/>
      <c r="AE17" s="6"/>
      <c r="AF17" s="9">
        <f t="shared" si="2"/>
        <v>5</v>
      </c>
      <c r="AH17" s="171"/>
      <c r="AI17" s="18"/>
      <c r="AJ17" s="170"/>
      <c r="AK17" s="84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</row>
    <row r="18" spans="1:55" ht="15" customHeight="1" x14ac:dyDescent="0.25">
      <c r="A18" s="5" t="s">
        <v>46</v>
      </c>
      <c r="B18" s="7"/>
      <c r="C18" s="7"/>
      <c r="D18" s="6"/>
      <c r="E18" s="7"/>
      <c r="F18" s="7"/>
      <c r="G18" s="8"/>
      <c r="H18" s="6">
        <v>2</v>
      </c>
      <c r="I18" s="6"/>
      <c r="J18" s="7"/>
      <c r="K18" s="8"/>
      <c r="L18" s="6"/>
      <c r="M18" s="56">
        <v>2</v>
      </c>
      <c r="N18" s="55"/>
      <c r="O18" s="57">
        <f t="shared" si="0"/>
        <v>2</v>
      </c>
      <c r="P18" s="8"/>
      <c r="Q18" s="8"/>
      <c r="R18" s="7"/>
      <c r="S18" s="8"/>
      <c r="T18" s="7"/>
      <c r="U18" s="8"/>
      <c r="V18" s="26">
        <f>P18+Q18+R18+S18</f>
        <v>0</v>
      </c>
      <c r="W18" s="7"/>
      <c r="X18" s="7"/>
      <c r="Y18" s="73"/>
      <c r="Z18" s="8"/>
      <c r="AA18" s="7"/>
      <c r="AB18" s="7"/>
      <c r="AC18" s="6">
        <v>2</v>
      </c>
      <c r="AD18" s="6"/>
      <c r="AE18" s="7"/>
      <c r="AF18" s="9">
        <f t="shared" si="2"/>
        <v>2</v>
      </c>
      <c r="AH18" s="174" t="s">
        <v>87</v>
      </c>
      <c r="AI18" s="137"/>
      <c r="AJ18" s="156"/>
      <c r="AK18" s="84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</row>
    <row r="19" spans="1:55" ht="15" customHeight="1" x14ac:dyDescent="0.25">
      <c r="A19" s="5" t="s">
        <v>20</v>
      </c>
      <c r="B19" s="7"/>
      <c r="C19" s="8"/>
      <c r="D19" s="8"/>
      <c r="E19" s="8">
        <v>0</v>
      </c>
      <c r="F19" s="7"/>
      <c r="G19" s="6">
        <v>1</v>
      </c>
      <c r="H19" s="6">
        <v>4</v>
      </c>
      <c r="I19" s="6"/>
      <c r="J19" s="8"/>
      <c r="K19" s="8"/>
      <c r="L19" s="6"/>
      <c r="M19" s="56">
        <v>1</v>
      </c>
      <c r="N19" s="55">
        <v>4</v>
      </c>
      <c r="O19" s="83">
        <f t="shared" si="0"/>
        <v>5</v>
      </c>
      <c r="P19" s="8"/>
      <c r="Q19" s="8"/>
      <c r="R19" s="8"/>
      <c r="S19" s="8"/>
      <c r="T19" s="7"/>
      <c r="U19" s="8"/>
      <c r="V19" s="26">
        <f>P19+Q19+R19+S19</f>
        <v>0</v>
      </c>
      <c r="W19" s="7"/>
      <c r="X19" s="8"/>
      <c r="Y19" s="8"/>
      <c r="Z19" s="8">
        <v>0</v>
      </c>
      <c r="AA19" s="8"/>
      <c r="AB19" s="6">
        <v>1</v>
      </c>
      <c r="AC19" s="6">
        <v>4</v>
      </c>
      <c r="AD19" s="6"/>
      <c r="AE19" s="28"/>
      <c r="AF19" s="54">
        <f t="shared" si="2"/>
        <v>5</v>
      </c>
      <c r="AH19" s="155"/>
      <c r="AJ19" s="156"/>
      <c r="AK19" s="84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</row>
    <row r="20" spans="1:55" ht="15" customHeight="1" x14ac:dyDescent="0.25">
      <c r="A20" s="5" t="s">
        <v>60</v>
      </c>
      <c r="B20" s="7"/>
      <c r="C20" s="8"/>
      <c r="D20" s="8"/>
      <c r="E20" s="8">
        <v>0</v>
      </c>
      <c r="F20" s="7"/>
      <c r="G20" s="6"/>
      <c r="H20" s="6">
        <v>4</v>
      </c>
      <c r="I20" s="6"/>
      <c r="J20" s="8"/>
      <c r="K20" s="8"/>
      <c r="L20" s="6"/>
      <c r="M20" s="56"/>
      <c r="N20" s="55">
        <v>4</v>
      </c>
      <c r="O20" s="57">
        <f t="shared" si="0"/>
        <v>4</v>
      </c>
      <c r="P20" s="8"/>
      <c r="Q20" s="8"/>
      <c r="R20" s="8"/>
      <c r="S20" s="8"/>
      <c r="T20" s="7"/>
      <c r="U20" s="8"/>
      <c r="V20" s="26">
        <f>P20+Q20+R20+S20</f>
        <v>0</v>
      </c>
      <c r="W20" s="7"/>
      <c r="X20" s="8"/>
      <c r="Y20" s="8"/>
      <c r="Z20" s="8">
        <v>0</v>
      </c>
      <c r="AA20" s="8"/>
      <c r="AB20" s="6"/>
      <c r="AC20" s="6">
        <v>4</v>
      </c>
      <c r="AD20" s="6"/>
      <c r="AE20" s="28"/>
      <c r="AF20" s="54">
        <f t="shared" si="2"/>
        <v>4</v>
      </c>
      <c r="AH20" s="175" t="s">
        <v>10</v>
      </c>
      <c r="AJ20" s="156"/>
      <c r="AK20" s="84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</row>
    <row r="21" spans="1:55" s="23" customFormat="1" x14ac:dyDescent="0.25">
      <c r="A21" s="10" t="s">
        <v>9</v>
      </c>
      <c r="B21" s="11">
        <f>SUM(B8:B20)</f>
        <v>2</v>
      </c>
      <c r="C21" s="11">
        <f t="shared" ref="C21:AF21" si="3">SUM(C8:C20)</f>
        <v>0</v>
      </c>
      <c r="D21" s="11">
        <f t="shared" si="3"/>
        <v>2</v>
      </c>
      <c r="E21" s="11">
        <f t="shared" si="3"/>
        <v>1</v>
      </c>
      <c r="F21" s="11">
        <f t="shared" si="3"/>
        <v>0</v>
      </c>
      <c r="G21" s="11">
        <f t="shared" si="3"/>
        <v>7</v>
      </c>
      <c r="H21" s="78">
        <f t="shared" si="3"/>
        <v>22</v>
      </c>
      <c r="I21" s="78">
        <f t="shared" si="3"/>
        <v>0</v>
      </c>
      <c r="J21" s="11">
        <f t="shared" si="3"/>
        <v>0</v>
      </c>
      <c r="K21" s="11">
        <f t="shared" si="3"/>
        <v>0</v>
      </c>
      <c r="L21" s="11">
        <f t="shared" si="3"/>
        <v>0</v>
      </c>
      <c r="M21" s="11">
        <f>SUM(M8:M20)</f>
        <v>12</v>
      </c>
      <c r="N21" s="11">
        <f>SUM(N8:N20)</f>
        <v>22</v>
      </c>
      <c r="O21" s="11">
        <f>O8+O9+O10+O11+O12+O13+O14+O15+O16+O17+O18+O19+O20</f>
        <v>34</v>
      </c>
      <c r="P21" s="11">
        <f t="shared" si="3"/>
        <v>0</v>
      </c>
      <c r="Q21" s="11">
        <f t="shared" si="3"/>
        <v>0</v>
      </c>
      <c r="R21" s="11">
        <f t="shared" si="3"/>
        <v>0</v>
      </c>
      <c r="S21" s="11">
        <f t="shared" si="3"/>
        <v>0</v>
      </c>
      <c r="T21" s="11">
        <f t="shared" si="3"/>
        <v>0</v>
      </c>
      <c r="U21" s="11">
        <f t="shared" si="3"/>
        <v>0</v>
      </c>
      <c r="V21" s="11">
        <f t="shared" si="3"/>
        <v>0</v>
      </c>
      <c r="W21" s="11">
        <f t="shared" si="3"/>
        <v>2</v>
      </c>
      <c r="X21" s="11">
        <f t="shared" si="3"/>
        <v>0</v>
      </c>
      <c r="Y21" s="11">
        <f t="shared" si="3"/>
        <v>7</v>
      </c>
      <c r="Z21" s="11">
        <f t="shared" si="3"/>
        <v>0</v>
      </c>
      <c r="AA21" s="11">
        <f t="shared" si="3"/>
        <v>0</v>
      </c>
      <c r="AB21" s="11">
        <f t="shared" si="3"/>
        <v>2</v>
      </c>
      <c r="AC21" s="11">
        <f t="shared" si="3"/>
        <v>23</v>
      </c>
      <c r="AD21" s="11">
        <f t="shared" si="3"/>
        <v>0</v>
      </c>
      <c r="AE21" s="11">
        <f t="shared" si="3"/>
        <v>0</v>
      </c>
      <c r="AF21" s="11">
        <f t="shared" si="3"/>
        <v>34</v>
      </c>
      <c r="AG21" s="1"/>
      <c r="AH21" s="16" t="s">
        <v>129</v>
      </c>
      <c r="AI21" s="16"/>
      <c r="AJ21" s="196">
        <v>46175</v>
      </c>
      <c r="AK21" s="84"/>
      <c r="AL21" s="1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</row>
    <row r="22" spans="1:55" s="23" customFormat="1" x14ac:dyDescent="0.25">
      <c r="A22" s="5" t="s">
        <v>33</v>
      </c>
      <c r="B22" s="7"/>
      <c r="C22" s="6"/>
      <c r="D22" s="8">
        <v>1</v>
      </c>
      <c r="E22" s="8"/>
      <c r="F22" s="6">
        <v>3</v>
      </c>
      <c r="G22" s="70">
        <v>1</v>
      </c>
      <c r="H22" s="73">
        <v>6</v>
      </c>
      <c r="I22" s="73"/>
      <c r="J22" s="178">
        <v>0</v>
      </c>
      <c r="K22" s="8"/>
      <c r="L22" s="6"/>
      <c r="M22" s="56">
        <v>1</v>
      </c>
      <c r="N22" s="55">
        <v>10</v>
      </c>
      <c r="O22" s="57">
        <f>SUM(B22:J22)</f>
        <v>11</v>
      </c>
      <c r="P22" s="8"/>
      <c r="Q22" s="8"/>
      <c r="R22" s="8"/>
      <c r="S22" s="8"/>
      <c r="T22" s="8"/>
      <c r="U22" s="8"/>
      <c r="V22" s="26">
        <f>P22+Q22+R22+S22+T22+U22</f>
        <v>0</v>
      </c>
      <c r="W22" s="7"/>
      <c r="X22" s="8"/>
      <c r="Y22" s="8">
        <v>1</v>
      </c>
      <c r="Z22" s="8"/>
      <c r="AA22" s="6">
        <v>3</v>
      </c>
      <c r="AB22" s="6">
        <v>1</v>
      </c>
      <c r="AC22" s="6">
        <v>6</v>
      </c>
      <c r="AD22" s="6"/>
      <c r="AE22" s="8"/>
      <c r="AF22" s="9">
        <f>SUM(W22:AE22)</f>
        <v>11</v>
      </c>
      <c r="AG22" s="1"/>
      <c r="AH22" s="16"/>
      <c r="AI22" s="16"/>
      <c r="AJ22" s="170"/>
      <c r="AK22" s="84"/>
      <c r="AL22" s="1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</row>
    <row r="23" spans="1:55" x14ac:dyDescent="0.25">
      <c r="A23" s="5" t="s">
        <v>83</v>
      </c>
      <c r="B23" s="7"/>
      <c r="C23" s="7"/>
      <c r="D23" s="7"/>
      <c r="E23" s="7"/>
      <c r="F23" s="7"/>
      <c r="G23" s="7"/>
      <c r="H23" s="72">
        <v>4</v>
      </c>
      <c r="I23" s="72"/>
      <c r="J23" s="8"/>
      <c r="K23" s="8"/>
      <c r="L23" s="6"/>
      <c r="M23" s="56">
        <v>4</v>
      </c>
      <c r="N23" s="55"/>
      <c r="O23" s="57">
        <f>SUM(B23:J23)</f>
        <v>4</v>
      </c>
      <c r="P23" s="8"/>
      <c r="Q23" s="8"/>
      <c r="R23" s="8"/>
      <c r="S23" s="8"/>
      <c r="T23" s="7"/>
      <c r="U23" s="8"/>
      <c r="V23" s="26">
        <f>P23+Q23+R23+S23+T23+U23</f>
        <v>0</v>
      </c>
      <c r="W23" s="7"/>
      <c r="X23" s="7"/>
      <c r="Y23" s="7"/>
      <c r="Z23" s="7"/>
      <c r="AA23" s="7"/>
      <c r="AB23" s="7"/>
      <c r="AC23" s="6">
        <v>4</v>
      </c>
      <c r="AD23" s="6"/>
      <c r="AE23" s="8"/>
      <c r="AF23" s="9">
        <f>SUM(W23:AE23)</f>
        <v>4</v>
      </c>
      <c r="AH23" s="16"/>
      <c r="AI23" s="16"/>
      <c r="AJ23" s="170"/>
      <c r="AK23" s="84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</row>
    <row r="24" spans="1:55" x14ac:dyDescent="0.25">
      <c r="A24" s="5" t="s">
        <v>70</v>
      </c>
      <c r="B24" s="7"/>
      <c r="C24" s="7"/>
      <c r="D24" s="7"/>
      <c r="E24" s="7"/>
      <c r="F24" s="7"/>
      <c r="G24" s="7"/>
      <c r="H24" s="6">
        <v>2</v>
      </c>
      <c r="I24" s="6"/>
      <c r="J24" s="8"/>
      <c r="K24" s="8"/>
      <c r="L24" s="6"/>
      <c r="M24" s="56">
        <v>2</v>
      </c>
      <c r="N24" s="55"/>
      <c r="O24" s="57">
        <f>SUM(B24:J24)</f>
        <v>2</v>
      </c>
      <c r="P24" s="8"/>
      <c r="Q24" s="8"/>
      <c r="R24" s="8"/>
      <c r="S24" s="8"/>
      <c r="T24" s="8"/>
      <c r="U24" s="8"/>
      <c r="V24" s="26">
        <f>P24+Q24+R24+S24+T24+U24</f>
        <v>0</v>
      </c>
      <c r="W24" s="7"/>
      <c r="X24" s="7"/>
      <c r="Y24" s="7"/>
      <c r="Z24" s="7"/>
      <c r="AA24" s="7"/>
      <c r="AB24" s="7"/>
      <c r="AC24" s="6">
        <v>2</v>
      </c>
      <c r="AD24" s="6"/>
      <c r="AE24" s="8"/>
      <c r="AF24" s="9">
        <f>SUM(W24:AE24)</f>
        <v>2</v>
      </c>
      <c r="AH24" s="16"/>
      <c r="AI24" s="16"/>
      <c r="AJ24" s="170"/>
      <c r="AM24" s="22"/>
      <c r="AN24" s="22"/>
      <c r="AO24" s="22"/>
      <c r="AP24" s="22"/>
      <c r="AQ24" s="22"/>
      <c r="AR24" s="22"/>
      <c r="AS24" s="22"/>
      <c r="AT24" s="22"/>
      <c r="AU24" s="22"/>
    </row>
    <row r="25" spans="1:55" x14ac:dyDescent="0.25">
      <c r="A25" s="5" t="s">
        <v>51</v>
      </c>
      <c r="B25" s="7"/>
      <c r="C25" s="7"/>
      <c r="D25" s="7"/>
      <c r="E25" s="7"/>
      <c r="F25" s="7"/>
      <c r="G25" s="7"/>
      <c r="H25" s="6">
        <v>2</v>
      </c>
      <c r="I25" s="6"/>
      <c r="J25" s="8"/>
      <c r="K25" s="6"/>
      <c r="L25" s="6"/>
      <c r="M25" s="56">
        <v>2</v>
      </c>
      <c r="N25" s="55"/>
      <c r="O25" s="57">
        <f>SUM(B25:J25)</f>
        <v>2</v>
      </c>
      <c r="P25" s="8"/>
      <c r="Q25" s="8"/>
      <c r="R25" s="8"/>
      <c r="S25" s="8"/>
      <c r="T25" s="7"/>
      <c r="U25" s="7"/>
      <c r="V25" s="26">
        <f>P25+Q25+R25+S25+T25+U25</f>
        <v>0</v>
      </c>
      <c r="W25" s="7"/>
      <c r="X25" s="7"/>
      <c r="Y25" s="7"/>
      <c r="Z25" s="7"/>
      <c r="AA25" s="7"/>
      <c r="AB25" s="7"/>
      <c r="AC25" s="6">
        <v>2</v>
      </c>
      <c r="AD25" s="6"/>
      <c r="AE25" s="8"/>
      <c r="AF25" s="9">
        <f>SUM(W25:AE25)</f>
        <v>2</v>
      </c>
      <c r="AH25" s="16"/>
      <c r="AI25" s="16"/>
      <c r="AJ25" s="170"/>
      <c r="AM25" s="22"/>
      <c r="AN25" s="22"/>
      <c r="AO25" s="22"/>
      <c r="AP25" s="22"/>
      <c r="AQ25" s="22"/>
      <c r="AR25" s="22"/>
      <c r="AS25" s="22"/>
      <c r="AT25" s="22"/>
      <c r="AU25" s="22"/>
    </row>
    <row r="26" spans="1:55" ht="14.25" customHeight="1" x14ac:dyDescent="0.25">
      <c r="A26" s="4" t="s">
        <v>9</v>
      </c>
      <c r="B26" s="11">
        <f>SUM(B22:B25)</f>
        <v>0</v>
      </c>
      <c r="C26" s="11">
        <f t="shared" ref="C26:AF26" si="4">SUM(C22:C25)</f>
        <v>0</v>
      </c>
      <c r="D26" s="11">
        <f t="shared" si="4"/>
        <v>1</v>
      </c>
      <c r="E26" s="11">
        <f t="shared" si="4"/>
        <v>0</v>
      </c>
      <c r="F26" s="11">
        <f t="shared" si="4"/>
        <v>3</v>
      </c>
      <c r="G26" s="11">
        <f t="shared" si="4"/>
        <v>1</v>
      </c>
      <c r="H26" s="11">
        <f t="shared" si="4"/>
        <v>14</v>
      </c>
      <c r="I26" s="11">
        <f t="shared" si="4"/>
        <v>0</v>
      </c>
      <c r="J26" s="11">
        <f t="shared" si="4"/>
        <v>0</v>
      </c>
      <c r="K26" s="11">
        <f t="shared" si="4"/>
        <v>0</v>
      </c>
      <c r="L26" s="11">
        <f t="shared" si="4"/>
        <v>0</v>
      </c>
      <c r="M26" s="11">
        <f>SUM(M22:M25)</f>
        <v>9</v>
      </c>
      <c r="N26" s="11">
        <f>SUM(N22:N25)</f>
        <v>10</v>
      </c>
      <c r="O26" s="11">
        <f t="shared" si="4"/>
        <v>19</v>
      </c>
      <c r="P26" s="11">
        <f t="shared" si="4"/>
        <v>0</v>
      </c>
      <c r="Q26" s="11">
        <f t="shared" si="4"/>
        <v>0</v>
      </c>
      <c r="R26" s="11">
        <f t="shared" si="4"/>
        <v>0</v>
      </c>
      <c r="S26" s="11">
        <f t="shared" si="4"/>
        <v>0</v>
      </c>
      <c r="T26" s="11" t="s">
        <v>31</v>
      </c>
      <c r="U26" s="11">
        <f t="shared" si="4"/>
        <v>0</v>
      </c>
      <c r="V26" s="11">
        <f t="shared" si="4"/>
        <v>0</v>
      </c>
      <c r="W26" s="11">
        <f t="shared" si="4"/>
        <v>0</v>
      </c>
      <c r="X26" s="11">
        <f t="shared" si="4"/>
        <v>0</v>
      </c>
      <c r="Y26" s="11">
        <f t="shared" si="4"/>
        <v>1</v>
      </c>
      <c r="Z26" s="11">
        <f t="shared" si="4"/>
        <v>0</v>
      </c>
      <c r="AA26" s="11">
        <f t="shared" si="4"/>
        <v>3</v>
      </c>
      <c r="AB26" s="11">
        <f t="shared" si="4"/>
        <v>1</v>
      </c>
      <c r="AC26" s="11">
        <f t="shared" si="4"/>
        <v>14</v>
      </c>
      <c r="AD26" s="11">
        <f t="shared" si="4"/>
        <v>0</v>
      </c>
      <c r="AE26" s="11">
        <f t="shared" si="4"/>
        <v>0</v>
      </c>
      <c r="AF26" s="11">
        <f t="shared" si="4"/>
        <v>19</v>
      </c>
      <c r="AH26" s="16"/>
      <c r="AI26" s="16"/>
      <c r="AJ26" s="170"/>
      <c r="AM26" s="22"/>
      <c r="AN26" s="22"/>
      <c r="AO26" s="22"/>
      <c r="AP26" s="22"/>
      <c r="AQ26" s="22"/>
      <c r="AR26" s="22"/>
      <c r="AS26" s="22"/>
      <c r="AT26" s="22"/>
      <c r="AU26" s="22"/>
    </row>
    <row r="27" spans="1:55" ht="13.5" customHeight="1" x14ac:dyDescent="0.25">
      <c r="A27" s="5" t="s">
        <v>68</v>
      </c>
      <c r="B27" s="6"/>
      <c r="C27" s="6">
        <v>1</v>
      </c>
      <c r="D27" s="6">
        <v>1</v>
      </c>
      <c r="E27" s="6"/>
      <c r="F27" s="6"/>
      <c r="G27" s="70">
        <v>1</v>
      </c>
      <c r="H27" s="73">
        <v>29</v>
      </c>
      <c r="I27" s="72"/>
      <c r="J27" s="71">
        <v>4</v>
      </c>
      <c r="K27" s="6"/>
      <c r="L27" s="6"/>
      <c r="M27" s="56">
        <v>33</v>
      </c>
      <c r="N27" s="55">
        <v>3</v>
      </c>
      <c r="O27" s="57">
        <f t="shared" ref="O27:O33" si="5">SUM(B27:J27)</f>
        <v>36</v>
      </c>
      <c r="P27" s="8"/>
      <c r="Q27" s="193">
        <v>1</v>
      </c>
      <c r="R27" s="8"/>
      <c r="S27" s="8"/>
      <c r="T27" s="192">
        <v>1</v>
      </c>
      <c r="U27" s="7"/>
      <c r="V27" s="26">
        <f t="shared" ref="V27:V33" si="6">P27+Q27+R27+S27+T27+U27</f>
        <v>2</v>
      </c>
      <c r="W27" s="6"/>
      <c r="X27" s="6">
        <v>1</v>
      </c>
      <c r="Y27" s="6">
        <v>1</v>
      </c>
      <c r="Z27" s="6"/>
      <c r="AA27" s="6"/>
      <c r="AB27" s="6">
        <v>1</v>
      </c>
      <c r="AC27" s="73">
        <v>27</v>
      </c>
      <c r="AD27" s="6"/>
      <c r="AE27" s="71">
        <v>4</v>
      </c>
      <c r="AF27" s="9">
        <f t="shared" ref="AF27:AF33" si="7">SUM(W27:AE27)</f>
        <v>34</v>
      </c>
      <c r="AH27" s="16"/>
      <c r="AI27" s="16"/>
      <c r="AJ27" s="170"/>
      <c r="AM27" s="22"/>
      <c r="AN27" s="22"/>
      <c r="AO27" s="22"/>
      <c r="AP27" s="22"/>
      <c r="AQ27" s="22"/>
      <c r="AR27" s="22"/>
      <c r="AS27" s="22"/>
      <c r="AT27" s="22"/>
      <c r="AU27" s="22"/>
      <c r="AX27" s="23"/>
    </row>
    <row r="28" spans="1:55" ht="15" customHeight="1" x14ac:dyDescent="0.25">
      <c r="A28" s="5" t="s">
        <v>21</v>
      </c>
      <c r="B28" s="6"/>
      <c r="C28" s="6"/>
      <c r="D28" s="6">
        <v>1</v>
      </c>
      <c r="E28" s="6"/>
      <c r="F28" s="6"/>
      <c r="G28" s="6">
        <v>1</v>
      </c>
      <c r="H28" s="72">
        <v>32</v>
      </c>
      <c r="I28" s="72"/>
      <c r="J28" s="71">
        <v>4</v>
      </c>
      <c r="K28" s="6"/>
      <c r="L28" s="6"/>
      <c r="M28" s="56">
        <v>27</v>
      </c>
      <c r="N28" s="55">
        <v>11</v>
      </c>
      <c r="O28" s="57">
        <f t="shared" si="5"/>
        <v>38</v>
      </c>
      <c r="P28" s="8"/>
      <c r="Q28" s="8"/>
      <c r="R28" s="8"/>
      <c r="S28" s="8"/>
      <c r="T28" s="6"/>
      <c r="U28" s="8"/>
      <c r="V28" s="26">
        <f t="shared" si="6"/>
        <v>0</v>
      </c>
      <c r="W28" s="6"/>
      <c r="X28" s="6"/>
      <c r="Y28" s="6">
        <v>1</v>
      </c>
      <c r="Z28" s="6"/>
      <c r="AA28" s="6"/>
      <c r="AB28" s="6">
        <v>1</v>
      </c>
      <c r="AC28" s="72">
        <v>32</v>
      </c>
      <c r="AD28" s="6"/>
      <c r="AE28" s="71">
        <v>4</v>
      </c>
      <c r="AF28" s="9">
        <f t="shared" si="7"/>
        <v>38</v>
      </c>
      <c r="AH28" s="16"/>
      <c r="AI28" s="16"/>
      <c r="AJ28" s="170"/>
      <c r="AM28" s="22"/>
      <c r="AN28" s="22"/>
      <c r="AO28" s="22"/>
      <c r="AP28" s="22"/>
      <c r="AQ28" s="22"/>
      <c r="AR28" s="22"/>
      <c r="AS28" s="22"/>
      <c r="AT28" s="22"/>
      <c r="AU28" s="22"/>
      <c r="AV28" s="23"/>
      <c r="AW28" s="23"/>
      <c r="AX28" s="23"/>
    </row>
    <row r="29" spans="1:55" s="22" customFormat="1" x14ac:dyDescent="0.25">
      <c r="A29" s="5" t="s">
        <v>30</v>
      </c>
      <c r="B29" s="6"/>
      <c r="C29" s="6"/>
      <c r="D29" s="6">
        <v>1</v>
      </c>
      <c r="E29" s="6"/>
      <c r="F29" s="6"/>
      <c r="G29" s="6">
        <v>1</v>
      </c>
      <c r="H29" s="6">
        <v>28</v>
      </c>
      <c r="I29" s="6"/>
      <c r="J29" s="6">
        <v>4</v>
      </c>
      <c r="K29" s="6"/>
      <c r="L29" s="6"/>
      <c r="M29" s="56">
        <v>31</v>
      </c>
      <c r="N29" s="55">
        <v>3</v>
      </c>
      <c r="O29" s="57">
        <f t="shared" si="5"/>
        <v>34</v>
      </c>
      <c r="P29" s="200">
        <v>1</v>
      </c>
      <c r="Q29" s="8"/>
      <c r="R29" s="8"/>
      <c r="S29" s="8"/>
      <c r="T29" s="6"/>
      <c r="U29" s="8"/>
      <c r="V29" s="26">
        <f t="shared" si="6"/>
        <v>1</v>
      </c>
      <c r="W29" s="6"/>
      <c r="X29" s="6"/>
      <c r="Y29" s="6">
        <v>1</v>
      </c>
      <c r="Z29" s="6"/>
      <c r="AA29" s="6"/>
      <c r="AB29" s="6">
        <v>1</v>
      </c>
      <c r="AC29" s="6">
        <v>27</v>
      </c>
      <c r="AD29" s="6"/>
      <c r="AE29" s="71">
        <v>4</v>
      </c>
      <c r="AF29" s="9">
        <f t="shared" si="7"/>
        <v>33</v>
      </c>
      <c r="AG29" s="1"/>
      <c r="AH29" s="16"/>
      <c r="AI29" s="16"/>
      <c r="AJ29" s="170"/>
      <c r="AK29" s="1"/>
      <c r="AL29" s="1"/>
      <c r="AV29" s="23"/>
      <c r="AW29" s="23"/>
      <c r="AX29" s="21"/>
    </row>
    <row r="30" spans="1:55" s="22" customFormat="1" x14ac:dyDescent="0.25">
      <c r="A30" s="5" t="s">
        <v>22</v>
      </c>
      <c r="B30" s="6"/>
      <c r="C30" s="6">
        <v>1</v>
      </c>
      <c r="D30" s="6"/>
      <c r="E30" s="6">
        <v>1</v>
      </c>
      <c r="F30" s="6"/>
      <c r="G30" s="6">
        <v>1</v>
      </c>
      <c r="H30" s="6">
        <v>32</v>
      </c>
      <c r="I30" s="6" t="s">
        <v>65</v>
      </c>
      <c r="J30" s="6">
        <v>4</v>
      </c>
      <c r="K30" s="6"/>
      <c r="L30" s="6"/>
      <c r="M30" s="56">
        <v>30</v>
      </c>
      <c r="N30" s="55">
        <v>9</v>
      </c>
      <c r="O30" s="57">
        <f t="shared" si="5"/>
        <v>39</v>
      </c>
      <c r="P30" s="8"/>
      <c r="Q30" s="8"/>
      <c r="R30" s="8"/>
      <c r="S30" s="8"/>
      <c r="T30" s="6"/>
      <c r="U30" s="8"/>
      <c r="V30" s="26">
        <f t="shared" si="6"/>
        <v>0</v>
      </c>
      <c r="W30" s="6"/>
      <c r="X30" s="6">
        <v>1</v>
      </c>
      <c r="Y30" s="6"/>
      <c r="Z30" s="6">
        <v>1</v>
      </c>
      <c r="AA30" s="6"/>
      <c r="AB30" s="6">
        <v>1</v>
      </c>
      <c r="AC30" s="6">
        <v>32</v>
      </c>
      <c r="AD30" s="6"/>
      <c r="AE30" s="6">
        <v>4</v>
      </c>
      <c r="AF30" s="9">
        <f t="shared" si="7"/>
        <v>39</v>
      </c>
      <c r="AG30" s="1"/>
      <c r="AH30" s="16"/>
      <c r="AI30" s="16"/>
      <c r="AJ30" s="170"/>
      <c r="AK30" s="1"/>
      <c r="AL30" s="1"/>
      <c r="AV30" s="21"/>
      <c r="AW30" s="21"/>
      <c r="AZ30" s="16"/>
      <c r="BA30" s="23"/>
      <c r="BB30" s="21"/>
      <c r="BC30" s="21"/>
    </row>
    <row r="31" spans="1:55" s="22" customFormat="1" x14ac:dyDescent="0.25">
      <c r="A31" s="5" t="s">
        <v>71</v>
      </c>
      <c r="B31" s="6"/>
      <c r="C31" s="6"/>
      <c r="D31" s="6">
        <v>1</v>
      </c>
      <c r="E31" s="6"/>
      <c r="F31" s="6"/>
      <c r="G31" s="6">
        <v>1</v>
      </c>
      <c r="H31" s="6">
        <v>34</v>
      </c>
      <c r="I31" s="6"/>
      <c r="J31" s="6">
        <v>4</v>
      </c>
      <c r="K31" s="6"/>
      <c r="L31" s="6"/>
      <c r="M31" s="56">
        <v>28</v>
      </c>
      <c r="N31" s="55">
        <v>12</v>
      </c>
      <c r="O31" s="57">
        <f t="shared" si="5"/>
        <v>40</v>
      </c>
      <c r="P31" s="8"/>
      <c r="Q31" s="8"/>
      <c r="R31" s="8"/>
      <c r="S31" s="8"/>
      <c r="T31" s="6"/>
      <c r="U31" s="8"/>
      <c r="V31" s="26">
        <f t="shared" si="6"/>
        <v>0</v>
      </c>
      <c r="W31" s="6"/>
      <c r="X31" s="6"/>
      <c r="Y31" s="6">
        <v>1</v>
      </c>
      <c r="Z31" s="6"/>
      <c r="AA31" s="6"/>
      <c r="AB31" s="6">
        <v>1</v>
      </c>
      <c r="AC31" s="6">
        <v>34</v>
      </c>
      <c r="AD31" s="6"/>
      <c r="AE31" s="6">
        <v>4</v>
      </c>
      <c r="AF31" s="9">
        <f t="shared" si="7"/>
        <v>40</v>
      </c>
      <c r="AG31" s="1"/>
      <c r="AH31" s="16"/>
      <c r="AI31" s="16"/>
      <c r="AJ31" s="170"/>
      <c r="AK31" s="1"/>
      <c r="AL31" s="1"/>
      <c r="AV31" s="21"/>
      <c r="AW31" s="21"/>
      <c r="AZ31" s="16"/>
      <c r="BA31" s="23"/>
      <c r="BB31" s="21"/>
      <c r="BC31" s="21"/>
    </row>
    <row r="32" spans="1:55" s="22" customFormat="1" x14ac:dyDescent="0.25">
      <c r="A32" s="5" t="s">
        <v>85</v>
      </c>
      <c r="B32" s="6"/>
      <c r="C32" s="6"/>
      <c r="D32" s="6">
        <v>1</v>
      </c>
      <c r="E32" s="6">
        <v>1</v>
      </c>
      <c r="F32" s="6"/>
      <c r="G32" s="6">
        <v>1</v>
      </c>
      <c r="H32" s="6">
        <v>25</v>
      </c>
      <c r="I32" s="6"/>
      <c r="J32" s="6">
        <v>5</v>
      </c>
      <c r="K32" s="6"/>
      <c r="L32" s="6"/>
      <c r="M32" s="56">
        <v>26</v>
      </c>
      <c r="N32" s="55">
        <v>7</v>
      </c>
      <c r="O32" s="57">
        <f t="shared" si="5"/>
        <v>33</v>
      </c>
      <c r="P32" s="8"/>
      <c r="Q32" s="8"/>
      <c r="R32" s="8"/>
      <c r="S32" s="8"/>
      <c r="T32" s="6"/>
      <c r="U32" s="8"/>
      <c r="V32" s="26">
        <f t="shared" si="6"/>
        <v>0</v>
      </c>
      <c r="W32" s="6"/>
      <c r="X32" s="6"/>
      <c r="Y32" s="6">
        <v>1</v>
      </c>
      <c r="Z32" s="6">
        <v>1</v>
      </c>
      <c r="AA32" s="6"/>
      <c r="AB32" s="6">
        <v>1</v>
      </c>
      <c r="AC32" s="6">
        <v>25</v>
      </c>
      <c r="AD32" s="6"/>
      <c r="AE32" s="6">
        <v>5</v>
      </c>
      <c r="AF32" s="9">
        <f t="shared" si="7"/>
        <v>33</v>
      </c>
      <c r="AG32" s="1"/>
      <c r="AH32" s="16"/>
      <c r="AI32" s="16"/>
      <c r="AJ32" s="170"/>
      <c r="AK32" s="1"/>
      <c r="AL32" s="1"/>
      <c r="AV32" s="21"/>
      <c r="AW32" s="21"/>
      <c r="AZ32" s="16"/>
      <c r="BA32" s="23"/>
      <c r="BB32" s="21"/>
      <c r="BC32" s="21"/>
    </row>
    <row r="33" spans="1:49" s="22" customFormat="1" x14ac:dyDescent="0.25">
      <c r="A33" s="5" t="s">
        <v>119</v>
      </c>
      <c r="B33" s="6"/>
      <c r="C33" s="6"/>
      <c r="D33" s="6"/>
      <c r="E33" s="6"/>
      <c r="F33" s="6"/>
      <c r="G33" s="6"/>
      <c r="H33" s="6">
        <v>1</v>
      </c>
      <c r="I33" s="6"/>
      <c r="J33" s="6"/>
      <c r="K33" s="8"/>
      <c r="L33" s="6"/>
      <c r="M33" s="56">
        <v>1</v>
      </c>
      <c r="N33" s="55"/>
      <c r="O33" s="57">
        <f t="shared" si="5"/>
        <v>1</v>
      </c>
      <c r="P33" s="8"/>
      <c r="Q33" s="6"/>
      <c r="R33" s="8"/>
      <c r="S33" s="8"/>
      <c r="T33" s="6"/>
      <c r="U33" s="8"/>
      <c r="V33" s="26">
        <f t="shared" si="6"/>
        <v>0</v>
      </c>
      <c r="W33" s="6"/>
      <c r="X33" s="6"/>
      <c r="Y33" s="6"/>
      <c r="Z33" s="6"/>
      <c r="AA33" s="6"/>
      <c r="AB33" s="6"/>
      <c r="AC33" s="6">
        <v>1</v>
      </c>
      <c r="AD33" s="6"/>
      <c r="AE33" s="6"/>
      <c r="AF33" s="9">
        <f t="shared" si="7"/>
        <v>1</v>
      </c>
      <c r="AG33" s="1"/>
      <c r="AH33" s="16"/>
      <c r="AI33" s="16"/>
      <c r="AJ33" s="170"/>
      <c r="AK33" s="1"/>
      <c r="AL33" s="1"/>
      <c r="AV33" s="21"/>
      <c r="AW33" s="21"/>
    </row>
    <row r="34" spans="1:49" s="22" customFormat="1" x14ac:dyDescent="0.25">
      <c r="A34" s="4" t="s">
        <v>9</v>
      </c>
      <c r="B34" s="11">
        <f t="shared" ref="B34:AE34" si="8">SUM(B27:B33)</f>
        <v>0</v>
      </c>
      <c r="C34" s="11">
        <f t="shared" si="8"/>
        <v>2</v>
      </c>
      <c r="D34" s="11">
        <f t="shared" si="8"/>
        <v>5</v>
      </c>
      <c r="E34" s="11">
        <f t="shared" si="8"/>
        <v>2</v>
      </c>
      <c r="F34" s="11">
        <f t="shared" si="8"/>
        <v>0</v>
      </c>
      <c r="G34" s="11">
        <f t="shared" si="8"/>
        <v>6</v>
      </c>
      <c r="H34" s="11">
        <f>SUM(H27:H33)</f>
        <v>181</v>
      </c>
      <c r="I34" s="11">
        <f t="shared" si="8"/>
        <v>0</v>
      </c>
      <c r="J34" s="11">
        <f>SUM(J27:J33)</f>
        <v>25</v>
      </c>
      <c r="K34" s="11">
        <f t="shared" si="8"/>
        <v>0</v>
      </c>
      <c r="L34" s="11">
        <f t="shared" si="8"/>
        <v>0</v>
      </c>
      <c r="M34" s="11">
        <f t="shared" si="8"/>
        <v>176</v>
      </c>
      <c r="N34" s="11">
        <f t="shared" si="8"/>
        <v>45</v>
      </c>
      <c r="O34" s="11">
        <f t="shared" si="8"/>
        <v>221</v>
      </c>
      <c r="P34" s="11">
        <f t="shared" si="8"/>
        <v>1</v>
      </c>
      <c r="Q34" s="11">
        <f t="shared" si="8"/>
        <v>1</v>
      </c>
      <c r="R34" s="11">
        <f t="shared" si="8"/>
        <v>0</v>
      </c>
      <c r="S34" s="11">
        <f t="shared" si="8"/>
        <v>0</v>
      </c>
      <c r="T34" s="11">
        <f t="shared" si="8"/>
        <v>1</v>
      </c>
      <c r="U34" s="11">
        <f t="shared" si="8"/>
        <v>0</v>
      </c>
      <c r="V34" s="11">
        <f t="shared" si="8"/>
        <v>3</v>
      </c>
      <c r="W34" s="11">
        <f t="shared" si="8"/>
        <v>0</v>
      </c>
      <c r="X34" s="11">
        <f t="shared" si="8"/>
        <v>2</v>
      </c>
      <c r="Y34" s="11">
        <f t="shared" si="8"/>
        <v>5</v>
      </c>
      <c r="Z34" s="11">
        <f t="shared" si="8"/>
        <v>2</v>
      </c>
      <c r="AA34" s="11">
        <f t="shared" si="8"/>
        <v>0</v>
      </c>
      <c r="AB34" s="11">
        <f t="shared" si="8"/>
        <v>6</v>
      </c>
      <c r="AC34" s="11">
        <f t="shared" si="8"/>
        <v>178</v>
      </c>
      <c r="AD34" s="11">
        <f t="shared" si="8"/>
        <v>0</v>
      </c>
      <c r="AE34" s="11">
        <f t="shared" si="8"/>
        <v>25</v>
      </c>
      <c r="AF34" s="11">
        <f>SUM(AF27:AF33)</f>
        <v>218</v>
      </c>
      <c r="AG34" s="1"/>
      <c r="AH34" s="16"/>
      <c r="AI34" s="16"/>
      <c r="AJ34" s="170"/>
      <c r="AK34" s="1"/>
      <c r="AL34" s="1"/>
      <c r="AW34" s="23"/>
    </row>
    <row r="35" spans="1:49" s="22" customFormat="1" ht="15" customHeight="1" x14ac:dyDescent="0.25">
      <c r="A35" s="5" t="s">
        <v>23</v>
      </c>
      <c r="B35" s="6"/>
      <c r="C35" s="6"/>
      <c r="D35" s="6"/>
      <c r="E35" s="6"/>
      <c r="F35" s="6"/>
      <c r="G35" s="6"/>
      <c r="H35" s="6">
        <v>6</v>
      </c>
      <c r="I35" s="6"/>
      <c r="J35" s="6"/>
      <c r="K35" s="6"/>
      <c r="L35" s="6"/>
      <c r="M35" s="56">
        <v>4</v>
      </c>
      <c r="N35" s="55">
        <v>2</v>
      </c>
      <c r="O35" s="57">
        <f>SUM(B35:J35)</f>
        <v>6</v>
      </c>
      <c r="P35" s="8"/>
      <c r="Q35" s="6"/>
      <c r="R35" s="8"/>
      <c r="S35" s="8"/>
      <c r="T35" s="7"/>
      <c r="U35" s="6"/>
      <c r="V35" s="26">
        <f>P35+Q35+R35+S35+T35+U35</f>
        <v>0</v>
      </c>
      <c r="W35" s="6"/>
      <c r="X35" s="6"/>
      <c r="Y35" s="6"/>
      <c r="Z35" s="6"/>
      <c r="AA35" s="6"/>
      <c r="AB35" s="6"/>
      <c r="AC35" s="6">
        <v>6</v>
      </c>
      <c r="AD35" s="6"/>
      <c r="AE35" s="6"/>
      <c r="AF35" s="9">
        <f>SUM(W35:AE35)</f>
        <v>6</v>
      </c>
      <c r="AG35" s="1"/>
      <c r="AH35" s="16"/>
      <c r="AI35" s="16"/>
      <c r="AJ35" s="170"/>
      <c r="AK35" s="1"/>
      <c r="AL35" s="1"/>
      <c r="AV35" s="21"/>
      <c r="AW35" s="21"/>
    </row>
    <row r="36" spans="1:49" s="22" customFormat="1" ht="15" customHeight="1" x14ac:dyDescent="0.2">
      <c r="A36" s="81" t="s">
        <v>72</v>
      </c>
      <c r="B36" s="6"/>
      <c r="C36" s="6"/>
      <c r="D36" s="6"/>
      <c r="E36" s="6"/>
      <c r="F36" s="6"/>
      <c r="G36" s="6"/>
      <c r="H36" s="6">
        <v>8</v>
      </c>
      <c r="I36" s="6"/>
      <c r="J36" s="6"/>
      <c r="K36" s="6"/>
      <c r="L36" s="6"/>
      <c r="M36" s="56">
        <v>8</v>
      </c>
      <c r="N36" s="55"/>
      <c r="O36" s="57">
        <f>SUM(B36:J36)</f>
        <v>8</v>
      </c>
      <c r="P36" s="8"/>
      <c r="Q36" s="8"/>
      <c r="R36" s="8"/>
      <c r="S36" s="8"/>
      <c r="T36" s="7"/>
      <c r="U36" s="6"/>
      <c r="V36" s="26">
        <f>P36+Q36+R36+S36+T36+U36</f>
        <v>0</v>
      </c>
      <c r="W36" s="6"/>
      <c r="X36" s="6"/>
      <c r="Y36" s="6"/>
      <c r="Z36" s="6"/>
      <c r="AA36" s="6"/>
      <c r="AB36" s="6"/>
      <c r="AC36" s="6">
        <v>8</v>
      </c>
      <c r="AD36" s="6"/>
      <c r="AE36" s="6"/>
      <c r="AF36" s="9">
        <f>SUM(W36:AE36)</f>
        <v>8</v>
      </c>
      <c r="AG36" s="1"/>
      <c r="AH36" s="16"/>
      <c r="AI36" s="16"/>
      <c r="AJ36" s="170"/>
      <c r="AK36" s="1"/>
      <c r="AL36" s="1"/>
      <c r="AV36" s="21"/>
      <c r="AW36" s="21"/>
    </row>
    <row r="37" spans="1:49" s="22" customFormat="1" ht="12.75" x14ac:dyDescent="0.25">
      <c r="A37" s="5" t="s">
        <v>73</v>
      </c>
      <c r="B37" s="6"/>
      <c r="C37" s="6"/>
      <c r="D37" s="6">
        <v>1</v>
      </c>
      <c r="E37" s="6">
        <v>1</v>
      </c>
      <c r="F37" s="6"/>
      <c r="G37" s="6">
        <v>1</v>
      </c>
      <c r="H37" s="6">
        <v>2</v>
      </c>
      <c r="I37" s="6"/>
      <c r="J37" s="6"/>
      <c r="K37" s="6"/>
      <c r="L37" s="6"/>
      <c r="M37" s="56">
        <v>1</v>
      </c>
      <c r="N37" s="55">
        <v>4</v>
      </c>
      <c r="O37" s="57">
        <f>SUM(B37:J37)</f>
        <v>5</v>
      </c>
      <c r="P37" s="8"/>
      <c r="Q37" s="8"/>
      <c r="R37" s="8"/>
      <c r="S37" s="8"/>
      <c r="T37" s="6"/>
      <c r="U37" s="6"/>
      <c r="V37" s="26">
        <f>P37+Q37+R37+S37+T37+U37</f>
        <v>0</v>
      </c>
      <c r="W37" s="6"/>
      <c r="X37" s="6"/>
      <c r="Y37" s="6">
        <v>1</v>
      </c>
      <c r="Z37" s="6">
        <v>1</v>
      </c>
      <c r="AA37" s="6"/>
      <c r="AB37" s="6">
        <v>1</v>
      </c>
      <c r="AC37" s="6">
        <v>2</v>
      </c>
      <c r="AD37" s="6"/>
      <c r="AE37" s="6"/>
      <c r="AF37" s="9">
        <f>SUM(W37:AE37)</f>
        <v>5</v>
      </c>
      <c r="AG37" s="1"/>
      <c r="AH37" s="16"/>
      <c r="AI37" s="16"/>
      <c r="AJ37" s="170"/>
      <c r="AK37" s="1"/>
      <c r="AL37" s="1"/>
    </row>
    <row r="38" spans="1:49" s="22" customFormat="1" ht="18.75" customHeight="1" x14ac:dyDescent="0.25">
      <c r="A38" s="4" t="s">
        <v>9</v>
      </c>
      <c r="B38" s="11">
        <f>SUM(B35:B37)</f>
        <v>0</v>
      </c>
      <c r="C38" s="11">
        <f t="shared" ref="C38:AF38" si="9">SUM(C35:C37)</f>
        <v>0</v>
      </c>
      <c r="D38" s="11">
        <f t="shared" si="9"/>
        <v>1</v>
      </c>
      <c r="E38" s="11">
        <f t="shared" si="9"/>
        <v>1</v>
      </c>
      <c r="F38" s="11">
        <f t="shared" si="9"/>
        <v>0</v>
      </c>
      <c r="G38" s="11">
        <f t="shared" si="9"/>
        <v>1</v>
      </c>
      <c r="H38" s="11">
        <f t="shared" si="9"/>
        <v>16</v>
      </c>
      <c r="I38" s="11">
        <f t="shared" si="9"/>
        <v>0</v>
      </c>
      <c r="J38" s="11">
        <f t="shared" si="9"/>
        <v>0</v>
      </c>
      <c r="K38" s="11">
        <f t="shared" si="9"/>
        <v>0</v>
      </c>
      <c r="L38" s="78">
        <f t="shared" si="9"/>
        <v>0</v>
      </c>
      <c r="M38" s="11">
        <f t="shared" si="9"/>
        <v>13</v>
      </c>
      <c r="N38" s="11">
        <f t="shared" si="9"/>
        <v>6</v>
      </c>
      <c r="O38" s="11">
        <f>SUM(O35:O37)</f>
        <v>19</v>
      </c>
      <c r="P38" s="11">
        <f t="shared" si="9"/>
        <v>0</v>
      </c>
      <c r="Q38" s="11">
        <f t="shared" si="9"/>
        <v>0</v>
      </c>
      <c r="R38" s="11">
        <f t="shared" si="9"/>
        <v>0</v>
      </c>
      <c r="S38" s="11">
        <f t="shared" si="9"/>
        <v>0</v>
      </c>
      <c r="T38" s="11">
        <f t="shared" si="9"/>
        <v>0</v>
      </c>
      <c r="U38" s="11">
        <f t="shared" si="9"/>
        <v>0</v>
      </c>
      <c r="V38" s="11">
        <f t="shared" si="9"/>
        <v>0</v>
      </c>
      <c r="W38" s="11">
        <f t="shared" si="9"/>
        <v>0</v>
      </c>
      <c r="X38" s="11">
        <f t="shared" si="9"/>
        <v>0</v>
      </c>
      <c r="Y38" s="11">
        <f t="shared" si="9"/>
        <v>1</v>
      </c>
      <c r="Z38" s="11">
        <f t="shared" si="9"/>
        <v>1</v>
      </c>
      <c r="AA38" s="11">
        <f>SUM(AA35:AA37)</f>
        <v>0</v>
      </c>
      <c r="AB38" s="11">
        <f t="shared" si="9"/>
        <v>1</v>
      </c>
      <c r="AC38" s="11">
        <f>SUM(AC35:AC37)</f>
        <v>16</v>
      </c>
      <c r="AD38" s="11">
        <f t="shared" si="9"/>
        <v>0</v>
      </c>
      <c r="AE38" s="11">
        <f t="shared" si="9"/>
        <v>0</v>
      </c>
      <c r="AF38" s="11">
        <f t="shared" si="9"/>
        <v>19</v>
      </c>
      <c r="AG38" s="1"/>
      <c r="AH38" s="16"/>
      <c r="AI38" s="16"/>
      <c r="AJ38" s="170"/>
      <c r="AK38" s="1"/>
      <c r="AL38" s="1"/>
    </row>
    <row r="39" spans="1:49" s="22" customFormat="1" ht="12.75" x14ac:dyDescent="0.25">
      <c r="A39" s="5" t="s">
        <v>84</v>
      </c>
      <c r="B39" s="6"/>
      <c r="C39" s="6">
        <v>1</v>
      </c>
      <c r="D39" s="6"/>
      <c r="E39" s="6"/>
      <c r="F39" s="6"/>
      <c r="G39" s="6">
        <v>1</v>
      </c>
      <c r="H39" s="6">
        <v>3</v>
      </c>
      <c r="I39" s="6" t="s">
        <v>65</v>
      </c>
      <c r="J39" s="6"/>
      <c r="K39" s="8"/>
      <c r="L39" s="6"/>
      <c r="M39" s="77">
        <v>4</v>
      </c>
      <c r="N39" s="55">
        <v>1</v>
      </c>
      <c r="O39" s="57">
        <f>SUM(B39:J39)</f>
        <v>5</v>
      </c>
      <c r="P39" s="8"/>
      <c r="Q39" s="8"/>
      <c r="R39" s="8"/>
      <c r="S39" s="8"/>
      <c r="T39" s="6"/>
      <c r="U39" s="6"/>
      <c r="V39" s="26">
        <f>P39+Q39+R39+S39+T39+U39</f>
        <v>0</v>
      </c>
      <c r="W39" s="6"/>
      <c r="X39" s="6">
        <v>1</v>
      </c>
      <c r="Y39" s="6"/>
      <c r="Z39" s="6"/>
      <c r="AA39" s="6"/>
      <c r="AB39" s="6">
        <v>1</v>
      </c>
      <c r="AC39" s="6">
        <v>3</v>
      </c>
      <c r="AD39" s="6"/>
      <c r="AE39" s="6"/>
      <c r="AF39" s="9">
        <f>SUM(W39:AE39)</f>
        <v>5</v>
      </c>
      <c r="AG39" s="1"/>
      <c r="AH39" s="16"/>
      <c r="AI39" s="16"/>
      <c r="AJ39" s="170"/>
      <c r="AK39" s="1"/>
      <c r="AL39" s="1"/>
    </row>
    <row r="40" spans="1:49" s="22" customFormat="1" ht="15" customHeight="1" x14ac:dyDescent="0.25">
      <c r="A40" s="133" t="s">
        <v>86</v>
      </c>
      <c r="B40" s="6"/>
      <c r="C40" s="6"/>
      <c r="D40" s="6"/>
      <c r="E40" s="6"/>
      <c r="F40" s="6"/>
      <c r="G40" s="6"/>
      <c r="H40" s="6">
        <v>11</v>
      </c>
      <c r="I40" s="6"/>
      <c r="J40" s="6"/>
      <c r="K40" s="8"/>
      <c r="L40" s="6"/>
      <c r="M40" s="77">
        <v>11</v>
      </c>
      <c r="N40" s="55"/>
      <c r="O40" s="57">
        <f>SUM(B40:J40)</f>
        <v>11</v>
      </c>
      <c r="P40" s="8"/>
      <c r="Q40" s="8"/>
      <c r="R40" s="8"/>
      <c r="S40" s="8"/>
      <c r="T40" s="6"/>
      <c r="U40" s="6"/>
      <c r="V40" s="26">
        <f>P40+Q40+R40+S40+T40+U40</f>
        <v>0</v>
      </c>
      <c r="W40" s="6"/>
      <c r="X40" s="6"/>
      <c r="Y40" s="6"/>
      <c r="Z40" s="6"/>
      <c r="AA40" s="6"/>
      <c r="AB40" s="6"/>
      <c r="AC40" s="6">
        <v>11</v>
      </c>
      <c r="AD40" s="6"/>
      <c r="AE40" s="6"/>
      <c r="AF40" s="9">
        <f>SUM(W40:AE40)</f>
        <v>11</v>
      </c>
      <c r="AG40" s="1"/>
      <c r="AH40" s="16"/>
      <c r="AI40" s="16"/>
      <c r="AJ40" s="170"/>
      <c r="AK40" s="1"/>
      <c r="AL40" s="1"/>
    </row>
    <row r="41" spans="1:49" s="22" customFormat="1" ht="15.75" customHeight="1" x14ac:dyDescent="0.25">
      <c r="A41" s="2" t="s">
        <v>110</v>
      </c>
      <c r="B41" s="6"/>
      <c r="C41" s="6"/>
      <c r="D41" s="6"/>
      <c r="E41" s="6"/>
      <c r="F41" s="6"/>
      <c r="G41" s="6"/>
      <c r="H41" s="6">
        <v>8</v>
      </c>
      <c r="I41" s="6"/>
      <c r="J41" s="6"/>
      <c r="K41" s="6"/>
      <c r="L41" s="8"/>
      <c r="M41" s="56">
        <v>5</v>
      </c>
      <c r="N41" s="55">
        <v>3</v>
      </c>
      <c r="O41" s="57">
        <f>SUM(B41:J41)</f>
        <v>8</v>
      </c>
      <c r="P41" s="8"/>
      <c r="Q41" s="8"/>
      <c r="R41" s="8"/>
      <c r="S41" s="8"/>
      <c r="T41" s="6"/>
      <c r="U41" s="6"/>
      <c r="V41" s="26">
        <f>P41+Q41+R41+S41+T41+U41</f>
        <v>0</v>
      </c>
      <c r="W41" s="6"/>
      <c r="X41" s="6"/>
      <c r="Y41" s="6"/>
      <c r="Z41" s="6"/>
      <c r="AA41" s="6"/>
      <c r="AB41" s="6"/>
      <c r="AC41" s="6">
        <v>8</v>
      </c>
      <c r="AD41" s="6"/>
      <c r="AE41" s="6"/>
      <c r="AF41" s="9">
        <f>SUM(W41:AE41)</f>
        <v>8</v>
      </c>
      <c r="AG41" s="1"/>
      <c r="AH41" s="16"/>
      <c r="AI41" s="16"/>
      <c r="AJ41" s="170"/>
      <c r="AK41" s="1"/>
      <c r="AL41" s="1"/>
    </row>
    <row r="42" spans="1:49" s="22" customFormat="1" ht="12.75" x14ac:dyDescent="0.25">
      <c r="A42" s="4" t="s">
        <v>9</v>
      </c>
      <c r="B42" s="11">
        <f>SUM(B39:B41)</f>
        <v>0</v>
      </c>
      <c r="C42" s="11">
        <f t="shared" ref="C42:AB42" si="10">SUM(C39:C41)</f>
        <v>1</v>
      </c>
      <c r="D42" s="11">
        <f t="shared" si="10"/>
        <v>0</v>
      </c>
      <c r="E42" s="11">
        <f t="shared" si="10"/>
        <v>0</v>
      </c>
      <c r="F42" s="11">
        <f t="shared" si="10"/>
        <v>0</v>
      </c>
      <c r="G42" s="11">
        <f t="shared" si="10"/>
        <v>1</v>
      </c>
      <c r="H42" s="11">
        <f t="shared" si="10"/>
        <v>22</v>
      </c>
      <c r="I42" s="11">
        <f t="shared" si="10"/>
        <v>0</v>
      </c>
      <c r="J42" s="11">
        <f t="shared" si="10"/>
        <v>0</v>
      </c>
      <c r="K42" s="11">
        <f t="shared" si="10"/>
        <v>0</v>
      </c>
      <c r="L42" s="11">
        <f t="shared" si="10"/>
        <v>0</v>
      </c>
      <c r="M42" s="11">
        <f>SUM(M39:M41)</f>
        <v>20</v>
      </c>
      <c r="N42" s="11">
        <f t="shared" si="10"/>
        <v>4</v>
      </c>
      <c r="O42" s="11">
        <f>SUM(O39:O41)</f>
        <v>24</v>
      </c>
      <c r="P42" s="11">
        <f>SUM(P39:P41)</f>
        <v>0</v>
      </c>
      <c r="Q42" s="11">
        <f t="shared" si="10"/>
        <v>0</v>
      </c>
      <c r="R42" s="11">
        <f t="shared" si="10"/>
        <v>0</v>
      </c>
      <c r="S42" s="11">
        <f>SUM(S39:S41)</f>
        <v>0</v>
      </c>
      <c r="T42" s="11">
        <f t="shared" si="10"/>
        <v>0</v>
      </c>
      <c r="U42" s="11">
        <f t="shared" si="10"/>
        <v>0</v>
      </c>
      <c r="V42" s="11">
        <f>SUM(V39:V41)</f>
        <v>0</v>
      </c>
      <c r="W42" s="11">
        <f t="shared" si="10"/>
        <v>0</v>
      </c>
      <c r="X42" s="11">
        <f t="shared" si="10"/>
        <v>1</v>
      </c>
      <c r="Y42" s="11">
        <f t="shared" si="10"/>
        <v>0</v>
      </c>
      <c r="Z42" s="11">
        <f t="shared" si="10"/>
        <v>0</v>
      </c>
      <c r="AA42" s="11">
        <f t="shared" si="10"/>
        <v>0</v>
      </c>
      <c r="AB42" s="11">
        <f t="shared" si="10"/>
        <v>1</v>
      </c>
      <c r="AC42" s="11">
        <f>SUM(AC39:AC41)</f>
        <v>22</v>
      </c>
      <c r="AD42" s="11">
        <f>SUM(AD39:AD41)</f>
        <v>0</v>
      </c>
      <c r="AE42" s="11">
        <f>SUM(AE39:AE41)</f>
        <v>0</v>
      </c>
      <c r="AF42" s="11">
        <f>SUM(AF39:AF41)</f>
        <v>24</v>
      </c>
      <c r="AG42" s="1"/>
      <c r="AH42" s="16"/>
      <c r="AI42" s="16"/>
      <c r="AJ42" s="170"/>
      <c r="AK42" s="1"/>
      <c r="AL42" s="1"/>
    </row>
    <row r="43" spans="1:49" s="22" customFormat="1" ht="12.75" x14ac:dyDescent="0.25">
      <c r="A43" s="12" t="s">
        <v>24</v>
      </c>
      <c r="B43" s="13">
        <f t="shared" ref="B43:S43" si="11">B21+B26+B34+B38+B42</f>
        <v>2</v>
      </c>
      <c r="C43" s="13">
        <f t="shared" si="11"/>
        <v>3</v>
      </c>
      <c r="D43" s="13">
        <f t="shared" si="11"/>
        <v>9</v>
      </c>
      <c r="E43" s="13">
        <f t="shared" si="11"/>
        <v>4</v>
      </c>
      <c r="F43" s="13">
        <f t="shared" si="11"/>
        <v>3</v>
      </c>
      <c r="G43" s="13">
        <f t="shared" si="11"/>
        <v>16</v>
      </c>
      <c r="H43" s="13">
        <f t="shared" si="11"/>
        <v>255</v>
      </c>
      <c r="I43" s="13">
        <f t="shared" si="11"/>
        <v>0</v>
      </c>
      <c r="J43" s="13">
        <f t="shared" si="11"/>
        <v>25</v>
      </c>
      <c r="K43" s="13">
        <f t="shared" si="11"/>
        <v>0</v>
      </c>
      <c r="L43" s="13">
        <f t="shared" si="11"/>
        <v>0</v>
      </c>
      <c r="M43" s="13">
        <f>M21+M26+M34+M38+M42</f>
        <v>230</v>
      </c>
      <c r="N43" s="13">
        <f t="shared" si="11"/>
        <v>87</v>
      </c>
      <c r="O43" s="13">
        <f t="shared" si="11"/>
        <v>317</v>
      </c>
      <c r="P43" s="13">
        <f>P21+P26+P34+P38+P42</f>
        <v>1</v>
      </c>
      <c r="Q43" s="13">
        <f t="shared" si="11"/>
        <v>1</v>
      </c>
      <c r="R43" s="13">
        <f t="shared" si="11"/>
        <v>0</v>
      </c>
      <c r="S43" s="13">
        <f t="shared" si="11"/>
        <v>0</v>
      </c>
      <c r="T43" s="13">
        <f>T34+T42</f>
        <v>1</v>
      </c>
      <c r="U43" s="13">
        <f t="shared" ref="U43:AE43" si="12">U21+U26+U34+U38+U42</f>
        <v>0</v>
      </c>
      <c r="V43" s="13">
        <f t="shared" si="12"/>
        <v>3</v>
      </c>
      <c r="W43" s="13">
        <f t="shared" si="12"/>
        <v>2</v>
      </c>
      <c r="X43" s="13">
        <f t="shared" si="12"/>
        <v>3</v>
      </c>
      <c r="Y43" s="13">
        <f t="shared" si="12"/>
        <v>14</v>
      </c>
      <c r="Z43" s="13">
        <f t="shared" si="12"/>
        <v>3</v>
      </c>
      <c r="AA43" s="13">
        <f t="shared" si="12"/>
        <v>3</v>
      </c>
      <c r="AB43" s="13">
        <f t="shared" si="12"/>
        <v>11</v>
      </c>
      <c r="AC43" s="13">
        <f t="shared" si="12"/>
        <v>253</v>
      </c>
      <c r="AD43" s="13">
        <f t="shared" si="12"/>
        <v>0</v>
      </c>
      <c r="AE43" s="13">
        <f t="shared" si="12"/>
        <v>25</v>
      </c>
      <c r="AF43" s="13">
        <f>AF21+AF26+AF34+AF38+AF42</f>
        <v>314</v>
      </c>
      <c r="AG43" s="1"/>
      <c r="AH43" s="16"/>
      <c r="AI43" s="16"/>
      <c r="AJ43" s="170"/>
      <c r="AK43" s="1"/>
      <c r="AL43" s="134"/>
    </row>
    <row r="44" spans="1:49" s="22" customFormat="1" ht="12.75" x14ac:dyDescent="0.25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38"/>
      <c r="L44" s="38"/>
      <c r="M44" s="38"/>
      <c r="N44" s="14"/>
      <c r="O44" s="14"/>
      <c r="P44" s="38"/>
      <c r="Q44" s="38"/>
      <c r="R44" s="38"/>
      <c r="S44" s="38"/>
      <c r="T44" s="38"/>
      <c r="U44" s="3"/>
      <c r="V44" s="1"/>
      <c r="W44" s="1"/>
      <c r="X44" s="1"/>
      <c r="Y44" s="1"/>
      <c r="Z44" s="1"/>
      <c r="AA44" s="1"/>
      <c r="AB44" s="1"/>
      <c r="AC44" s="1"/>
      <c r="AD44" s="1"/>
      <c r="AE44" s="39"/>
      <c r="AF44" s="84"/>
      <c r="AG44" s="1"/>
      <c r="AH44" s="16"/>
      <c r="AI44" s="16"/>
      <c r="AJ44" s="170"/>
      <c r="AK44" s="1"/>
      <c r="AL44" s="1"/>
    </row>
    <row r="45" spans="1:49" s="22" customFormat="1" x14ac:dyDescent="0.2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38"/>
      <c r="L45" s="38"/>
      <c r="M45" s="38"/>
      <c r="N45" s="14"/>
      <c r="O45" s="14"/>
      <c r="P45" s="38"/>
      <c r="Q45" s="38"/>
      <c r="R45" s="38"/>
      <c r="S45" s="38"/>
      <c r="T45" s="38"/>
      <c r="U45" s="3"/>
      <c r="V45" s="1"/>
      <c r="W45" s="1"/>
      <c r="X45" s="1"/>
      <c r="Y45" s="1"/>
      <c r="Z45" s="1"/>
      <c r="AA45" s="1"/>
      <c r="AB45" s="1"/>
      <c r="AC45" s="1"/>
      <c r="AD45" s="1"/>
      <c r="AE45" s="39"/>
      <c r="AF45" s="80"/>
      <c r="AG45" s="1"/>
      <c r="AH45" s="16"/>
      <c r="AI45" s="16"/>
      <c r="AJ45" s="170"/>
      <c r="AK45" s="1"/>
      <c r="AL45" s="1"/>
      <c r="AQ45" s="23"/>
      <c r="AU45" s="23"/>
    </row>
    <row r="46" spans="1:49" s="22" customFormat="1" x14ac:dyDescent="0.25">
      <c r="A46" s="15"/>
      <c r="B46" s="15"/>
      <c r="C46" s="15"/>
      <c r="D46" s="15"/>
      <c r="E46" s="15"/>
      <c r="F46" s="15"/>
      <c r="G46" s="15"/>
      <c r="H46" s="82"/>
      <c r="I46" s="15"/>
      <c r="J46" s="15"/>
      <c r="K46" s="38"/>
      <c r="L46" s="38"/>
      <c r="M46" s="38"/>
      <c r="N46" s="14"/>
      <c r="O46" s="14"/>
      <c r="P46" s="38"/>
      <c r="Q46" s="38"/>
      <c r="R46" s="38"/>
      <c r="S46" s="38"/>
      <c r="T46" s="38"/>
      <c r="U46" s="3"/>
      <c r="V46" s="1"/>
      <c r="W46" s="1"/>
      <c r="X46" s="1"/>
      <c r="Y46" s="1"/>
      <c r="Z46" s="1"/>
      <c r="AA46" s="1"/>
      <c r="AB46" s="1"/>
      <c r="AC46" s="1"/>
      <c r="AD46" s="1"/>
      <c r="AE46" s="39"/>
      <c r="AF46" s="84"/>
      <c r="AG46" s="1"/>
      <c r="AH46" s="19"/>
      <c r="AI46" s="16"/>
      <c r="AJ46" s="166"/>
      <c r="AK46" s="1"/>
      <c r="AL46" s="1"/>
      <c r="AQ46" s="21"/>
      <c r="AU46" s="21"/>
    </row>
    <row r="47" spans="1:49" s="22" customFormat="1" ht="12.75" x14ac:dyDescent="0.25">
      <c r="A47" s="84"/>
      <c r="B47" s="3"/>
      <c r="C47" s="1"/>
      <c r="D47" s="16"/>
      <c r="E47" s="216"/>
      <c r="F47" s="216"/>
      <c r="G47" s="216"/>
      <c r="H47" s="216"/>
      <c r="I47" s="216"/>
      <c r="J47" s="16"/>
      <c r="K47" s="1"/>
      <c r="L47" s="1"/>
      <c r="M47" s="40"/>
      <c r="N47" s="1"/>
      <c r="O47" s="59">
        <f>AF43+V43</f>
        <v>317</v>
      </c>
      <c r="P47" s="1"/>
      <c r="Q47" s="39"/>
      <c r="R47" s="1"/>
      <c r="S47" s="39"/>
      <c r="T47" s="1"/>
      <c r="U47" s="39"/>
      <c r="V47" s="40"/>
      <c r="W47" s="3"/>
      <c r="X47" s="1"/>
      <c r="Y47" s="34"/>
      <c r="Z47" s="39"/>
      <c r="AA47" s="3"/>
      <c r="AB47" s="37"/>
      <c r="AC47" s="1"/>
      <c r="AD47" s="1"/>
      <c r="AE47" s="3"/>
      <c r="AF47" s="37"/>
      <c r="AG47" s="1"/>
      <c r="AH47" s="16"/>
      <c r="AI47" s="16"/>
      <c r="AJ47" s="170"/>
      <c r="AK47" s="1"/>
      <c r="AL47" s="1"/>
    </row>
    <row r="48" spans="1:49" s="22" customFormat="1" ht="12.75" x14ac:dyDescent="0.25">
      <c r="A48" s="19"/>
      <c r="B48" s="3"/>
      <c r="C48" s="1"/>
      <c r="D48" s="16"/>
      <c r="E48" s="207"/>
      <c r="F48" s="207"/>
      <c r="G48" s="207"/>
      <c r="H48" s="207"/>
      <c r="I48" s="16"/>
      <c r="J48" s="16"/>
      <c r="K48" s="1"/>
      <c r="L48" s="1"/>
      <c r="M48" s="40"/>
      <c r="N48" s="1"/>
      <c r="O48" s="67">
        <f>O47-4</f>
        <v>313</v>
      </c>
      <c r="P48" s="1"/>
      <c r="Q48" s="41"/>
      <c r="R48" s="39"/>
      <c r="S48" s="39"/>
      <c r="T48" s="1"/>
      <c r="U48" s="1"/>
      <c r="V48" s="3"/>
      <c r="W48" s="52"/>
      <c r="X48" s="1"/>
      <c r="Y48" s="3"/>
      <c r="Z48" s="1"/>
      <c r="AA48" s="39"/>
      <c r="AB48" s="1"/>
      <c r="AC48" s="1"/>
      <c r="AD48" s="1"/>
      <c r="AE48" s="1"/>
      <c r="AF48" s="37"/>
      <c r="AG48" s="1"/>
      <c r="AH48" s="16"/>
      <c r="AI48" s="16"/>
      <c r="AJ48" s="170"/>
      <c r="AK48" s="1"/>
      <c r="AL48" s="1"/>
    </row>
    <row r="49" spans="1:46" s="22" customFormat="1" ht="12.75" x14ac:dyDescent="0.25">
      <c r="A49" s="84"/>
      <c r="B49" s="3"/>
      <c r="C49" s="1"/>
      <c r="D49" s="16"/>
      <c r="E49" s="207"/>
      <c r="F49" s="207"/>
      <c r="G49" s="207"/>
      <c r="H49" s="207"/>
      <c r="I49" s="53"/>
      <c r="J49" s="18"/>
      <c r="K49" s="1"/>
      <c r="L49" s="1"/>
      <c r="M49" s="1"/>
      <c r="N49" s="1"/>
      <c r="O49" s="3"/>
      <c r="P49" s="1"/>
      <c r="Q49" s="41"/>
      <c r="R49" s="1"/>
      <c r="S49" s="1"/>
      <c r="T49" s="37"/>
      <c r="U49" s="39"/>
      <c r="V49" s="40"/>
      <c r="W49" s="3"/>
      <c r="X49" s="1"/>
      <c r="Y49" s="3"/>
      <c r="Z49" s="1"/>
      <c r="AA49" s="1"/>
      <c r="AB49" s="1"/>
      <c r="AC49" s="1"/>
      <c r="AD49" s="1"/>
      <c r="AE49" s="37"/>
      <c r="AF49" s="37"/>
      <c r="AG49" s="1"/>
      <c r="AH49" s="16"/>
      <c r="AI49" s="16"/>
      <c r="AJ49" s="170"/>
      <c r="AK49" s="1"/>
      <c r="AL49" s="1"/>
    </row>
    <row r="50" spans="1:46" s="22" customFormat="1" ht="12.75" x14ac:dyDescent="0.25">
      <c r="A50" s="19"/>
      <c r="B50" s="3"/>
      <c r="C50" s="1"/>
      <c r="D50" s="18"/>
      <c r="E50" s="16"/>
      <c r="F50" s="1"/>
      <c r="G50" s="1"/>
      <c r="H50" s="1"/>
      <c r="I50" s="1"/>
      <c r="J50" s="1"/>
      <c r="K50" s="1"/>
      <c r="L50" s="1"/>
      <c r="M50" s="1"/>
      <c r="N50" s="1"/>
      <c r="O50" s="52"/>
      <c r="P50" s="1"/>
      <c r="Q50" s="41"/>
      <c r="R50" s="1"/>
      <c r="S50" s="1"/>
      <c r="T50" s="37"/>
      <c r="U50" s="1"/>
      <c r="V50" s="3"/>
      <c r="W50" s="84"/>
      <c r="X50" s="1"/>
      <c r="Y50" s="3"/>
      <c r="Z50" s="1"/>
      <c r="AA50" s="1"/>
      <c r="AB50" s="1"/>
      <c r="AC50" s="1"/>
      <c r="AD50" s="1"/>
      <c r="AE50" s="37"/>
      <c r="AF50" s="37"/>
      <c r="AG50" s="1"/>
      <c r="AH50" s="16"/>
      <c r="AI50" s="16"/>
      <c r="AJ50" s="170"/>
      <c r="AK50" s="1"/>
      <c r="AL50" s="1"/>
    </row>
    <row r="51" spans="1:46" s="22" customFormat="1" ht="12.75" x14ac:dyDescent="0.25">
      <c r="A51" s="19"/>
      <c r="B51" s="3"/>
      <c r="C51" s="1"/>
      <c r="D51" s="1"/>
      <c r="E51" s="16"/>
      <c r="F51" s="1"/>
      <c r="G51" s="1"/>
      <c r="H51" s="1"/>
      <c r="I51" s="1"/>
      <c r="J51" s="1"/>
      <c r="K51" s="1"/>
      <c r="L51" s="1"/>
      <c r="M51" s="1"/>
      <c r="N51" s="1"/>
      <c r="O51" s="136"/>
      <c r="P51" s="1"/>
      <c r="Q51" s="41"/>
      <c r="R51" s="1"/>
      <c r="S51" s="1"/>
      <c r="T51" s="37"/>
      <c r="U51" s="1"/>
      <c r="V51" s="3"/>
      <c r="W51" s="52"/>
      <c r="X51" s="1"/>
      <c r="Y51" s="69"/>
      <c r="Z51" s="1"/>
      <c r="AA51" s="1"/>
      <c r="AB51" s="1"/>
      <c r="AC51" s="1"/>
      <c r="AD51" s="1"/>
      <c r="AE51" s="37"/>
      <c r="AF51" s="37"/>
      <c r="AG51" s="1"/>
      <c r="AH51" s="16"/>
      <c r="AI51" s="16"/>
      <c r="AJ51" s="170"/>
      <c r="AK51" s="1"/>
      <c r="AL51" s="1"/>
    </row>
    <row r="52" spans="1:46" s="22" customFormat="1" ht="15" customHeight="1" x14ac:dyDescent="0.25">
      <c r="A52" s="19"/>
      <c r="B52" s="3"/>
      <c r="C52" s="1"/>
      <c r="D52" s="1"/>
      <c r="E52" s="40"/>
      <c r="F52" s="1"/>
      <c r="G52" s="1"/>
      <c r="H52" s="1"/>
      <c r="I52" s="1"/>
      <c r="J52" s="1"/>
      <c r="K52" s="1"/>
      <c r="L52" s="1"/>
      <c r="M52" s="1"/>
      <c r="N52" s="39"/>
      <c r="O52" s="1"/>
      <c r="P52" s="1"/>
      <c r="Q52" s="37"/>
      <c r="R52" s="1"/>
      <c r="S52" s="1"/>
      <c r="T52" s="37"/>
      <c r="U52" s="1"/>
      <c r="V52" s="36"/>
      <c r="W52" s="36"/>
      <c r="X52" s="1"/>
      <c r="Y52" s="69"/>
      <c r="Z52" s="1"/>
      <c r="AA52" s="1"/>
      <c r="AB52" s="1"/>
      <c r="AC52" s="1"/>
      <c r="AD52" s="1"/>
      <c r="AE52" s="37"/>
      <c r="AF52" s="37"/>
      <c r="AG52" s="1"/>
      <c r="AH52" s="16"/>
      <c r="AI52" s="16"/>
      <c r="AJ52" s="170"/>
      <c r="AK52" s="1"/>
      <c r="AL52" s="1"/>
    </row>
    <row r="53" spans="1:46" s="22" customFormat="1" ht="12.75" x14ac:dyDescent="0.25">
      <c r="A53" s="1"/>
      <c r="B53" s="1"/>
      <c r="C53" s="1"/>
      <c r="D53" s="1"/>
      <c r="E53" s="1"/>
      <c r="F53" s="16"/>
      <c r="G53" s="1"/>
      <c r="H53" s="84"/>
      <c r="I53" s="84"/>
      <c r="J53" s="1"/>
      <c r="K53" s="1"/>
      <c r="L53" s="1"/>
      <c r="M53" s="40"/>
      <c r="N53" s="1"/>
      <c r="O53" s="3"/>
      <c r="P53" s="1"/>
      <c r="Q53" s="37"/>
      <c r="R53" s="1"/>
      <c r="S53" s="1"/>
      <c r="T53" s="37"/>
      <c r="U53" s="1"/>
      <c r="V53" s="1"/>
      <c r="W53" s="1"/>
      <c r="X53" s="1"/>
      <c r="Y53" s="1"/>
      <c r="Z53" s="1"/>
      <c r="AA53" s="1"/>
      <c r="AB53" s="1"/>
      <c r="AC53" s="1"/>
      <c r="AD53" s="1"/>
      <c r="AE53" s="37"/>
      <c r="AF53" s="37"/>
      <c r="AG53" s="1"/>
      <c r="AH53" s="16"/>
      <c r="AI53" s="16"/>
      <c r="AJ53" s="170"/>
      <c r="AK53" s="1"/>
      <c r="AL53" s="1"/>
    </row>
    <row r="54" spans="1:46" s="22" customFormat="1" ht="12.75" x14ac:dyDescent="0.25">
      <c r="A54" s="1"/>
      <c r="B54" s="1"/>
      <c r="C54" s="1"/>
      <c r="D54" s="1"/>
      <c r="E54" s="1"/>
      <c r="F54" s="18"/>
      <c r="G54" s="1"/>
      <c r="H54" s="1"/>
      <c r="I54" s="1"/>
      <c r="J54" s="3"/>
      <c r="K54" s="1"/>
      <c r="L54" s="1"/>
      <c r="M54" s="40"/>
      <c r="N54" s="1"/>
      <c r="O54" s="1"/>
      <c r="P54" s="37"/>
      <c r="Q54" s="37"/>
      <c r="R54" s="37"/>
      <c r="S54" s="37"/>
      <c r="T54" s="37"/>
      <c r="U54" s="1"/>
      <c r="V54" s="1"/>
      <c r="W54" s="1"/>
      <c r="X54" s="1"/>
      <c r="Y54" s="37"/>
      <c r="Z54" s="1"/>
      <c r="AA54" s="1"/>
      <c r="AB54" s="1"/>
      <c r="AC54" s="1"/>
      <c r="AD54" s="1"/>
      <c r="AE54" s="37"/>
      <c r="AF54" s="37"/>
      <c r="AG54" s="1"/>
      <c r="AH54" s="16"/>
      <c r="AI54" s="16"/>
      <c r="AJ54" s="170"/>
      <c r="AK54" s="1"/>
      <c r="AL54" s="1"/>
    </row>
    <row r="55" spans="1:46" s="22" customFormat="1" ht="12.7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7"/>
      <c r="P55" s="37"/>
      <c r="Q55" s="37"/>
      <c r="R55" s="37"/>
      <c r="S55" s="37"/>
      <c r="T55" s="37"/>
      <c r="U55" s="1"/>
      <c r="V55" s="3"/>
      <c r="W55" s="3"/>
      <c r="X55" s="1"/>
      <c r="Y55" s="37"/>
      <c r="Z55" s="1"/>
      <c r="AA55" s="1"/>
      <c r="AB55" s="1"/>
      <c r="AC55" s="1"/>
      <c r="AD55" s="1"/>
      <c r="AE55" s="37"/>
      <c r="AF55" s="37"/>
      <c r="AG55" s="1"/>
      <c r="AH55" s="16"/>
      <c r="AI55" s="16"/>
      <c r="AJ55" s="170"/>
      <c r="AK55" s="1"/>
      <c r="AL55" s="1"/>
    </row>
    <row r="56" spans="1:46" s="22" customFormat="1" ht="12.7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40"/>
      <c r="N56" s="1"/>
      <c r="O56" s="17"/>
      <c r="P56" s="37"/>
      <c r="Q56" s="37"/>
      <c r="R56" s="68"/>
      <c r="S56" s="37"/>
      <c r="T56" s="37"/>
      <c r="U56" s="1"/>
      <c r="V56" s="3"/>
      <c r="W56" s="3"/>
      <c r="X56" s="1"/>
      <c r="Y56" s="37"/>
      <c r="Z56" s="1"/>
      <c r="AA56" s="1"/>
      <c r="AB56" s="1"/>
      <c r="AC56" s="1"/>
      <c r="AD56" s="1"/>
      <c r="AE56" s="37"/>
      <c r="AF56" s="37"/>
      <c r="AG56" s="1"/>
      <c r="AH56" s="16"/>
      <c r="AI56" s="16"/>
      <c r="AJ56" s="170"/>
      <c r="AK56" s="1"/>
      <c r="AL56" s="1"/>
    </row>
    <row r="57" spans="1:46" s="22" customFormat="1" ht="12.7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7"/>
      <c r="O57" s="46"/>
      <c r="P57" s="37"/>
      <c r="Q57" s="37"/>
      <c r="R57" s="37"/>
      <c r="S57" s="37"/>
      <c r="T57" s="37"/>
      <c r="U57" s="1"/>
      <c r="V57" s="3"/>
      <c r="W57" s="3"/>
      <c r="X57" s="1"/>
      <c r="Y57" s="36"/>
      <c r="Z57" s="1"/>
      <c r="AA57" s="1"/>
      <c r="AB57" s="1"/>
      <c r="AC57" s="1"/>
      <c r="AD57" s="1"/>
      <c r="AE57" s="40"/>
      <c r="AF57" s="84"/>
      <c r="AG57" s="1"/>
      <c r="AH57" s="16"/>
      <c r="AI57" s="16"/>
      <c r="AJ57" s="170"/>
      <c r="AK57" s="1"/>
      <c r="AL57" s="1"/>
    </row>
    <row r="58" spans="1:46" s="22" customFormat="1" ht="12.75" x14ac:dyDescent="0.25">
      <c r="A58" s="84"/>
      <c r="B58" s="46"/>
      <c r="C58" s="1"/>
      <c r="D58" s="1"/>
      <c r="E58" s="1"/>
      <c r="F58" s="17"/>
      <c r="G58" s="46"/>
      <c r="H58" s="1"/>
      <c r="I58" s="1"/>
      <c r="J58" s="1"/>
      <c r="K58" s="1"/>
      <c r="L58" s="1"/>
      <c r="M58" s="1"/>
      <c r="N58" s="17"/>
      <c r="O58" s="46"/>
      <c r="P58" s="37"/>
      <c r="Q58" s="37"/>
      <c r="R58" s="37"/>
      <c r="S58" s="37" t="s">
        <v>111</v>
      </c>
      <c r="T58" s="37"/>
      <c r="U58" s="37"/>
      <c r="V58" s="36"/>
      <c r="W58" s="36"/>
      <c r="X58" s="37"/>
      <c r="Y58" s="36"/>
      <c r="Z58" s="1"/>
      <c r="AA58" s="1"/>
      <c r="AB58" s="1"/>
      <c r="AC58" s="1"/>
      <c r="AD58" s="1"/>
      <c r="AE58" s="1"/>
      <c r="AF58" s="42"/>
      <c r="AG58" s="1"/>
      <c r="AH58" s="16"/>
      <c r="AI58" s="16"/>
      <c r="AJ58" s="170"/>
      <c r="AK58" s="1"/>
      <c r="AL58" s="1"/>
    </row>
    <row r="59" spans="1:46" s="22" customFormat="1" x14ac:dyDescent="0.25">
      <c r="A59" s="1"/>
      <c r="B59" s="1"/>
      <c r="C59" s="1"/>
      <c r="D59" s="1"/>
      <c r="E59" s="1"/>
      <c r="F59" s="17"/>
      <c r="G59" s="3"/>
      <c r="H59" s="41"/>
      <c r="I59" s="41"/>
      <c r="J59" s="1"/>
      <c r="K59" s="1"/>
      <c r="L59" s="1"/>
      <c r="M59" s="1"/>
      <c r="N59" s="17"/>
      <c r="O59" s="1"/>
      <c r="P59" s="37"/>
      <c r="Q59" s="37"/>
      <c r="R59" s="37"/>
      <c r="S59" s="37"/>
      <c r="T59" s="37"/>
      <c r="U59" s="37"/>
      <c r="V59" s="36"/>
      <c r="W59" s="36"/>
      <c r="X59" s="37"/>
      <c r="Y59" s="36"/>
      <c r="Z59" s="1"/>
      <c r="AA59" s="1"/>
      <c r="AB59" s="1"/>
      <c r="AC59" s="1"/>
      <c r="AD59" s="1"/>
      <c r="AE59" s="1"/>
      <c r="AF59" s="84"/>
      <c r="AG59" s="1"/>
      <c r="AH59" s="16"/>
      <c r="AI59" s="16"/>
      <c r="AJ59" s="170"/>
      <c r="AK59" s="1"/>
      <c r="AL59" s="1"/>
      <c r="AT59" s="21"/>
    </row>
    <row r="60" spans="1:46" s="22" customFormat="1" x14ac:dyDescent="0.25">
      <c r="A60" s="1"/>
      <c r="B60" s="1"/>
      <c r="C60" s="1"/>
      <c r="D60" s="1"/>
      <c r="E60" s="1"/>
      <c r="F60" s="1"/>
      <c r="G60" s="3"/>
      <c r="H60" s="41"/>
      <c r="I60" s="41"/>
      <c r="J60" s="37"/>
      <c r="K60" s="1"/>
      <c r="L60" s="37"/>
      <c r="M60" s="1"/>
      <c r="N60" s="17"/>
      <c r="O60" s="46"/>
      <c r="P60" s="37"/>
      <c r="Q60" s="37"/>
      <c r="R60" s="37"/>
      <c r="S60" s="37"/>
      <c r="T60" s="37"/>
      <c r="U60" s="37"/>
      <c r="V60" s="36"/>
      <c r="W60" s="36"/>
      <c r="X60" s="37"/>
      <c r="Y60" s="36"/>
      <c r="Z60" s="1"/>
      <c r="AA60" s="1"/>
      <c r="AB60" s="1"/>
      <c r="AC60" s="1"/>
      <c r="AD60" s="1"/>
      <c r="AE60" s="1"/>
      <c r="AF60" s="84"/>
      <c r="AG60" s="1"/>
      <c r="AH60" s="16"/>
      <c r="AI60" s="16"/>
      <c r="AJ60" s="170"/>
      <c r="AK60" s="1"/>
      <c r="AL60" s="134"/>
      <c r="AT60" s="21"/>
    </row>
    <row r="61" spans="1:46" s="22" customFormat="1" x14ac:dyDescent="0.25">
      <c r="A61" s="1"/>
      <c r="B61" s="1"/>
      <c r="C61" s="1"/>
      <c r="D61" s="1"/>
      <c r="E61" s="1"/>
      <c r="F61" s="17"/>
      <c r="G61" s="1"/>
      <c r="H61" s="41"/>
      <c r="I61" s="41"/>
      <c r="J61" s="36"/>
      <c r="K61" s="1"/>
      <c r="L61" s="37"/>
      <c r="M61" s="1"/>
      <c r="N61" s="36"/>
      <c r="O61" s="37"/>
      <c r="P61" s="37"/>
      <c r="Q61" s="37"/>
      <c r="R61" s="37"/>
      <c r="S61" s="37"/>
      <c r="T61" s="37"/>
      <c r="U61" s="37"/>
      <c r="V61" s="36"/>
      <c r="W61" s="36"/>
      <c r="X61" s="37"/>
      <c r="Y61" s="36"/>
      <c r="Z61" s="37"/>
      <c r="AA61" s="1"/>
      <c r="AB61" s="1"/>
      <c r="AC61" s="1"/>
      <c r="AD61" s="1"/>
      <c r="AE61" s="40"/>
      <c r="AF61" s="84"/>
      <c r="AG61" s="1"/>
      <c r="AH61" s="16"/>
      <c r="AI61" s="16"/>
      <c r="AJ61" s="170"/>
      <c r="AK61" s="1"/>
      <c r="AL61" s="1"/>
      <c r="AT61" s="21"/>
    </row>
    <row r="62" spans="1:46" s="22" customFormat="1" ht="12.75" x14ac:dyDescent="0.25">
      <c r="A62" s="1"/>
      <c r="B62" s="1"/>
      <c r="C62" s="1"/>
      <c r="D62" s="1"/>
      <c r="E62" s="1"/>
      <c r="F62" s="1"/>
      <c r="G62" s="3"/>
      <c r="H62" s="41"/>
      <c r="I62" s="41"/>
      <c r="J62" s="37"/>
      <c r="K62" s="1"/>
      <c r="L62" s="37"/>
      <c r="M62" s="37"/>
      <c r="N62" s="36"/>
      <c r="O62" s="37"/>
      <c r="P62" s="37"/>
      <c r="Q62" s="37"/>
      <c r="R62" s="37"/>
      <c r="S62" s="37"/>
      <c r="T62" s="37"/>
      <c r="U62" s="37"/>
      <c r="V62" s="36"/>
      <c r="W62" s="36"/>
      <c r="X62" s="41"/>
      <c r="Y62" s="37"/>
      <c r="Z62" s="37"/>
      <c r="AA62" s="37"/>
      <c r="AB62" s="43"/>
      <c r="AC62" s="37"/>
      <c r="AD62" s="37"/>
      <c r="AE62" s="40"/>
      <c r="AF62" s="84"/>
      <c r="AG62" s="1"/>
      <c r="AH62" s="16"/>
      <c r="AI62" s="16"/>
      <c r="AJ62" s="170"/>
      <c r="AK62" s="1"/>
      <c r="AL62" s="1"/>
    </row>
    <row r="63" spans="1:46" s="22" customFormat="1" x14ac:dyDescent="0.25">
      <c r="A63" s="1"/>
      <c r="B63" s="1"/>
      <c r="C63" s="1"/>
      <c r="D63" s="1"/>
      <c r="E63" s="1"/>
      <c r="F63" s="1"/>
      <c r="G63" s="46"/>
      <c r="H63" s="41"/>
      <c r="I63" s="41"/>
      <c r="J63" s="36"/>
      <c r="K63" s="1"/>
      <c r="L63" s="37"/>
      <c r="M63" s="43"/>
      <c r="N63" s="37"/>
      <c r="O63" s="36"/>
      <c r="P63" s="37"/>
      <c r="Q63" s="37"/>
      <c r="R63" s="37"/>
      <c r="S63" s="37"/>
      <c r="T63" s="37"/>
      <c r="U63" s="37"/>
      <c r="V63" s="36"/>
      <c r="W63" s="36"/>
      <c r="X63" s="41"/>
      <c r="Y63" s="44"/>
      <c r="Z63" s="37"/>
      <c r="AA63" s="37"/>
      <c r="AB63" s="43"/>
      <c r="AC63" s="37"/>
      <c r="AD63" s="37"/>
      <c r="AE63" s="40"/>
      <c r="AF63" s="41"/>
      <c r="AG63" s="1"/>
      <c r="AH63" s="16"/>
      <c r="AI63" s="16"/>
      <c r="AJ63" s="170"/>
      <c r="AK63" s="1"/>
      <c r="AL63" s="1"/>
      <c r="AR63" s="23"/>
    </row>
    <row r="64" spans="1:46" s="22" customFormat="1" x14ac:dyDescent="0.25">
      <c r="A64" s="37"/>
      <c r="B64" s="1"/>
      <c r="C64" s="1"/>
      <c r="D64" s="1"/>
      <c r="E64" s="37"/>
      <c r="F64" s="1"/>
      <c r="G64" s="1"/>
      <c r="H64" s="41"/>
      <c r="I64" s="41"/>
      <c r="J64" s="37"/>
      <c r="K64" s="1"/>
      <c r="L64" s="37"/>
      <c r="M64" s="37"/>
      <c r="N64" s="37"/>
      <c r="O64" s="36"/>
      <c r="P64" s="37"/>
      <c r="Q64" s="37"/>
      <c r="R64" s="37"/>
      <c r="S64" s="37"/>
      <c r="T64" s="37"/>
      <c r="U64" s="37"/>
      <c r="V64" s="36"/>
      <c r="W64" s="36"/>
      <c r="X64" s="41"/>
      <c r="Y64" s="44"/>
      <c r="Z64" s="37"/>
      <c r="AA64" s="37"/>
      <c r="AB64" s="43"/>
      <c r="AC64" s="37"/>
      <c r="AD64" s="37"/>
      <c r="AE64" s="40"/>
      <c r="AF64" s="41"/>
      <c r="AG64" s="1"/>
      <c r="AH64" s="16"/>
      <c r="AI64" s="16"/>
      <c r="AJ64" s="170"/>
      <c r="AK64" s="1"/>
      <c r="AL64" s="1"/>
      <c r="AR64" s="21"/>
    </row>
    <row r="65" spans="1:49" s="22" customFormat="1" x14ac:dyDescent="0.25">
      <c r="A65" s="37"/>
      <c r="B65" s="37"/>
      <c r="C65" s="37"/>
      <c r="D65" s="1"/>
      <c r="E65" s="37"/>
      <c r="F65" s="1"/>
      <c r="G65" s="1"/>
      <c r="H65" s="44"/>
      <c r="I65" s="44"/>
      <c r="J65" s="36"/>
      <c r="K65" s="37"/>
      <c r="L65" s="37"/>
      <c r="M65" s="37"/>
      <c r="N65" s="37"/>
      <c r="O65" s="36"/>
      <c r="P65" s="37"/>
      <c r="Q65" s="37"/>
      <c r="R65" s="37"/>
      <c r="S65" s="37"/>
      <c r="T65" s="37"/>
      <c r="U65" s="37"/>
      <c r="V65" s="36"/>
      <c r="W65" s="36"/>
      <c r="X65" s="41"/>
      <c r="Y65" s="44"/>
      <c r="Z65" s="37"/>
      <c r="AA65" s="37"/>
      <c r="AB65" s="43"/>
      <c r="AC65" s="37"/>
      <c r="AD65" s="37"/>
      <c r="AE65" s="37"/>
      <c r="AF65" s="41"/>
      <c r="AG65" s="1"/>
      <c r="AH65" s="16"/>
      <c r="AI65" s="16"/>
      <c r="AJ65" s="170"/>
      <c r="AK65" s="1"/>
      <c r="AL65" s="1"/>
      <c r="AT65" s="21"/>
    </row>
    <row r="66" spans="1:49" s="22" customFormat="1" x14ac:dyDescent="0.25">
      <c r="A66" s="37"/>
      <c r="B66" s="37"/>
      <c r="C66" s="37"/>
      <c r="D66" s="1"/>
      <c r="E66" s="37"/>
      <c r="F66" s="1"/>
      <c r="G66" s="1"/>
      <c r="H66" s="44"/>
      <c r="I66" s="44"/>
      <c r="J66" s="36"/>
      <c r="K66" s="37"/>
      <c r="L66" s="37"/>
      <c r="M66" s="37"/>
      <c r="N66" s="37"/>
      <c r="O66" s="36"/>
      <c r="P66" s="37"/>
      <c r="Q66" s="37"/>
      <c r="R66" s="37"/>
      <c r="S66" s="37"/>
      <c r="T66" s="37"/>
      <c r="U66" s="37"/>
      <c r="V66" s="37"/>
      <c r="W66" s="36"/>
      <c r="X66" s="41"/>
      <c r="Y66" s="36"/>
      <c r="Z66" s="37"/>
      <c r="AA66" s="37"/>
      <c r="AB66" s="37"/>
      <c r="AC66" s="37"/>
      <c r="AD66" s="37"/>
      <c r="AE66" s="37"/>
      <c r="AF66" s="41"/>
      <c r="AG66" s="1"/>
      <c r="AH66" s="16"/>
      <c r="AI66" s="16"/>
      <c r="AJ66" s="170"/>
      <c r="AK66" s="1"/>
      <c r="AL66" s="1"/>
      <c r="AT66" s="21"/>
    </row>
    <row r="67" spans="1:49" s="22" customFormat="1" x14ac:dyDescent="0.25">
      <c r="A67" s="37"/>
      <c r="B67" s="37"/>
      <c r="C67" s="37"/>
      <c r="D67" s="1"/>
      <c r="E67" s="37"/>
      <c r="F67" s="1"/>
      <c r="G67" s="1"/>
      <c r="H67" s="44"/>
      <c r="I67" s="44"/>
      <c r="J67" s="36"/>
      <c r="K67" s="37"/>
      <c r="L67" s="37"/>
      <c r="M67" s="37"/>
      <c r="N67" s="37"/>
      <c r="O67" s="36"/>
      <c r="P67" s="37"/>
      <c r="Q67" s="37"/>
      <c r="R67" s="37"/>
      <c r="S67" s="37"/>
      <c r="T67" s="37"/>
      <c r="U67" s="37"/>
      <c r="V67" s="37"/>
      <c r="W67" s="43"/>
      <c r="X67" s="41"/>
      <c r="Y67" s="36"/>
      <c r="Z67" s="37"/>
      <c r="AA67" s="37"/>
      <c r="AB67" s="37"/>
      <c r="AC67" s="37"/>
      <c r="AD67" s="37"/>
      <c r="AE67" s="37"/>
      <c r="AF67" s="41"/>
      <c r="AG67" s="1"/>
      <c r="AH67" s="16"/>
      <c r="AI67" s="16"/>
      <c r="AJ67" s="170"/>
      <c r="AK67" s="1"/>
      <c r="AL67" s="1"/>
      <c r="AS67" s="21"/>
      <c r="AT67" s="21"/>
    </row>
    <row r="68" spans="1:49" s="22" customFormat="1" ht="12.75" x14ac:dyDescent="0.25">
      <c r="A68" s="1"/>
      <c r="B68" s="37"/>
      <c r="C68" s="37"/>
      <c r="D68" s="1"/>
      <c r="E68" s="1"/>
      <c r="F68" s="1"/>
      <c r="G68" s="1"/>
      <c r="H68" s="44"/>
      <c r="I68" s="44"/>
      <c r="J68" s="36"/>
      <c r="K68" s="37"/>
      <c r="L68" s="37"/>
      <c r="M68" s="37"/>
      <c r="N68" s="37"/>
      <c r="O68" s="36"/>
      <c r="P68" s="37"/>
      <c r="Q68" s="37"/>
      <c r="R68" s="37"/>
      <c r="S68" s="37"/>
      <c r="T68" s="37"/>
      <c r="U68" s="37"/>
      <c r="V68" s="37"/>
      <c r="W68" s="43"/>
      <c r="X68" s="41"/>
      <c r="Y68" s="37"/>
      <c r="Z68" s="1"/>
      <c r="AA68" s="37"/>
      <c r="AB68" s="37"/>
      <c r="AC68" s="43"/>
      <c r="AD68" s="43"/>
      <c r="AE68" s="37"/>
      <c r="AF68" s="41"/>
      <c r="AG68" s="1"/>
      <c r="AH68" s="16"/>
      <c r="AI68" s="16"/>
      <c r="AJ68" s="170"/>
      <c r="AK68" s="1"/>
      <c r="AL68" s="1"/>
      <c r="AT68" s="16"/>
    </row>
    <row r="69" spans="1:49" s="22" customFormat="1" ht="12.75" x14ac:dyDescent="0.25">
      <c r="A69" s="1"/>
      <c r="B69" s="1"/>
      <c r="C69" s="1"/>
      <c r="D69" s="1"/>
      <c r="E69" s="1"/>
      <c r="F69" s="1"/>
      <c r="G69" s="1"/>
      <c r="H69" s="44"/>
      <c r="I69" s="44"/>
      <c r="J69" s="36"/>
      <c r="K69" s="37"/>
      <c r="L69" s="37"/>
      <c r="M69" s="37"/>
      <c r="N69" s="37"/>
      <c r="O69" s="36"/>
      <c r="P69" s="37"/>
      <c r="Q69" s="37"/>
      <c r="R69" s="37"/>
      <c r="S69" s="37"/>
      <c r="T69" s="37"/>
      <c r="U69" s="37"/>
      <c r="V69" s="36"/>
      <c r="W69" s="37"/>
      <c r="X69" s="37"/>
      <c r="Y69" s="37"/>
      <c r="Z69" s="1"/>
      <c r="AA69" s="1"/>
      <c r="AB69" s="25"/>
      <c r="AC69" s="37"/>
      <c r="AD69" s="37"/>
      <c r="AE69" s="37"/>
      <c r="AF69" s="41"/>
      <c r="AG69" s="1"/>
      <c r="AH69" s="16"/>
      <c r="AI69" s="16"/>
      <c r="AJ69" s="170"/>
      <c r="AK69" s="1"/>
      <c r="AL69" s="1"/>
    </row>
    <row r="70" spans="1:49" s="22" customFormat="1" x14ac:dyDescent="0.25">
      <c r="A70" s="1"/>
      <c r="B70" s="1"/>
      <c r="C70" s="1"/>
      <c r="D70" s="1"/>
      <c r="E70" s="1"/>
      <c r="F70" s="1"/>
      <c r="G70" s="1"/>
      <c r="H70" s="44"/>
      <c r="I70" s="44"/>
      <c r="J70" s="36"/>
      <c r="K70" s="37"/>
      <c r="L70" s="45"/>
      <c r="M70" s="37"/>
      <c r="N70" s="37"/>
      <c r="O70" s="36"/>
      <c r="P70" s="37"/>
      <c r="Q70" s="37"/>
      <c r="R70" s="37"/>
      <c r="S70" s="37"/>
      <c r="T70" s="37"/>
      <c r="U70" s="37"/>
      <c r="V70" s="36"/>
      <c r="W70" s="37"/>
      <c r="X70" s="37"/>
      <c r="Y70" s="37"/>
      <c r="Z70" s="37"/>
      <c r="AA70" s="1"/>
      <c r="AB70" s="25"/>
      <c r="AC70" s="37"/>
      <c r="AD70" s="37"/>
      <c r="AE70" s="37"/>
      <c r="AF70" s="41"/>
      <c r="AG70" s="1"/>
      <c r="AH70" s="16"/>
      <c r="AI70" s="16"/>
      <c r="AJ70" s="170"/>
      <c r="AK70" s="1"/>
      <c r="AL70" s="1"/>
      <c r="AV70" s="21"/>
      <c r="AW70" s="21"/>
    </row>
    <row r="71" spans="1:49" s="22" customFormat="1" ht="12.75" x14ac:dyDescent="0.25">
      <c r="A71" s="1"/>
      <c r="B71" s="1"/>
      <c r="C71" s="1"/>
      <c r="D71" s="1"/>
      <c r="E71" s="1"/>
      <c r="F71" s="1"/>
      <c r="G71" s="1"/>
      <c r="H71" s="44"/>
      <c r="I71" s="44"/>
      <c r="J71" s="36"/>
      <c r="K71" s="37"/>
      <c r="L71" s="45"/>
      <c r="M71" s="37"/>
      <c r="N71" s="37"/>
      <c r="O71" s="36"/>
      <c r="P71" s="37"/>
      <c r="Q71" s="37"/>
      <c r="R71" s="37"/>
      <c r="S71" s="37"/>
      <c r="T71" s="37"/>
      <c r="U71" s="37"/>
      <c r="V71" s="36"/>
      <c r="W71" s="37"/>
      <c r="X71" s="41"/>
      <c r="Y71" s="37"/>
      <c r="Z71" s="37"/>
      <c r="AA71" s="37"/>
      <c r="AB71" s="25"/>
      <c r="AC71" s="37"/>
      <c r="AD71" s="37"/>
      <c r="AE71" s="37"/>
      <c r="AF71" s="41"/>
      <c r="AG71" s="1"/>
      <c r="AH71" s="16"/>
      <c r="AI71" s="16"/>
      <c r="AJ71" s="170"/>
      <c r="AK71" s="1"/>
      <c r="AL71" s="1"/>
    </row>
    <row r="72" spans="1:49" s="22" customFormat="1" ht="12.75" x14ac:dyDescent="0.25">
      <c r="A72" s="1"/>
      <c r="B72" s="1"/>
      <c r="C72" s="1"/>
      <c r="D72" s="1"/>
      <c r="E72" s="1"/>
      <c r="F72" s="1"/>
      <c r="G72" s="1"/>
      <c r="H72" s="44"/>
      <c r="I72" s="44"/>
      <c r="J72" s="36"/>
      <c r="K72" s="37"/>
      <c r="L72" s="37"/>
      <c r="M72" s="37"/>
      <c r="N72" s="37"/>
      <c r="O72" s="36"/>
      <c r="P72" s="37"/>
      <c r="Q72" s="1"/>
      <c r="R72" s="37"/>
      <c r="S72" s="37"/>
      <c r="T72" s="37"/>
      <c r="U72" s="37"/>
      <c r="V72" s="36"/>
      <c r="W72" s="37"/>
      <c r="X72" s="41"/>
      <c r="Y72" s="1"/>
      <c r="Z72" s="1"/>
      <c r="AA72" s="37"/>
      <c r="AB72" s="37"/>
      <c r="AC72" s="37"/>
      <c r="AD72" s="37"/>
      <c r="AE72" s="37"/>
      <c r="AF72" s="41"/>
      <c r="AG72" s="1"/>
      <c r="AH72" s="1"/>
      <c r="AI72" s="1"/>
      <c r="AJ72" s="1"/>
      <c r="AK72" s="1"/>
      <c r="AL72" s="1"/>
    </row>
    <row r="73" spans="1:49" s="22" customFormat="1" ht="12.75" x14ac:dyDescent="0.25">
      <c r="A73" s="1"/>
      <c r="B73" s="1"/>
      <c r="C73" s="1"/>
      <c r="D73" s="1"/>
      <c r="E73" s="1"/>
      <c r="F73" s="1"/>
      <c r="G73" s="1"/>
      <c r="H73" s="44"/>
      <c r="I73" s="44"/>
      <c r="J73" s="36"/>
      <c r="K73" s="37"/>
      <c r="L73" s="37"/>
      <c r="M73" s="37"/>
      <c r="N73" s="37"/>
      <c r="O73" s="36"/>
      <c r="P73" s="37"/>
      <c r="Q73" s="1"/>
      <c r="R73" s="37"/>
      <c r="S73" s="37"/>
      <c r="T73" s="37"/>
      <c r="U73" s="37"/>
      <c r="V73" s="36"/>
      <c r="W73" s="37"/>
      <c r="X73" s="37"/>
      <c r="Y73" s="1"/>
      <c r="Z73" s="1"/>
      <c r="AA73" s="1"/>
      <c r="AB73" s="37"/>
      <c r="AC73" s="37"/>
      <c r="AD73" s="37"/>
      <c r="AE73" s="37"/>
      <c r="AF73" s="41"/>
      <c r="AG73" s="1"/>
      <c r="AH73" s="1"/>
      <c r="AI73" s="1"/>
      <c r="AJ73" s="1"/>
      <c r="AK73" s="1"/>
      <c r="AL73" s="1"/>
    </row>
    <row r="74" spans="1:49" s="22" customFormat="1" ht="12.75" x14ac:dyDescent="0.25">
      <c r="A74" s="1"/>
      <c r="B74" s="1"/>
      <c r="C74" s="1"/>
      <c r="D74" s="37"/>
      <c r="E74" s="1"/>
      <c r="F74" s="1"/>
      <c r="G74" s="1"/>
      <c r="H74" s="44"/>
      <c r="I74" s="44"/>
      <c r="J74" s="36"/>
      <c r="K74" s="37"/>
      <c r="L74" s="37"/>
      <c r="M74" s="37"/>
      <c r="N74" s="37"/>
      <c r="O74" s="36"/>
      <c r="P74" s="37"/>
      <c r="Q74" s="1"/>
      <c r="R74" s="37"/>
      <c r="S74" s="37"/>
      <c r="T74" s="1"/>
      <c r="U74" s="1"/>
      <c r="V74" s="36"/>
      <c r="W74" s="36"/>
      <c r="X74" s="37"/>
      <c r="Y74" s="37"/>
      <c r="Z74" s="37"/>
      <c r="AA74" s="1"/>
      <c r="AB74" s="37"/>
      <c r="AC74" s="37"/>
      <c r="AD74" s="37"/>
      <c r="AE74" s="37"/>
      <c r="AF74" s="41"/>
      <c r="AG74" s="1"/>
      <c r="AH74" s="1"/>
      <c r="AI74" s="1"/>
      <c r="AJ74" s="1"/>
      <c r="AK74" s="1"/>
      <c r="AL74" s="1"/>
    </row>
    <row r="75" spans="1:49" s="22" customFormat="1" ht="12.75" x14ac:dyDescent="0.25">
      <c r="A75" s="1"/>
      <c r="B75" s="1"/>
      <c r="C75" s="1"/>
      <c r="D75" s="37"/>
      <c r="E75" s="1"/>
      <c r="F75" s="1"/>
      <c r="G75" s="1"/>
      <c r="H75" s="44"/>
      <c r="I75" s="44"/>
      <c r="J75" s="36"/>
      <c r="K75" s="37"/>
      <c r="L75" s="37"/>
      <c r="M75" s="37"/>
      <c r="N75" s="37"/>
      <c r="O75" s="36"/>
      <c r="P75" s="37"/>
      <c r="Q75" s="1"/>
      <c r="R75" s="37"/>
      <c r="S75" s="37"/>
      <c r="T75" s="1"/>
      <c r="U75" s="1"/>
      <c r="V75" s="36"/>
      <c r="W75" s="36"/>
      <c r="X75" s="37"/>
      <c r="Y75" s="37"/>
      <c r="Z75" s="1"/>
      <c r="AA75" s="1"/>
      <c r="AB75" s="37"/>
      <c r="AC75" s="37"/>
      <c r="AD75" s="37"/>
      <c r="AE75" s="37"/>
      <c r="AF75" s="41"/>
      <c r="AG75" s="1"/>
      <c r="AH75" s="1"/>
      <c r="AI75" s="1"/>
      <c r="AJ75" s="1"/>
      <c r="AK75" s="1"/>
      <c r="AL75" s="1"/>
    </row>
    <row r="76" spans="1:49" s="22" customFormat="1" ht="12.75" x14ac:dyDescent="0.25">
      <c r="A76" s="1"/>
      <c r="B76" s="1"/>
      <c r="C76" s="1"/>
      <c r="D76" s="37"/>
      <c r="E76" s="1"/>
      <c r="F76" s="1"/>
      <c r="G76" s="1"/>
      <c r="H76" s="44"/>
      <c r="I76" s="44"/>
      <c r="J76" s="36"/>
      <c r="K76" s="37"/>
      <c r="L76" s="37"/>
      <c r="M76" s="37"/>
      <c r="N76" s="37"/>
      <c r="O76" s="36"/>
      <c r="P76" s="1"/>
      <c r="Q76" s="1"/>
      <c r="R76" s="1"/>
      <c r="S76" s="1"/>
      <c r="T76" s="1"/>
      <c r="U76" s="1"/>
      <c r="V76" s="36"/>
      <c r="W76" s="36"/>
      <c r="X76" s="37"/>
      <c r="Y76" s="1"/>
      <c r="Z76" s="1"/>
      <c r="AA76" s="1"/>
      <c r="AB76" s="1"/>
      <c r="AC76" s="37"/>
      <c r="AD76" s="37"/>
      <c r="AE76" s="37"/>
      <c r="AF76" s="41"/>
      <c r="AG76" s="1"/>
      <c r="AH76" s="1"/>
      <c r="AI76" s="1"/>
      <c r="AJ76" s="1"/>
      <c r="AK76" s="1"/>
      <c r="AL76" s="1"/>
    </row>
    <row r="77" spans="1:49" s="22" customFormat="1" ht="12.75" x14ac:dyDescent="0.25">
      <c r="A77" s="1"/>
      <c r="B77" s="1"/>
      <c r="C77" s="1"/>
      <c r="D77" s="37"/>
      <c r="E77" s="1"/>
      <c r="F77" s="1"/>
      <c r="G77" s="1"/>
      <c r="H77" s="44"/>
      <c r="I77" s="44"/>
      <c r="J77" s="36"/>
      <c r="K77" s="37"/>
      <c r="L77" s="37"/>
      <c r="M77" s="37"/>
      <c r="N77" s="37"/>
      <c r="O77" s="36"/>
      <c r="P77" s="1"/>
      <c r="Q77" s="1"/>
      <c r="R77" s="1"/>
      <c r="S77" s="1"/>
      <c r="T77" s="1"/>
      <c r="U77" s="1"/>
      <c r="V77" s="36"/>
      <c r="W77" s="36"/>
      <c r="X77" s="1"/>
      <c r="Y77" s="1"/>
      <c r="Z77" s="1"/>
      <c r="AA77" s="1"/>
      <c r="AB77" s="1"/>
      <c r="AC77" s="37"/>
      <c r="AD77" s="37"/>
      <c r="AE77" s="37"/>
      <c r="AF77" s="41"/>
      <c r="AG77" s="1"/>
      <c r="AH77" s="1"/>
      <c r="AI77" s="1"/>
      <c r="AJ77" s="1"/>
      <c r="AK77" s="1"/>
      <c r="AL77" s="1"/>
    </row>
    <row r="78" spans="1:49" s="22" customFormat="1" x14ac:dyDescent="0.25">
      <c r="A78" s="1"/>
      <c r="B78" s="1"/>
      <c r="C78" s="1"/>
      <c r="D78" s="1"/>
      <c r="E78" s="1"/>
      <c r="F78" s="1"/>
      <c r="G78" s="1"/>
      <c r="H78" s="38"/>
      <c r="I78" s="38"/>
      <c r="J78" s="36"/>
      <c r="K78" s="37"/>
      <c r="L78" s="37"/>
      <c r="M78" s="37"/>
      <c r="N78" s="37"/>
      <c r="O78" s="36"/>
      <c r="P78" s="1"/>
      <c r="Q78" s="1"/>
      <c r="R78" s="1"/>
      <c r="S78" s="1"/>
      <c r="T78" s="1"/>
      <c r="U78" s="1"/>
      <c r="V78" s="36"/>
      <c r="W78" s="36"/>
      <c r="X78" s="1"/>
      <c r="Y78" s="3"/>
      <c r="Z78" s="1"/>
      <c r="AA78" s="1"/>
      <c r="AB78" s="37"/>
      <c r="AC78" s="37"/>
      <c r="AD78" s="37"/>
      <c r="AE78" s="37"/>
      <c r="AF78" s="41"/>
      <c r="AG78" s="1"/>
      <c r="AH78" s="1"/>
      <c r="AI78" s="1"/>
      <c r="AJ78" s="1"/>
      <c r="AK78" s="1"/>
      <c r="AL78" s="1"/>
      <c r="AS78" s="21"/>
      <c r="AT78" s="21"/>
    </row>
    <row r="79" spans="1:49" s="22" customFormat="1" x14ac:dyDescent="0.25">
      <c r="A79" s="1"/>
      <c r="B79" s="1"/>
      <c r="C79" s="1"/>
      <c r="D79" s="1"/>
      <c r="E79" s="1"/>
      <c r="F79" s="1"/>
      <c r="G79" s="1"/>
      <c r="H79" s="37"/>
      <c r="I79" s="37"/>
      <c r="J79" s="3"/>
      <c r="K79" s="37"/>
      <c r="L79" s="1"/>
      <c r="M79" s="37"/>
      <c r="N79" s="37"/>
      <c r="O79" s="36"/>
      <c r="P79" s="1"/>
      <c r="Q79" s="1"/>
      <c r="R79" s="1"/>
      <c r="S79" s="1"/>
      <c r="T79" s="1"/>
      <c r="U79" s="1"/>
      <c r="V79" s="36"/>
      <c r="W79" s="36"/>
      <c r="X79" s="84"/>
      <c r="Y79" s="37"/>
      <c r="Z79" s="1"/>
      <c r="AA79" s="1"/>
      <c r="AB79" s="37"/>
      <c r="AC79" s="37"/>
      <c r="AD79" s="37"/>
      <c r="AE79" s="37"/>
      <c r="AF79" s="41"/>
      <c r="AG79" s="1"/>
      <c r="AH79" s="1"/>
      <c r="AI79" s="1"/>
      <c r="AJ79" s="1"/>
      <c r="AK79" s="1"/>
      <c r="AL79" s="1"/>
      <c r="AS79" s="21"/>
      <c r="AT79" s="21"/>
    </row>
    <row r="80" spans="1:49" s="22" customFormat="1" x14ac:dyDescent="0.25">
      <c r="A80" s="1"/>
      <c r="B80" s="1"/>
      <c r="C80" s="1"/>
      <c r="D80" s="1"/>
      <c r="E80" s="1"/>
      <c r="F80" s="1"/>
      <c r="G80" s="1"/>
      <c r="H80" s="37"/>
      <c r="I80" s="37"/>
      <c r="J80" s="1"/>
      <c r="K80" s="45"/>
      <c r="L80" s="1"/>
      <c r="M80" s="37"/>
      <c r="N80" s="1"/>
      <c r="O80" s="3"/>
      <c r="P80" s="1"/>
      <c r="Q80" s="1"/>
      <c r="R80" s="1"/>
      <c r="S80" s="1"/>
      <c r="T80" s="1"/>
      <c r="U80" s="1"/>
      <c r="V80" s="36"/>
      <c r="W80" s="36"/>
      <c r="X80" s="84"/>
      <c r="Y80" s="37"/>
      <c r="Z80" s="1"/>
      <c r="AA80" s="1"/>
      <c r="AB80" s="1"/>
      <c r="AC80" s="37"/>
      <c r="AD80" s="37"/>
      <c r="AE80" s="37"/>
      <c r="AF80" s="41"/>
      <c r="AG80" s="1"/>
      <c r="AH80" s="1"/>
      <c r="AI80" s="1"/>
      <c r="AJ80" s="1"/>
      <c r="AK80" s="1"/>
      <c r="AL80" s="1"/>
      <c r="AS80" s="21"/>
      <c r="AT80" s="21"/>
    </row>
    <row r="81" spans="1:49" s="22" customFormat="1" x14ac:dyDescent="0.25">
      <c r="A81" s="1"/>
      <c r="B81" s="1"/>
      <c r="C81" s="1"/>
      <c r="D81" s="1"/>
      <c r="E81" s="1"/>
      <c r="F81" s="1"/>
      <c r="G81" s="1"/>
      <c r="H81" s="37"/>
      <c r="I81" s="37"/>
      <c r="J81" s="1"/>
      <c r="K81" s="45"/>
      <c r="L81" s="1"/>
      <c r="M81" s="1"/>
      <c r="N81" s="1"/>
      <c r="O81" s="3"/>
      <c r="P81" s="1"/>
      <c r="Q81" s="1"/>
      <c r="R81" s="1"/>
      <c r="S81" s="1"/>
      <c r="T81" s="1"/>
      <c r="U81" s="1"/>
      <c r="V81" s="36"/>
      <c r="W81" s="36"/>
      <c r="X81" s="84"/>
      <c r="Y81" s="1"/>
      <c r="Z81" s="1"/>
      <c r="AA81" s="1"/>
      <c r="AB81" s="1"/>
      <c r="AC81" s="37"/>
      <c r="AD81" s="37"/>
      <c r="AE81" s="37"/>
      <c r="AF81" s="41"/>
      <c r="AG81" s="1"/>
      <c r="AH81" s="1"/>
      <c r="AI81" s="1"/>
      <c r="AJ81" s="1"/>
      <c r="AK81" s="1"/>
      <c r="AL81" s="1"/>
      <c r="AT81" s="21"/>
    </row>
    <row r="82" spans="1:49" s="22" customFormat="1" x14ac:dyDescent="0.25">
      <c r="A82" s="1"/>
      <c r="B82" s="1"/>
      <c r="C82" s="1"/>
      <c r="D82" s="1"/>
      <c r="E82" s="1"/>
      <c r="F82" s="1"/>
      <c r="G82" s="1"/>
      <c r="H82" s="37"/>
      <c r="I82" s="37"/>
      <c r="J82" s="1"/>
      <c r="K82" s="37"/>
      <c r="L82" s="1"/>
      <c r="M82" s="1"/>
      <c r="N82" s="1"/>
      <c r="O82" s="3"/>
      <c r="P82" s="1"/>
      <c r="Q82" s="1"/>
      <c r="R82" s="1"/>
      <c r="S82" s="1"/>
      <c r="T82" s="1"/>
      <c r="U82" s="1"/>
      <c r="V82" s="3"/>
      <c r="W82" s="3"/>
      <c r="X82" s="84"/>
      <c r="Y82" s="1"/>
      <c r="Z82" s="1"/>
      <c r="AA82" s="1"/>
      <c r="AB82" s="1"/>
      <c r="AC82" s="37"/>
      <c r="AD82" s="37"/>
      <c r="AE82" s="37"/>
      <c r="AF82" s="41"/>
      <c r="AG82" s="1"/>
      <c r="AH82" s="1"/>
      <c r="AI82" s="1"/>
      <c r="AJ82" s="1"/>
      <c r="AK82" s="1"/>
      <c r="AL82" s="1"/>
      <c r="AT82" s="1"/>
      <c r="AU82" s="21"/>
    </row>
    <row r="83" spans="1:49" s="22" customFormat="1" x14ac:dyDescent="0.25">
      <c r="A83" s="1"/>
      <c r="B83" s="1"/>
      <c r="C83" s="1"/>
      <c r="D83" s="1"/>
      <c r="E83" s="1"/>
      <c r="F83" s="1"/>
      <c r="G83" s="1"/>
      <c r="H83" s="37"/>
      <c r="I83" s="37"/>
      <c r="J83" s="1"/>
      <c r="K83" s="37"/>
      <c r="L83" s="1"/>
      <c r="M83" s="1"/>
      <c r="N83" s="1"/>
      <c r="O83" s="3"/>
      <c r="P83" s="1"/>
      <c r="Q83" s="1"/>
      <c r="R83" s="1"/>
      <c r="S83" s="1"/>
      <c r="T83" s="1"/>
      <c r="U83" s="1"/>
      <c r="V83" s="3"/>
      <c r="W83" s="3"/>
      <c r="X83" s="37"/>
      <c r="Y83" s="1"/>
      <c r="Z83" s="1"/>
      <c r="AA83" s="1"/>
      <c r="AB83" s="1"/>
      <c r="AC83" s="37"/>
      <c r="AD83" s="37"/>
      <c r="AE83" s="37"/>
      <c r="AF83" s="41"/>
      <c r="AG83" s="1"/>
      <c r="AH83" s="1"/>
      <c r="AI83" s="1"/>
      <c r="AJ83" s="1"/>
      <c r="AK83" s="1"/>
      <c r="AL83" s="1"/>
      <c r="AT83" s="1"/>
      <c r="AU83" s="21"/>
    </row>
    <row r="84" spans="1:49" s="22" customFormat="1" x14ac:dyDescent="0.25">
      <c r="A84" s="1"/>
      <c r="B84" s="1"/>
      <c r="C84" s="1"/>
      <c r="D84" s="1"/>
      <c r="E84" s="1"/>
      <c r="F84" s="1"/>
      <c r="G84" s="1"/>
      <c r="H84" s="37"/>
      <c r="I84" s="37"/>
      <c r="J84" s="1"/>
      <c r="K84" s="37"/>
      <c r="L84" s="1"/>
      <c r="M84" s="1"/>
      <c r="N84" s="1"/>
      <c r="O84" s="3"/>
      <c r="P84" s="1"/>
      <c r="Q84" s="1"/>
      <c r="R84" s="1"/>
      <c r="S84" s="1"/>
      <c r="T84" s="1"/>
      <c r="U84" s="1"/>
      <c r="V84" s="3"/>
      <c r="W84" s="3"/>
      <c r="X84" s="1"/>
      <c r="Y84" s="1"/>
      <c r="Z84" s="1"/>
      <c r="AA84" s="1"/>
      <c r="AB84" s="1"/>
      <c r="AC84" s="1"/>
      <c r="AD84" s="1"/>
      <c r="AE84" s="37"/>
      <c r="AF84" s="41"/>
      <c r="AG84" s="1"/>
      <c r="AH84" s="1"/>
      <c r="AI84" s="1"/>
      <c r="AJ84" s="1"/>
      <c r="AK84" s="1"/>
      <c r="AL84" s="1"/>
      <c r="AS84" s="21"/>
      <c r="AT84" s="1"/>
      <c r="AU84" s="21"/>
    </row>
    <row r="85" spans="1:49" x14ac:dyDescent="0.25">
      <c r="G85" s="46"/>
      <c r="H85" s="37"/>
      <c r="I85" s="37"/>
      <c r="K85" s="37"/>
      <c r="AE85" s="37"/>
      <c r="AF85" s="41"/>
      <c r="AM85" s="22"/>
      <c r="AN85" s="22"/>
      <c r="AO85" s="22"/>
      <c r="AP85" s="22"/>
      <c r="AQ85" s="22"/>
      <c r="AR85" s="22"/>
      <c r="AT85" s="1"/>
      <c r="AU85" s="1"/>
      <c r="AV85" s="22"/>
      <c r="AW85" s="22"/>
    </row>
    <row r="86" spans="1:49" x14ac:dyDescent="0.25">
      <c r="G86" s="46"/>
      <c r="K86" s="37"/>
      <c r="AM86" s="22"/>
      <c r="AN86" s="22"/>
      <c r="AO86" s="22"/>
      <c r="AP86" s="22"/>
      <c r="AQ86" s="22"/>
      <c r="AR86" s="22"/>
      <c r="AT86" s="1"/>
      <c r="AU86" s="1"/>
      <c r="AV86" s="22"/>
      <c r="AW86" s="22"/>
    </row>
    <row r="87" spans="1:49" x14ac:dyDescent="0.25">
      <c r="G87" s="46"/>
      <c r="AM87" s="22"/>
      <c r="AN87" s="22"/>
      <c r="AO87" s="22"/>
      <c r="AP87" s="22"/>
      <c r="AQ87" s="22"/>
      <c r="AR87" s="22"/>
      <c r="AS87" s="22"/>
      <c r="AT87" s="1"/>
      <c r="AU87" s="22"/>
      <c r="AV87" s="22"/>
      <c r="AW87" s="22"/>
    </row>
    <row r="88" spans="1:49" x14ac:dyDescent="0.25">
      <c r="G88" s="46"/>
      <c r="AM88" s="22"/>
      <c r="AN88" s="22"/>
      <c r="AO88" s="22"/>
      <c r="AP88" s="22"/>
      <c r="AQ88" s="22"/>
      <c r="AR88" s="22"/>
      <c r="AS88" s="22"/>
      <c r="AT88" s="1"/>
      <c r="AV88" s="22"/>
      <c r="AW88" s="22"/>
    </row>
    <row r="89" spans="1:49" x14ac:dyDescent="0.25">
      <c r="F89" s="17"/>
      <c r="G89" s="46"/>
      <c r="Z89" s="37"/>
      <c r="AM89" s="22"/>
      <c r="AN89" s="22"/>
      <c r="AO89" s="22"/>
      <c r="AP89" s="22"/>
      <c r="AQ89" s="22"/>
      <c r="AR89" s="22"/>
      <c r="AS89" s="22"/>
      <c r="AT89" s="1"/>
      <c r="AV89" s="22"/>
      <c r="AW89" s="22"/>
    </row>
    <row r="90" spans="1:49" x14ac:dyDescent="0.25">
      <c r="F90" s="17"/>
      <c r="G90" s="46"/>
      <c r="Y90" s="37"/>
      <c r="Z90" s="37"/>
      <c r="AC90" s="37"/>
      <c r="AD90" s="37"/>
      <c r="AM90" s="22"/>
      <c r="AN90" s="22"/>
      <c r="AO90" s="22"/>
      <c r="AP90" s="22"/>
      <c r="AQ90" s="22"/>
      <c r="AR90" s="22"/>
      <c r="AS90" s="22"/>
      <c r="AT90" s="1"/>
      <c r="AV90" s="22"/>
      <c r="AW90" s="22"/>
    </row>
    <row r="91" spans="1:49" x14ac:dyDescent="0.25">
      <c r="F91" s="17"/>
      <c r="T91" s="37"/>
      <c r="U91" s="37"/>
      <c r="Y91" s="37"/>
      <c r="Z91" s="37"/>
      <c r="AA91" s="37"/>
      <c r="AB91" s="37"/>
      <c r="AC91" s="37"/>
      <c r="AD91" s="37"/>
      <c r="AM91" s="22"/>
      <c r="AN91" s="22"/>
      <c r="AO91" s="22"/>
      <c r="AP91" s="22"/>
      <c r="AQ91" s="22"/>
      <c r="AR91" s="22"/>
      <c r="AS91" s="22"/>
      <c r="AT91" s="1"/>
      <c r="AU91" s="22"/>
      <c r="AV91" s="22"/>
      <c r="AW91" s="22"/>
    </row>
    <row r="92" spans="1:49" x14ac:dyDescent="0.25">
      <c r="F92" s="17"/>
      <c r="G92" s="46"/>
      <c r="H92" s="37"/>
      <c r="I92" s="37"/>
      <c r="Q92" s="37"/>
      <c r="T92" s="37"/>
      <c r="U92" s="37"/>
      <c r="Y92" s="37"/>
      <c r="Z92" s="37"/>
      <c r="AA92" s="37"/>
      <c r="AB92" s="37"/>
      <c r="AC92" s="37"/>
      <c r="AD92" s="37"/>
      <c r="AE92" s="37"/>
      <c r="AF92" s="41"/>
      <c r="AM92" s="22"/>
      <c r="AN92" s="22"/>
      <c r="AO92" s="22"/>
      <c r="AP92" s="22"/>
      <c r="AQ92" s="22"/>
      <c r="AR92" s="22"/>
      <c r="AS92" s="22"/>
      <c r="AT92" s="1"/>
      <c r="AU92" s="16"/>
      <c r="AV92" s="22"/>
      <c r="AW92" s="22"/>
    </row>
    <row r="93" spans="1:49" x14ac:dyDescent="0.25">
      <c r="F93" s="17"/>
      <c r="G93" s="46"/>
      <c r="H93" s="37"/>
      <c r="I93" s="37"/>
      <c r="Q93" s="37"/>
      <c r="T93" s="37"/>
      <c r="U93" s="37"/>
      <c r="X93" s="37"/>
      <c r="Y93" s="37"/>
      <c r="Z93" s="37"/>
      <c r="AA93" s="37"/>
      <c r="AB93" s="37"/>
      <c r="AC93" s="37"/>
      <c r="AD93" s="37"/>
      <c r="AE93" s="37"/>
      <c r="AF93" s="41"/>
      <c r="AM93" s="22"/>
      <c r="AN93" s="22"/>
      <c r="AO93" s="22"/>
      <c r="AP93" s="22"/>
      <c r="AQ93" s="22"/>
      <c r="AR93" s="22"/>
      <c r="AS93" s="22"/>
      <c r="AT93" s="22"/>
      <c r="AU93" s="16"/>
      <c r="AV93" s="22"/>
      <c r="AW93" s="22"/>
    </row>
    <row r="94" spans="1:49" x14ac:dyDescent="0.25">
      <c r="F94" s="17"/>
      <c r="G94" s="46"/>
      <c r="H94" s="37"/>
      <c r="I94" s="37"/>
      <c r="Q94" s="37"/>
      <c r="T94" s="37"/>
      <c r="U94" s="37"/>
      <c r="X94" s="37"/>
      <c r="Y94" s="37"/>
      <c r="Z94" s="37"/>
      <c r="AA94" s="37"/>
      <c r="AB94" s="37"/>
      <c r="AC94" s="37"/>
      <c r="AD94" s="37"/>
      <c r="AE94" s="37"/>
      <c r="AF94" s="41"/>
      <c r="AM94" s="22"/>
      <c r="AN94" s="22"/>
      <c r="AO94" s="22"/>
      <c r="AP94" s="22"/>
      <c r="AQ94" s="22"/>
      <c r="AR94" s="22"/>
      <c r="AS94" s="22"/>
      <c r="AT94" s="1"/>
      <c r="AU94" s="22"/>
      <c r="AV94" s="22"/>
      <c r="AW94" s="22"/>
    </row>
    <row r="95" spans="1:49" x14ac:dyDescent="0.25">
      <c r="F95" s="17"/>
      <c r="G95" s="46"/>
      <c r="H95" s="37"/>
      <c r="I95" s="37"/>
      <c r="Q95" s="37"/>
      <c r="T95" s="37"/>
      <c r="U95" s="37"/>
      <c r="X95" s="37"/>
      <c r="Y95" s="37"/>
      <c r="Z95" s="37"/>
      <c r="AA95" s="37"/>
      <c r="AB95" s="37"/>
      <c r="AC95" s="37"/>
      <c r="AD95" s="37"/>
      <c r="AE95" s="37"/>
      <c r="AF95" s="41"/>
      <c r="AM95" s="22"/>
      <c r="AN95" s="22"/>
      <c r="AO95" s="22"/>
      <c r="AP95" s="22"/>
      <c r="AQ95" s="22"/>
      <c r="AR95" s="22"/>
      <c r="AS95" s="22"/>
      <c r="AU95" s="22"/>
      <c r="AV95" s="22"/>
      <c r="AW95" s="22"/>
    </row>
    <row r="96" spans="1:49" x14ac:dyDescent="0.25">
      <c r="F96" s="17"/>
      <c r="G96" s="46"/>
      <c r="H96" s="38"/>
      <c r="I96" s="38"/>
      <c r="P96" s="37"/>
      <c r="Q96" s="37"/>
      <c r="T96" s="37"/>
      <c r="U96" s="37"/>
      <c r="X96" s="37"/>
      <c r="Y96" s="37"/>
      <c r="Z96" s="37"/>
      <c r="AA96" s="37"/>
      <c r="AB96" s="37"/>
      <c r="AC96" s="37"/>
      <c r="AD96" s="37"/>
      <c r="AE96" s="37"/>
      <c r="AF96" s="41"/>
      <c r="AM96" s="22"/>
      <c r="AN96" s="22"/>
      <c r="AO96" s="22"/>
      <c r="AP96" s="22"/>
      <c r="AQ96" s="22"/>
      <c r="AR96" s="22"/>
      <c r="AS96" s="1"/>
      <c r="AT96" s="22"/>
      <c r="AU96" s="22"/>
      <c r="AV96" s="22"/>
      <c r="AW96" s="22"/>
    </row>
    <row r="97" spans="1:49" x14ac:dyDescent="0.25">
      <c r="F97" s="17"/>
      <c r="G97" s="46"/>
      <c r="H97" s="38"/>
      <c r="I97" s="38"/>
      <c r="P97" s="37"/>
      <c r="Q97" s="37"/>
      <c r="T97" s="37"/>
      <c r="U97" s="37"/>
      <c r="X97" s="37"/>
      <c r="Y97" s="37"/>
      <c r="Z97" s="37"/>
      <c r="AA97" s="37"/>
      <c r="AB97" s="37"/>
      <c r="AC97" s="37"/>
      <c r="AD97" s="37"/>
      <c r="AE97" s="37"/>
      <c r="AF97" s="41"/>
      <c r="AM97" s="22"/>
      <c r="AN97" s="22"/>
      <c r="AO97" s="22"/>
      <c r="AP97" s="22"/>
      <c r="AQ97" s="22"/>
      <c r="AR97" s="22"/>
      <c r="AS97" s="1"/>
      <c r="AT97" s="22"/>
      <c r="AU97" s="22"/>
      <c r="AV97" s="22"/>
      <c r="AW97" s="22"/>
    </row>
    <row r="98" spans="1:49" x14ac:dyDescent="0.25">
      <c r="F98" s="17"/>
      <c r="G98" s="47"/>
      <c r="H98" s="38"/>
      <c r="I98" s="38"/>
      <c r="P98" s="37"/>
      <c r="Q98" s="37"/>
      <c r="R98" s="37"/>
      <c r="S98" s="37"/>
      <c r="T98" s="37"/>
      <c r="U98" s="37"/>
      <c r="X98" s="37"/>
      <c r="Y98" s="37"/>
      <c r="Z98" s="37"/>
      <c r="AA98" s="37"/>
      <c r="AB98" s="37"/>
      <c r="AC98" s="37"/>
      <c r="AD98" s="37"/>
      <c r="AE98" s="37"/>
      <c r="AF98" s="41"/>
      <c r="AM98" s="22"/>
      <c r="AN98" s="22"/>
      <c r="AO98" s="22"/>
      <c r="AP98" s="22"/>
      <c r="AQ98" s="22"/>
      <c r="AR98" s="22"/>
      <c r="AS98" s="1"/>
      <c r="AT98" s="22"/>
      <c r="AU98" s="22"/>
      <c r="AV98" s="22"/>
      <c r="AW98" s="22"/>
    </row>
    <row r="99" spans="1:49" x14ac:dyDescent="0.25">
      <c r="F99" s="17"/>
      <c r="G99" s="47"/>
      <c r="H99" s="38"/>
      <c r="I99" s="38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41"/>
      <c r="AM99" s="22"/>
      <c r="AN99" s="22"/>
      <c r="AO99" s="22"/>
      <c r="AP99" s="22"/>
      <c r="AQ99" s="22"/>
      <c r="AS99" s="1"/>
      <c r="AT99" s="22"/>
      <c r="AU99" s="22"/>
      <c r="AV99" s="22"/>
      <c r="AW99" s="22"/>
    </row>
    <row r="100" spans="1:49" s="1" customFormat="1" x14ac:dyDescent="0.25">
      <c r="F100" s="17"/>
      <c r="G100" s="47"/>
      <c r="H100" s="38"/>
      <c r="I100" s="38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41"/>
      <c r="AM100" s="22"/>
      <c r="AN100" s="22"/>
      <c r="AO100" s="22"/>
      <c r="AP100" s="22"/>
      <c r="AQ100" s="22"/>
      <c r="AR100" s="21"/>
      <c r="AT100" s="22"/>
      <c r="AU100" s="22"/>
      <c r="AV100" s="22"/>
      <c r="AW100" s="22"/>
    </row>
    <row r="101" spans="1:49" s="1" customFormat="1" x14ac:dyDescent="0.25">
      <c r="F101" s="17"/>
      <c r="G101" s="47"/>
      <c r="H101" s="38"/>
      <c r="I101" s="38"/>
      <c r="M101" s="1" t="s">
        <v>31</v>
      </c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41"/>
      <c r="AM101" s="22"/>
      <c r="AN101" s="22"/>
      <c r="AO101" s="22"/>
      <c r="AP101" s="22"/>
      <c r="AQ101" s="22"/>
      <c r="AR101" s="21"/>
      <c r="AT101" s="22"/>
      <c r="AU101" s="22"/>
      <c r="AV101" s="22"/>
      <c r="AW101" s="22"/>
    </row>
    <row r="102" spans="1:49" s="1" customFormat="1" x14ac:dyDescent="0.25">
      <c r="F102" s="17"/>
      <c r="G102" s="47"/>
      <c r="H102" s="38"/>
      <c r="I102" s="38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41"/>
      <c r="AM102" s="22"/>
      <c r="AN102" s="22"/>
      <c r="AO102" s="22"/>
      <c r="AP102" s="22"/>
      <c r="AQ102" s="22"/>
      <c r="AR102" s="21"/>
      <c r="AT102" s="22"/>
      <c r="AU102" s="22"/>
      <c r="AV102" s="22"/>
      <c r="AW102" s="22"/>
    </row>
    <row r="103" spans="1:49" s="1" customFormat="1" ht="12.75" x14ac:dyDescent="0.25">
      <c r="F103" s="17"/>
      <c r="G103" s="47"/>
      <c r="H103" s="3"/>
      <c r="I103" s="3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41"/>
      <c r="AM103" s="22"/>
      <c r="AN103" s="22"/>
      <c r="AO103" s="22"/>
      <c r="AP103" s="22"/>
      <c r="AQ103" s="22"/>
      <c r="AR103" s="22"/>
      <c r="AT103" s="22"/>
      <c r="AU103" s="22"/>
      <c r="AV103" s="22"/>
      <c r="AW103" s="22"/>
    </row>
    <row r="104" spans="1:49" s="1" customFormat="1" ht="12.75" x14ac:dyDescent="0.25">
      <c r="F104" s="17"/>
      <c r="G104" s="37"/>
      <c r="H104" s="37"/>
      <c r="I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41"/>
      <c r="AM104" s="22"/>
      <c r="AN104" s="22"/>
      <c r="AO104" s="22"/>
      <c r="AP104" s="22"/>
      <c r="AQ104" s="22"/>
      <c r="AR104" s="22"/>
      <c r="AT104" s="22"/>
      <c r="AU104" s="22"/>
      <c r="AV104" s="22"/>
      <c r="AW104" s="22"/>
    </row>
    <row r="105" spans="1:49" s="1" customFormat="1" x14ac:dyDescent="0.25">
      <c r="A105" s="84"/>
      <c r="E105" s="40"/>
      <c r="F105" s="17"/>
      <c r="G105" s="37"/>
      <c r="H105" s="37"/>
      <c r="I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41"/>
      <c r="AM105" s="22"/>
      <c r="AN105" s="22"/>
      <c r="AO105" s="22"/>
      <c r="AP105" s="22"/>
      <c r="AQ105" s="22"/>
      <c r="AR105" s="22"/>
      <c r="AT105" s="22"/>
      <c r="AU105" s="21"/>
      <c r="AV105" s="22"/>
      <c r="AW105" s="22"/>
    </row>
    <row r="106" spans="1:49" s="1" customFormat="1" x14ac:dyDescent="0.25">
      <c r="A106" s="84"/>
      <c r="B106" s="3"/>
      <c r="E106" s="25"/>
      <c r="G106" s="37"/>
      <c r="H106" s="84"/>
      <c r="I106" s="84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41"/>
      <c r="AM106" s="22"/>
      <c r="AN106" s="22"/>
      <c r="AO106" s="22"/>
      <c r="AP106" s="22"/>
      <c r="AQ106" s="22"/>
      <c r="AR106" s="22"/>
      <c r="AS106" s="22"/>
      <c r="AT106" s="22"/>
      <c r="AU106" s="21"/>
      <c r="AV106" s="22"/>
      <c r="AW106" s="22"/>
    </row>
    <row r="107" spans="1:49" s="1" customFormat="1" ht="12.75" x14ac:dyDescent="0.25">
      <c r="A107" s="84"/>
      <c r="B107" s="3"/>
      <c r="E107" s="25"/>
      <c r="G107" s="37"/>
      <c r="H107" s="37"/>
      <c r="I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41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</row>
    <row r="108" spans="1:49" s="1" customFormat="1" x14ac:dyDescent="0.25">
      <c r="A108" s="84"/>
      <c r="B108" s="3"/>
      <c r="E108" s="25"/>
      <c r="G108" s="37"/>
      <c r="H108" s="84"/>
      <c r="I108" s="84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41"/>
      <c r="AM108" s="22"/>
      <c r="AN108" s="22"/>
      <c r="AO108" s="22"/>
      <c r="AP108" s="22"/>
      <c r="AQ108" s="22"/>
      <c r="AR108" s="22"/>
      <c r="AS108" s="21"/>
      <c r="AT108" s="22"/>
      <c r="AU108" s="22"/>
      <c r="AV108" s="22"/>
      <c r="AW108" s="22"/>
    </row>
    <row r="109" spans="1:49" s="1" customFormat="1" x14ac:dyDescent="0.25">
      <c r="A109" s="84"/>
      <c r="B109" s="46"/>
      <c r="E109" s="25"/>
      <c r="G109" s="37"/>
      <c r="H109" s="37"/>
      <c r="I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41"/>
      <c r="AM109" s="22"/>
      <c r="AN109" s="22"/>
      <c r="AO109" s="22"/>
      <c r="AP109" s="22"/>
      <c r="AQ109" s="22"/>
      <c r="AR109" s="22"/>
      <c r="AS109" s="21"/>
      <c r="AT109" s="22"/>
      <c r="AU109" s="22"/>
      <c r="AV109" s="22"/>
      <c r="AW109" s="22"/>
    </row>
    <row r="110" spans="1:49" s="1" customFormat="1" x14ac:dyDescent="0.25">
      <c r="A110" s="84"/>
      <c r="B110" s="3"/>
      <c r="E110" s="40"/>
      <c r="F110" s="17"/>
      <c r="G110" s="47"/>
      <c r="H110" s="84"/>
      <c r="I110" s="84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41"/>
      <c r="AM110" s="22"/>
      <c r="AN110" s="22"/>
      <c r="AO110" s="22"/>
      <c r="AP110" s="22"/>
      <c r="AQ110" s="22"/>
      <c r="AR110" s="22"/>
      <c r="AS110" s="21"/>
      <c r="AT110" s="22"/>
      <c r="AU110" s="22"/>
      <c r="AV110" s="22"/>
      <c r="AW110" s="22"/>
    </row>
    <row r="111" spans="1:49" s="1" customFormat="1" x14ac:dyDescent="0.25">
      <c r="A111" s="84"/>
      <c r="B111" s="3"/>
      <c r="E111" s="40"/>
      <c r="G111" s="47"/>
      <c r="H111" s="84"/>
      <c r="I111" s="84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41"/>
      <c r="AM111" s="22"/>
      <c r="AN111" s="22"/>
      <c r="AO111" s="22"/>
      <c r="AP111" s="22"/>
      <c r="AQ111" s="22"/>
      <c r="AR111" s="22"/>
      <c r="AS111" s="21"/>
      <c r="AT111" s="22"/>
      <c r="AU111" s="22"/>
      <c r="AV111" s="22"/>
      <c r="AW111" s="22"/>
    </row>
    <row r="112" spans="1:49" s="1" customFormat="1" ht="12.75" x14ac:dyDescent="0.25">
      <c r="A112" s="84"/>
      <c r="B112" s="3"/>
      <c r="E112" s="40"/>
      <c r="G112" s="47"/>
      <c r="H112" s="84"/>
      <c r="I112" s="84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41"/>
      <c r="AM112" s="22"/>
      <c r="AN112" s="22"/>
      <c r="AO112" s="22"/>
      <c r="AP112" s="22"/>
      <c r="AQ112" s="22"/>
      <c r="AR112" s="22"/>
      <c r="AS112" s="16"/>
      <c r="AT112" s="22"/>
      <c r="AU112" s="22"/>
      <c r="AV112" s="22"/>
      <c r="AW112" s="22"/>
    </row>
    <row r="113" spans="1:49" s="1" customFormat="1" ht="12.75" x14ac:dyDescent="0.25">
      <c r="A113" s="84"/>
      <c r="B113" s="36"/>
      <c r="E113" s="40"/>
      <c r="F113" s="17"/>
      <c r="G113" s="37"/>
      <c r="H113" s="3"/>
      <c r="I113" s="3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41"/>
      <c r="AM113" s="22"/>
      <c r="AN113" s="22"/>
      <c r="AO113" s="22"/>
      <c r="AP113" s="22"/>
      <c r="AQ113" s="22"/>
      <c r="AR113" s="22"/>
      <c r="AS113" s="16"/>
      <c r="AT113" s="22"/>
      <c r="AU113" s="22"/>
      <c r="AV113" s="22"/>
      <c r="AW113" s="22"/>
    </row>
    <row r="114" spans="1:49" s="1" customFormat="1" ht="12.75" x14ac:dyDescent="0.25">
      <c r="A114" s="84"/>
      <c r="B114" s="3"/>
      <c r="E114" s="40"/>
      <c r="F114" s="17"/>
      <c r="G114" s="37"/>
      <c r="H114" s="84"/>
      <c r="I114" s="84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41"/>
      <c r="AM114" s="22"/>
      <c r="AN114" s="22"/>
      <c r="AO114" s="22"/>
      <c r="AP114" s="22"/>
      <c r="AQ114" s="22"/>
      <c r="AR114" s="22"/>
      <c r="AS114" s="16"/>
      <c r="AT114" s="22"/>
      <c r="AU114" s="22"/>
      <c r="AV114" s="22"/>
      <c r="AW114" s="22"/>
    </row>
    <row r="115" spans="1:49" s="1" customFormat="1" ht="12.75" x14ac:dyDescent="0.25">
      <c r="A115" s="84"/>
      <c r="B115" s="3"/>
      <c r="D115" s="48"/>
      <c r="E115" s="40"/>
      <c r="F115" s="17"/>
      <c r="G115" s="37"/>
      <c r="H115" s="84"/>
      <c r="I115" s="84"/>
      <c r="J115" s="37"/>
      <c r="L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41"/>
      <c r="AM115" s="22"/>
      <c r="AN115" s="22"/>
      <c r="AO115" s="22"/>
      <c r="AP115" s="22"/>
      <c r="AQ115" s="22"/>
      <c r="AR115" s="22"/>
      <c r="AS115" s="16"/>
      <c r="AT115" s="22"/>
      <c r="AU115" s="22"/>
      <c r="AV115" s="22"/>
      <c r="AW115" s="22"/>
    </row>
    <row r="116" spans="1:49" s="1" customFormat="1" ht="12.75" x14ac:dyDescent="0.25">
      <c r="A116" s="84"/>
      <c r="B116" s="3"/>
      <c r="E116" s="40"/>
      <c r="F116" s="17"/>
      <c r="G116" s="47"/>
      <c r="H116" s="84"/>
      <c r="I116" s="84"/>
      <c r="J116" s="37"/>
      <c r="L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41"/>
      <c r="AM116" s="22"/>
      <c r="AN116" s="22"/>
      <c r="AO116" s="22"/>
      <c r="AP116" s="22"/>
      <c r="AQ116" s="22"/>
      <c r="AR116" s="22"/>
      <c r="AS116" s="16"/>
      <c r="AT116" s="22"/>
      <c r="AU116" s="22"/>
      <c r="AV116" s="22"/>
      <c r="AW116" s="22"/>
    </row>
    <row r="117" spans="1:49" s="1" customFormat="1" ht="12.75" x14ac:dyDescent="0.25">
      <c r="A117" s="84"/>
      <c r="B117" s="3"/>
      <c r="E117" s="40"/>
      <c r="F117" s="17"/>
      <c r="G117" s="49"/>
      <c r="H117" s="84"/>
      <c r="I117" s="84"/>
      <c r="J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41"/>
      <c r="AM117" s="22"/>
      <c r="AN117" s="22"/>
      <c r="AO117" s="22"/>
      <c r="AP117" s="22"/>
      <c r="AQ117" s="22"/>
      <c r="AR117" s="22"/>
      <c r="AS117" s="16"/>
      <c r="AT117" s="22"/>
      <c r="AU117" s="22"/>
      <c r="AV117" s="22"/>
      <c r="AW117" s="22"/>
    </row>
    <row r="118" spans="1:49" s="1" customFormat="1" x14ac:dyDescent="0.25">
      <c r="A118" s="84"/>
      <c r="B118" s="3"/>
      <c r="D118" s="46"/>
      <c r="E118" s="40"/>
      <c r="F118" s="17"/>
      <c r="G118" s="37"/>
      <c r="H118" s="84"/>
      <c r="I118" s="84"/>
      <c r="J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41"/>
      <c r="AM118" s="22"/>
      <c r="AN118" s="22"/>
      <c r="AO118" s="22"/>
      <c r="AP118" s="22"/>
      <c r="AQ118" s="22"/>
      <c r="AR118" s="21"/>
      <c r="AS118" s="16"/>
      <c r="AT118" s="22"/>
      <c r="AU118" s="22"/>
      <c r="AV118" s="22"/>
      <c r="AW118" s="22"/>
    </row>
    <row r="119" spans="1:49" s="1" customFormat="1" x14ac:dyDescent="0.25">
      <c r="A119" s="84"/>
      <c r="B119" s="3"/>
      <c r="E119" s="40"/>
      <c r="F119" s="17"/>
      <c r="G119" s="47"/>
      <c r="H119" s="84"/>
      <c r="I119" s="84"/>
      <c r="J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41"/>
      <c r="AM119" s="22"/>
      <c r="AN119" s="22"/>
      <c r="AO119" s="22"/>
      <c r="AP119" s="22"/>
      <c r="AQ119" s="22"/>
      <c r="AR119" s="21"/>
      <c r="AS119" s="16"/>
      <c r="AT119" s="22"/>
      <c r="AU119" s="22"/>
      <c r="AV119" s="22"/>
      <c r="AW119" s="22"/>
    </row>
    <row r="120" spans="1:49" s="1" customFormat="1" x14ac:dyDescent="0.25">
      <c r="A120" s="84"/>
      <c r="B120" s="3"/>
      <c r="E120" s="40"/>
      <c r="F120" s="17"/>
      <c r="G120" s="47"/>
      <c r="H120" s="84"/>
      <c r="I120" s="84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AA120" s="37"/>
      <c r="AB120" s="37"/>
      <c r="AC120" s="37"/>
      <c r="AD120" s="37"/>
      <c r="AE120" s="37"/>
      <c r="AF120" s="41"/>
      <c r="AM120" s="22"/>
      <c r="AN120" s="22"/>
      <c r="AO120" s="22"/>
      <c r="AP120" s="22"/>
      <c r="AQ120" s="21"/>
      <c r="AR120" s="21"/>
      <c r="AS120" s="16"/>
      <c r="AT120" s="22"/>
      <c r="AU120" s="22"/>
      <c r="AV120" s="22"/>
      <c r="AW120" s="22"/>
    </row>
    <row r="121" spans="1:49" s="1" customFormat="1" x14ac:dyDescent="0.25">
      <c r="A121" s="84"/>
      <c r="B121" s="3"/>
      <c r="E121" s="40"/>
      <c r="G121" s="46"/>
      <c r="H121" s="84"/>
      <c r="I121" s="84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Z121" s="37"/>
      <c r="AA121" s="37"/>
      <c r="AB121" s="37"/>
      <c r="AC121" s="37"/>
      <c r="AD121" s="37"/>
      <c r="AE121" s="37"/>
      <c r="AF121" s="41"/>
      <c r="AM121" s="22"/>
      <c r="AN121" s="22"/>
      <c r="AO121" s="22"/>
      <c r="AP121" s="22"/>
      <c r="AQ121" s="21"/>
      <c r="AR121" s="21"/>
      <c r="AT121" s="22"/>
      <c r="AU121" s="22"/>
      <c r="AV121" s="21"/>
      <c r="AW121" s="21"/>
    </row>
    <row r="122" spans="1:49" s="1" customFormat="1" x14ac:dyDescent="0.25">
      <c r="A122" s="84"/>
      <c r="B122" s="3"/>
      <c r="E122" s="40"/>
      <c r="F122" s="49"/>
      <c r="G122" s="46"/>
      <c r="H122" s="84"/>
      <c r="I122" s="84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V122" s="37"/>
      <c r="W122" s="37"/>
      <c r="X122" s="37"/>
      <c r="Y122" s="37"/>
      <c r="Z122" s="37"/>
      <c r="AC122" s="37"/>
      <c r="AD122" s="37"/>
      <c r="AE122" s="37"/>
      <c r="AF122" s="41"/>
      <c r="AM122" s="22"/>
      <c r="AN122" s="22"/>
      <c r="AO122" s="22"/>
      <c r="AP122" s="22"/>
      <c r="AQ122" s="21"/>
      <c r="AR122" s="22"/>
      <c r="AT122" s="22"/>
      <c r="AU122" s="22"/>
      <c r="AV122" s="21"/>
      <c r="AW122" s="21"/>
    </row>
    <row r="123" spans="1:49" s="1" customFormat="1" x14ac:dyDescent="0.25">
      <c r="A123" s="41"/>
      <c r="B123" s="3"/>
      <c r="E123" s="50"/>
      <c r="F123" s="49"/>
      <c r="G123" s="46"/>
      <c r="H123" s="84"/>
      <c r="I123" s="84"/>
      <c r="J123" s="37"/>
      <c r="K123" s="37"/>
      <c r="L123" s="37"/>
      <c r="M123" s="37"/>
      <c r="N123" s="37"/>
      <c r="O123" s="37"/>
      <c r="P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41"/>
      <c r="AM123" s="22"/>
      <c r="AN123" s="22"/>
      <c r="AO123" s="22"/>
      <c r="AP123" s="22"/>
      <c r="AQ123" s="21"/>
      <c r="AR123" s="22"/>
      <c r="AT123" s="22"/>
      <c r="AU123" s="22"/>
      <c r="AV123" s="21"/>
      <c r="AW123" s="21"/>
    </row>
    <row r="124" spans="1:49" s="1" customFormat="1" x14ac:dyDescent="0.25">
      <c r="A124" s="84"/>
      <c r="B124" s="36"/>
      <c r="C124" s="37"/>
      <c r="E124" s="40"/>
      <c r="F124" s="37"/>
      <c r="G124" s="46"/>
      <c r="H124" s="84"/>
      <c r="I124" s="84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Y124" s="37"/>
      <c r="Z124" s="37"/>
      <c r="AA124" s="37"/>
      <c r="AB124" s="37"/>
      <c r="AC124" s="37"/>
      <c r="AD124" s="37"/>
      <c r="AE124" s="37"/>
      <c r="AF124" s="41"/>
      <c r="AM124" s="22"/>
      <c r="AN124" s="22"/>
      <c r="AO124" s="22"/>
      <c r="AP124" s="22"/>
      <c r="AQ124" s="21"/>
      <c r="AR124" s="22"/>
      <c r="AT124" s="22"/>
      <c r="AU124" s="22"/>
      <c r="AV124" s="21"/>
      <c r="AW124" s="21"/>
    </row>
    <row r="125" spans="1:49" s="1" customFormat="1" x14ac:dyDescent="0.25">
      <c r="A125" s="84"/>
      <c r="B125" s="3"/>
      <c r="E125" s="40"/>
      <c r="F125" s="37"/>
      <c r="G125" s="46"/>
      <c r="H125" s="84"/>
      <c r="I125" s="84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41"/>
      <c r="AM125" s="22"/>
      <c r="AN125" s="22"/>
      <c r="AO125" s="22"/>
      <c r="AP125" s="22"/>
      <c r="AQ125" s="21"/>
      <c r="AR125" s="21"/>
      <c r="AS125" s="23"/>
      <c r="AT125" s="22"/>
      <c r="AU125" s="22"/>
      <c r="AV125" s="21"/>
      <c r="AW125" s="21"/>
    </row>
    <row r="126" spans="1:49" s="1" customFormat="1" x14ac:dyDescent="0.25">
      <c r="A126" s="84"/>
      <c r="B126" s="3"/>
      <c r="E126" s="40"/>
      <c r="F126" s="37"/>
      <c r="G126" s="17"/>
      <c r="H126" s="84"/>
      <c r="I126" s="84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41"/>
      <c r="AM126" s="22"/>
      <c r="AN126" s="22"/>
      <c r="AO126" s="22"/>
      <c r="AP126" s="22"/>
      <c r="AQ126" s="21"/>
      <c r="AR126" s="21"/>
      <c r="AS126" s="21"/>
      <c r="AT126" s="22"/>
      <c r="AU126" s="22"/>
      <c r="AV126" s="21"/>
      <c r="AW126" s="21"/>
    </row>
    <row r="127" spans="1:49" s="1" customFormat="1" x14ac:dyDescent="0.25">
      <c r="A127" s="84"/>
      <c r="B127" s="3"/>
      <c r="E127" s="25"/>
      <c r="F127" s="37"/>
      <c r="G127" s="3"/>
      <c r="H127" s="84"/>
      <c r="I127" s="84"/>
      <c r="J127" s="37"/>
      <c r="K127" s="37"/>
      <c r="L127" s="37"/>
      <c r="M127" s="37"/>
      <c r="N127" s="37"/>
      <c r="O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41"/>
      <c r="AM127" s="22"/>
      <c r="AN127" s="22"/>
      <c r="AO127" s="22"/>
      <c r="AP127" s="22"/>
      <c r="AQ127" s="22"/>
      <c r="AR127" s="21"/>
      <c r="AS127" s="21"/>
      <c r="AT127" s="22"/>
      <c r="AU127" s="22"/>
      <c r="AV127" s="21"/>
      <c r="AW127" s="21"/>
    </row>
    <row r="128" spans="1:49" s="1" customFormat="1" x14ac:dyDescent="0.25">
      <c r="B128" s="3"/>
      <c r="F128" s="37"/>
      <c r="G128" s="3"/>
      <c r="H128" s="84"/>
      <c r="I128" s="84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41"/>
      <c r="AM128" s="22"/>
      <c r="AN128" s="22"/>
      <c r="AO128" s="22"/>
      <c r="AP128" s="22"/>
      <c r="AQ128" s="22"/>
      <c r="AR128" s="21"/>
      <c r="AS128" s="21"/>
      <c r="AT128" s="22"/>
      <c r="AU128" s="22"/>
      <c r="AV128" s="21"/>
      <c r="AW128" s="21"/>
    </row>
    <row r="129" spans="1:49" s="1" customFormat="1" x14ac:dyDescent="0.25">
      <c r="F129" s="49"/>
      <c r="G129" s="3"/>
      <c r="J129" s="37"/>
      <c r="K129" s="37"/>
      <c r="L129" s="37"/>
      <c r="M129" s="37"/>
      <c r="N129" s="37"/>
      <c r="O129" s="37"/>
      <c r="P129" s="37"/>
      <c r="Q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41"/>
      <c r="AM129" s="22"/>
      <c r="AN129" s="22"/>
      <c r="AO129" s="22"/>
      <c r="AP129" s="22"/>
      <c r="AQ129" s="22"/>
      <c r="AR129" s="22"/>
      <c r="AS129" s="21"/>
      <c r="AT129" s="22"/>
      <c r="AU129" s="22"/>
      <c r="AV129" s="21"/>
      <c r="AW129" s="21"/>
    </row>
    <row r="130" spans="1:49" s="1" customFormat="1" x14ac:dyDescent="0.25">
      <c r="F130" s="37"/>
      <c r="G130" s="3"/>
      <c r="H130" s="37"/>
      <c r="I130" s="37"/>
      <c r="K130" s="37"/>
      <c r="M130" s="37"/>
      <c r="N130" s="37"/>
      <c r="O130" s="37"/>
      <c r="P130" s="37"/>
      <c r="Q130" s="37"/>
      <c r="R130" s="37"/>
      <c r="S130" s="37"/>
      <c r="T130" s="37"/>
      <c r="U130" s="37"/>
      <c r="V130" s="3"/>
      <c r="W130" s="3"/>
      <c r="X130" s="37"/>
      <c r="Y130" s="37"/>
      <c r="Z130" s="37"/>
      <c r="AA130" s="37"/>
      <c r="AB130" s="37"/>
      <c r="AC130" s="37"/>
      <c r="AD130" s="37"/>
      <c r="AE130" s="37"/>
      <c r="AF130" s="41"/>
      <c r="AM130" s="22"/>
      <c r="AN130" s="22"/>
      <c r="AO130" s="22"/>
      <c r="AP130" s="22"/>
      <c r="AQ130" s="22"/>
      <c r="AR130" s="22"/>
      <c r="AS130" s="21"/>
      <c r="AT130" s="22"/>
      <c r="AU130" s="22"/>
      <c r="AV130" s="21"/>
      <c r="AW130" s="21"/>
    </row>
    <row r="131" spans="1:49" s="1" customFormat="1" x14ac:dyDescent="0.25">
      <c r="F131" s="37"/>
      <c r="G131" s="3"/>
      <c r="H131" s="37"/>
      <c r="I131" s="37"/>
      <c r="J131" s="37"/>
      <c r="K131" s="37"/>
      <c r="L131" s="37"/>
      <c r="M131" s="37"/>
      <c r="O131" s="3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41"/>
      <c r="AM131" s="22"/>
      <c r="AN131" s="22"/>
      <c r="AO131" s="22"/>
      <c r="AP131" s="22"/>
      <c r="AQ131" s="22"/>
      <c r="AR131" s="22"/>
      <c r="AS131" s="21"/>
      <c r="AT131" s="22"/>
      <c r="AU131" s="22"/>
      <c r="AV131" s="21"/>
      <c r="AW131" s="21"/>
    </row>
    <row r="132" spans="1:49" s="1" customFormat="1" x14ac:dyDescent="0.25">
      <c r="A132" s="84"/>
      <c r="E132" s="40"/>
      <c r="F132" s="37"/>
      <c r="G132" s="3"/>
      <c r="H132" s="37"/>
      <c r="I132" s="37"/>
      <c r="J132" s="37"/>
      <c r="K132" s="37"/>
      <c r="L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41"/>
      <c r="AM132" s="22"/>
      <c r="AN132" s="22"/>
      <c r="AO132" s="22"/>
      <c r="AP132" s="22"/>
      <c r="AQ132" s="22"/>
      <c r="AR132" s="22"/>
      <c r="AS132" s="21"/>
      <c r="AT132" s="22"/>
      <c r="AU132" s="22"/>
      <c r="AV132" s="21"/>
      <c r="AW132" s="21"/>
    </row>
    <row r="133" spans="1:49" s="1" customFormat="1" x14ac:dyDescent="0.25">
      <c r="B133" s="3"/>
      <c r="D133" s="37"/>
      <c r="F133" s="37"/>
      <c r="G133" s="3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41"/>
      <c r="AM133" s="22"/>
      <c r="AN133" s="22"/>
      <c r="AO133" s="22"/>
      <c r="AP133" s="22"/>
      <c r="AQ133" s="22"/>
      <c r="AR133" s="22"/>
      <c r="AS133" s="21"/>
      <c r="AT133" s="22"/>
      <c r="AU133" s="22"/>
      <c r="AV133" s="21"/>
      <c r="AW133" s="21"/>
    </row>
    <row r="134" spans="1:49" s="1" customFormat="1" x14ac:dyDescent="0.25">
      <c r="F134" s="37"/>
      <c r="G134" s="3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41"/>
      <c r="AM134" s="22"/>
      <c r="AN134" s="22"/>
      <c r="AO134" s="22"/>
      <c r="AP134" s="22"/>
      <c r="AQ134" s="22"/>
      <c r="AR134" s="22"/>
      <c r="AS134" s="21"/>
      <c r="AT134" s="22"/>
      <c r="AU134" s="22"/>
      <c r="AV134" s="21"/>
      <c r="AW134" s="21"/>
    </row>
    <row r="135" spans="1:49" s="1" customFormat="1" x14ac:dyDescent="0.25">
      <c r="F135" s="37"/>
      <c r="G135" s="3"/>
      <c r="H135" s="37"/>
      <c r="I135" s="37"/>
      <c r="J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41"/>
      <c r="AM135" s="22"/>
      <c r="AN135" s="22"/>
      <c r="AO135" s="22"/>
      <c r="AP135" s="22"/>
      <c r="AQ135" s="22"/>
      <c r="AR135" s="22"/>
      <c r="AS135" s="21"/>
      <c r="AT135" s="22"/>
      <c r="AU135" s="22"/>
      <c r="AV135" s="21"/>
      <c r="AW135" s="21"/>
    </row>
    <row r="136" spans="1:49" s="1" customFormat="1" x14ac:dyDescent="0.25">
      <c r="F136" s="37"/>
      <c r="G136" s="3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41"/>
      <c r="AM136" s="22"/>
      <c r="AN136" s="22"/>
      <c r="AO136" s="22"/>
      <c r="AP136" s="22"/>
      <c r="AQ136" s="22"/>
      <c r="AR136" s="22"/>
      <c r="AS136" s="21"/>
      <c r="AT136" s="22"/>
      <c r="AU136" s="22"/>
    </row>
    <row r="137" spans="1:49" s="1" customFormat="1" ht="12.75" x14ac:dyDescent="0.25">
      <c r="A137" s="84"/>
      <c r="E137" s="25"/>
      <c r="F137" s="37"/>
      <c r="G137" s="3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E137" s="37"/>
      <c r="AF137" s="41"/>
      <c r="AM137" s="22"/>
      <c r="AN137" s="22"/>
      <c r="AO137" s="22"/>
      <c r="AP137" s="22"/>
      <c r="AQ137" s="22"/>
      <c r="AR137" s="22"/>
      <c r="AS137" s="22"/>
      <c r="AT137" s="22"/>
      <c r="AU137" s="22"/>
    </row>
    <row r="138" spans="1:49" s="1" customFormat="1" ht="12.75" x14ac:dyDescent="0.25">
      <c r="A138" s="84"/>
      <c r="B138" s="3"/>
      <c r="E138" s="25"/>
      <c r="F138" s="49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41"/>
      <c r="AM138" s="22"/>
      <c r="AN138" s="22"/>
      <c r="AO138" s="22"/>
      <c r="AP138" s="22"/>
      <c r="AQ138" s="22"/>
      <c r="AR138" s="22"/>
      <c r="AS138" s="22"/>
      <c r="AT138" s="22"/>
      <c r="AU138" s="22"/>
    </row>
    <row r="139" spans="1:49" s="1" customFormat="1" ht="12.75" x14ac:dyDescent="0.25">
      <c r="A139" s="84"/>
      <c r="B139" s="3"/>
      <c r="E139" s="25"/>
      <c r="F139" s="49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F139" s="84"/>
      <c r="AM139" s="22"/>
      <c r="AN139" s="22"/>
      <c r="AO139" s="22"/>
      <c r="AP139" s="22"/>
      <c r="AQ139" s="22"/>
      <c r="AR139" s="22"/>
      <c r="AS139" s="22"/>
      <c r="AT139" s="22"/>
      <c r="AU139" s="22"/>
    </row>
    <row r="140" spans="1:49" s="1" customFormat="1" ht="12.75" x14ac:dyDescent="0.25">
      <c r="A140" s="84"/>
      <c r="B140" s="3"/>
      <c r="E140" s="25"/>
      <c r="F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41"/>
      <c r="AM140" s="22"/>
      <c r="AN140" s="22"/>
      <c r="AO140" s="22"/>
      <c r="AP140" s="22"/>
      <c r="AQ140" s="22"/>
      <c r="AR140" s="22"/>
      <c r="AS140" s="22"/>
      <c r="AT140" s="22"/>
      <c r="AU140" s="22"/>
    </row>
    <row r="141" spans="1:49" s="1" customFormat="1" ht="12.75" x14ac:dyDescent="0.25">
      <c r="A141" s="84"/>
      <c r="B141" s="3"/>
      <c r="E141" s="25"/>
      <c r="F141" s="37"/>
      <c r="G141" s="3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41"/>
      <c r="AM141" s="22"/>
      <c r="AN141" s="22"/>
      <c r="AO141" s="22"/>
      <c r="AP141" s="22"/>
      <c r="AQ141" s="22"/>
      <c r="AR141" s="22"/>
      <c r="AS141" s="22"/>
      <c r="AT141" s="22"/>
      <c r="AU141" s="22"/>
    </row>
    <row r="142" spans="1:49" s="1" customFormat="1" ht="12.75" x14ac:dyDescent="0.25">
      <c r="A142" s="84"/>
      <c r="B142" s="3"/>
      <c r="E142" s="25"/>
      <c r="F142" s="37"/>
      <c r="G142" s="3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41"/>
      <c r="AM142" s="22"/>
      <c r="AN142" s="22"/>
      <c r="AO142" s="22"/>
      <c r="AP142" s="22"/>
      <c r="AQ142" s="22"/>
      <c r="AR142" s="22"/>
      <c r="AS142" s="22"/>
      <c r="AT142" s="22"/>
      <c r="AU142" s="22"/>
    </row>
    <row r="143" spans="1:49" s="1" customFormat="1" ht="12.75" x14ac:dyDescent="0.25">
      <c r="A143" s="84"/>
      <c r="B143" s="3"/>
      <c r="E143" s="25"/>
      <c r="F143" s="49"/>
      <c r="G143" s="3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41"/>
      <c r="AM143" s="22"/>
      <c r="AN143" s="22"/>
      <c r="AO143" s="22"/>
      <c r="AP143" s="22"/>
      <c r="AQ143" s="22"/>
      <c r="AR143" s="22"/>
      <c r="AS143" s="22"/>
      <c r="AT143" s="22"/>
      <c r="AU143" s="22"/>
    </row>
    <row r="144" spans="1:49" s="1" customFormat="1" ht="12.75" x14ac:dyDescent="0.25">
      <c r="A144" s="84"/>
      <c r="B144" s="3"/>
      <c r="E144" s="25"/>
      <c r="F144" s="49"/>
      <c r="G144" s="3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41"/>
      <c r="AM144" s="22"/>
      <c r="AN144" s="22"/>
      <c r="AO144" s="22"/>
      <c r="AP144" s="22"/>
      <c r="AQ144" s="22"/>
      <c r="AR144" s="22"/>
      <c r="AS144" s="22"/>
      <c r="AT144" s="22"/>
      <c r="AU144" s="22"/>
    </row>
    <row r="145" spans="1:47" s="1" customFormat="1" ht="12.75" x14ac:dyDescent="0.25">
      <c r="A145" s="41"/>
      <c r="B145" s="3"/>
      <c r="E145" s="43"/>
      <c r="G145" s="3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41"/>
      <c r="AM145" s="22"/>
      <c r="AN145" s="22"/>
      <c r="AO145" s="22"/>
      <c r="AP145" s="22"/>
      <c r="AQ145" s="22"/>
      <c r="AR145" s="22"/>
      <c r="AS145" s="22"/>
      <c r="AT145" s="22"/>
      <c r="AU145" s="22"/>
    </row>
    <row r="146" spans="1:47" s="1" customFormat="1" ht="12.75" x14ac:dyDescent="0.25">
      <c r="A146" s="41"/>
      <c r="B146" s="36"/>
      <c r="C146" s="37"/>
      <c r="E146" s="43"/>
      <c r="G146" s="3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41"/>
      <c r="AM146" s="22"/>
      <c r="AN146" s="22"/>
      <c r="AO146" s="22"/>
      <c r="AP146" s="22"/>
      <c r="AQ146" s="22"/>
      <c r="AR146" s="22"/>
      <c r="AS146" s="22"/>
      <c r="AT146" s="22"/>
      <c r="AU146" s="22"/>
    </row>
    <row r="147" spans="1:47" s="1" customFormat="1" ht="12.75" x14ac:dyDescent="0.25">
      <c r="A147" s="37"/>
      <c r="B147" s="36"/>
      <c r="C147" s="37"/>
      <c r="E147" s="37"/>
      <c r="F147" s="17"/>
      <c r="G147" s="3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41"/>
      <c r="AM147" s="22"/>
      <c r="AN147" s="22"/>
      <c r="AO147" s="22"/>
      <c r="AP147" s="22"/>
      <c r="AQ147" s="22"/>
      <c r="AR147" s="22"/>
      <c r="AS147" s="22"/>
      <c r="AT147" s="22"/>
      <c r="AU147" s="22"/>
    </row>
    <row r="148" spans="1:47" s="1" customFormat="1" x14ac:dyDescent="0.25">
      <c r="A148" s="37"/>
      <c r="B148" s="37"/>
      <c r="C148" s="37"/>
      <c r="E148" s="37"/>
      <c r="F148" s="19"/>
      <c r="G148" s="3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41"/>
      <c r="AM148" s="22"/>
      <c r="AN148" s="22"/>
      <c r="AO148" s="22"/>
      <c r="AP148" s="22"/>
      <c r="AQ148" s="21"/>
      <c r="AR148" s="22"/>
      <c r="AS148" s="22"/>
      <c r="AT148" s="22"/>
      <c r="AU148" s="22"/>
    </row>
    <row r="149" spans="1:47" s="1" customFormat="1" x14ac:dyDescent="0.25">
      <c r="A149" s="37"/>
      <c r="B149" s="37"/>
      <c r="C149" s="37"/>
      <c r="E149" s="37"/>
      <c r="F149" s="3"/>
      <c r="G149" s="46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41"/>
      <c r="AM149" s="22"/>
      <c r="AN149" s="22"/>
      <c r="AO149" s="22"/>
      <c r="AP149" s="22"/>
      <c r="AQ149" s="21"/>
      <c r="AR149" s="22"/>
      <c r="AS149" s="22"/>
      <c r="AT149" s="22"/>
      <c r="AU149" s="22"/>
    </row>
    <row r="150" spans="1:47" s="1" customFormat="1" ht="12.75" x14ac:dyDescent="0.25">
      <c r="A150" s="37"/>
      <c r="B150" s="37"/>
      <c r="C150" s="37"/>
      <c r="E150" s="37"/>
      <c r="F150" s="19"/>
      <c r="G150" s="46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41"/>
      <c r="AM150" s="22"/>
      <c r="AN150" s="22"/>
      <c r="AO150" s="22"/>
      <c r="AP150" s="22"/>
      <c r="AQ150" s="22"/>
      <c r="AR150" s="22"/>
      <c r="AS150" s="22"/>
      <c r="AT150" s="22"/>
      <c r="AU150" s="22"/>
    </row>
    <row r="151" spans="1:47" s="1" customFormat="1" ht="12.75" x14ac:dyDescent="0.25">
      <c r="A151" s="37"/>
      <c r="B151" s="37"/>
      <c r="C151" s="37"/>
      <c r="E151" s="37"/>
      <c r="F151" s="19"/>
      <c r="G151" s="46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41"/>
      <c r="AM151" s="22"/>
      <c r="AN151" s="22"/>
      <c r="AO151" s="22"/>
      <c r="AP151" s="22"/>
      <c r="AQ151" s="22"/>
      <c r="AR151" s="22"/>
      <c r="AS151" s="22"/>
      <c r="AT151" s="22"/>
      <c r="AU151" s="22"/>
    </row>
    <row r="152" spans="1:47" s="1" customFormat="1" x14ac:dyDescent="0.25">
      <c r="A152" s="41"/>
      <c r="B152" s="37"/>
      <c r="C152" s="37"/>
      <c r="E152" s="43"/>
      <c r="F152" s="17"/>
      <c r="G152" s="46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41"/>
      <c r="AM152" s="22"/>
      <c r="AN152" s="22"/>
      <c r="AO152" s="22"/>
      <c r="AP152" s="22"/>
      <c r="AQ152" s="22"/>
      <c r="AR152" s="22"/>
      <c r="AS152" s="22"/>
      <c r="AT152" s="21"/>
      <c r="AU152" s="22"/>
    </row>
    <row r="153" spans="1:47" s="1" customFormat="1" x14ac:dyDescent="0.25">
      <c r="A153" s="37"/>
      <c r="B153" s="36"/>
      <c r="C153" s="37"/>
      <c r="E153" s="37"/>
      <c r="F153" s="46"/>
      <c r="G153" s="46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41"/>
      <c r="AM153" s="22"/>
      <c r="AN153" s="22"/>
      <c r="AO153" s="22"/>
      <c r="AP153" s="22"/>
      <c r="AQ153" s="22"/>
      <c r="AR153" s="22"/>
      <c r="AS153" s="22"/>
      <c r="AT153" s="21"/>
      <c r="AU153" s="22"/>
    </row>
    <row r="154" spans="1:47" s="1" customFormat="1" x14ac:dyDescent="0.25">
      <c r="A154" s="37"/>
      <c r="B154" s="37"/>
      <c r="C154" s="37"/>
      <c r="E154" s="37"/>
      <c r="F154" s="46"/>
      <c r="G154" s="19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41"/>
      <c r="AM154" s="22"/>
      <c r="AN154" s="22"/>
      <c r="AO154" s="22"/>
      <c r="AP154" s="22"/>
      <c r="AQ154" s="22"/>
      <c r="AR154" s="22"/>
      <c r="AS154" s="22"/>
      <c r="AT154" s="21"/>
      <c r="AU154" s="22"/>
    </row>
    <row r="155" spans="1:47" s="1" customFormat="1" x14ac:dyDescent="0.25">
      <c r="A155" s="37"/>
      <c r="B155" s="37"/>
      <c r="C155" s="37"/>
      <c r="D155" s="37"/>
      <c r="E155" s="37"/>
      <c r="G155" s="46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41"/>
      <c r="AM155" s="22"/>
      <c r="AN155" s="22"/>
      <c r="AO155" s="22"/>
      <c r="AP155" s="22"/>
      <c r="AQ155" s="21"/>
      <c r="AR155" s="22"/>
      <c r="AS155" s="22"/>
      <c r="AT155" s="21"/>
      <c r="AU155" s="22"/>
    </row>
    <row r="156" spans="1:47" s="1" customFormat="1" x14ac:dyDescent="0.25">
      <c r="A156" s="37"/>
      <c r="B156" s="37"/>
      <c r="C156" s="37"/>
      <c r="D156" s="37"/>
      <c r="E156" s="37"/>
      <c r="G156" s="46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41"/>
      <c r="AM156" s="22"/>
      <c r="AN156" s="22"/>
      <c r="AO156" s="22"/>
      <c r="AP156" s="22"/>
      <c r="AQ156" s="21"/>
      <c r="AR156" s="22"/>
      <c r="AS156" s="22"/>
      <c r="AT156" s="21"/>
      <c r="AU156" s="22"/>
    </row>
    <row r="157" spans="1:47" s="1" customFormat="1" x14ac:dyDescent="0.25">
      <c r="A157" s="37"/>
      <c r="B157" s="37"/>
      <c r="C157" s="37"/>
      <c r="D157" s="37"/>
      <c r="E157" s="37"/>
      <c r="G157" s="46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41"/>
      <c r="AM157" s="22"/>
      <c r="AN157" s="22"/>
      <c r="AO157" s="22"/>
      <c r="AP157" s="22"/>
      <c r="AQ157" s="23"/>
      <c r="AR157" s="22"/>
      <c r="AS157" s="22"/>
      <c r="AT157" s="21"/>
      <c r="AU157" s="22"/>
    </row>
    <row r="158" spans="1:47" s="1" customFormat="1" x14ac:dyDescent="0.25">
      <c r="A158" s="37"/>
      <c r="B158" s="37"/>
      <c r="C158" s="37"/>
      <c r="D158" s="37"/>
      <c r="E158" s="37"/>
      <c r="G158" s="46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41"/>
      <c r="AM158" s="22"/>
      <c r="AN158" s="22"/>
      <c r="AO158" s="22"/>
      <c r="AP158" s="22"/>
      <c r="AQ158" s="21"/>
      <c r="AR158" s="22"/>
      <c r="AS158" s="22"/>
      <c r="AT158" s="21"/>
      <c r="AU158" s="22"/>
    </row>
    <row r="159" spans="1:47" s="1" customFormat="1" x14ac:dyDescent="0.25">
      <c r="A159" s="37"/>
      <c r="B159" s="37"/>
      <c r="C159" s="37"/>
      <c r="D159" s="37"/>
      <c r="E159" s="37"/>
      <c r="F159" s="19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41"/>
      <c r="AM159" s="22"/>
      <c r="AN159" s="22"/>
      <c r="AO159" s="22"/>
      <c r="AP159" s="22"/>
      <c r="AQ159" s="22"/>
      <c r="AR159" s="22"/>
      <c r="AS159" s="22"/>
      <c r="AT159" s="21"/>
      <c r="AU159" s="22"/>
    </row>
    <row r="160" spans="1:47" s="1" customFormat="1" x14ac:dyDescent="0.25">
      <c r="A160" s="37"/>
      <c r="B160" s="37"/>
      <c r="C160" s="37"/>
      <c r="D160" s="37"/>
      <c r="E160" s="37"/>
      <c r="F160" s="19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41"/>
      <c r="AM160" s="22"/>
      <c r="AN160" s="22"/>
      <c r="AO160" s="22"/>
      <c r="AP160" s="22"/>
      <c r="AQ160" s="22"/>
      <c r="AR160" s="22"/>
      <c r="AS160" s="22"/>
      <c r="AT160" s="21"/>
      <c r="AU160" s="22"/>
    </row>
    <row r="161" spans="1:47" s="1" customFormat="1" x14ac:dyDescent="0.25">
      <c r="A161" s="41"/>
      <c r="B161" s="37"/>
      <c r="C161" s="37"/>
      <c r="D161" s="37"/>
      <c r="E161" s="43"/>
      <c r="F161" s="19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41"/>
      <c r="AM161" s="22"/>
      <c r="AN161" s="22"/>
      <c r="AO161" s="22"/>
      <c r="AP161" s="22"/>
      <c r="AQ161" s="22"/>
      <c r="AR161" s="22"/>
      <c r="AS161" s="22"/>
      <c r="AT161" s="21"/>
      <c r="AU161" s="22"/>
    </row>
    <row r="162" spans="1:47" s="1" customFormat="1" x14ac:dyDescent="0.25">
      <c r="A162" s="41"/>
      <c r="B162" s="36"/>
      <c r="C162" s="37"/>
      <c r="D162" s="37"/>
      <c r="E162" s="43"/>
      <c r="F162" s="19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41"/>
      <c r="AM162" s="22"/>
      <c r="AN162" s="22"/>
      <c r="AO162" s="22"/>
      <c r="AP162" s="22"/>
      <c r="AQ162" s="22"/>
      <c r="AR162" s="22"/>
      <c r="AS162" s="22"/>
      <c r="AT162" s="21"/>
      <c r="AU162" s="22"/>
    </row>
    <row r="163" spans="1:47" s="1" customFormat="1" x14ac:dyDescent="0.25">
      <c r="A163" s="41"/>
      <c r="B163" s="36"/>
      <c r="C163" s="37"/>
      <c r="D163" s="37"/>
      <c r="E163" s="43"/>
      <c r="F163" s="19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41"/>
      <c r="AM163" s="22"/>
      <c r="AN163" s="22"/>
      <c r="AO163" s="22"/>
      <c r="AP163" s="22"/>
      <c r="AQ163" s="22"/>
      <c r="AR163" s="22"/>
      <c r="AS163" s="22"/>
      <c r="AT163" s="21"/>
      <c r="AU163" s="21"/>
    </row>
    <row r="164" spans="1:47" s="1" customFormat="1" x14ac:dyDescent="0.25">
      <c r="A164" s="37"/>
      <c r="B164" s="36"/>
      <c r="C164" s="37"/>
      <c r="D164" s="37"/>
      <c r="E164" s="37"/>
      <c r="F164" s="19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41"/>
      <c r="AM164" s="22"/>
      <c r="AN164" s="22"/>
      <c r="AO164" s="22"/>
      <c r="AP164" s="22"/>
      <c r="AQ164" s="22"/>
      <c r="AR164" s="22"/>
      <c r="AS164" s="22"/>
      <c r="AT164" s="21"/>
      <c r="AU164" s="21"/>
    </row>
    <row r="165" spans="1:47" s="1" customFormat="1" x14ac:dyDescent="0.25">
      <c r="A165" s="37"/>
      <c r="B165" s="37"/>
      <c r="C165" s="37"/>
      <c r="D165" s="37"/>
      <c r="E165" s="37"/>
      <c r="F165" s="19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41"/>
      <c r="AM165" s="22"/>
      <c r="AN165" s="22"/>
      <c r="AO165" s="22"/>
      <c r="AP165" s="22"/>
      <c r="AQ165" s="22"/>
      <c r="AR165" s="22"/>
      <c r="AS165" s="22"/>
      <c r="AT165" s="21"/>
      <c r="AU165" s="21"/>
    </row>
    <row r="166" spans="1:47" s="1" customFormat="1" x14ac:dyDescent="0.25">
      <c r="A166" s="37"/>
      <c r="B166" s="37"/>
      <c r="C166" s="37"/>
      <c r="D166" s="37"/>
      <c r="E166" s="37"/>
      <c r="F166" s="19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41"/>
      <c r="AM166" s="22"/>
      <c r="AN166" s="22"/>
      <c r="AO166" s="22"/>
      <c r="AP166" s="22"/>
      <c r="AQ166" s="22"/>
      <c r="AR166" s="22"/>
      <c r="AS166" s="22"/>
      <c r="AT166" s="21"/>
      <c r="AU166" s="21"/>
    </row>
    <row r="167" spans="1:47" s="1" customFormat="1" x14ac:dyDescent="0.25">
      <c r="A167" s="41"/>
      <c r="B167" s="37"/>
      <c r="C167" s="37"/>
      <c r="D167" s="37"/>
      <c r="E167" s="43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41"/>
      <c r="AM167" s="22"/>
      <c r="AN167" s="22"/>
      <c r="AO167" s="22"/>
      <c r="AP167" s="22"/>
      <c r="AQ167" s="22"/>
      <c r="AR167" s="22"/>
      <c r="AS167" s="22"/>
      <c r="AU167" s="21"/>
    </row>
    <row r="168" spans="1:47" s="1" customFormat="1" x14ac:dyDescent="0.25">
      <c r="A168" s="84"/>
      <c r="B168" s="36"/>
      <c r="C168" s="37"/>
      <c r="D168" s="37"/>
      <c r="E168" s="25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41"/>
      <c r="AM168" s="22"/>
      <c r="AN168" s="22"/>
      <c r="AO168" s="22"/>
      <c r="AP168" s="22"/>
      <c r="AQ168" s="22"/>
      <c r="AR168" s="22"/>
      <c r="AS168" s="22"/>
      <c r="AU168" s="21"/>
    </row>
    <row r="169" spans="1:47" s="1" customFormat="1" x14ac:dyDescent="0.25">
      <c r="B169" s="3"/>
      <c r="D169" s="37"/>
      <c r="G169" s="46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41"/>
      <c r="AM169" s="22"/>
      <c r="AN169" s="22"/>
      <c r="AO169" s="22"/>
      <c r="AP169" s="22"/>
      <c r="AQ169" s="22"/>
      <c r="AR169" s="22"/>
      <c r="AS169" s="22"/>
      <c r="AU169" s="21"/>
    </row>
    <row r="170" spans="1:47" s="1" customFormat="1" x14ac:dyDescent="0.25">
      <c r="D170" s="37"/>
      <c r="G170" s="46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41"/>
      <c r="AM170" s="22"/>
      <c r="AN170" s="22"/>
      <c r="AO170" s="22"/>
      <c r="AP170" s="22"/>
      <c r="AQ170" s="22"/>
      <c r="AR170" s="22"/>
      <c r="AS170" s="22"/>
      <c r="AU170" s="21"/>
    </row>
    <row r="171" spans="1:47" s="1" customFormat="1" x14ac:dyDescent="0.25">
      <c r="A171" s="84"/>
      <c r="D171" s="37"/>
      <c r="E171" s="25"/>
      <c r="G171" s="46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41"/>
      <c r="AM171" s="22"/>
      <c r="AN171" s="22"/>
      <c r="AO171" s="22"/>
      <c r="AP171" s="22"/>
      <c r="AQ171" s="22"/>
      <c r="AR171" s="84"/>
      <c r="AS171" s="22"/>
      <c r="AU171" s="21"/>
    </row>
    <row r="172" spans="1:47" s="1" customFormat="1" x14ac:dyDescent="0.25">
      <c r="A172" s="84"/>
      <c r="B172" s="3"/>
      <c r="D172" s="37"/>
      <c r="E172" s="25"/>
      <c r="G172" s="46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41"/>
      <c r="AM172" s="22"/>
      <c r="AN172" s="22"/>
      <c r="AO172" s="22"/>
      <c r="AP172" s="22"/>
      <c r="AQ172" s="22"/>
      <c r="AR172" s="84"/>
      <c r="AS172" s="22"/>
      <c r="AU172" s="21"/>
    </row>
    <row r="173" spans="1:47" s="1" customFormat="1" x14ac:dyDescent="0.25">
      <c r="A173" s="84"/>
      <c r="B173" s="3"/>
      <c r="D173" s="37"/>
      <c r="E173" s="25"/>
      <c r="G173" s="1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41"/>
      <c r="AM173" s="22"/>
      <c r="AN173" s="22"/>
      <c r="AO173" s="22"/>
      <c r="AP173" s="22"/>
      <c r="AQ173" s="22"/>
      <c r="AR173" s="84"/>
      <c r="AS173" s="22"/>
      <c r="AU173" s="21"/>
    </row>
    <row r="174" spans="1:47" s="1" customFormat="1" x14ac:dyDescent="0.25">
      <c r="A174" s="84"/>
      <c r="B174" s="3"/>
      <c r="D174" s="37"/>
      <c r="E174" s="37"/>
      <c r="G174" s="1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41"/>
      <c r="AM174" s="22"/>
      <c r="AN174" s="22"/>
      <c r="AO174" s="22"/>
      <c r="AP174" s="22"/>
      <c r="AQ174" s="22"/>
      <c r="AR174" s="84"/>
      <c r="AS174" s="22"/>
      <c r="AU174" s="21"/>
    </row>
    <row r="175" spans="1:47" s="1" customFormat="1" x14ac:dyDescent="0.25">
      <c r="A175" s="84"/>
      <c r="B175" s="3"/>
      <c r="D175" s="37"/>
      <c r="E175" s="25"/>
      <c r="G175" s="46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41"/>
      <c r="AM175" s="22"/>
      <c r="AN175" s="22"/>
      <c r="AO175" s="22"/>
      <c r="AP175" s="22"/>
      <c r="AQ175" s="22"/>
      <c r="AR175" s="84"/>
      <c r="AS175" s="22"/>
      <c r="AU175" s="21"/>
    </row>
    <row r="176" spans="1:47" s="1" customFormat="1" x14ac:dyDescent="0.25">
      <c r="A176" s="84"/>
      <c r="B176" s="3"/>
      <c r="D176" s="37"/>
      <c r="E176" s="25"/>
      <c r="G176" s="46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F176" s="41"/>
      <c r="AM176" s="22"/>
      <c r="AN176" s="22"/>
      <c r="AO176" s="22"/>
      <c r="AP176" s="22"/>
      <c r="AQ176" s="22"/>
      <c r="AR176" s="84"/>
      <c r="AS176" s="22"/>
      <c r="AU176" s="21"/>
    </row>
    <row r="177" spans="1:47" s="1" customFormat="1" x14ac:dyDescent="0.25">
      <c r="A177" s="84"/>
      <c r="B177" s="3"/>
      <c r="D177" s="37"/>
      <c r="E177" s="25"/>
      <c r="G177" s="1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41"/>
      <c r="AM177" s="22"/>
      <c r="AN177" s="22"/>
      <c r="AO177" s="22"/>
      <c r="AP177" s="22"/>
      <c r="AQ177" s="22"/>
      <c r="AS177" s="22"/>
      <c r="AU177" s="21"/>
    </row>
    <row r="178" spans="1:47" s="1" customFormat="1" ht="12.75" x14ac:dyDescent="0.25">
      <c r="A178" s="84"/>
      <c r="B178" s="3"/>
      <c r="E178" s="25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41"/>
      <c r="AM178" s="22"/>
      <c r="AN178" s="22"/>
      <c r="AO178" s="22"/>
      <c r="AP178" s="22"/>
      <c r="AQ178" s="22"/>
      <c r="AS178" s="22"/>
    </row>
    <row r="179" spans="1:47" s="1" customFormat="1" ht="12.75" x14ac:dyDescent="0.25">
      <c r="A179" s="84"/>
      <c r="B179" s="3"/>
      <c r="E179" s="25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41"/>
      <c r="AM179" s="22"/>
      <c r="AN179" s="22"/>
      <c r="AO179" s="22"/>
      <c r="AP179" s="22"/>
      <c r="AQ179" s="22"/>
      <c r="AR179" s="22"/>
      <c r="AS179" s="22"/>
    </row>
    <row r="180" spans="1:47" s="1" customFormat="1" ht="12.75" x14ac:dyDescent="0.25">
      <c r="A180" s="84"/>
      <c r="B180" s="3"/>
      <c r="E180" s="25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41"/>
      <c r="AM180" s="22"/>
      <c r="AN180" s="22"/>
      <c r="AO180" s="22"/>
      <c r="AP180" s="22"/>
      <c r="AQ180" s="22"/>
      <c r="AR180" s="22"/>
      <c r="AS180" s="22"/>
    </row>
    <row r="181" spans="1:47" s="1" customFormat="1" ht="12.75" x14ac:dyDescent="0.25">
      <c r="A181" s="84"/>
      <c r="B181" s="3"/>
      <c r="E181" s="25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F181" s="41"/>
      <c r="AM181" s="22"/>
      <c r="AN181" s="22"/>
      <c r="AO181" s="22"/>
      <c r="AP181" s="22"/>
      <c r="AQ181" s="22"/>
      <c r="AR181" s="22"/>
      <c r="AS181" s="22"/>
    </row>
    <row r="182" spans="1:47" s="1" customFormat="1" ht="12.75" x14ac:dyDescent="0.25">
      <c r="B182" s="3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41"/>
      <c r="AM182" s="22"/>
      <c r="AN182" s="22"/>
      <c r="AO182" s="22"/>
      <c r="AP182" s="22"/>
      <c r="AQ182" s="22"/>
      <c r="AR182" s="22"/>
      <c r="AS182" s="22"/>
    </row>
    <row r="183" spans="1:47" s="1" customFormat="1" ht="12.75" x14ac:dyDescent="0.25">
      <c r="G183" s="1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41"/>
      <c r="AM183" s="22"/>
      <c r="AN183" s="22"/>
      <c r="AO183" s="22"/>
      <c r="AP183" s="22"/>
      <c r="AQ183" s="22"/>
      <c r="AR183" s="22"/>
      <c r="AS183" s="22"/>
    </row>
    <row r="184" spans="1:47" s="1" customFormat="1" ht="12.75" x14ac:dyDescent="0.25">
      <c r="A184" s="84"/>
      <c r="E184" s="25"/>
      <c r="G184" s="1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F184" s="41"/>
      <c r="AM184" s="22"/>
      <c r="AN184" s="22"/>
      <c r="AO184" s="22"/>
      <c r="AP184" s="22"/>
      <c r="AQ184" s="22"/>
      <c r="AR184" s="22"/>
      <c r="AS184" s="22"/>
    </row>
    <row r="185" spans="1:47" s="1" customFormat="1" ht="12.75" x14ac:dyDescent="0.25">
      <c r="A185" s="84"/>
      <c r="B185" s="3"/>
      <c r="E185" s="25"/>
      <c r="F185" s="84"/>
      <c r="G185" s="1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41"/>
      <c r="AM185" s="22"/>
      <c r="AN185" s="22"/>
      <c r="AO185" s="22"/>
      <c r="AP185" s="22"/>
      <c r="AQ185" s="22"/>
      <c r="AR185" s="22"/>
      <c r="AS185" s="22"/>
    </row>
    <row r="186" spans="1:47" s="1" customFormat="1" ht="12.75" x14ac:dyDescent="0.25">
      <c r="A186" s="84"/>
      <c r="B186" s="3"/>
      <c r="E186" s="25"/>
      <c r="G186" s="1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F186" s="41"/>
      <c r="AM186" s="22"/>
      <c r="AN186" s="22"/>
      <c r="AO186" s="22"/>
      <c r="AP186" s="22"/>
      <c r="AQ186" s="22"/>
      <c r="AR186" s="22"/>
      <c r="AS186" s="22"/>
    </row>
    <row r="187" spans="1:47" s="1" customFormat="1" ht="12.75" x14ac:dyDescent="0.25">
      <c r="A187" s="84"/>
      <c r="B187" s="3"/>
      <c r="E187" s="25"/>
      <c r="F187" s="84"/>
      <c r="G187" s="1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41"/>
      <c r="AM187" s="22"/>
      <c r="AN187" s="22"/>
      <c r="AO187" s="22"/>
      <c r="AP187" s="22"/>
      <c r="AQ187" s="22"/>
      <c r="AR187" s="22"/>
      <c r="AS187" s="22"/>
    </row>
    <row r="188" spans="1:47" s="1" customFormat="1" ht="12.75" x14ac:dyDescent="0.25">
      <c r="A188" s="84"/>
      <c r="B188" s="3"/>
      <c r="E188" s="25"/>
      <c r="F188" s="84"/>
      <c r="G188" s="1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41"/>
      <c r="AM188" s="22"/>
      <c r="AN188" s="22"/>
      <c r="AO188" s="22"/>
      <c r="AP188" s="22"/>
      <c r="AQ188" s="22"/>
      <c r="AR188" s="22"/>
      <c r="AS188" s="22"/>
    </row>
    <row r="189" spans="1:47" s="1" customFormat="1" x14ac:dyDescent="0.25">
      <c r="A189" s="84"/>
      <c r="B189" s="3"/>
      <c r="E189" s="25"/>
      <c r="G189" s="46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41"/>
      <c r="AM189" s="22"/>
      <c r="AN189" s="22"/>
      <c r="AO189" s="22"/>
      <c r="AP189" s="22"/>
      <c r="AQ189" s="22"/>
      <c r="AR189" s="22"/>
      <c r="AS189" s="21"/>
    </row>
    <row r="190" spans="1:47" s="1" customFormat="1" x14ac:dyDescent="0.25">
      <c r="A190" s="84"/>
      <c r="B190" s="3"/>
      <c r="E190" s="25"/>
      <c r="F190" s="84"/>
      <c r="G190" s="1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F190" s="41"/>
      <c r="AM190" s="22"/>
      <c r="AN190" s="22"/>
      <c r="AO190" s="22"/>
      <c r="AP190" s="22"/>
      <c r="AQ190" s="22"/>
      <c r="AR190" s="22"/>
      <c r="AS190" s="21"/>
    </row>
    <row r="191" spans="1:47" s="1" customFormat="1" x14ac:dyDescent="0.25">
      <c r="A191" s="84"/>
      <c r="B191" s="3"/>
      <c r="E191" s="25"/>
      <c r="F191" s="84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F191" s="41"/>
      <c r="AM191" s="22"/>
      <c r="AN191" s="22"/>
      <c r="AO191" s="22"/>
      <c r="AP191" s="22"/>
      <c r="AQ191" s="22"/>
      <c r="AR191" s="21"/>
      <c r="AS191" s="21"/>
    </row>
    <row r="192" spans="1:47" s="1" customFormat="1" x14ac:dyDescent="0.25">
      <c r="A192" s="84"/>
      <c r="B192" s="3"/>
      <c r="E192" s="25"/>
      <c r="F192" s="84"/>
      <c r="G192" s="46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F192" s="41"/>
      <c r="AM192" s="22"/>
      <c r="AN192" s="22"/>
      <c r="AO192" s="22"/>
      <c r="AP192" s="22"/>
      <c r="AQ192" s="22"/>
      <c r="AR192" s="22"/>
      <c r="AS192" s="21"/>
    </row>
    <row r="193" spans="1:45" s="1" customFormat="1" x14ac:dyDescent="0.25">
      <c r="A193" s="84"/>
      <c r="B193" s="3"/>
      <c r="E193" s="25"/>
      <c r="F193" s="84"/>
      <c r="G193" s="84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41"/>
      <c r="AM193" s="22"/>
      <c r="AN193" s="22"/>
      <c r="AO193" s="22"/>
      <c r="AP193" s="22"/>
      <c r="AQ193" s="22"/>
      <c r="AR193" s="21"/>
      <c r="AS193" s="21"/>
    </row>
    <row r="194" spans="1:45" s="1" customFormat="1" x14ac:dyDescent="0.25">
      <c r="A194" s="84"/>
      <c r="B194" s="3"/>
      <c r="E194" s="25"/>
      <c r="F194" s="84"/>
      <c r="G194" s="84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F194" s="41"/>
      <c r="AM194" s="22"/>
      <c r="AN194" s="22"/>
      <c r="AO194" s="22"/>
      <c r="AP194" s="22"/>
      <c r="AQ194" s="22"/>
      <c r="AR194" s="16"/>
      <c r="AS194" s="21"/>
    </row>
    <row r="195" spans="1:45" s="1" customFormat="1" x14ac:dyDescent="0.25">
      <c r="B195" s="3"/>
      <c r="F195" s="84"/>
      <c r="G195" s="3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F195" s="41"/>
      <c r="AM195" s="22"/>
      <c r="AN195" s="22"/>
      <c r="AO195" s="22"/>
      <c r="AP195" s="22"/>
      <c r="AQ195" s="22"/>
      <c r="AR195" s="16"/>
      <c r="AS195" s="21"/>
    </row>
    <row r="196" spans="1:45" s="1" customFormat="1" x14ac:dyDescent="0.25">
      <c r="F196" s="84"/>
      <c r="G196" s="84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F196" s="41"/>
      <c r="AM196" s="22"/>
      <c r="AN196" s="22"/>
      <c r="AO196" s="22"/>
      <c r="AP196" s="22"/>
      <c r="AQ196" s="22"/>
      <c r="AR196" s="23"/>
      <c r="AS196" s="21"/>
    </row>
    <row r="197" spans="1:45" s="1" customFormat="1" x14ac:dyDescent="0.25">
      <c r="F197" s="84"/>
      <c r="G197" s="84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F197" s="41"/>
      <c r="AM197" s="22"/>
      <c r="AN197" s="22"/>
      <c r="AO197" s="22"/>
      <c r="AP197" s="22"/>
      <c r="AQ197" s="22"/>
      <c r="AR197" s="23"/>
      <c r="AS197" s="21"/>
    </row>
    <row r="198" spans="1:45" s="1" customFormat="1" x14ac:dyDescent="0.25">
      <c r="G198" s="84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F198" s="41"/>
      <c r="AM198" s="22"/>
      <c r="AN198" s="22"/>
      <c r="AO198" s="22"/>
      <c r="AP198" s="22"/>
      <c r="AQ198" s="22"/>
      <c r="AR198" s="21"/>
      <c r="AS198" s="21"/>
    </row>
    <row r="199" spans="1:45" s="1" customFormat="1" x14ac:dyDescent="0.25">
      <c r="A199" s="84"/>
      <c r="E199" s="25"/>
      <c r="G199" s="84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F199" s="41"/>
      <c r="AM199" s="22"/>
      <c r="AN199" s="22"/>
      <c r="AO199" s="22"/>
      <c r="AP199" s="22"/>
      <c r="AQ199" s="22"/>
      <c r="AR199" s="21"/>
      <c r="AS199" s="21"/>
    </row>
    <row r="200" spans="1:45" s="1" customFormat="1" x14ac:dyDescent="0.25">
      <c r="A200" s="84"/>
      <c r="B200" s="3"/>
      <c r="E200" s="25"/>
      <c r="G200" s="84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  <c r="AF200" s="41"/>
      <c r="AM200" s="22"/>
      <c r="AN200" s="22"/>
      <c r="AO200" s="22"/>
      <c r="AP200" s="22"/>
      <c r="AQ200" s="22"/>
      <c r="AR200" s="21"/>
      <c r="AS200" s="21"/>
    </row>
    <row r="201" spans="1:45" s="1" customFormat="1" x14ac:dyDescent="0.25">
      <c r="B201" s="3"/>
      <c r="G201" s="84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F201" s="41"/>
      <c r="AM201" s="22"/>
      <c r="AN201" s="22"/>
      <c r="AO201" s="22"/>
      <c r="AP201" s="22"/>
      <c r="AQ201" s="22"/>
      <c r="AR201" s="22"/>
      <c r="AS201" s="21"/>
    </row>
    <row r="202" spans="1:45" s="1" customFormat="1" x14ac:dyDescent="0.25">
      <c r="G202" s="84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  <c r="AF202" s="41"/>
      <c r="AM202" s="22"/>
      <c r="AN202" s="22"/>
      <c r="AO202" s="22"/>
      <c r="AP202" s="21"/>
      <c r="AQ202" s="22"/>
      <c r="AR202" s="22"/>
      <c r="AS202" s="21"/>
    </row>
    <row r="203" spans="1:45" s="1" customFormat="1" x14ac:dyDescent="0.25">
      <c r="A203" s="84"/>
      <c r="E203" s="25"/>
      <c r="F203" s="84"/>
      <c r="G203" s="84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F203" s="41"/>
      <c r="AM203" s="22"/>
      <c r="AN203" s="22"/>
      <c r="AO203" s="22"/>
      <c r="AP203" s="21"/>
      <c r="AQ203" s="22"/>
      <c r="AR203" s="22"/>
      <c r="AS203" s="21"/>
    </row>
    <row r="204" spans="1:45" s="1" customFormat="1" ht="12.75" x14ac:dyDescent="0.25">
      <c r="A204" s="84"/>
      <c r="B204" s="3"/>
      <c r="E204" s="25"/>
      <c r="G204" s="84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F204" s="41"/>
      <c r="AM204" s="22"/>
      <c r="AN204" s="22"/>
      <c r="AO204" s="22"/>
      <c r="AP204" s="22"/>
      <c r="AQ204" s="22"/>
      <c r="AR204" s="22"/>
    </row>
    <row r="205" spans="1:45" s="1" customFormat="1" ht="12.75" x14ac:dyDescent="0.25">
      <c r="B205" s="3"/>
      <c r="G205" s="84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  <c r="AE205" s="37"/>
      <c r="AF205" s="41"/>
      <c r="AM205" s="22"/>
      <c r="AN205" s="22"/>
      <c r="AO205" s="22"/>
      <c r="AP205" s="22"/>
      <c r="AQ205" s="22"/>
      <c r="AR205" s="22"/>
    </row>
    <row r="206" spans="1:45" s="1" customFormat="1" ht="12.75" x14ac:dyDescent="0.25">
      <c r="G206" s="84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  <c r="AF206" s="41"/>
      <c r="AM206" s="22"/>
      <c r="AN206" s="22"/>
      <c r="AO206" s="22"/>
      <c r="AP206" s="22"/>
      <c r="AQ206" s="22"/>
      <c r="AR206" s="22"/>
    </row>
    <row r="207" spans="1:45" s="1" customFormat="1" ht="12.75" x14ac:dyDescent="0.25">
      <c r="G207" s="84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F207" s="41"/>
      <c r="AM207" s="22"/>
      <c r="AN207" s="22"/>
      <c r="AO207" s="22"/>
      <c r="AP207" s="22"/>
      <c r="AQ207" s="22"/>
      <c r="AR207" s="22"/>
    </row>
    <row r="208" spans="1:45" s="1" customFormat="1" ht="12.75" x14ac:dyDescent="0.25"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F208" s="41"/>
      <c r="AM208" s="22"/>
      <c r="AN208" s="22"/>
      <c r="AO208" s="22"/>
      <c r="AP208" s="22"/>
      <c r="AQ208" s="22"/>
      <c r="AR208" s="22"/>
    </row>
    <row r="209" spans="1:44" s="1" customFormat="1" ht="12.75" x14ac:dyDescent="0.25"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  <c r="AF209" s="41"/>
      <c r="AM209" s="22"/>
      <c r="AN209" s="22"/>
      <c r="AO209" s="22"/>
      <c r="AP209" s="22"/>
      <c r="AQ209" s="22"/>
      <c r="AR209" s="22"/>
    </row>
    <row r="210" spans="1:44" s="1" customFormat="1" x14ac:dyDescent="0.25">
      <c r="F210" s="84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  <c r="AF210" s="41"/>
      <c r="AM210" s="22"/>
      <c r="AN210" s="22"/>
      <c r="AO210" s="22"/>
      <c r="AP210" s="22"/>
      <c r="AQ210" s="22"/>
      <c r="AR210" s="21"/>
    </row>
    <row r="211" spans="1:44" s="1" customFormat="1" x14ac:dyDescent="0.25"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  <c r="AF211" s="41"/>
      <c r="AM211" s="22"/>
      <c r="AN211" s="22"/>
      <c r="AO211" s="22"/>
      <c r="AP211" s="22"/>
      <c r="AQ211" s="22"/>
      <c r="AR211" s="21"/>
    </row>
    <row r="212" spans="1:44" s="1" customFormat="1" x14ac:dyDescent="0.25">
      <c r="F212" s="84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F212" s="41"/>
      <c r="AM212" s="22"/>
      <c r="AN212" s="22"/>
      <c r="AO212" s="22"/>
      <c r="AP212" s="22"/>
      <c r="AQ212" s="22"/>
      <c r="AR212" s="21"/>
    </row>
    <row r="213" spans="1:44" s="1" customFormat="1" x14ac:dyDescent="0.25">
      <c r="A213" s="84"/>
      <c r="E213" s="25"/>
      <c r="F213" s="84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  <c r="AF213" s="41"/>
      <c r="AM213" s="22"/>
      <c r="AN213" s="22"/>
      <c r="AO213" s="22"/>
      <c r="AP213" s="22"/>
      <c r="AQ213" s="22"/>
      <c r="AR213" s="21"/>
    </row>
    <row r="214" spans="1:44" s="1" customFormat="1" x14ac:dyDescent="0.25">
      <c r="A214" s="84"/>
      <c r="B214" s="3"/>
      <c r="E214" s="25"/>
      <c r="F214" s="84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  <c r="AE214" s="37"/>
      <c r="AF214" s="41"/>
      <c r="AM214" s="22"/>
      <c r="AN214" s="22"/>
      <c r="AO214" s="22"/>
      <c r="AP214" s="22"/>
      <c r="AQ214" s="22"/>
      <c r="AR214" s="21"/>
    </row>
    <row r="215" spans="1:44" s="1" customFormat="1" x14ac:dyDescent="0.25">
      <c r="A215" s="84"/>
      <c r="B215" s="3"/>
      <c r="E215" s="25"/>
      <c r="F215" s="84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37"/>
      <c r="AF215" s="41"/>
      <c r="AM215" s="22"/>
      <c r="AN215" s="22"/>
      <c r="AO215" s="22"/>
      <c r="AP215" s="22"/>
      <c r="AQ215" s="22"/>
      <c r="AR215" s="21"/>
    </row>
    <row r="216" spans="1:44" s="1" customFormat="1" x14ac:dyDescent="0.25">
      <c r="A216" s="84"/>
      <c r="B216" s="3"/>
      <c r="E216" s="25"/>
      <c r="F216" s="84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  <c r="AF216" s="41"/>
      <c r="AM216" s="22"/>
      <c r="AN216" s="22"/>
      <c r="AO216" s="22"/>
      <c r="AP216" s="22"/>
      <c r="AQ216" s="22"/>
      <c r="AR216" s="21"/>
    </row>
    <row r="217" spans="1:44" s="1" customFormat="1" x14ac:dyDescent="0.25">
      <c r="A217" s="84"/>
      <c r="B217" s="3"/>
      <c r="E217" s="25"/>
      <c r="F217" s="84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41"/>
      <c r="AM217" s="22"/>
      <c r="AN217" s="22"/>
      <c r="AO217" s="22"/>
      <c r="AP217" s="22"/>
      <c r="AQ217" s="22"/>
      <c r="AR217" s="23"/>
    </row>
    <row r="218" spans="1:44" s="1" customFormat="1" x14ac:dyDescent="0.25">
      <c r="A218" s="84"/>
      <c r="B218" s="3"/>
      <c r="F218" s="84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  <c r="AE218" s="37"/>
      <c r="AF218" s="41"/>
      <c r="AM218" s="22"/>
      <c r="AN218" s="22"/>
      <c r="AO218" s="22"/>
      <c r="AP218" s="22"/>
      <c r="AQ218" s="22"/>
      <c r="AR218" s="23"/>
    </row>
    <row r="219" spans="1:44" s="1" customFormat="1" x14ac:dyDescent="0.25">
      <c r="A219" s="84"/>
      <c r="B219" s="3"/>
      <c r="E219" s="25"/>
      <c r="F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  <c r="AE219" s="37"/>
      <c r="AF219" s="41"/>
      <c r="AM219" s="22"/>
      <c r="AN219" s="22"/>
      <c r="AO219" s="22"/>
      <c r="AP219" s="22"/>
      <c r="AQ219" s="22"/>
      <c r="AR219" s="21"/>
    </row>
    <row r="220" spans="1:44" s="1" customFormat="1" x14ac:dyDescent="0.25">
      <c r="A220" s="84"/>
      <c r="B220" s="3"/>
      <c r="E220" s="25"/>
      <c r="F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41"/>
      <c r="AM220" s="22"/>
      <c r="AN220" s="22"/>
      <c r="AO220" s="22"/>
      <c r="AP220" s="22"/>
      <c r="AQ220" s="22"/>
      <c r="AR220" s="21"/>
    </row>
    <row r="221" spans="1:44" s="1" customFormat="1" x14ac:dyDescent="0.25">
      <c r="A221" s="84"/>
      <c r="B221" s="3"/>
      <c r="E221" s="25"/>
      <c r="F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  <c r="AE221" s="37"/>
      <c r="AF221" s="41"/>
      <c r="AM221" s="22"/>
      <c r="AN221" s="22"/>
      <c r="AO221" s="22"/>
      <c r="AP221" s="22"/>
      <c r="AQ221" s="22"/>
      <c r="AR221" s="21"/>
    </row>
    <row r="222" spans="1:44" s="1" customFormat="1" x14ac:dyDescent="0.25">
      <c r="A222" s="84"/>
      <c r="B222" s="3"/>
      <c r="E222" s="25"/>
      <c r="F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  <c r="AE222" s="37"/>
      <c r="AF222" s="41"/>
      <c r="AM222" s="22"/>
      <c r="AN222" s="22"/>
      <c r="AO222" s="22"/>
      <c r="AP222" s="22"/>
      <c r="AQ222" s="22"/>
      <c r="AR222" s="21"/>
    </row>
    <row r="223" spans="1:44" s="1" customFormat="1" ht="12.75" x14ac:dyDescent="0.25">
      <c r="A223" s="84"/>
      <c r="B223" s="3"/>
      <c r="E223" s="25"/>
      <c r="F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  <c r="AE223" s="37"/>
      <c r="AF223" s="41"/>
      <c r="AM223" s="22"/>
      <c r="AN223" s="22"/>
      <c r="AO223" s="22"/>
      <c r="AP223" s="22"/>
      <c r="AQ223" s="22"/>
      <c r="AR223" s="22"/>
    </row>
    <row r="224" spans="1:44" s="1" customFormat="1" ht="12.75" x14ac:dyDescent="0.25">
      <c r="A224" s="84"/>
      <c r="B224" s="3"/>
      <c r="E224" s="25"/>
      <c r="F224" s="84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  <c r="AE224" s="37"/>
      <c r="AF224" s="41"/>
      <c r="AM224" s="22"/>
      <c r="AN224" s="22"/>
      <c r="AO224" s="22"/>
      <c r="AP224" s="22"/>
      <c r="AQ224" s="22"/>
      <c r="AR224" s="22"/>
    </row>
    <row r="225" spans="1:44" s="1" customFormat="1" ht="12.75" x14ac:dyDescent="0.25">
      <c r="A225" s="84"/>
      <c r="B225" s="3"/>
      <c r="E225" s="25"/>
      <c r="F225" s="84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  <c r="AE225" s="37"/>
      <c r="AF225" s="41"/>
      <c r="AM225" s="22"/>
      <c r="AN225" s="22"/>
      <c r="AO225" s="22"/>
      <c r="AP225" s="22"/>
      <c r="AQ225" s="22"/>
      <c r="AR225" s="22"/>
    </row>
    <row r="226" spans="1:44" s="1" customFormat="1" ht="12.75" x14ac:dyDescent="0.25">
      <c r="A226" s="84"/>
      <c r="B226" s="3"/>
      <c r="E226" s="25"/>
      <c r="F226" s="84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  <c r="AE226" s="37"/>
      <c r="AF226" s="41"/>
      <c r="AM226" s="22"/>
      <c r="AN226" s="22"/>
      <c r="AO226" s="22"/>
      <c r="AP226" s="22"/>
      <c r="AQ226" s="22"/>
      <c r="AR226" s="22"/>
    </row>
    <row r="227" spans="1:44" s="1" customFormat="1" ht="12.75" x14ac:dyDescent="0.25">
      <c r="A227" s="84"/>
      <c r="B227" s="3"/>
      <c r="E227" s="25"/>
      <c r="F227" s="84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  <c r="AE227" s="37"/>
      <c r="AF227" s="41"/>
      <c r="AM227" s="22"/>
      <c r="AN227" s="22"/>
      <c r="AO227" s="22"/>
      <c r="AP227" s="22"/>
      <c r="AQ227" s="22"/>
      <c r="AR227" s="22"/>
    </row>
    <row r="228" spans="1:44" s="1" customFormat="1" ht="12.75" x14ac:dyDescent="0.25">
      <c r="A228" s="84"/>
      <c r="B228" s="3"/>
      <c r="E228" s="25"/>
      <c r="F228" s="84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  <c r="AE228" s="37"/>
      <c r="AF228" s="41"/>
      <c r="AM228" s="22"/>
      <c r="AN228" s="22"/>
      <c r="AO228" s="22"/>
      <c r="AP228" s="22"/>
      <c r="AQ228" s="22"/>
      <c r="AR228" s="22"/>
    </row>
    <row r="229" spans="1:44" s="1" customFormat="1" ht="12.75" x14ac:dyDescent="0.25">
      <c r="A229" s="84"/>
      <c r="B229" s="3"/>
      <c r="E229" s="25"/>
      <c r="F229" s="84"/>
      <c r="G229" s="25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  <c r="AE229" s="37"/>
      <c r="AF229" s="41"/>
      <c r="AM229" s="22"/>
      <c r="AN229" s="22"/>
      <c r="AO229" s="22"/>
      <c r="AP229" s="22"/>
      <c r="AQ229" s="22"/>
      <c r="AR229" s="22"/>
    </row>
    <row r="230" spans="1:44" s="1" customFormat="1" ht="12.75" x14ac:dyDescent="0.25">
      <c r="A230" s="84"/>
      <c r="B230" s="3"/>
      <c r="E230" s="25"/>
      <c r="F230" s="84"/>
      <c r="G230" s="84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  <c r="AE230" s="37"/>
      <c r="AF230" s="41"/>
      <c r="AM230" s="22"/>
      <c r="AN230" s="22"/>
      <c r="AO230" s="22"/>
      <c r="AP230" s="22"/>
      <c r="AQ230" s="22"/>
      <c r="AR230" s="22"/>
    </row>
    <row r="231" spans="1:44" s="1" customFormat="1" ht="12.75" x14ac:dyDescent="0.25">
      <c r="A231" s="84"/>
      <c r="B231" s="3"/>
      <c r="E231" s="25"/>
      <c r="F231" s="84"/>
      <c r="G231" s="84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  <c r="AE231" s="37"/>
      <c r="AF231" s="41"/>
      <c r="AM231" s="22"/>
      <c r="AN231" s="22"/>
      <c r="AO231" s="22"/>
      <c r="AP231" s="22"/>
      <c r="AQ231" s="22"/>
      <c r="AR231" s="22"/>
    </row>
    <row r="232" spans="1:44" s="1" customFormat="1" ht="12.75" x14ac:dyDescent="0.25">
      <c r="B232" s="3"/>
      <c r="F232" s="84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  <c r="AE232" s="37"/>
      <c r="AF232" s="41"/>
      <c r="AM232" s="22"/>
      <c r="AN232" s="22"/>
      <c r="AO232" s="22"/>
      <c r="AP232" s="22"/>
      <c r="AQ232" s="22"/>
      <c r="AR232" s="22"/>
    </row>
    <row r="233" spans="1:44" s="1" customFormat="1" ht="12.75" x14ac:dyDescent="0.25">
      <c r="F233" s="84"/>
      <c r="G233" s="84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  <c r="AE233" s="37"/>
      <c r="AF233" s="41"/>
      <c r="AM233" s="22"/>
      <c r="AN233" s="22"/>
      <c r="AO233" s="22"/>
      <c r="AP233" s="22"/>
      <c r="AQ233" s="22"/>
      <c r="AR233" s="22"/>
    </row>
    <row r="234" spans="1:44" s="1" customFormat="1" ht="12.75" x14ac:dyDescent="0.25">
      <c r="F234" s="84"/>
      <c r="G234" s="84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  <c r="AE234" s="37"/>
      <c r="AF234" s="41"/>
      <c r="AM234" s="22"/>
      <c r="AN234" s="22"/>
      <c r="AO234" s="22"/>
      <c r="AP234" s="22"/>
      <c r="AQ234" s="22"/>
      <c r="AR234" s="22"/>
    </row>
    <row r="235" spans="1:44" s="1" customFormat="1" ht="12.75" x14ac:dyDescent="0.25">
      <c r="F235" s="84"/>
      <c r="G235" s="84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  <c r="AE235" s="37"/>
      <c r="AF235" s="41"/>
      <c r="AM235" s="22"/>
      <c r="AN235" s="22"/>
      <c r="AO235" s="22"/>
      <c r="AP235" s="22"/>
      <c r="AQ235" s="22"/>
      <c r="AR235" s="22"/>
    </row>
    <row r="236" spans="1:44" s="1" customFormat="1" ht="12.75" x14ac:dyDescent="0.25">
      <c r="F236" s="84"/>
      <c r="G236" s="84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41"/>
      <c r="AM236" s="22"/>
      <c r="AN236" s="22"/>
      <c r="AO236" s="22"/>
      <c r="AP236" s="22"/>
      <c r="AQ236" s="22"/>
      <c r="AR236" s="22"/>
    </row>
    <row r="237" spans="1:44" s="1" customFormat="1" ht="12.75" x14ac:dyDescent="0.25"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  <c r="AE237" s="37"/>
      <c r="AF237" s="41"/>
      <c r="AM237" s="22"/>
      <c r="AN237" s="22"/>
      <c r="AO237" s="22"/>
      <c r="AP237" s="22"/>
      <c r="AQ237" s="22"/>
      <c r="AR237" s="22"/>
    </row>
    <row r="238" spans="1:44" s="1" customFormat="1" ht="12.75" x14ac:dyDescent="0.25">
      <c r="F238" s="84"/>
      <c r="G238" s="84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  <c r="AE238" s="37"/>
      <c r="AF238" s="41"/>
      <c r="AM238" s="22"/>
      <c r="AN238" s="22"/>
      <c r="AO238" s="22"/>
      <c r="AP238" s="22"/>
      <c r="AQ238" s="22"/>
      <c r="AR238" s="22"/>
    </row>
    <row r="239" spans="1:44" s="1" customFormat="1" ht="12.75" x14ac:dyDescent="0.25">
      <c r="F239" s="84"/>
      <c r="G239" s="84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  <c r="AE239" s="37"/>
      <c r="AF239" s="41"/>
      <c r="AM239" s="22"/>
      <c r="AN239" s="22"/>
      <c r="AO239" s="22"/>
      <c r="AP239" s="22"/>
      <c r="AQ239" s="22"/>
      <c r="AR239" s="22"/>
    </row>
    <row r="240" spans="1:44" s="1" customFormat="1" ht="12.75" x14ac:dyDescent="0.25">
      <c r="F240" s="84"/>
      <c r="G240" s="84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  <c r="AE240" s="37"/>
      <c r="AF240" s="41"/>
      <c r="AM240" s="22"/>
      <c r="AN240" s="22"/>
      <c r="AO240" s="22"/>
      <c r="AP240" s="22"/>
      <c r="AQ240" s="22"/>
      <c r="AR240" s="22"/>
    </row>
    <row r="241" spans="1:44" s="1" customFormat="1" ht="12.75" x14ac:dyDescent="0.25">
      <c r="A241" s="84"/>
      <c r="E241" s="25"/>
      <c r="F241" s="84"/>
      <c r="G241" s="3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  <c r="AE241" s="37"/>
      <c r="AF241" s="41"/>
      <c r="AM241" s="22"/>
      <c r="AN241" s="22"/>
      <c r="AO241" s="22"/>
      <c r="AP241" s="22"/>
      <c r="AQ241" s="22"/>
      <c r="AR241" s="22"/>
    </row>
    <row r="242" spans="1:44" s="1" customFormat="1" ht="12.75" x14ac:dyDescent="0.25">
      <c r="A242" s="84"/>
      <c r="B242" s="3"/>
      <c r="E242" s="25"/>
      <c r="F242" s="84"/>
      <c r="G242" s="3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  <c r="AE242" s="37"/>
      <c r="AF242" s="41"/>
      <c r="AM242" s="22"/>
      <c r="AN242" s="22"/>
      <c r="AO242" s="22"/>
      <c r="AP242" s="22"/>
      <c r="AQ242" s="22"/>
      <c r="AR242" s="22"/>
    </row>
    <row r="243" spans="1:44" s="1" customFormat="1" x14ac:dyDescent="0.25">
      <c r="A243" s="84"/>
      <c r="B243" s="3"/>
      <c r="E243" s="25"/>
      <c r="F243" s="84"/>
      <c r="G243" s="41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  <c r="AE243" s="37"/>
      <c r="AF243" s="41"/>
      <c r="AM243" s="22"/>
      <c r="AN243" s="22"/>
      <c r="AO243" s="22"/>
      <c r="AP243" s="21"/>
      <c r="AQ243" s="22"/>
      <c r="AR243" s="22"/>
    </row>
    <row r="244" spans="1:44" s="1" customFormat="1" x14ac:dyDescent="0.25">
      <c r="A244" s="84"/>
      <c r="B244" s="3"/>
      <c r="E244" s="25"/>
      <c r="F244" s="84"/>
      <c r="G244" s="51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  <c r="AC244" s="37"/>
      <c r="AD244" s="37"/>
      <c r="AE244" s="37"/>
      <c r="AF244" s="41"/>
      <c r="AM244" s="22"/>
      <c r="AN244" s="22"/>
      <c r="AO244" s="22"/>
      <c r="AP244" s="21"/>
      <c r="AQ244" s="22"/>
      <c r="AR244" s="22"/>
    </row>
    <row r="245" spans="1:44" s="1" customFormat="1" ht="12.75" x14ac:dyDescent="0.25">
      <c r="A245" s="84"/>
      <c r="B245" s="3"/>
      <c r="E245" s="25"/>
      <c r="F245" s="84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  <c r="AC245" s="37"/>
      <c r="AD245" s="37"/>
      <c r="AE245" s="37"/>
      <c r="AF245" s="41"/>
      <c r="AM245" s="22"/>
      <c r="AN245" s="22"/>
      <c r="AO245" s="22"/>
      <c r="AP245" s="22"/>
      <c r="AQ245" s="22"/>
      <c r="AR245" s="22"/>
    </row>
    <row r="246" spans="1:44" s="1" customFormat="1" ht="12.75" x14ac:dyDescent="0.25">
      <c r="A246" s="84"/>
      <c r="B246" s="3"/>
      <c r="E246" s="25"/>
      <c r="F246" s="84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  <c r="AC246" s="37"/>
      <c r="AD246" s="37"/>
      <c r="AE246" s="37"/>
      <c r="AF246" s="41"/>
      <c r="AM246" s="22"/>
      <c r="AN246" s="22"/>
      <c r="AO246" s="22"/>
      <c r="AP246" s="22"/>
      <c r="AQ246" s="22"/>
      <c r="AR246" s="22"/>
    </row>
    <row r="247" spans="1:44" s="1" customFormat="1" ht="12.75" x14ac:dyDescent="0.25">
      <c r="A247" s="84"/>
      <c r="B247" s="3"/>
      <c r="E247" s="25"/>
      <c r="F247" s="84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  <c r="AD247" s="37"/>
      <c r="AE247" s="37"/>
      <c r="AF247" s="41"/>
      <c r="AM247" s="22"/>
      <c r="AN247" s="22"/>
      <c r="AO247" s="22"/>
      <c r="AP247" s="22"/>
      <c r="AQ247" s="22"/>
      <c r="AR247" s="22"/>
    </row>
    <row r="248" spans="1:44" s="1" customFormat="1" ht="12.75" x14ac:dyDescent="0.25">
      <c r="A248" s="84"/>
      <c r="B248" s="3"/>
      <c r="E248" s="25"/>
      <c r="F248" s="84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  <c r="AC248" s="37"/>
      <c r="AD248" s="37"/>
      <c r="AE248" s="37"/>
      <c r="AF248" s="41"/>
      <c r="AM248" s="22"/>
      <c r="AN248" s="22"/>
      <c r="AO248" s="22"/>
      <c r="AP248" s="22"/>
      <c r="AQ248" s="22"/>
      <c r="AR248" s="22"/>
    </row>
    <row r="249" spans="1:44" s="1" customFormat="1" ht="12.75" x14ac:dyDescent="0.25">
      <c r="A249" s="84"/>
      <c r="B249" s="3"/>
      <c r="E249" s="25"/>
      <c r="F249" s="84"/>
      <c r="G249" s="49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  <c r="AD249" s="37"/>
      <c r="AE249" s="37"/>
      <c r="AF249" s="41"/>
      <c r="AM249" s="22"/>
      <c r="AN249" s="22"/>
      <c r="AO249" s="22"/>
      <c r="AP249" s="22"/>
      <c r="AQ249" s="22"/>
      <c r="AR249" s="22"/>
    </row>
    <row r="250" spans="1:44" s="1" customFormat="1" x14ac:dyDescent="0.25">
      <c r="A250" s="37"/>
      <c r="B250" s="3"/>
      <c r="E250" s="37"/>
      <c r="F250" s="84"/>
      <c r="G250" s="49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  <c r="AC250" s="37"/>
      <c r="AD250" s="37"/>
      <c r="AE250" s="37"/>
      <c r="AF250" s="41"/>
      <c r="AM250" s="22"/>
      <c r="AN250" s="21"/>
      <c r="AO250" s="22"/>
      <c r="AP250" s="22"/>
      <c r="AQ250" s="22"/>
      <c r="AR250" s="22"/>
    </row>
    <row r="251" spans="1:44" s="1" customFormat="1" x14ac:dyDescent="0.25">
      <c r="A251" s="37"/>
      <c r="B251" s="37"/>
      <c r="C251" s="37"/>
      <c r="E251" s="37"/>
      <c r="F251" s="84"/>
      <c r="G251" s="49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  <c r="AC251" s="37"/>
      <c r="AD251" s="37"/>
      <c r="AE251" s="37"/>
      <c r="AF251" s="41"/>
      <c r="AM251" s="22"/>
      <c r="AN251" s="21"/>
      <c r="AO251" s="22"/>
      <c r="AP251" s="22"/>
      <c r="AQ251" s="22"/>
      <c r="AR251" s="22"/>
    </row>
    <row r="252" spans="1:44" s="1" customFormat="1" x14ac:dyDescent="0.25">
      <c r="A252" s="37"/>
      <c r="B252" s="37"/>
      <c r="C252" s="37"/>
      <c r="E252" s="37"/>
      <c r="F252" s="37"/>
      <c r="G252" s="49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  <c r="AC252" s="37"/>
      <c r="AD252" s="37"/>
      <c r="AE252" s="37"/>
      <c r="AF252" s="41"/>
      <c r="AM252" s="22"/>
      <c r="AN252" s="22"/>
      <c r="AO252" s="22"/>
      <c r="AP252" s="21"/>
      <c r="AQ252" s="22"/>
      <c r="AR252" s="22"/>
    </row>
    <row r="253" spans="1:44" s="1" customFormat="1" ht="12.75" x14ac:dyDescent="0.25">
      <c r="A253" s="37"/>
      <c r="B253" s="37"/>
      <c r="C253" s="37"/>
      <c r="E253" s="37"/>
      <c r="F253" s="37"/>
      <c r="G253" s="1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  <c r="AD253" s="37"/>
      <c r="AE253" s="37"/>
      <c r="AF253" s="41"/>
      <c r="AM253" s="22"/>
      <c r="AN253" s="22"/>
      <c r="AO253" s="22"/>
      <c r="AP253" s="22"/>
      <c r="AQ253" s="22"/>
      <c r="AR253" s="22"/>
    </row>
    <row r="254" spans="1:44" s="1" customFormat="1" ht="12.75" x14ac:dyDescent="0.25">
      <c r="A254" s="37"/>
      <c r="B254" s="37"/>
      <c r="C254" s="37"/>
      <c r="E254" s="37"/>
      <c r="F254" s="37"/>
      <c r="G254" s="1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  <c r="AC254" s="37"/>
      <c r="AD254" s="37"/>
      <c r="AE254" s="37"/>
      <c r="AF254" s="41"/>
      <c r="AM254" s="22"/>
      <c r="AN254" s="22"/>
      <c r="AO254" s="22"/>
      <c r="AP254" s="22"/>
      <c r="AQ254" s="22"/>
      <c r="AR254" s="22"/>
    </row>
    <row r="255" spans="1:44" s="1" customFormat="1" ht="12.75" x14ac:dyDescent="0.25">
      <c r="A255" s="37"/>
      <c r="B255" s="37"/>
      <c r="C255" s="37"/>
      <c r="E255" s="37"/>
      <c r="F255" s="37"/>
      <c r="G255" s="1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  <c r="AE255" s="37"/>
      <c r="AF255" s="41"/>
      <c r="AM255" s="22"/>
      <c r="AN255" s="22"/>
      <c r="AO255" s="22"/>
      <c r="AP255" s="22"/>
      <c r="AQ255" s="22"/>
      <c r="AR255" s="22"/>
    </row>
    <row r="256" spans="1:44" s="1" customFormat="1" ht="12.75" x14ac:dyDescent="0.25">
      <c r="A256" s="37"/>
      <c r="B256" s="37"/>
      <c r="C256" s="37"/>
      <c r="E256" s="37"/>
      <c r="F256" s="37"/>
      <c r="G256" s="1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  <c r="AC256" s="37"/>
      <c r="AD256" s="37"/>
      <c r="AE256" s="37"/>
      <c r="AF256" s="41"/>
      <c r="AM256" s="22"/>
      <c r="AN256" s="22"/>
      <c r="AO256" s="22"/>
      <c r="AP256" s="22"/>
      <c r="AQ256" s="22"/>
      <c r="AR256" s="22"/>
    </row>
    <row r="257" spans="1:44" s="1" customFormat="1" ht="12.75" x14ac:dyDescent="0.25">
      <c r="A257" s="84"/>
      <c r="B257" s="37"/>
      <c r="C257" s="37"/>
      <c r="E257" s="25"/>
      <c r="F257" s="37"/>
      <c r="G257" s="1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37"/>
      <c r="AD257" s="37"/>
      <c r="AE257" s="37"/>
      <c r="AF257" s="41"/>
      <c r="AM257" s="22"/>
      <c r="AN257" s="22"/>
      <c r="AO257" s="22"/>
      <c r="AP257" s="22"/>
      <c r="AQ257" s="22"/>
      <c r="AR257" s="22"/>
    </row>
    <row r="258" spans="1:44" s="1" customFormat="1" ht="12.75" x14ac:dyDescent="0.25">
      <c r="A258" s="84"/>
      <c r="B258" s="3"/>
      <c r="E258" s="25"/>
      <c r="F258" s="37"/>
      <c r="G258" s="1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  <c r="AE258" s="37"/>
      <c r="AF258" s="41"/>
      <c r="AM258" s="22"/>
      <c r="AN258" s="22"/>
      <c r="AO258" s="22"/>
      <c r="AP258" s="22"/>
      <c r="AQ258" s="22"/>
      <c r="AR258" s="22"/>
    </row>
    <row r="259" spans="1:44" s="1" customFormat="1" ht="12.75" x14ac:dyDescent="0.25">
      <c r="A259" s="84"/>
      <c r="B259" s="3"/>
      <c r="E259" s="25"/>
      <c r="G259" s="1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  <c r="AC259" s="37"/>
      <c r="AD259" s="37"/>
      <c r="AE259" s="37"/>
      <c r="AF259" s="41"/>
      <c r="AM259" s="22"/>
      <c r="AN259" s="22"/>
      <c r="AO259" s="22"/>
      <c r="AP259" s="22"/>
      <c r="AQ259" s="22"/>
      <c r="AR259" s="22"/>
    </row>
    <row r="260" spans="1:44" s="1" customFormat="1" ht="12.75" x14ac:dyDescent="0.25">
      <c r="A260" s="84"/>
      <c r="B260" s="3"/>
      <c r="D260" s="37"/>
      <c r="E260" s="25"/>
      <c r="G260" s="1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  <c r="AD260" s="37"/>
      <c r="AE260" s="37"/>
      <c r="AF260" s="41"/>
      <c r="AM260" s="22"/>
      <c r="AN260" s="22"/>
      <c r="AO260" s="22"/>
      <c r="AP260" s="22"/>
      <c r="AQ260" s="22"/>
      <c r="AR260" s="22"/>
    </row>
    <row r="261" spans="1:44" s="1" customFormat="1" ht="12.75" x14ac:dyDescent="0.25">
      <c r="A261" s="84"/>
      <c r="B261" s="3"/>
      <c r="D261" s="37"/>
      <c r="E261" s="25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  <c r="AD261" s="37"/>
      <c r="AE261" s="37"/>
      <c r="AF261" s="41"/>
      <c r="AM261" s="115"/>
      <c r="AN261" s="22"/>
      <c r="AO261" s="22"/>
      <c r="AP261" s="22"/>
      <c r="AQ261" s="22"/>
      <c r="AR261" s="22"/>
    </row>
    <row r="262" spans="1:44" s="1" customFormat="1" ht="12.75" x14ac:dyDescent="0.25">
      <c r="A262" s="84"/>
      <c r="B262" s="3"/>
      <c r="D262" s="37"/>
      <c r="E262" s="25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  <c r="AD262" s="37"/>
      <c r="AE262" s="37"/>
      <c r="AF262" s="41"/>
      <c r="AM262" s="22"/>
      <c r="AN262" s="22"/>
      <c r="AO262" s="22"/>
      <c r="AP262" s="22"/>
      <c r="AQ262" s="22"/>
      <c r="AR262" s="22"/>
    </row>
    <row r="263" spans="1:44" s="1" customFormat="1" ht="12.75" x14ac:dyDescent="0.25">
      <c r="A263" s="37"/>
      <c r="B263" s="3"/>
      <c r="D263" s="37"/>
      <c r="E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  <c r="AD263" s="37"/>
      <c r="AE263" s="37"/>
      <c r="AF263" s="41"/>
      <c r="AM263" s="22"/>
      <c r="AN263" s="22"/>
      <c r="AO263" s="22"/>
      <c r="AP263" s="22"/>
      <c r="AQ263" s="22"/>
      <c r="AR263" s="22"/>
    </row>
    <row r="264" spans="1:44" s="1" customFormat="1" ht="12.75" x14ac:dyDescent="0.25">
      <c r="A264" s="84"/>
      <c r="B264" s="37"/>
      <c r="C264" s="37"/>
      <c r="D264" s="37"/>
      <c r="E264" s="25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7"/>
      <c r="AD264" s="37"/>
      <c r="AE264" s="37"/>
      <c r="AF264" s="41"/>
      <c r="AM264" s="22"/>
      <c r="AN264" s="22"/>
      <c r="AO264" s="22"/>
      <c r="AP264" s="22"/>
      <c r="AQ264" s="22"/>
      <c r="AR264" s="22"/>
    </row>
    <row r="265" spans="1:44" s="1" customFormat="1" ht="12.75" x14ac:dyDescent="0.25">
      <c r="A265" s="84"/>
      <c r="B265" s="3"/>
      <c r="D265" s="37"/>
      <c r="E265" s="25"/>
      <c r="F265" s="3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  <c r="AC265" s="37"/>
      <c r="AD265" s="37"/>
      <c r="AE265" s="37"/>
      <c r="AF265" s="41"/>
      <c r="AM265" s="22"/>
      <c r="AN265" s="22"/>
      <c r="AO265" s="22"/>
      <c r="AP265" s="22"/>
      <c r="AQ265" s="22"/>
      <c r="AR265" s="22"/>
    </row>
    <row r="266" spans="1:44" s="1" customFormat="1" ht="12.75" x14ac:dyDescent="0.25">
      <c r="A266" s="37"/>
      <c r="B266" s="3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  <c r="AC266" s="37"/>
      <c r="AD266" s="37"/>
      <c r="AE266" s="37"/>
      <c r="AF266" s="41"/>
      <c r="AM266" s="22"/>
      <c r="AN266" s="22"/>
      <c r="AO266" s="22"/>
      <c r="AP266" s="22"/>
      <c r="AQ266" s="22"/>
      <c r="AR266" s="22"/>
    </row>
    <row r="267" spans="1:44" s="1" customFormat="1" ht="12.75" x14ac:dyDescent="0.25">
      <c r="A267" s="37"/>
      <c r="B267" s="37"/>
      <c r="C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  <c r="AC267" s="37"/>
      <c r="AD267" s="37"/>
      <c r="AE267" s="37"/>
      <c r="AF267" s="41"/>
      <c r="AM267" s="22"/>
      <c r="AN267" s="22"/>
      <c r="AO267" s="22"/>
      <c r="AP267" s="22"/>
      <c r="AQ267" s="22"/>
      <c r="AR267" s="22"/>
    </row>
    <row r="268" spans="1:44" s="1" customFormat="1" x14ac:dyDescent="0.25">
      <c r="A268" s="84"/>
      <c r="B268" s="37"/>
      <c r="C268" s="37"/>
      <c r="E268" s="25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  <c r="AC268" s="37"/>
      <c r="AD268" s="37"/>
      <c r="AE268" s="37"/>
      <c r="AF268" s="41"/>
      <c r="AM268" s="22"/>
      <c r="AN268" s="22"/>
      <c r="AO268" s="22"/>
      <c r="AP268" s="22"/>
      <c r="AQ268" s="21"/>
      <c r="AR268" s="22"/>
    </row>
    <row r="269" spans="1:44" s="1" customFormat="1" x14ac:dyDescent="0.25">
      <c r="A269" s="84"/>
      <c r="B269" s="3"/>
      <c r="E269" s="25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  <c r="AC269" s="37"/>
      <c r="AD269" s="37"/>
      <c r="AE269" s="37"/>
      <c r="AF269" s="41"/>
      <c r="AM269" s="22"/>
      <c r="AN269" s="22"/>
      <c r="AO269" s="22"/>
      <c r="AP269" s="22"/>
      <c r="AQ269" s="21"/>
      <c r="AR269" s="22"/>
    </row>
    <row r="270" spans="1:44" s="1" customFormat="1" x14ac:dyDescent="0.25">
      <c r="A270" s="37"/>
      <c r="B270" s="3"/>
      <c r="E270" s="25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  <c r="AC270" s="37"/>
      <c r="AD270" s="37"/>
      <c r="AE270" s="37"/>
      <c r="AF270" s="41"/>
      <c r="AM270" s="22"/>
      <c r="AN270" s="22"/>
      <c r="AO270" s="22"/>
      <c r="AP270" s="22"/>
      <c r="AQ270" s="21"/>
      <c r="AR270" s="22"/>
    </row>
    <row r="271" spans="1:44" s="1" customFormat="1" x14ac:dyDescent="0.25">
      <c r="A271" s="37"/>
      <c r="B271" s="37"/>
      <c r="E271" s="37"/>
      <c r="F271" s="84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  <c r="AD271" s="37"/>
      <c r="AE271" s="37"/>
      <c r="AF271" s="41"/>
      <c r="AM271" s="22"/>
      <c r="AN271" s="22"/>
      <c r="AO271" s="22"/>
      <c r="AP271" s="22"/>
      <c r="AQ271" s="21"/>
      <c r="AR271" s="22"/>
    </row>
    <row r="272" spans="1:44" s="1" customFormat="1" x14ac:dyDescent="0.25">
      <c r="A272" s="84"/>
      <c r="B272" s="37"/>
      <c r="C272" s="37"/>
      <c r="E272" s="25"/>
      <c r="F272" s="84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  <c r="AC272" s="37"/>
      <c r="AD272" s="37"/>
      <c r="AE272" s="37"/>
      <c r="AF272" s="41"/>
      <c r="AM272" s="22"/>
      <c r="AN272" s="22"/>
      <c r="AO272" s="22"/>
      <c r="AP272" s="22"/>
      <c r="AQ272" s="22"/>
      <c r="AR272" s="21"/>
    </row>
    <row r="273" spans="1:44" s="1" customFormat="1" x14ac:dyDescent="0.25">
      <c r="A273" s="37"/>
      <c r="B273" s="3"/>
      <c r="D273" s="37"/>
      <c r="E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  <c r="AC273" s="37"/>
      <c r="AD273" s="37"/>
      <c r="AE273" s="37"/>
      <c r="AF273" s="41"/>
      <c r="AM273" s="22"/>
      <c r="AN273" s="22"/>
      <c r="AO273" s="22"/>
      <c r="AP273" s="22"/>
      <c r="AQ273" s="22"/>
      <c r="AR273" s="21"/>
    </row>
    <row r="274" spans="1:44" s="1" customFormat="1" x14ac:dyDescent="0.25">
      <c r="A274" s="37"/>
      <c r="B274" s="37"/>
      <c r="C274" s="37"/>
      <c r="E274" s="37"/>
      <c r="F274" s="84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  <c r="AC274" s="37"/>
      <c r="AD274" s="37"/>
      <c r="AE274" s="37"/>
      <c r="AF274" s="41"/>
      <c r="AM274" s="22"/>
      <c r="AN274" s="22"/>
      <c r="AO274" s="22"/>
      <c r="AP274" s="22"/>
      <c r="AQ274" s="22"/>
      <c r="AR274" s="21"/>
    </row>
    <row r="275" spans="1:44" s="1" customFormat="1" x14ac:dyDescent="0.25">
      <c r="A275" s="37"/>
      <c r="B275" s="37"/>
      <c r="C275" s="37"/>
      <c r="E275" s="37"/>
      <c r="F275" s="84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  <c r="AC275" s="37"/>
      <c r="AD275" s="37"/>
      <c r="AE275" s="37"/>
      <c r="AF275" s="41"/>
      <c r="AM275" s="22"/>
      <c r="AN275" s="22"/>
      <c r="AO275" s="22"/>
      <c r="AP275" s="22"/>
      <c r="AQ275" s="22"/>
      <c r="AR275" s="21"/>
    </row>
    <row r="276" spans="1:44" s="1" customFormat="1" x14ac:dyDescent="0.25">
      <c r="A276" s="37"/>
      <c r="B276" s="37"/>
      <c r="C276" s="37"/>
      <c r="D276" s="37"/>
      <c r="E276" s="37"/>
      <c r="F276" s="84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  <c r="AB276" s="37"/>
      <c r="AC276" s="37"/>
      <c r="AD276" s="37"/>
      <c r="AE276" s="37"/>
      <c r="AF276" s="41"/>
      <c r="AM276" s="22"/>
      <c r="AN276" s="22"/>
      <c r="AO276" s="22"/>
      <c r="AP276" s="22"/>
      <c r="AQ276" s="18"/>
      <c r="AR276" s="21"/>
    </row>
    <row r="277" spans="1:44" s="1" customFormat="1" x14ac:dyDescent="0.25">
      <c r="A277" s="84"/>
      <c r="B277" s="37"/>
      <c r="C277" s="37"/>
      <c r="D277" s="37"/>
      <c r="E277" s="25"/>
      <c r="F277" s="84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  <c r="AC277" s="37"/>
      <c r="AD277" s="37"/>
      <c r="AE277" s="37"/>
      <c r="AF277" s="41"/>
      <c r="AM277" s="22"/>
      <c r="AN277" s="22"/>
      <c r="AO277" s="22"/>
      <c r="AP277" s="22"/>
      <c r="AQ277" s="18"/>
      <c r="AR277" s="21"/>
    </row>
    <row r="278" spans="1:44" s="1" customFormat="1" x14ac:dyDescent="0.25">
      <c r="A278" s="84"/>
      <c r="B278" s="3"/>
      <c r="E278" s="25"/>
      <c r="F278" s="84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  <c r="AB278" s="37"/>
      <c r="AC278" s="37"/>
      <c r="AD278" s="37"/>
      <c r="AE278" s="37"/>
      <c r="AF278" s="41"/>
      <c r="AM278" s="22"/>
      <c r="AN278" s="22"/>
      <c r="AO278" s="22"/>
      <c r="AP278" s="22"/>
      <c r="AQ278" s="18"/>
      <c r="AR278" s="21"/>
    </row>
    <row r="279" spans="1:44" s="1" customFormat="1" x14ac:dyDescent="0.25">
      <c r="A279" s="84"/>
      <c r="B279" s="3"/>
      <c r="E279" s="25"/>
      <c r="F279" s="84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  <c r="AC279" s="37"/>
      <c r="AD279" s="37"/>
      <c r="AE279" s="37"/>
      <c r="AF279" s="41"/>
      <c r="AM279" s="22"/>
      <c r="AN279" s="22"/>
      <c r="AO279" s="22"/>
      <c r="AP279" s="22"/>
      <c r="AQ279" s="18"/>
      <c r="AR279" s="21"/>
    </row>
    <row r="280" spans="1:44" s="1" customFormat="1" x14ac:dyDescent="0.25">
      <c r="A280" s="84"/>
      <c r="B280" s="3"/>
      <c r="E280" s="25"/>
      <c r="F280" s="25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  <c r="AB280" s="37"/>
      <c r="AC280" s="37"/>
      <c r="AD280" s="37"/>
      <c r="AE280" s="37"/>
      <c r="AF280" s="41"/>
      <c r="AM280" s="22" t="s">
        <v>31</v>
      </c>
      <c r="AN280" s="22"/>
      <c r="AO280" s="22"/>
      <c r="AP280" s="22"/>
      <c r="AQ280" s="18"/>
      <c r="AR280" s="21"/>
    </row>
    <row r="281" spans="1:44" s="1" customFormat="1" x14ac:dyDescent="0.25">
      <c r="A281" s="84"/>
      <c r="B281" s="3"/>
      <c r="D281" s="37"/>
      <c r="E281" s="25"/>
      <c r="F281" s="84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  <c r="AC281" s="37"/>
      <c r="AD281" s="37"/>
      <c r="AE281" s="37"/>
      <c r="AF281" s="41"/>
      <c r="AM281" s="22"/>
      <c r="AN281" s="22"/>
      <c r="AO281" s="22"/>
      <c r="AP281" s="22"/>
      <c r="AR281" s="21"/>
    </row>
    <row r="282" spans="1:44" s="1" customFormat="1" x14ac:dyDescent="0.25">
      <c r="A282" s="84"/>
      <c r="B282" s="3"/>
      <c r="E282" s="25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  <c r="AE282" s="37"/>
      <c r="AF282" s="41"/>
      <c r="AM282" s="22"/>
      <c r="AN282" s="22"/>
      <c r="AO282" s="22"/>
      <c r="AP282" s="22"/>
      <c r="AR282" s="21"/>
    </row>
    <row r="283" spans="1:44" s="1" customFormat="1" x14ac:dyDescent="0.25">
      <c r="A283" s="84"/>
      <c r="B283" s="3"/>
      <c r="D283" s="37"/>
      <c r="E283" s="25"/>
      <c r="F283" s="3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  <c r="AC283" s="37"/>
      <c r="AD283" s="37"/>
      <c r="AE283" s="37"/>
      <c r="AF283" s="41"/>
      <c r="AM283" s="22"/>
      <c r="AN283" s="22"/>
      <c r="AO283" s="22"/>
      <c r="AP283" s="22"/>
      <c r="AR283" s="21"/>
    </row>
    <row r="284" spans="1:44" s="1" customFormat="1" x14ac:dyDescent="0.25">
      <c r="A284" s="84"/>
      <c r="B284" s="3"/>
      <c r="D284" s="37"/>
      <c r="E284" s="25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  <c r="AB284" s="37"/>
      <c r="AC284" s="37"/>
      <c r="AD284" s="37"/>
      <c r="AE284" s="37"/>
      <c r="AF284" s="41"/>
      <c r="AM284" s="22"/>
      <c r="AN284" s="22"/>
      <c r="AO284" s="22"/>
      <c r="AP284" s="22"/>
      <c r="AR284" s="21"/>
    </row>
    <row r="285" spans="1:44" s="1" customFormat="1" x14ac:dyDescent="0.25">
      <c r="A285" s="84"/>
      <c r="B285" s="3"/>
      <c r="D285" s="37"/>
      <c r="E285" s="25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  <c r="AC285" s="37"/>
      <c r="AD285" s="37"/>
      <c r="AE285" s="37"/>
      <c r="AF285" s="41"/>
      <c r="AM285" s="22"/>
      <c r="AN285" s="22"/>
      <c r="AO285" s="22"/>
      <c r="AP285" s="22"/>
      <c r="AQ285" s="22"/>
      <c r="AR285" s="21"/>
    </row>
    <row r="286" spans="1:44" s="1" customFormat="1" x14ac:dyDescent="0.25">
      <c r="A286" s="84"/>
      <c r="B286" s="3"/>
      <c r="D286" s="37"/>
      <c r="E286" s="25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  <c r="AB286" s="37"/>
      <c r="AC286" s="37"/>
      <c r="AD286" s="37"/>
      <c r="AE286" s="37"/>
      <c r="AF286" s="41"/>
      <c r="AM286" s="22"/>
      <c r="AN286" s="22"/>
      <c r="AO286" s="22"/>
      <c r="AP286" s="22"/>
      <c r="AQ286" s="22"/>
      <c r="AR286" s="21"/>
    </row>
    <row r="287" spans="1:44" s="1" customFormat="1" ht="12.75" x14ac:dyDescent="0.25">
      <c r="A287" s="84"/>
      <c r="B287" s="3"/>
      <c r="E287" s="25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  <c r="AB287" s="37"/>
      <c r="AC287" s="37"/>
      <c r="AD287" s="37"/>
      <c r="AE287" s="37"/>
      <c r="AF287" s="41"/>
      <c r="AM287" s="22"/>
      <c r="AN287" s="22"/>
      <c r="AO287" s="22"/>
      <c r="AP287" s="22"/>
      <c r="AQ287" s="22"/>
    </row>
    <row r="288" spans="1:44" s="1" customFormat="1" ht="12.75" x14ac:dyDescent="0.25">
      <c r="A288" s="84"/>
      <c r="B288" s="3"/>
      <c r="E288" s="25"/>
      <c r="F288" s="51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  <c r="AB288" s="37"/>
      <c r="AC288" s="37"/>
      <c r="AD288" s="37"/>
      <c r="AE288" s="37"/>
      <c r="AF288" s="41"/>
      <c r="AM288" s="22"/>
      <c r="AN288" s="22"/>
      <c r="AO288" s="22"/>
      <c r="AP288" s="22"/>
      <c r="AQ288" s="22"/>
    </row>
    <row r="289" spans="1:43" s="1" customFormat="1" ht="12.75" x14ac:dyDescent="0.25">
      <c r="A289" s="84"/>
      <c r="B289" s="3"/>
      <c r="E289" s="25"/>
      <c r="F289" s="51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  <c r="AB289" s="37"/>
      <c r="AC289" s="37"/>
      <c r="AD289" s="37"/>
      <c r="AE289" s="37"/>
      <c r="AF289" s="41"/>
      <c r="AM289" s="22"/>
      <c r="AN289" s="22"/>
      <c r="AO289" s="22"/>
      <c r="AP289" s="22"/>
      <c r="AQ289" s="22"/>
    </row>
    <row r="290" spans="1:43" s="1" customFormat="1" ht="12.75" x14ac:dyDescent="0.25">
      <c r="A290" s="84"/>
      <c r="B290" s="3"/>
      <c r="E290" s="25"/>
      <c r="F290" s="51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  <c r="AB290" s="37"/>
      <c r="AC290" s="37"/>
      <c r="AD290" s="37"/>
      <c r="AE290" s="37"/>
      <c r="AF290" s="41"/>
      <c r="AM290" s="22"/>
      <c r="AN290" s="22"/>
      <c r="AO290" s="22"/>
      <c r="AP290" s="22"/>
      <c r="AQ290" s="22"/>
    </row>
    <row r="291" spans="1:43" s="1" customFormat="1" ht="12.75" x14ac:dyDescent="0.25">
      <c r="A291" s="84"/>
      <c r="B291" s="3"/>
      <c r="E291" s="25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  <c r="AC291" s="37"/>
      <c r="AD291" s="37"/>
      <c r="AE291" s="37"/>
      <c r="AF291" s="41"/>
      <c r="AM291" s="22"/>
      <c r="AN291" s="22"/>
      <c r="AO291" s="22"/>
      <c r="AP291" s="22"/>
      <c r="AQ291" s="22"/>
    </row>
    <row r="292" spans="1:43" s="1" customFormat="1" ht="12.75" x14ac:dyDescent="0.25">
      <c r="A292" s="84"/>
      <c r="B292" s="3"/>
      <c r="E292" s="25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  <c r="AB292" s="37"/>
      <c r="AC292" s="37"/>
      <c r="AD292" s="37"/>
      <c r="AE292" s="37"/>
      <c r="AF292" s="41"/>
      <c r="AM292" s="22"/>
      <c r="AN292" s="22"/>
      <c r="AO292" s="22"/>
      <c r="AP292" s="22"/>
      <c r="AQ292" s="22"/>
    </row>
    <row r="293" spans="1:43" s="1" customFormat="1" x14ac:dyDescent="0.25">
      <c r="A293" s="84"/>
      <c r="B293" s="3"/>
      <c r="E293" s="25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  <c r="AE293" s="37"/>
      <c r="AF293" s="41"/>
      <c r="AM293" s="22"/>
      <c r="AN293" s="22"/>
      <c r="AO293" s="21"/>
      <c r="AP293" s="22"/>
      <c r="AQ293" s="22"/>
    </row>
    <row r="294" spans="1:43" s="1" customFormat="1" x14ac:dyDescent="0.25">
      <c r="A294" s="84"/>
      <c r="B294" s="3"/>
      <c r="E294" s="25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  <c r="AC294" s="37"/>
      <c r="AD294" s="37"/>
      <c r="AE294" s="37"/>
      <c r="AF294" s="41"/>
      <c r="AM294" s="22"/>
      <c r="AN294" s="22"/>
      <c r="AO294" s="21"/>
      <c r="AP294" s="22"/>
      <c r="AQ294" s="21"/>
    </row>
    <row r="295" spans="1:43" s="1" customFormat="1" ht="12.75" x14ac:dyDescent="0.25">
      <c r="A295" s="84"/>
      <c r="B295" s="3"/>
      <c r="E295" s="25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  <c r="AB295" s="37"/>
      <c r="AC295" s="37"/>
      <c r="AD295" s="37"/>
      <c r="AE295" s="37"/>
      <c r="AF295" s="41"/>
      <c r="AM295" s="22"/>
      <c r="AN295" s="22"/>
      <c r="AO295" s="22"/>
      <c r="AP295" s="22"/>
      <c r="AQ295" s="22"/>
    </row>
    <row r="296" spans="1:43" s="1" customFormat="1" x14ac:dyDescent="0.25">
      <c r="A296" s="84"/>
      <c r="B296" s="3"/>
      <c r="E296" s="25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  <c r="AE296" s="37"/>
      <c r="AF296" s="41"/>
      <c r="AM296" s="22"/>
      <c r="AN296" s="22"/>
      <c r="AO296" s="22"/>
      <c r="AP296" s="22"/>
      <c r="AQ296" s="21"/>
    </row>
    <row r="297" spans="1:43" s="1" customFormat="1" ht="12.75" x14ac:dyDescent="0.25">
      <c r="A297" s="84"/>
      <c r="B297" s="3"/>
      <c r="E297" s="25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  <c r="AC297" s="37"/>
      <c r="AD297" s="37"/>
      <c r="AE297" s="37"/>
      <c r="AF297" s="41"/>
      <c r="AM297" s="22"/>
      <c r="AN297" s="22"/>
      <c r="AO297" s="22"/>
      <c r="AP297" s="22"/>
      <c r="AQ297" s="16"/>
    </row>
    <row r="298" spans="1:43" s="1" customFormat="1" ht="12.75" x14ac:dyDescent="0.25">
      <c r="A298" s="84"/>
      <c r="B298" s="3"/>
      <c r="E298" s="25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  <c r="AC298" s="37"/>
      <c r="AD298" s="37"/>
      <c r="AE298" s="37"/>
      <c r="AF298" s="41"/>
      <c r="AM298" s="22"/>
      <c r="AN298" s="22"/>
      <c r="AO298" s="22"/>
      <c r="AP298" s="22"/>
      <c r="AQ298" s="16"/>
    </row>
    <row r="299" spans="1:43" s="1" customFormat="1" ht="12.75" x14ac:dyDescent="0.25">
      <c r="A299" s="84"/>
      <c r="B299" s="3"/>
      <c r="E299" s="25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  <c r="AC299" s="37"/>
      <c r="AD299" s="37"/>
      <c r="AE299" s="37"/>
      <c r="AF299" s="41"/>
      <c r="AM299" s="22"/>
      <c r="AN299" s="22"/>
      <c r="AO299" s="22"/>
      <c r="AP299" s="22"/>
      <c r="AQ299" s="16"/>
    </row>
    <row r="300" spans="1:43" s="1" customFormat="1" x14ac:dyDescent="0.25">
      <c r="A300" s="84"/>
      <c r="B300" s="3"/>
      <c r="E300" s="25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  <c r="AB300" s="37"/>
      <c r="AC300" s="37"/>
      <c r="AD300" s="37"/>
      <c r="AE300" s="37"/>
      <c r="AF300" s="41"/>
      <c r="AM300" s="22"/>
      <c r="AN300" s="22"/>
      <c r="AO300" s="22"/>
      <c r="AP300" s="22"/>
      <c r="AQ300" s="23"/>
    </row>
    <row r="301" spans="1:43" s="1" customFormat="1" x14ac:dyDescent="0.25">
      <c r="A301" s="84"/>
      <c r="B301" s="3"/>
      <c r="E301" s="25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  <c r="AB301" s="37"/>
      <c r="AC301" s="37"/>
      <c r="AD301" s="37"/>
      <c r="AE301" s="37"/>
      <c r="AF301" s="41"/>
      <c r="AM301" s="22"/>
      <c r="AN301" s="22"/>
      <c r="AO301" s="22"/>
      <c r="AP301" s="22"/>
      <c r="AQ301" s="23"/>
    </row>
    <row r="302" spans="1:43" s="1" customFormat="1" x14ac:dyDescent="0.25">
      <c r="A302" s="84"/>
      <c r="B302" s="3"/>
      <c r="E302" s="25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  <c r="AB302" s="37"/>
      <c r="AC302" s="37"/>
      <c r="AD302" s="37"/>
      <c r="AE302" s="37"/>
      <c r="AF302" s="41"/>
      <c r="AM302" s="22"/>
      <c r="AN302" s="22"/>
      <c r="AO302" s="22"/>
      <c r="AP302" s="22"/>
      <c r="AQ302" s="23"/>
    </row>
    <row r="303" spans="1:43" s="1" customFormat="1" x14ac:dyDescent="0.25">
      <c r="A303" s="37"/>
      <c r="B303" s="3"/>
      <c r="E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  <c r="AB303" s="37"/>
      <c r="AC303" s="37"/>
      <c r="AD303" s="37"/>
      <c r="AE303" s="37"/>
      <c r="AF303" s="41"/>
      <c r="AM303" s="22"/>
      <c r="AN303" s="22"/>
      <c r="AO303" s="22"/>
      <c r="AP303" s="22"/>
      <c r="AQ303" s="21"/>
    </row>
    <row r="304" spans="1:43" s="1" customFormat="1" x14ac:dyDescent="0.25">
      <c r="A304" s="37"/>
      <c r="B304" s="37"/>
      <c r="C304" s="37"/>
      <c r="E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  <c r="AB304" s="37"/>
      <c r="AC304" s="37"/>
      <c r="AD304" s="37"/>
      <c r="AE304" s="37"/>
      <c r="AF304" s="41"/>
      <c r="AM304" s="22"/>
      <c r="AN304" s="22"/>
      <c r="AO304" s="22"/>
      <c r="AP304" s="22"/>
      <c r="AQ304" s="21"/>
    </row>
    <row r="305" spans="1:43" s="1" customFormat="1" x14ac:dyDescent="0.25">
      <c r="A305" s="37"/>
      <c r="B305" s="37"/>
      <c r="C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  <c r="AB305" s="37"/>
      <c r="AC305" s="37"/>
      <c r="AD305" s="37"/>
      <c r="AE305" s="37"/>
      <c r="AF305" s="41"/>
      <c r="AM305" s="22"/>
      <c r="AN305" s="22"/>
      <c r="AO305" s="22"/>
      <c r="AP305" s="22"/>
      <c r="AQ305" s="21"/>
    </row>
    <row r="306" spans="1:43" s="1" customFormat="1" ht="12.75" x14ac:dyDescent="0.25">
      <c r="A306" s="37"/>
      <c r="B306" s="37"/>
      <c r="C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  <c r="AB306" s="37"/>
      <c r="AC306" s="37"/>
      <c r="AD306" s="37"/>
      <c r="AE306" s="37"/>
      <c r="AF306" s="41"/>
      <c r="AM306" s="22"/>
      <c r="AN306" s="22"/>
      <c r="AO306" s="22"/>
      <c r="AP306" s="22"/>
      <c r="AQ306" s="74"/>
    </row>
    <row r="307" spans="1:43" s="1" customFormat="1" ht="12.75" x14ac:dyDescent="0.25">
      <c r="A307" s="37"/>
      <c r="B307" s="37"/>
      <c r="C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  <c r="AB307" s="37"/>
      <c r="AC307" s="37"/>
      <c r="AD307" s="37"/>
      <c r="AE307" s="37"/>
      <c r="AF307" s="41"/>
      <c r="AM307" s="22"/>
      <c r="AN307" s="22"/>
      <c r="AO307" s="22"/>
      <c r="AP307" s="22"/>
      <c r="AQ307" s="22"/>
    </row>
    <row r="308" spans="1:43" s="1" customFormat="1" ht="12.75" x14ac:dyDescent="0.25">
      <c r="A308" s="37"/>
      <c r="B308" s="37"/>
      <c r="C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  <c r="AB308" s="37"/>
      <c r="AC308" s="37"/>
      <c r="AD308" s="37"/>
      <c r="AE308" s="37"/>
      <c r="AF308" s="41"/>
      <c r="AM308" s="22"/>
      <c r="AN308" s="22"/>
      <c r="AO308" s="22"/>
      <c r="AP308" s="22"/>
      <c r="AQ308" s="22"/>
    </row>
    <row r="309" spans="1:43" s="1" customFormat="1" ht="12.75" x14ac:dyDescent="0.25">
      <c r="A309" s="37"/>
      <c r="B309" s="37"/>
      <c r="C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  <c r="AB309" s="37"/>
      <c r="AC309" s="37"/>
      <c r="AD309" s="37"/>
      <c r="AE309" s="37"/>
      <c r="AF309" s="41"/>
      <c r="AM309" s="22"/>
      <c r="AN309" s="22"/>
      <c r="AO309" s="22"/>
      <c r="AP309" s="22"/>
      <c r="AQ309" s="22"/>
    </row>
    <row r="310" spans="1:43" s="1" customFormat="1" ht="12.75" x14ac:dyDescent="0.25">
      <c r="B310" s="37"/>
      <c r="C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  <c r="AB310" s="37"/>
      <c r="AC310" s="37"/>
      <c r="AD310" s="37"/>
      <c r="AE310" s="37"/>
      <c r="AF310" s="41"/>
      <c r="AM310" s="22"/>
      <c r="AN310" s="22"/>
      <c r="AO310" s="22"/>
      <c r="AP310" s="22"/>
      <c r="AQ310" s="22"/>
    </row>
    <row r="311" spans="1:43" s="1" customFormat="1" ht="12.75" x14ac:dyDescent="0.25"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  <c r="AB311" s="37"/>
      <c r="AC311" s="37"/>
      <c r="AD311" s="37"/>
      <c r="AE311" s="37"/>
      <c r="AF311" s="41"/>
      <c r="AM311" s="22"/>
      <c r="AN311" s="22"/>
      <c r="AO311" s="22"/>
      <c r="AP311" s="22"/>
      <c r="AQ311" s="22">
        <v>0</v>
      </c>
    </row>
    <row r="312" spans="1:43" s="1" customFormat="1" ht="12.75" x14ac:dyDescent="0.25"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  <c r="AB312" s="37"/>
      <c r="AC312" s="37"/>
      <c r="AD312" s="37"/>
      <c r="AE312" s="37"/>
      <c r="AF312" s="41"/>
      <c r="AM312" s="22"/>
      <c r="AN312" s="22"/>
      <c r="AO312" s="22"/>
      <c r="AP312" s="22"/>
      <c r="AQ312" s="22"/>
    </row>
    <row r="313" spans="1:43" s="1" customFormat="1" x14ac:dyDescent="0.25">
      <c r="D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  <c r="AB313" s="37"/>
      <c r="AC313" s="37"/>
      <c r="AD313" s="37"/>
      <c r="AE313" s="37"/>
      <c r="AF313" s="41"/>
      <c r="AM313" s="22"/>
      <c r="AN313" s="22"/>
      <c r="AO313" s="22"/>
      <c r="AP313" s="22"/>
      <c r="AQ313" s="23"/>
    </row>
    <row r="314" spans="1:43" s="1" customFormat="1" x14ac:dyDescent="0.25">
      <c r="D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  <c r="AB314" s="37"/>
      <c r="AC314" s="37"/>
      <c r="AD314" s="37"/>
      <c r="AE314" s="37"/>
      <c r="AF314" s="41"/>
      <c r="AM314" s="22"/>
      <c r="AN314" s="22"/>
      <c r="AO314" s="22"/>
      <c r="AP314" s="22"/>
      <c r="AQ314" s="23"/>
    </row>
    <row r="315" spans="1:43" s="1" customFormat="1" x14ac:dyDescent="0.25">
      <c r="D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  <c r="AB315" s="37"/>
      <c r="AC315" s="37"/>
      <c r="AD315" s="37"/>
      <c r="AE315" s="37"/>
      <c r="AF315" s="41"/>
      <c r="AM315" s="22"/>
      <c r="AN315" s="22"/>
      <c r="AO315" s="22"/>
      <c r="AP315" s="22"/>
      <c r="AQ315" s="23"/>
    </row>
    <row r="316" spans="1:43" s="1" customFormat="1" x14ac:dyDescent="0.25">
      <c r="A316" s="84"/>
      <c r="D316" s="37"/>
      <c r="E316" s="25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  <c r="AB316" s="37"/>
      <c r="AC316" s="37"/>
      <c r="AD316" s="37"/>
      <c r="AE316" s="37"/>
      <c r="AF316" s="41"/>
      <c r="AM316" s="22"/>
      <c r="AN316" s="22"/>
      <c r="AO316" s="22"/>
      <c r="AP316" s="22"/>
      <c r="AQ316" s="23"/>
    </row>
    <row r="317" spans="1:43" s="1" customFormat="1" x14ac:dyDescent="0.25">
      <c r="A317" s="37"/>
      <c r="B317" s="3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37"/>
      <c r="AB317" s="37"/>
      <c r="AC317" s="37"/>
      <c r="AD317" s="37"/>
      <c r="AE317" s="37"/>
      <c r="AF317" s="41"/>
      <c r="AM317" s="22"/>
      <c r="AN317" s="22"/>
      <c r="AO317" s="22"/>
      <c r="AP317" s="22"/>
      <c r="AQ317" s="23"/>
    </row>
    <row r="318" spans="1:43" s="1" customFormat="1" x14ac:dyDescent="0.25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  <c r="AB318" s="37"/>
      <c r="AC318" s="37"/>
      <c r="AD318" s="37"/>
      <c r="AE318" s="37"/>
      <c r="AF318" s="41"/>
      <c r="AM318" s="22"/>
      <c r="AN318" s="22"/>
      <c r="AO318" s="22"/>
      <c r="AP318" s="22"/>
      <c r="AQ318" s="21"/>
    </row>
    <row r="319" spans="1:43" s="1" customFormat="1" x14ac:dyDescent="0.25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  <c r="AB319" s="37"/>
      <c r="AC319" s="37"/>
      <c r="AD319" s="37"/>
      <c r="AE319" s="37"/>
      <c r="AF319" s="41"/>
      <c r="AM319" s="22"/>
      <c r="AN319" s="22"/>
      <c r="AO319" s="22"/>
      <c r="AP319" s="22"/>
      <c r="AQ319" s="21"/>
    </row>
    <row r="320" spans="1:43" s="1" customFormat="1" x14ac:dyDescent="0.25">
      <c r="A320" s="37"/>
      <c r="B320" s="37"/>
      <c r="C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  <c r="AB320" s="37"/>
      <c r="AC320" s="37"/>
      <c r="AD320" s="37"/>
      <c r="AE320" s="37"/>
      <c r="AF320" s="41"/>
      <c r="AM320" s="22"/>
      <c r="AN320" s="22"/>
      <c r="AO320" s="22"/>
      <c r="AP320" s="22"/>
      <c r="AQ320" s="21"/>
    </row>
    <row r="321" spans="1:43" s="1" customFormat="1" x14ac:dyDescent="0.25">
      <c r="A321" s="38"/>
      <c r="B321" s="37"/>
      <c r="C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  <c r="AB321" s="37"/>
      <c r="AC321" s="37"/>
      <c r="AD321" s="37"/>
      <c r="AE321" s="37"/>
      <c r="AF321" s="41"/>
      <c r="AM321" s="22"/>
      <c r="AN321" s="22"/>
      <c r="AO321" s="22"/>
      <c r="AP321" s="22"/>
      <c r="AQ321" s="21"/>
    </row>
    <row r="322" spans="1:43" s="1" customFormat="1" x14ac:dyDescent="0.25">
      <c r="A322" s="84"/>
      <c r="C322" s="19"/>
      <c r="E322" s="25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  <c r="AB322" s="37"/>
      <c r="AC322" s="37"/>
      <c r="AD322" s="37"/>
      <c r="AE322" s="37"/>
      <c r="AF322" s="41"/>
      <c r="AM322" s="22"/>
      <c r="AN322" s="22"/>
      <c r="AO322" s="22"/>
      <c r="AP322" s="22"/>
      <c r="AQ322" s="21"/>
    </row>
    <row r="323" spans="1:43" s="1" customFormat="1" ht="12.75" x14ac:dyDescent="0.25">
      <c r="A323" s="84"/>
      <c r="B323" s="3"/>
      <c r="E323" s="25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  <c r="AB323" s="37"/>
      <c r="AC323" s="37"/>
      <c r="AD323" s="37"/>
      <c r="AE323" s="37"/>
      <c r="AF323" s="41"/>
      <c r="AM323" s="22"/>
      <c r="AN323" s="22"/>
      <c r="AO323" s="22"/>
      <c r="AP323" s="22"/>
      <c r="AQ323" s="22"/>
    </row>
    <row r="324" spans="1:43" s="1" customFormat="1" ht="12.75" x14ac:dyDescent="0.25">
      <c r="A324" s="84"/>
      <c r="B324" s="3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  <c r="AB324" s="37"/>
      <c r="AC324" s="37"/>
      <c r="AD324" s="37"/>
      <c r="AE324" s="37"/>
      <c r="AF324" s="41"/>
      <c r="AM324" s="22"/>
      <c r="AN324" s="22"/>
      <c r="AO324" s="22"/>
      <c r="AP324" s="22"/>
      <c r="AQ324" s="22"/>
    </row>
    <row r="325" spans="1:43" s="1" customFormat="1" ht="12.75" x14ac:dyDescent="0.25">
      <c r="A325" s="84"/>
      <c r="B325" s="3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  <c r="AB325" s="37"/>
      <c r="AC325" s="37"/>
      <c r="AD325" s="37"/>
      <c r="AE325" s="37"/>
      <c r="AF325" s="41"/>
      <c r="AM325" s="22"/>
      <c r="AN325" s="22"/>
      <c r="AO325" s="22"/>
      <c r="AP325" s="22"/>
      <c r="AQ325" s="22"/>
    </row>
    <row r="326" spans="1:43" s="1" customFormat="1" ht="12.75" x14ac:dyDescent="0.25">
      <c r="A326" s="84"/>
      <c r="B326" s="3"/>
      <c r="E326" s="25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  <c r="AB326" s="37"/>
      <c r="AC326" s="37"/>
      <c r="AD326" s="37"/>
      <c r="AE326" s="37"/>
      <c r="AF326" s="41"/>
      <c r="AM326" s="22"/>
      <c r="AN326" s="22"/>
      <c r="AO326" s="22"/>
      <c r="AP326" s="22"/>
      <c r="AQ326" s="22"/>
    </row>
    <row r="327" spans="1:43" s="1" customFormat="1" ht="12.75" x14ac:dyDescent="0.25">
      <c r="A327" s="84"/>
      <c r="B327" s="3"/>
      <c r="D327" s="37"/>
      <c r="E327" s="25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  <c r="AC327" s="37"/>
      <c r="AD327" s="37"/>
      <c r="AE327" s="37"/>
      <c r="AF327" s="41"/>
      <c r="AM327" s="22"/>
      <c r="AN327" s="22"/>
      <c r="AO327" s="22"/>
      <c r="AP327" s="22"/>
      <c r="AQ327" s="22"/>
    </row>
    <row r="328" spans="1:43" s="1" customFormat="1" ht="12.75" x14ac:dyDescent="0.25">
      <c r="A328" s="84"/>
      <c r="B328" s="3"/>
      <c r="D328" s="37"/>
      <c r="E328" s="25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  <c r="AB328" s="37"/>
      <c r="AC328" s="37"/>
      <c r="AD328" s="37"/>
      <c r="AE328" s="37"/>
      <c r="AF328" s="41"/>
      <c r="AM328" s="22"/>
      <c r="AN328" s="22"/>
      <c r="AO328" s="22"/>
      <c r="AP328" s="22"/>
      <c r="AQ328" s="22"/>
    </row>
    <row r="329" spans="1:43" s="1" customFormat="1" x14ac:dyDescent="0.25">
      <c r="A329" s="84"/>
      <c r="B329" s="3"/>
      <c r="D329" s="37"/>
      <c r="E329" s="25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  <c r="AC329" s="37"/>
      <c r="AD329" s="37"/>
      <c r="AE329" s="37"/>
      <c r="AF329" s="41"/>
      <c r="AM329" s="22"/>
      <c r="AN329" s="22"/>
      <c r="AO329" s="21"/>
      <c r="AP329" s="22"/>
      <c r="AQ329" s="22"/>
    </row>
    <row r="330" spans="1:43" s="1" customFormat="1" ht="12.75" x14ac:dyDescent="0.25">
      <c r="A330" s="84"/>
      <c r="B330" s="3"/>
      <c r="D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  <c r="AC330" s="37"/>
      <c r="AD330" s="37"/>
      <c r="AE330" s="37"/>
      <c r="AF330" s="41"/>
      <c r="AM330" s="22"/>
      <c r="AN330" s="22"/>
      <c r="AO330" s="22"/>
      <c r="AP330" s="22"/>
      <c r="AQ330" s="22"/>
    </row>
    <row r="331" spans="1:43" s="1" customFormat="1" ht="12.75" x14ac:dyDescent="0.25">
      <c r="A331" s="84"/>
      <c r="B331" s="3"/>
      <c r="D331" s="3"/>
      <c r="E331" s="25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  <c r="AE331" s="37"/>
      <c r="AF331" s="41"/>
      <c r="AM331" s="22"/>
      <c r="AN331" s="22"/>
      <c r="AO331" s="22"/>
      <c r="AP331" s="22"/>
      <c r="AQ331" s="22"/>
    </row>
    <row r="332" spans="1:43" s="1" customFormat="1" ht="12.75" x14ac:dyDescent="0.25">
      <c r="A332" s="84"/>
      <c r="B332" s="3"/>
      <c r="C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  <c r="AC332" s="37"/>
      <c r="AD332" s="37"/>
      <c r="AE332" s="37"/>
      <c r="AF332" s="41"/>
      <c r="AM332" s="22"/>
      <c r="AN332" s="22"/>
      <c r="AO332" s="22"/>
      <c r="AP332" s="22"/>
      <c r="AQ332" s="22"/>
    </row>
    <row r="333" spans="1:43" s="1" customFormat="1" ht="12.75" x14ac:dyDescent="0.25">
      <c r="A333" s="84"/>
      <c r="B333" s="3"/>
      <c r="E333" s="25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  <c r="AC333" s="37"/>
      <c r="AD333" s="37"/>
      <c r="AE333" s="37"/>
      <c r="AF333" s="41"/>
      <c r="AM333" s="22"/>
      <c r="AN333" s="22"/>
      <c r="AO333" s="22"/>
      <c r="AP333" s="22"/>
      <c r="AQ333" s="22"/>
    </row>
    <row r="334" spans="1:43" s="1" customFormat="1" x14ac:dyDescent="0.25">
      <c r="A334" s="84"/>
      <c r="B334" s="3"/>
      <c r="E334" s="25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  <c r="AE334" s="37"/>
      <c r="AF334" s="41"/>
      <c r="AM334" s="22"/>
      <c r="AN334" s="21"/>
      <c r="AO334" s="22"/>
      <c r="AP334" s="22"/>
      <c r="AQ334" s="22"/>
    </row>
    <row r="335" spans="1:43" s="1" customFormat="1" x14ac:dyDescent="0.25">
      <c r="A335" s="84"/>
      <c r="B335" s="3"/>
      <c r="E335" s="25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  <c r="AC335" s="37"/>
      <c r="AD335" s="37"/>
      <c r="AE335" s="37"/>
      <c r="AF335" s="41"/>
      <c r="AM335" s="22"/>
      <c r="AN335" s="21"/>
      <c r="AO335" s="22"/>
      <c r="AP335" s="22"/>
      <c r="AQ335" s="22"/>
    </row>
    <row r="336" spans="1:43" s="1" customFormat="1" ht="12.75" x14ac:dyDescent="0.25">
      <c r="A336" s="84"/>
      <c r="B336" s="3"/>
      <c r="C336" s="37"/>
      <c r="E336" s="25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  <c r="AC336" s="37"/>
      <c r="AD336" s="37"/>
      <c r="AE336" s="37"/>
      <c r="AF336" s="41"/>
      <c r="AM336" s="22"/>
      <c r="AN336" s="22"/>
      <c r="AO336" s="22"/>
      <c r="AP336" s="22"/>
      <c r="AQ336" s="22"/>
    </row>
    <row r="337" spans="1:43" s="1" customFormat="1" ht="12.75" x14ac:dyDescent="0.25">
      <c r="A337" s="84"/>
      <c r="B337" s="3"/>
      <c r="C337" s="37"/>
      <c r="E337" s="25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  <c r="AB337" s="37"/>
      <c r="AC337" s="37"/>
      <c r="AD337" s="37"/>
      <c r="AE337" s="37"/>
      <c r="AF337" s="41"/>
      <c r="AM337" s="22"/>
      <c r="AN337" s="22"/>
      <c r="AO337" s="22"/>
      <c r="AP337" s="22"/>
      <c r="AQ337" s="22"/>
    </row>
    <row r="338" spans="1:43" s="1" customFormat="1" ht="12.75" x14ac:dyDescent="0.25">
      <c r="A338" s="84"/>
      <c r="B338" s="3"/>
      <c r="C338" s="37"/>
      <c r="E338" s="25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  <c r="AB338" s="37"/>
      <c r="AC338" s="37"/>
      <c r="AD338" s="37"/>
      <c r="AE338" s="37"/>
      <c r="AF338" s="41"/>
      <c r="AM338" s="22"/>
      <c r="AN338" s="22"/>
      <c r="AO338" s="22"/>
      <c r="AP338" s="22"/>
      <c r="AQ338" s="22"/>
    </row>
    <row r="339" spans="1:43" s="1" customFormat="1" ht="12.75" x14ac:dyDescent="0.25">
      <c r="A339" s="37"/>
      <c r="B339" s="3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  <c r="AB339" s="37"/>
      <c r="AC339" s="37"/>
      <c r="AD339" s="37"/>
      <c r="AE339" s="37"/>
      <c r="AF339" s="41"/>
      <c r="AM339" s="22"/>
      <c r="AN339" s="22"/>
      <c r="AO339" s="22"/>
      <c r="AP339" s="22"/>
      <c r="AQ339" s="22"/>
    </row>
    <row r="340" spans="1:43" s="1" customFormat="1" ht="12.75" x14ac:dyDescent="0.25">
      <c r="A340" s="84"/>
      <c r="B340" s="37"/>
      <c r="C340" s="37"/>
      <c r="E340" s="25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  <c r="AB340" s="37"/>
      <c r="AC340" s="37"/>
      <c r="AD340" s="37"/>
      <c r="AE340" s="37"/>
      <c r="AF340" s="41"/>
      <c r="AM340" s="22"/>
      <c r="AN340" s="22"/>
      <c r="AO340" s="22"/>
      <c r="AP340" s="22"/>
      <c r="AQ340" s="22"/>
    </row>
    <row r="341" spans="1:43" s="1" customFormat="1" ht="12.75" x14ac:dyDescent="0.25">
      <c r="A341" s="37"/>
      <c r="B341" s="3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  <c r="AB341" s="37"/>
      <c r="AC341" s="37"/>
      <c r="AD341" s="37"/>
      <c r="AE341" s="37"/>
      <c r="AF341" s="41"/>
      <c r="AM341" s="22"/>
      <c r="AN341" s="22"/>
      <c r="AO341" s="22"/>
      <c r="AP341" s="22"/>
      <c r="AQ341" s="22"/>
    </row>
    <row r="342" spans="1:43" s="1" customFormat="1" ht="12.75" x14ac:dyDescent="0.25">
      <c r="A342" s="37"/>
      <c r="B342" s="37"/>
      <c r="C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  <c r="AB342" s="37"/>
      <c r="AC342" s="37"/>
      <c r="AD342" s="37"/>
      <c r="AE342" s="37"/>
      <c r="AF342" s="41"/>
      <c r="AM342" s="22"/>
      <c r="AN342" s="22"/>
      <c r="AO342" s="22"/>
      <c r="AP342" s="22"/>
      <c r="AQ342" s="22"/>
    </row>
    <row r="343" spans="1:43" s="1" customFormat="1" ht="12.75" x14ac:dyDescent="0.25">
      <c r="A343" s="37"/>
      <c r="B343" s="37"/>
      <c r="C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  <c r="AB343" s="37"/>
      <c r="AC343" s="37"/>
      <c r="AD343" s="37"/>
      <c r="AE343" s="37"/>
      <c r="AF343" s="41"/>
      <c r="AM343" s="22"/>
      <c r="AN343" s="16"/>
      <c r="AO343" s="22"/>
      <c r="AP343" s="22"/>
      <c r="AQ343" s="22"/>
    </row>
    <row r="344" spans="1:43" s="1" customFormat="1" ht="12.75" x14ac:dyDescent="0.25">
      <c r="A344" s="37"/>
      <c r="B344" s="37"/>
      <c r="C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  <c r="AB344" s="37"/>
      <c r="AC344" s="37"/>
      <c r="AD344" s="37"/>
      <c r="AE344" s="37"/>
      <c r="AF344" s="41"/>
      <c r="AM344" s="22"/>
      <c r="AN344" s="22"/>
      <c r="AO344" s="22"/>
      <c r="AP344" s="22"/>
      <c r="AQ344" s="22"/>
    </row>
    <row r="345" spans="1:43" s="1" customFormat="1" ht="12.75" x14ac:dyDescent="0.25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  <c r="AB345" s="37"/>
      <c r="AC345" s="37"/>
      <c r="AD345" s="37"/>
      <c r="AE345" s="37"/>
      <c r="AF345" s="41"/>
      <c r="AM345" s="22"/>
      <c r="AN345" s="22"/>
      <c r="AO345" s="22"/>
      <c r="AP345" s="22"/>
      <c r="AQ345" s="22"/>
    </row>
    <row r="346" spans="1:43" s="1" customFormat="1" ht="12.75" x14ac:dyDescent="0.25">
      <c r="A346" s="84"/>
      <c r="B346" s="37"/>
      <c r="C346" s="37"/>
      <c r="D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  <c r="AB346" s="37"/>
      <c r="AC346" s="37"/>
      <c r="AD346" s="37"/>
      <c r="AE346" s="37"/>
      <c r="AF346" s="41"/>
      <c r="AM346" s="22"/>
      <c r="AN346" s="22"/>
      <c r="AO346" s="22"/>
      <c r="AP346" s="22"/>
      <c r="AQ346" s="22"/>
    </row>
    <row r="347" spans="1:43" s="1" customFormat="1" ht="12.75" x14ac:dyDescent="0.25">
      <c r="A347" s="84"/>
      <c r="B347" s="3"/>
      <c r="C347" s="37"/>
      <c r="D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  <c r="AB347" s="37"/>
      <c r="AC347" s="37"/>
      <c r="AD347" s="37"/>
      <c r="AE347" s="37"/>
      <c r="AF347" s="41"/>
      <c r="AM347" s="22"/>
      <c r="AN347" s="22"/>
      <c r="AO347" s="22"/>
      <c r="AP347" s="22"/>
      <c r="AQ347" s="22"/>
    </row>
    <row r="348" spans="1:43" s="1" customFormat="1" ht="12.75" x14ac:dyDescent="0.25">
      <c r="A348" s="84"/>
      <c r="B348" s="3"/>
      <c r="C348" s="37"/>
      <c r="D348" s="3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37"/>
      <c r="AB348" s="37"/>
      <c r="AC348" s="37"/>
      <c r="AD348" s="37"/>
      <c r="AE348" s="37"/>
      <c r="AF348" s="41"/>
      <c r="AM348" s="22"/>
      <c r="AN348" s="22"/>
      <c r="AO348" s="22"/>
      <c r="AP348" s="22"/>
      <c r="AQ348" s="22"/>
    </row>
    <row r="349" spans="1:43" s="1" customFormat="1" ht="12.75" x14ac:dyDescent="0.25">
      <c r="A349" s="37"/>
      <c r="B349" s="3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  <c r="AB349" s="37"/>
      <c r="AC349" s="37"/>
      <c r="AD349" s="37"/>
      <c r="AE349" s="37"/>
      <c r="AF349" s="41"/>
      <c r="AM349" s="22"/>
      <c r="AN349" s="22"/>
      <c r="AO349" s="22"/>
      <c r="AP349" s="22"/>
      <c r="AQ349" s="22"/>
    </row>
    <row r="350" spans="1:43" s="1" customFormat="1" ht="12.75" x14ac:dyDescent="0.25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37"/>
      <c r="AB350" s="37"/>
      <c r="AC350" s="37"/>
      <c r="AD350" s="37"/>
      <c r="AE350" s="37"/>
      <c r="AF350" s="41"/>
      <c r="AM350" s="22"/>
      <c r="AN350" s="22"/>
      <c r="AO350" s="22"/>
      <c r="AP350" s="22"/>
      <c r="AQ350" s="22"/>
    </row>
    <row r="351" spans="1:43" s="1" customFormat="1" ht="12.75" x14ac:dyDescent="0.25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  <c r="AB351" s="37"/>
      <c r="AC351" s="37"/>
      <c r="AD351" s="37"/>
      <c r="AE351" s="37"/>
      <c r="AF351" s="41"/>
      <c r="AM351" s="22"/>
      <c r="AN351" s="22"/>
      <c r="AO351" s="22"/>
      <c r="AP351" s="22"/>
      <c r="AQ351" s="22"/>
    </row>
    <row r="352" spans="1:43" s="1" customFormat="1" ht="12.75" x14ac:dyDescent="0.25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37"/>
      <c r="AB352" s="37"/>
      <c r="AC352" s="37"/>
      <c r="AD352" s="37"/>
      <c r="AE352" s="37"/>
      <c r="AF352" s="41"/>
      <c r="AM352" s="22"/>
      <c r="AN352" s="22"/>
      <c r="AO352" s="22"/>
      <c r="AP352" s="22"/>
      <c r="AQ352" s="22"/>
    </row>
    <row r="353" spans="1:43" s="1" customFormat="1" ht="12.75" x14ac:dyDescent="0.25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  <c r="AB353" s="37"/>
      <c r="AC353" s="37"/>
      <c r="AD353" s="37"/>
      <c r="AE353" s="37"/>
      <c r="AF353" s="41"/>
      <c r="AM353" s="22"/>
      <c r="AN353" s="22"/>
      <c r="AO353" s="22"/>
      <c r="AP353" s="22"/>
      <c r="AQ353" s="22"/>
    </row>
    <row r="354" spans="1:43" s="1" customFormat="1" ht="12.75" x14ac:dyDescent="0.25">
      <c r="A354" s="84"/>
      <c r="B354" s="37"/>
      <c r="C354" s="37"/>
      <c r="D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AA354" s="37"/>
      <c r="AB354" s="37"/>
      <c r="AC354" s="37"/>
      <c r="AD354" s="37"/>
      <c r="AE354" s="37"/>
      <c r="AF354" s="41"/>
      <c r="AM354" s="22"/>
      <c r="AN354" s="22"/>
      <c r="AO354" s="22"/>
      <c r="AP354" s="22"/>
      <c r="AQ354" s="22"/>
    </row>
    <row r="355" spans="1:43" s="1" customFormat="1" ht="12.75" x14ac:dyDescent="0.25">
      <c r="A355" s="84"/>
      <c r="B355" s="3"/>
      <c r="C355" s="37"/>
      <c r="D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AA355" s="37"/>
      <c r="AB355" s="37"/>
      <c r="AC355" s="37"/>
      <c r="AD355" s="37"/>
      <c r="AE355" s="37"/>
      <c r="AF355" s="41"/>
      <c r="AM355" s="22"/>
      <c r="AN355" s="22"/>
      <c r="AO355" s="22"/>
      <c r="AP355" s="22"/>
      <c r="AQ355" s="22"/>
    </row>
    <row r="356" spans="1:43" s="1" customFormat="1" ht="12.75" x14ac:dyDescent="0.25">
      <c r="A356" s="37"/>
      <c r="B356" s="3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V356" s="37"/>
      <c r="W356" s="37"/>
      <c r="X356" s="37"/>
      <c r="Z356" s="37"/>
      <c r="AC356" s="37"/>
      <c r="AD356" s="37"/>
      <c r="AE356" s="37"/>
      <c r="AF356" s="41"/>
      <c r="AM356" s="22"/>
      <c r="AN356" s="22"/>
      <c r="AO356" s="22"/>
      <c r="AP356" s="22"/>
      <c r="AQ356" s="22"/>
    </row>
    <row r="357" spans="1:43" s="1" customFormat="1" ht="12.75" x14ac:dyDescent="0.25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R357" s="37"/>
      <c r="S357" s="37"/>
      <c r="V357" s="37"/>
      <c r="W357" s="37"/>
      <c r="X357" s="37"/>
      <c r="Y357" s="37"/>
      <c r="Z357" s="37"/>
      <c r="AC357" s="37"/>
      <c r="AD357" s="37"/>
      <c r="AE357" s="37"/>
      <c r="AF357" s="41"/>
      <c r="AM357" s="22"/>
      <c r="AN357" s="22"/>
      <c r="AO357" s="22"/>
      <c r="AP357" s="22"/>
      <c r="AQ357" s="22"/>
    </row>
    <row r="358" spans="1:43" s="1" customFormat="1" x14ac:dyDescent="0.25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R358" s="37"/>
      <c r="S358" s="37"/>
      <c r="T358" s="37"/>
      <c r="U358" s="37"/>
      <c r="V358" s="37"/>
      <c r="W358" s="37"/>
      <c r="Y358" s="37"/>
      <c r="Z358" s="37"/>
      <c r="AA358" s="37"/>
      <c r="AB358" s="37"/>
      <c r="AC358" s="37"/>
      <c r="AD358" s="37"/>
      <c r="AE358" s="37"/>
      <c r="AF358" s="41"/>
      <c r="AM358" s="22"/>
      <c r="AN358" s="22"/>
      <c r="AO358" s="22"/>
      <c r="AP358" s="22"/>
      <c r="AQ358" s="21"/>
    </row>
    <row r="359" spans="1:43" s="1" customFormat="1" x14ac:dyDescent="0.25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Y359" s="37"/>
      <c r="Z359" s="37"/>
      <c r="AA359" s="37"/>
      <c r="AB359" s="37"/>
      <c r="AC359" s="37"/>
      <c r="AD359" s="37"/>
      <c r="AE359" s="37"/>
      <c r="AF359" s="41"/>
      <c r="AM359" s="22"/>
      <c r="AN359" s="22"/>
      <c r="AO359" s="22"/>
      <c r="AP359" s="22"/>
      <c r="AQ359" s="21"/>
    </row>
    <row r="360" spans="1:43" s="1" customFormat="1" x14ac:dyDescent="0.25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37"/>
      <c r="AB360" s="37"/>
      <c r="AC360" s="37"/>
      <c r="AD360" s="37"/>
      <c r="AE360" s="37"/>
      <c r="AF360" s="41"/>
      <c r="AM360" s="22"/>
      <c r="AN360" s="22"/>
      <c r="AO360" s="22"/>
      <c r="AP360" s="22"/>
      <c r="AQ360" s="21"/>
    </row>
    <row r="361" spans="1:43" s="1" customFormat="1" x14ac:dyDescent="0.25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37"/>
      <c r="AB361" s="37"/>
      <c r="AC361" s="37"/>
      <c r="AD361" s="37"/>
      <c r="AE361" s="37"/>
      <c r="AF361" s="41"/>
      <c r="AM361" s="22"/>
      <c r="AN361" s="22"/>
      <c r="AO361" s="22"/>
      <c r="AP361" s="22"/>
      <c r="AQ361" s="21"/>
    </row>
    <row r="362" spans="1:43" s="1" customFormat="1" x14ac:dyDescent="0.25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37"/>
      <c r="AB362" s="37"/>
      <c r="AC362" s="37"/>
      <c r="AD362" s="37"/>
      <c r="AE362" s="37"/>
      <c r="AF362" s="41"/>
      <c r="AM362" s="22"/>
      <c r="AN362" s="22"/>
      <c r="AO362" s="22"/>
      <c r="AP362" s="22"/>
      <c r="AQ362" s="21"/>
    </row>
    <row r="363" spans="1:43" s="1" customFormat="1" x14ac:dyDescent="0.25">
      <c r="A363" s="37"/>
      <c r="B363" s="37"/>
      <c r="C363" s="37"/>
      <c r="D363" s="37"/>
      <c r="E363" s="37"/>
      <c r="F363" s="37"/>
      <c r="G363" s="37"/>
      <c r="J363" s="37"/>
      <c r="K363" s="37"/>
      <c r="L363" s="37"/>
      <c r="M363" s="37"/>
      <c r="N363" s="37"/>
      <c r="O363" s="37"/>
      <c r="P363" s="37"/>
      <c r="Q363" s="37"/>
      <c r="T363" s="37"/>
      <c r="U363" s="37"/>
      <c r="V363" s="37"/>
      <c r="W363" s="37"/>
      <c r="X363" s="37"/>
      <c r="Y363" s="37"/>
      <c r="AA363" s="37"/>
      <c r="AB363" s="37"/>
      <c r="AC363" s="37"/>
      <c r="AD363" s="37"/>
      <c r="AE363" s="37"/>
      <c r="AF363" s="41"/>
      <c r="AM363" s="22"/>
      <c r="AN363" s="22"/>
      <c r="AO363" s="22"/>
      <c r="AP363" s="22"/>
      <c r="AQ363" s="21"/>
    </row>
    <row r="364" spans="1:43" s="1" customFormat="1" x14ac:dyDescent="0.25">
      <c r="A364" s="37"/>
      <c r="B364" s="37"/>
      <c r="C364" s="37"/>
      <c r="D364" s="37"/>
      <c r="E364" s="37"/>
      <c r="F364" s="37"/>
      <c r="G364" s="37"/>
      <c r="K364" s="37"/>
      <c r="M364" s="37"/>
      <c r="N364" s="37"/>
      <c r="O364" s="37"/>
      <c r="P364" s="37"/>
      <c r="Q364" s="37"/>
      <c r="T364" s="37"/>
      <c r="U364" s="37"/>
      <c r="V364" s="3"/>
      <c r="W364" s="3"/>
      <c r="X364" s="37"/>
      <c r="AA364" s="37"/>
      <c r="AB364" s="37"/>
      <c r="AC364" s="37"/>
      <c r="AD364" s="37"/>
      <c r="AE364" s="37"/>
      <c r="AF364" s="41"/>
      <c r="AM364" s="22"/>
      <c r="AN364" s="22"/>
      <c r="AO364" s="22"/>
      <c r="AP364" s="22"/>
      <c r="AQ364" s="21"/>
    </row>
    <row r="365" spans="1:43" s="1" customFormat="1" x14ac:dyDescent="0.25">
      <c r="A365" s="37"/>
      <c r="B365" s="37"/>
      <c r="C365" s="37"/>
      <c r="E365" s="37"/>
      <c r="F365" s="37"/>
      <c r="G365" s="37"/>
      <c r="H365" s="37"/>
      <c r="I365" s="37"/>
      <c r="K365" s="37"/>
      <c r="M365" s="37"/>
      <c r="O365" s="3"/>
      <c r="P365" s="37"/>
      <c r="Q365" s="37"/>
      <c r="R365" s="37"/>
      <c r="S365" s="37"/>
      <c r="V365" s="3"/>
      <c r="W365" s="3"/>
      <c r="X365" s="37"/>
      <c r="Z365" s="37"/>
      <c r="AC365" s="37"/>
      <c r="AD365" s="37"/>
      <c r="AE365" s="37"/>
      <c r="AF365" s="41"/>
      <c r="AM365" s="22"/>
      <c r="AN365" s="22"/>
      <c r="AO365" s="22"/>
      <c r="AP365" s="22"/>
      <c r="AQ365" s="21"/>
    </row>
    <row r="366" spans="1:43" s="1" customFormat="1" x14ac:dyDescent="0.25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O366" s="3"/>
      <c r="P366" s="37"/>
      <c r="R366" s="37"/>
      <c r="S366" s="37"/>
      <c r="V366" s="37"/>
      <c r="W366" s="37"/>
      <c r="X366" s="37"/>
      <c r="Y366" s="37"/>
      <c r="Z366" s="37"/>
      <c r="AC366" s="37"/>
      <c r="AD366" s="37"/>
      <c r="AE366" s="37"/>
      <c r="AF366" s="41"/>
      <c r="AM366" s="22"/>
      <c r="AN366" s="22"/>
      <c r="AO366" s="22"/>
      <c r="AP366" s="22"/>
      <c r="AQ366" s="21"/>
    </row>
    <row r="367" spans="1:43" s="1" customFormat="1" x14ac:dyDescent="0.25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N367" s="37"/>
      <c r="O367" s="37"/>
      <c r="P367" s="37"/>
      <c r="R367" s="37"/>
      <c r="S367" s="37"/>
      <c r="T367" s="37"/>
      <c r="U367" s="37"/>
      <c r="V367" s="37"/>
      <c r="W367" s="37"/>
      <c r="Y367" s="37"/>
      <c r="Z367" s="37"/>
      <c r="AA367" s="37"/>
      <c r="AB367" s="37"/>
      <c r="AC367" s="37"/>
      <c r="AD367" s="37"/>
      <c r="AE367" s="37"/>
      <c r="AF367" s="41"/>
      <c r="AM367" s="22"/>
      <c r="AN367" s="22"/>
      <c r="AO367" s="22"/>
      <c r="AP367" s="22"/>
      <c r="AQ367" s="21"/>
    </row>
    <row r="368" spans="1:43" s="1" customFormat="1" x14ac:dyDescent="0.25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Y368" s="37"/>
      <c r="Z368" s="37"/>
      <c r="AA368" s="37"/>
      <c r="AB368" s="37"/>
      <c r="AC368" s="37"/>
      <c r="AD368" s="37"/>
      <c r="AE368" s="37"/>
      <c r="AF368" s="41"/>
      <c r="AM368" s="22"/>
      <c r="AN368" s="22"/>
      <c r="AO368" s="22"/>
      <c r="AP368" s="22"/>
      <c r="AQ368" s="21"/>
    </row>
    <row r="369" spans="1:43" s="1" customFormat="1" x14ac:dyDescent="0.25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  <c r="AD369" s="37"/>
      <c r="AE369" s="37"/>
      <c r="AF369" s="41"/>
      <c r="AM369" s="22"/>
      <c r="AN369" s="22"/>
      <c r="AO369" s="22"/>
      <c r="AP369" s="22"/>
      <c r="AQ369" s="21"/>
    </row>
    <row r="370" spans="1:43" s="1" customFormat="1" x14ac:dyDescent="0.25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L370" s="37"/>
      <c r="M370" s="37"/>
      <c r="N370" s="37"/>
      <c r="O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37"/>
      <c r="AB370" s="37"/>
      <c r="AC370" s="37"/>
      <c r="AD370" s="37"/>
      <c r="AE370" s="37"/>
      <c r="AF370" s="41"/>
      <c r="AM370" s="22"/>
      <c r="AN370" s="22"/>
      <c r="AO370" s="22"/>
      <c r="AP370" s="22"/>
      <c r="AQ370" s="21"/>
    </row>
    <row r="371" spans="1:43" s="1" customFormat="1" x14ac:dyDescent="0.25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s="37"/>
      <c r="AB371" s="37"/>
      <c r="AE371" s="37"/>
      <c r="AF371" s="41"/>
      <c r="AM371" s="22"/>
      <c r="AN371" s="22"/>
      <c r="AO371" s="22"/>
      <c r="AP371" s="22"/>
      <c r="AQ371" s="21"/>
    </row>
    <row r="372" spans="1:43" s="1" customFormat="1" x14ac:dyDescent="0.25">
      <c r="A372" s="37"/>
      <c r="B372" s="37"/>
      <c r="C372" s="37"/>
      <c r="D372" s="37"/>
      <c r="E372" s="37"/>
      <c r="F372" s="37"/>
      <c r="G372" s="37"/>
      <c r="J372" s="37"/>
      <c r="K372" s="37"/>
      <c r="L372" s="37"/>
      <c r="M372" s="37"/>
      <c r="N372" s="37"/>
      <c r="O372" s="37"/>
      <c r="P372" s="37"/>
      <c r="Q372" s="37"/>
      <c r="T372" s="37"/>
      <c r="U372" s="37"/>
      <c r="V372" s="37"/>
      <c r="W372" s="37"/>
      <c r="X372" s="37"/>
      <c r="Y372" s="37"/>
      <c r="Z372" s="37"/>
      <c r="AA372" s="37"/>
      <c r="AB372" s="37"/>
      <c r="AE372" s="37"/>
      <c r="AF372" s="41"/>
      <c r="AM372" s="22"/>
      <c r="AN372" s="22"/>
      <c r="AO372" s="22"/>
      <c r="AP372" s="22"/>
      <c r="AQ372" s="21"/>
    </row>
    <row r="373" spans="1:43" s="1" customFormat="1" ht="12.75" x14ac:dyDescent="0.25">
      <c r="A373" s="84"/>
      <c r="B373" s="37"/>
      <c r="C373" s="37"/>
      <c r="D373" s="37"/>
      <c r="E373" s="25"/>
      <c r="F373" s="37"/>
      <c r="G373" s="37"/>
      <c r="K373" s="37"/>
      <c r="M373" s="37"/>
      <c r="N373" s="37"/>
      <c r="O373" s="37"/>
      <c r="P373" s="37"/>
      <c r="Q373" s="37"/>
      <c r="T373" s="37"/>
      <c r="U373" s="37"/>
      <c r="V373" s="3"/>
      <c r="W373" s="3"/>
      <c r="X373" s="37"/>
      <c r="Y373" s="37"/>
      <c r="Z373" s="37"/>
      <c r="AA373" s="37"/>
      <c r="AB373" s="37"/>
      <c r="AC373" s="37"/>
      <c r="AD373" s="37"/>
      <c r="AF373" s="84"/>
      <c r="AM373" s="22"/>
      <c r="AN373" s="22"/>
      <c r="AO373" s="22"/>
      <c r="AP373" s="22"/>
    </row>
    <row r="374" spans="1:43" s="1" customFormat="1" ht="12.75" x14ac:dyDescent="0.25">
      <c r="A374" s="37"/>
      <c r="B374" s="36"/>
      <c r="D374" s="37"/>
      <c r="E374" s="37"/>
      <c r="F374" s="37"/>
      <c r="G374" s="37"/>
      <c r="H374" s="37"/>
      <c r="I374" s="37"/>
      <c r="K374" s="37"/>
      <c r="M374" s="37"/>
      <c r="O374" s="3"/>
      <c r="P374" s="37"/>
      <c r="Q374" s="37"/>
      <c r="R374" s="37"/>
      <c r="S374" s="37"/>
      <c r="T374" s="37"/>
      <c r="U374" s="37"/>
      <c r="V374" s="3"/>
      <c r="W374" s="3"/>
      <c r="X374" s="37"/>
      <c r="Y374" s="37"/>
      <c r="Z374" s="37"/>
      <c r="AA374" s="37"/>
      <c r="AB374" s="37"/>
      <c r="AC374" s="37"/>
      <c r="AD374" s="37"/>
      <c r="AF374" s="84"/>
      <c r="AM374" s="22"/>
      <c r="AN374" s="22"/>
      <c r="AO374" s="22"/>
      <c r="AP374" s="22"/>
    </row>
    <row r="375" spans="1:43" s="1" customFormat="1" ht="12.75" x14ac:dyDescent="0.25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O375" s="3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  <c r="AA375" s="37"/>
      <c r="AB375" s="37"/>
      <c r="AC375" s="37"/>
      <c r="AD375" s="37"/>
      <c r="AE375" s="37"/>
      <c r="AF375" s="41"/>
      <c r="AM375" s="22"/>
      <c r="AN375" s="22"/>
      <c r="AO375" s="22"/>
      <c r="AP375" s="22"/>
    </row>
    <row r="376" spans="1:43" s="1" customFormat="1" ht="12.75" x14ac:dyDescent="0.25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37"/>
      <c r="AB376" s="37"/>
      <c r="AC376" s="37"/>
      <c r="AD376" s="37"/>
      <c r="AE376" s="37"/>
      <c r="AF376" s="41"/>
      <c r="AM376" s="22"/>
      <c r="AN376" s="22"/>
      <c r="AO376" s="22"/>
      <c r="AP376" s="22"/>
    </row>
    <row r="377" spans="1:43" s="1" customFormat="1" ht="12.75" x14ac:dyDescent="0.25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AA377" s="37"/>
      <c r="AB377" s="37"/>
      <c r="AC377" s="37"/>
      <c r="AD377" s="37"/>
      <c r="AE377" s="37"/>
      <c r="AF377" s="41"/>
      <c r="AM377" s="22"/>
      <c r="AN377" s="22"/>
      <c r="AO377" s="22"/>
      <c r="AP377" s="22"/>
    </row>
    <row r="378" spans="1:43" s="1" customFormat="1" ht="12.75" x14ac:dyDescent="0.25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AA378" s="37"/>
      <c r="AB378" s="37"/>
      <c r="AC378" s="37"/>
      <c r="AD378" s="37"/>
      <c r="AE378" s="37"/>
      <c r="AF378" s="41"/>
      <c r="AM378" s="22"/>
      <c r="AN378" s="22"/>
      <c r="AO378" s="22"/>
      <c r="AP378" s="22"/>
    </row>
    <row r="379" spans="1:43" s="1" customFormat="1" ht="12.75" x14ac:dyDescent="0.25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L379" s="37"/>
      <c r="M379" s="37"/>
      <c r="N379" s="37"/>
      <c r="O379" s="37"/>
      <c r="P379" s="37"/>
      <c r="Q379" s="37"/>
      <c r="R379" s="37"/>
      <c r="S379" s="37"/>
      <c r="V379" s="37"/>
      <c r="W379" s="37"/>
      <c r="X379" s="37"/>
      <c r="AC379" s="37"/>
      <c r="AD379" s="37"/>
      <c r="AE379" s="37"/>
      <c r="AF379" s="41"/>
      <c r="AM379" s="22"/>
      <c r="AN379" s="22"/>
      <c r="AO379" s="22"/>
      <c r="AP379" s="22"/>
    </row>
    <row r="380" spans="1:43" s="1" customFormat="1" x14ac:dyDescent="0.25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R380" s="37"/>
      <c r="S380" s="37"/>
      <c r="V380" s="37"/>
      <c r="W380" s="37"/>
      <c r="X380" s="37"/>
      <c r="Z380" s="37"/>
      <c r="AE380" s="37"/>
      <c r="AF380" s="41"/>
      <c r="AM380" s="22"/>
      <c r="AN380" s="22"/>
      <c r="AO380" s="22"/>
      <c r="AP380" s="21"/>
    </row>
    <row r="381" spans="1:43" s="1" customFormat="1" x14ac:dyDescent="0.25">
      <c r="A381" s="84"/>
      <c r="B381" s="37"/>
      <c r="C381" s="37"/>
      <c r="D381" s="37"/>
      <c r="E381" s="25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R381" s="37"/>
      <c r="S381" s="37"/>
      <c r="V381" s="37"/>
      <c r="W381" s="37"/>
      <c r="Y381" s="37"/>
      <c r="Z381" s="37"/>
      <c r="AE381" s="37"/>
      <c r="AF381" s="41"/>
      <c r="AM381" s="22"/>
      <c r="AN381" s="22"/>
      <c r="AO381" s="22"/>
      <c r="AP381" s="21"/>
    </row>
    <row r="382" spans="1:43" s="1" customFormat="1" x14ac:dyDescent="0.25">
      <c r="A382" s="84"/>
      <c r="B382" s="3"/>
      <c r="C382" s="25"/>
      <c r="D382" s="37"/>
      <c r="E382" s="25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R382" s="37"/>
      <c r="S382" s="37"/>
      <c r="T382" s="37"/>
      <c r="U382" s="37"/>
      <c r="V382" s="37"/>
      <c r="W382" s="37"/>
      <c r="Y382" s="37"/>
      <c r="Z382" s="37"/>
      <c r="AA382" s="37"/>
      <c r="AB382" s="37"/>
      <c r="AC382" s="37"/>
      <c r="AD382" s="37"/>
      <c r="AF382" s="84"/>
      <c r="AN382" s="22"/>
      <c r="AO382" s="22"/>
      <c r="AP382" s="21"/>
    </row>
    <row r="383" spans="1:43" s="1" customFormat="1" x14ac:dyDescent="0.25">
      <c r="A383" s="84"/>
      <c r="B383" s="3"/>
      <c r="C383" s="25"/>
      <c r="E383" s="25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Y383" s="37"/>
      <c r="Z383" s="37"/>
      <c r="AA383" s="37"/>
      <c r="AB383" s="37"/>
      <c r="AC383" s="37"/>
      <c r="AD383" s="37"/>
      <c r="AF383" s="84"/>
      <c r="AN383" s="22"/>
      <c r="AO383" s="22"/>
      <c r="AP383" s="21"/>
    </row>
    <row r="384" spans="1:43" s="1" customFormat="1" ht="12.75" x14ac:dyDescent="0.25">
      <c r="A384" s="84"/>
      <c r="B384" s="3"/>
      <c r="C384" s="25"/>
      <c r="D384" s="37"/>
      <c r="E384" s="25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s="37"/>
      <c r="AB384" s="37"/>
      <c r="AC384" s="37"/>
      <c r="AD384" s="37"/>
      <c r="AE384" s="37"/>
      <c r="AF384" s="41"/>
      <c r="AM384" s="22"/>
      <c r="AN384" s="22"/>
      <c r="AO384" s="22"/>
      <c r="AP384" s="22"/>
    </row>
    <row r="385" spans="1:42" s="1" customFormat="1" ht="12.75" x14ac:dyDescent="0.25">
      <c r="A385" s="37"/>
      <c r="B385" s="3"/>
      <c r="C385" s="25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37"/>
      <c r="AB385" s="37"/>
      <c r="AC385" s="37"/>
      <c r="AD385" s="37"/>
      <c r="AE385" s="37"/>
      <c r="AF385" s="41"/>
      <c r="AM385" s="22"/>
      <c r="AN385" s="22"/>
      <c r="AO385" s="22"/>
      <c r="AP385" s="22"/>
    </row>
    <row r="386" spans="1:42" s="1" customFormat="1" ht="12.75" x14ac:dyDescent="0.25">
      <c r="A386" s="37"/>
      <c r="B386" s="37"/>
      <c r="C386" s="37"/>
      <c r="D386" s="37"/>
      <c r="E386" s="37"/>
      <c r="F386" s="37"/>
      <c r="G386" s="37"/>
      <c r="J386" s="37"/>
      <c r="K386" s="37"/>
      <c r="L386" s="37"/>
      <c r="M386" s="37"/>
      <c r="N386" s="37"/>
      <c r="O386" s="37"/>
      <c r="Q386" s="37"/>
      <c r="T386" s="37"/>
      <c r="U386" s="37"/>
      <c r="V386" s="37"/>
      <c r="W386" s="37"/>
      <c r="X386" s="37"/>
      <c r="Y386" s="37"/>
      <c r="Z386" s="37"/>
      <c r="AA386" s="37"/>
      <c r="AB386" s="37"/>
      <c r="AC386" s="37"/>
      <c r="AD386" s="37"/>
      <c r="AE386" s="37"/>
      <c r="AF386" s="41"/>
      <c r="AM386" s="22"/>
      <c r="AN386" s="22"/>
      <c r="AO386" s="22"/>
      <c r="AP386" s="22"/>
    </row>
    <row r="387" spans="1:42" s="1" customFormat="1" ht="12.75" x14ac:dyDescent="0.25">
      <c r="A387" s="37"/>
      <c r="B387" s="37"/>
      <c r="C387" s="37"/>
      <c r="D387" s="37"/>
      <c r="E387" s="37"/>
      <c r="F387" s="37"/>
      <c r="G387" s="37"/>
      <c r="K387" s="37"/>
      <c r="M387" s="37"/>
      <c r="N387" s="37"/>
      <c r="O387" s="37"/>
      <c r="P387" s="37"/>
      <c r="Q387" s="37"/>
      <c r="T387" s="37"/>
      <c r="U387" s="37"/>
      <c r="V387" s="3"/>
      <c r="W387" s="3"/>
      <c r="X387" s="37"/>
      <c r="Y387" s="37"/>
      <c r="Z387" s="37"/>
      <c r="AA387" s="37"/>
      <c r="AB387" s="37"/>
      <c r="AC387" s="37"/>
      <c r="AD387" s="37"/>
      <c r="AE387" s="37"/>
      <c r="AF387" s="41"/>
      <c r="AM387" s="22"/>
      <c r="AN387" s="22"/>
      <c r="AO387" s="22"/>
      <c r="AP387" s="22"/>
    </row>
    <row r="388" spans="1:42" s="1" customFormat="1" ht="12.75" x14ac:dyDescent="0.25">
      <c r="A388" s="37"/>
      <c r="B388" s="37"/>
      <c r="C388" s="37"/>
      <c r="D388" s="37"/>
      <c r="E388" s="37"/>
      <c r="F388" s="37"/>
      <c r="G388" s="37"/>
      <c r="K388" s="37"/>
      <c r="M388" s="37"/>
      <c r="O388" s="3"/>
      <c r="P388" s="37"/>
      <c r="Q388" s="37"/>
      <c r="T388" s="37"/>
      <c r="U388" s="37"/>
      <c r="V388" s="3"/>
      <c r="W388" s="3"/>
      <c r="X388" s="37"/>
      <c r="Y388" s="37"/>
      <c r="Z388" s="37"/>
      <c r="AA388" s="37"/>
      <c r="AB388" s="37"/>
      <c r="AC388" s="37"/>
      <c r="AD388" s="37"/>
      <c r="AE388" s="37"/>
      <c r="AF388" s="41"/>
      <c r="AM388" s="22"/>
      <c r="AN388" s="22"/>
      <c r="AO388" s="22"/>
      <c r="AP388" s="22"/>
    </row>
    <row r="389" spans="1:42" s="1" customFormat="1" ht="12.75" x14ac:dyDescent="0.25">
      <c r="A389" s="84"/>
      <c r="B389" s="37"/>
      <c r="C389" s="37"/>
      <c r="D389" s="37"/>
      <c r="E389" s="25"/>
      <c r="F389" s="37"/>
      <c r="G389" s="37"/>
      <c r="H389" s="37"/>
      <c r="I389" s="37"/>
      <c r="K389" s="37"/>
      <c r="O389" s="3"/>
      <c r="P389" s="37"/>
      <c r="Q389" s="37"/>
      <c r="R389" s="37"/>
      <c r="S389" s="37"/>
      <c r="T389" s="37"/>
      <c r="U389" s="37"/>
      <c r="V389" s="3"/>
      <c r="W389" s="3"/>
      <c r="X389" s="37"/>
      <c r="Y389" s="37"/>
      <c r="Z389" s="37"/>
      <c r="AA389" s="37"/>
      <c r="AB389" s="37"/>
      <c r="AC389" s="37"/>
      <c r="AD389" s="37"/>
      <c r="AE389" s="37"/>
      <c r="AF389" s="41"/>
      <c r="AM389" s="22"/>
      <c r="AN389" s="22"/>
      <c r="AO389" s="22"/>
      <c r="AP389" s="22"/>
    </row>
    <row r="390" spans="1:42" s="1" customFormat="1" ht="12.75" x14ac:dyDescent="0.25">
      <c r="A390" s="37"/>
      <c r="B390" s="46"/>
      <c r="D390" s="37"/>
      <c r="E390" s="37"/>
      <c r="F390" s="37"/>
      <c r="G390" s="37"/>
      <c r="H390" s="37"/>
      <c r="I390" s="37"/>
      <c r="J390" s="37"/>
      <c r="K390" s="37"/>
      <c r="L390" s="37"/>
      <c r="O390" s="3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37"/>
      <c r="AB390" s="37"/>
      <c r="AC390" s="37"/>
      <c r="AD390" s="37"/>
      <c r="AE390" s="37"/>
      <c r="AF390" s="41"/>
      <c r="AM390" s="22"/>
      <c r="AN390" s="22"/>
      <c r="AO390" s="22"/>
      <c r="AP390" s="22"/>
    </row>
    <row r="391" spans="1:42" s="1" customFormat="1" ht="12.75" x14ac:dyDescent="0.25">
      <c r="A391" s="37"/>
      <c r="B391" s="37"/>
      <c r="C391" s="37"/>
      <c r="E391" s="37"/>
      <c r="F391" s="37"/>
      <c r="G391" s="37"/>
      <c r="H391" s="37"/>
      <c r="I391" s="37"/>
      <c r="J391" s="37"/>
      <c r="K391" s="37"/>
      <c r="L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  <c r="AB391" s="37"/>
      <c r="AC391" s="37"/>
      <c r="AD391" s="37"/>
      <c r="AE391" s="37"/>
      <c r="AF391" s="41"/>
      <c r="AM391" s="22"/>
      <c r="AN391" s="22"/>
      <c r="AO391" s="22"/>
      <c r="AP391" s="22"/>
    </row>
    <row r="392" spans="1:42" s="1" customFormat="1" ht="12.75" x14ac:dyDescent="0.25">
      <c r="A392" s="37"/>
      <c r="B392" s="37"/>
      <c r="C392" s="37"/>
      <c r="E392" s="37"/>
      <c r="F392" s="37"/>
      <c r="G392" s="37"/>
      <c r="H392" s="37"/>
      <c r="I392" s="37"/>
      <c r="J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37"/>
      <c r="AB392" s="37"/>
      <c r="AC392" s="37"/>
      <c r="AD392" s="37"/>
      <c r="AE392" s="37"/>
      <c r="AF392" s="41"/>
      <c r="AM392" s="22"/>
      <c r="AN392" s="22"/>
      <c r="AO392" s="22"/>
      <c r="AP392" s="22"/>
    </row>
    <row r="393" spans="1:42" s="1" customFormat="1" ht="12.75" x14ac:dyDescent="0.25">
      <c r="A393" s="37"/>
      <c r="B393" s="37"/>
      <c r="C393" s="37"/>
      <c r="E393" s="37"/>
      <c r="F393" s="37"/>
      <c r="G393" s="37"/>
      <c r="H393" s="37"/>
      <c r="I393" s="37"/>
      <c r="J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  <c r="AB393" s="37"/>
      <c r="AC393" s="37"/>
      <c r="AD393" s="37"/>
      <c r="AE393" s="37"/>
      <c r="AF393" s="41"/>
      <c r="AM393" s="22"/>
      <c r="AN393" s="22"/>
      <c r="AO393" s="22"/>
      <c r="AP393" s="22"/>
    </row>
    <row r="394" spans="1:42" s="1" customFormat="1" ht="12.75" x14ac:dyDescent="0.25">
      <c r="A394" s="37"/>
      <c r="B394" s="37"/>
      <c r="C394" s="37"/>
      <c r="E394" s="37"/>
      <c r="F394" s="37"/>
      <c r="G394" s="37"/>
      <c r="H394" s="37"/>
      <c r="I394" s="37"/>
      <c r="J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  <c r="AA394" s="37"/>
      <c r="AB394" s="37"/>
      <c r="AE394" s="37"/>
      <c r="AF394" s="41"/>
      <c r="AM394" s="22"/>
      <c r="AN394" s="22"/>
      <c r="AO394" s="22"/>
      <c r="AP394" s="22"/>
    </row>
    <row r="395" spans="1:42" s="1" customFormat="1" ht="12.75" x14ac:dyDescent="0.25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  <c r="AB395" s="37"/>
      <c r="AE395" s="37"/>
      <c r="AF395" s="41"/>
      <c r="AM395" s="22"/>
      <c r="AN395" s="22"/>
      <c r="AO395" s="22"/>
      <c r="AP395" s="22"/>
    </row>
    <row r="396" spans="1:42" s="1" customFormat="1" ht="12.75" x14ac:dyDescent="0.25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37"/>
      <c r="AB396" s="37"/>
      <c r="AF396" s="84"/>
      <c r="AM396" s="22"/>
      <c r="AN396" s="22"/>
      <c r="AO396" s="22"/>
      <c r="AP396" s="22"/>
    </row>
    <row r="397" spans="1:42" s="1" customFormat="1" ht="12.75" x14ac:dyDescent="0.25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37"/>
      <c r="AB397" s="37"/>
      <c r="AC397" s="37"/>
      <c r="AD397" s="37"/>
      <c r="AF397" s="84"/>
      <c r="AM397" s="22"/>
      <c r="AN397" s="22"/>
      <c r="AO397" s="22"/>
      <c r="AP397" s="22"/>
    </row>
    <row r="398" spans="1:42" s="1" customFormat="1" ht="12.75" x14ac:dyDescent="0.25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AA398" s="37"/>
      <c r="AB398" s="37"/>
      <c r="AC398" s="37"/>
      <c r="AD398" s="37"/>
      <c r="AF398" s="84"/>
      <c r="AM398" s="22"/>
      <c r="AN398" s="22"/>
      <c r="AO398" s="22"/>
      <c r="AP398" s="22"/>
    </row>
    <row r="399" spans="1:42" s="1" customFormat="1" ht="12.75" x14ac:dyDescent="0.25">
      <c r="A399" s="37"/>
      <c r="B399" s="37"/>
      <c r="C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AA399" s="37"/>
      <c r="AB399" s="37"/>
      <c r="AC399" s="37"/>
      <c r="AD399" s="37"/>
      <c r="AE399" s="37"/>
      <c r="AF399" s="41"/>
      <c r="AM399" s="22"/>
      <c r="AN399" s="22"/>
      <c r="AO399" s="22"/>
      <c r="AP399" s="22"/>
    </row>
    <row r="400" spans="1:42" s="1" customFormat="1" x14ac:dyDescent="0.25">
      <c r="A400" s="84"/>
      <c r="B400" s="37"/>
      <c r="C400" s="37"/>
      <c r="D400" s="37"/>
      <c r="E400" s="25"/>
      <c r="F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V400" s="37"/>
      <c r="W400" s="37"/>
      <c r="X400" s="37"/>
      <c r="AC400" s="37"/>
      <c r="AD400" s="37"/>
      <c r="AE400" s="37"/>
      <c r="AF400" s="41"/>
      <c r="AM400" s="21"/>
      <c r="AN400" s="22"/>
      <c r="AO400" s="22"/>
      <c r="AP400" s="22"/>
    </row>
    <row r="401" spans="1:42" s="1" customFormat="1" x14ac:dyDescent="0.25">
      <c r="A401" s="37"/>
      <c r="B401" s="36"/>
      <c r="D401" s="37"/>
      <c r="E401" s="37"/>
      <c r="F401" s="37"/>
      <c r="H401" s="37"/>
      <c r="I401" s="37"/>
      <c r="J401" s="37"/>
      <c r="K401" s="37"/>
      <c r="L401" s="37"/>
      <c r="M401" s="37"/>
      <c r="N401" s="37"/>
      <c r="O401" s="37"/>
      <c r="P401" s="37"/>
      <c r="R401" s="37"/>
      <c r="S401" s="37"/>
      <c r="V401" s="37"/>
      <c r="W401" s="37"/>
      <c r="X401" s="37"/>
      <c r="AC401" s="37"/>
      <c r="AD401" s="37"/>
      <c r="AE401" s="37"/>
      <c r="AF401" s="41"/>
      <c r="AM401" s="21"/>
      <c r="AN401" s="22"/>
      <c r="AO401" s="22"/>
      <c r="AP401" s="22"/>
    </row>
    <row r="402" spans="1:42" s="1" customFormat="1" x14ac:dyDescent="0.25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R402" s="37"/>
      <c r="S402" s="37"/>
      <c r="V402" s="37"/>
      <c r="W402" s="37"/>
      <c r="Z402" s="37"/>
      <c r="AC402" s="37"/>
      <c r="AD402" s="37"/>
      <c r="AE402" s="37"/>
      <c r="AF402" s="41"/>
      <c r="AM402" s="21"/>
      <c r="AN402" s="22"/>
      <c r="AO402" s="22"/>
      <c r="AP402" s="22"/>
    </row>
    <row r="403" spans="1:42" s="1" customFormat="1" x14ac:dyDescent="0.25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R403" s="37"/>
      <c r="S403" s="37"/>
      <c r="V403" s="37"/>
      <c r="W403" s="37"/>
      <c r="Y403" s="37"/>
      <c r="Z403" s="37"/>
      <c r="AC403" s="37"/>
      <c r="AD403" s="37"/>
      <c r="AE403" s="37"/>
      <c r="AF403" s="41"/>
      <c r="AM403" s="21"/>
      <c r="AN403" s="22"/>
      <c r="AO403" s="22"/>
      <c r="AP403" s="22"/>
    </row>
    <row r="404" spans="1:42" s="1" customFormat="1" x14ac:dyDescent="0.25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R404" s="37"/>
      <c r="S404" s="37"/>
      <c r="T404" s="37"/>
      <c r="U404" s="37"/>
      <c r="V404" s="37"/>
      <c r="W404" s="37"/>
      <c r="Y404" s="37"/>
      <c r="Z404" s="37"/>
      <c r="AA404" s="37"/>
      <c r="AB404" s="37"/>
      <c r="AC404" s="37"/>
      <c r="AD404" s="37"/>
      <c r="AE404" s="37"/>
      <c r="AF404" s="41"/>
      <c r="AM404" s="21"/>
      <c r="AN404" s="22"/>
      <c r="AO404" s="22"/>
      <c r="AP404" s="22"/>
    </row>
    <row r="405" spans="1:42" s="1" customFormat="1" ht="12.75" x14ac:dyDescent="0.25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Q405" s="37"/>
      <c r="R405" s="37"/>
      <c r="S405" s="37"/>
      <c r="T405" s="37"/>
      <c r="U405" s="37"/>
      <c r="V405" s="37"/>
      <c r="W405" s="37"/>
      <c r="Y405" s="37"/>
      <c r="Z405" s="37"/>
      <c r="AA405" s="37"/>
      <c r="AB405" s="37"/>
      <c r="AC405" s="37"/>
      <c r="AD405" s="37"/>
      <c r="AE405" s="37"/>
      <c r="AF405" s="41"/>
      <c r="AM405" s="22"/>
      <c r="AN405" s="22"/>
      <c r="AO405" s="22"/>
      <c r="AP405" s="24"/>
    </row>
    <row r="406" spans="1:42" s="1" customFormat="1" ht="12.75" x14ac:dyDescent="0.25">
      <c r="A406" s="84"/>
      <c r="B406" s="37"/>
      <c r="C406" s="37"/>
      <c r="D406" s="37"/>
      <c r="E406" s="25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  <c r="AA406" s="37"/>
      <c r="AB406" s="37"/>
      <c r="AC406" s="37"/>
      <c r="AD406" s="37"/>
      <c r="AE406" s="37"/>
      <c r="AF406" s="41"/>
      <c r="AM406" s="22"/>
      <c r="AN406" s="22"/>
      <c r="AO406" s="22"/>
      <c r="AP406" s="24"/>
    </row>
    <row r="407" spans="1:42" s="1" customFormat="1" ht="12.75" x14ac:dyDescent="0.25">
      <c r="A407" s="37"/>
      <c r="B407" s="3"/>
      <c r="D407" s="37"/>
      <c r="E407" s="37"/>
      <c r="F407" s="37"/>
      <c r="G407" s="37"/>
      <c r="J407" s="37"/>
      <c r="K407" s="37"/>
      <c r="L407" s="37"/>
      <c r="M407" s="37"/>
      <c r="N407" s="37"/>
      <c r="O407" s="37"/>
      <c r="Q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  <c r="AD407" s="37"/>
      <c r="AE407" s="37"/>
      <c r="AF407" s="41"/>
      <c r="AM407" s="22"/>
      <c r="AN407" s="22"/>
      <c r="AO407" s="22"/>
      <c r="AP407" s="24"/>
    </row>
    <row r="408" spans="1:42" s="1" customFormat="1" x14ac:dyDescent="0.25">
      <c r="A408" s="37"/>
      <c r="B408" s="37"/>
      <c r="C408" s="37"/>
      <c r="D408" s="37"/>
      <c r="E408" s="37"/>
      <c r="F408" s="37"/>
      <c r="G408" s="37"/>
      <c r="K408" s="37"/>
      <c r="M408" s="37"/>
      <c r="N408" s="37"/>
      <c r="O408" s="37"/>
      <c r="Q408" s="37"/>
      <c r="T408" s="37"/>
      <c r="U408" s="37"/>
      <c r="V408" s="3"/>
      <c r="W408" s="3"/>
      <c r="X408" s="37"/>
      <c r="Y408" s="37"/>
      <c r="Z408" s="37"/>
      <c r="AA408" s="37"/>
      <c r="AB408" s="37"/>
      <c r="AC408" s="37"/>
      <c r="AD408" s="37"/>
      <c r="AE408" s="37"/>
      <c r="AF408" s="41"/>
      <c r="AM408" s="21"/>
      <c r="AN408" s="22"/>
      <c r="AO408" s="22"/>
      <c r="AP408" s="24"/>
    </row>
    <row r="409" spans="1:42" s="1" customFormat="1" x14ac:dyDescent="0.25">
      <c r="A409" s="37"/>
      <c r="B409" s="37"/>
      <c r="C409" s="37"/>
      <c r="D409" s="37"/>
      <c r="E409" s="37"/>
      <c r="F409" s="37"/>
      <c r="K409" s="37"/>
      <c r="M409" s="37"/>
      <c r="O409" s="3"/>
      <c r="P409" s="37"/>
      <c r="Q409" s="37"/>
      <c r="T409" s="37"/>
      <c r="U409" s="37"/>
      <c r="V409" s="3"/>
      <c r="W409" s="3"/>
      <c r="X409" s="37"/>
      <c r="Y409" s="37"/>
      <c r="Z409" s="37"/>
      <c r="AA409" s="37"/>
      <c r="AB409" s="37"/>
      <c r="AC409" s="37"/>
      <c r="AD409" s="37"/>
      <c r="AE409" s="37"/>
      <c r="AF409" s="41"/>
      <c r="AM409" s="21"/>
      <c r="AN409" s="22"/>
      <c r="AO409" s="22"/>
      <c r="AP409" s="24"/>
    </row>
    <row r="410" spans="1:42" s="1" customFormat="1" x14ac:dyDescent="0.25">
      <c r="A410" s="37"/>
      <c r="B410" s="37"/>
      <c r="C410" s="37"/>
      <c r="E410" s="37"/>
      <c r="K410" s="37"/>
      <c r="O410" s="3"/>
      <c r="P410" s="37"/>
      <c r="Q410" s="37"/>
      <c r="T410" s="37"/>
      <c r="U410" s="37"/>
      <c r="V410" s="3"/>
      <c r="W410" s="3"/>
      <c r="X410" s="37"/>
      <c r="Y410" s="37"/>
      <c r="Z410" s="37"/>
      <c r="AA410" s="37"/>
      <c r="AB410" s="37"/>
      <c r="AC410" s="37"/>
      <c r="AD410" s="37"/>
      <c r="AE410" s="37"/>
      <c r="AF410" s="41"/>
      <c r="AM410" s="21"/>
      <c r="AN410" s="22"/>
      <c r="AO410" s="22"/>
      <c r="AP410" s="24"/>
    </row>
    <row r="411" spans="1:42" s="1" customFormat="1" x14ac:dyDescent="0.25">
      <c r="A411" s="37"/>
      <c r="B411" s="37"/>
      <c r="C411" s="37"/>
      <c r="D411" s="37"/>
      <c r="E411" s="37"/>
      <c r="G411" s="37"/>
      <c r="H411" s="37"/>
      <c r="I411" s="37"/>
      <c r="K411" s="37"/>
      <c r="O411" s="3"/>
      <c r="P411" s="37"/>
      <c r="Q411" s="37"/>
      <c r="R411" s="37"/>
      <c r="S411" s="37"/>
      <c r="T411" s="37"/>
      <c r="U411" s="37"/>
      <c r="V411" s="3"/>
      <c r="W411" s="3"/>
      <c r="X411" s="37"/>
      <c r="Y411" s="37"/>
      <c r="Z411" s="37"/>
      <c r="AA411" s="37"/>
      <c r="AB411" s="37"/>
      <c r="AC411" s="37"/>
      <c r="AD411" s="37"/>
      <c r="AE411" s="37"/>
      <c r="AF411" s="41"/>
      <c r="AM411" s="21"/>
      <c r="AN411" s="22"/>
      <c r="AO411" s="22"/>
      <c r="AP411" s="24"/>
    </row>
    <row r="412" spans="1:42" s="1" customFormat="1" x14ac:dyDescent="0.25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O412" s="3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  <c r="AA412" s="37"/>
      <c r="AB412" s="37"/>
      <c r="AC412" s="37"/>
      <c r="AD412" s="37"/>
      <c r="AE412" s="37"/>
      <c r="AF412" s="41"/>
      <c r="AM412" s="21"/>
      <c r="AN412" s="22"/>
      <c r="AO412" s="22"/>
      <c r="AP412" s="24"/>
    </row>
    <row r="413" spans="1:42" s="1" customFormat="1" x14ac:dyDescent="0.25">
      <c r="A413" s="84"/>
      <c r="B413" s="37"/>
      <c r="C413" s="37"/>
      <c r="D413" s="37"/>
      <c r="E413" s="25"/>
      <c r="F413" s="37"/>
      <c r="G413" s="37"/>
      <c r="H413" s="37"/>
      <c r="I413" s="37"/>
      <c r="J413" s="37"/>
      <c r="L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37"/>
      <c r="AB413" s="37"/>
      <c r="AC413" s="37"/>
      <c r="AD413" s="37"/>
      <c r="AE413" s="37"/>
      <c r="AF413" s="41"/>
      <c r="AM413" s="21"/>
      <c r="AN413" s="22"/>
      <c r="AO413" s="22"/>
    </row>
    <row r="414" spans="1:42" s="1" customFormat="1" x14ac:dyDescent="0.25">
      <c r="A414" s="84"/>
      <c r="B414" s="3"/>
      <c r="D414" s="37"/>
      <c r="E414" s="25"/>
      <c r="F414" s="37"/>
      <c r="G414" s="37"/>
      <c r="H414" s="37"/>
      <c r="I414" s="37"/>
      <c r="J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37"/>
      <c r="AB414" s="37"/>
      <c r="AC414" s="37"/>
      <c r="AD414" s="37"/>
      <c r="AE414" s="37"/>
      <c r="AF414" s="41"/>
      <c r="AM414" s="21"/>
      <c r="AN414" s="22"/>
      <c r="AO414" s="22"/>
    </row>
    <row r="415" spans="1:42" s="1" customFormat="1" x14ac:dyDescent="0.25">
      <c r="A415" s="84"/>
      <c r="B415" s="3"/>
      <c r="D415" s="37"/>
      <c r="E415" s="25"/>
      <c r="F415" s="37"/>
      <c r="G415" s="37"/>
      <c r="H415" s="37"/>
      <c r="I415" s="37"/>
      <c r="J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  <c r="AB415" s="37"/>
      <c r="AE415" s="37"/>
      <c r="AF415" s="41"/>
      <c r="AM415" s="21"/>
      <c r="AN415" s="22"/>
      <c r="AO415" s="22"/>
    </row>
    <row r="416" spans="1:42" s="1" customFormat="1" x14ac:dyDescent="0.25">
      <c r="A416" s="37"/>
      <c r="B416" s="3"/>
      <c r="C416" s="37"/>
      <c r="E416" s="37"/>
      <c r="F416" s="37"/>
      <c r="G416" s="37"/>
      <c r="H416" s="37"/>
      <c r="I416" s="37"/>
      <c r="J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37"/>
      <c r="AB416" s="37"/>
      <c r="AE416" s="37"/>
      <c r="AF416" s="41"/>
      <c r="AM416" s="21"/>
      <c r="AN416" s="22"/>
      <c r="AO416" s="22"/>
    </row>
    <row r="417" spans="1:42" s="1" customFormat="1" x14ac:dyDescent="0.25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  <c r="AB417" s="37"/>
      <c r="AF417" s="84"/>
      <c r="AM417" s="21"/>
      <c r="AN417" s="22"/>
      <c r="AO417" s="22"/>
      <c r="AP417" s="22"/>
    </row>
    <row r="418" spans="1:42" s="1" customFormat="1" x14ac:dyDescent="0.25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37"/>
      <c r="AB418" s="37"/>
      <c r="AF418" s="84"/>
      <c r="AM418" s="21"/>
      <c r="AN418" s="22"/>
      <c r="AO418" s="22"/>
      <c r="AP418" s="22"/>
    </row>
    <row r="419" spans="1:42" s="1" customFormat="1" x14ac:dyDescent="0.25">
      <c r="A419" s="37"/>
      <c r="B419" s="37"/>
      <c r="C419" s="37"/>
      <c r="D419" s="37"/>
      <c r="E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  <c r="AB419" s="37"/>
      <c r="AC419" s="37"/>
      <c r="AD419" s="37"/>
      <c r="AF419" s="84"/>
      <c r="AM419" s="21"/>
      <c r="AN419" s="22"/>
      <c r="AO419" s="22"/>
      <c r="AP419" s="22"/>
    </row>
    <row r="420" spans="1:42" s="1" customFormat="1" x14ac:dyDescent="0.25">
      <c r="A420" s="37"/>
      <c r="B420" s="37"/>
      <c r="C420" s="37"/>
      <c r="D420" s="37"/>
      <c r="E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AA420" s="37"/>
      <c r="AB420" s="37"/>
      <c r="AC420" s="37"/>
      <c r="AD420" s="37"/>
      <c r="AF420" s="84"/>
      <c r="AM420" s="21"/>
      <c r="AN420" s="22"/>
      <c r="AO420" s="22"/>
      <c r="AP420" s="22"/>
    </row>
    <row r="421" spans="1:42" s="1" customFormat="1" x14ac:dyDescent="0.25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AA421" s="37"/>
      <c r="AB421" s="37"/>
      <c r="AC421" s="37"/>
      <c r="AD421" s="37"/>
      <c r="AE421" s="37"/>
      <c r="AF421" s="41"/>
      <c r="AM421" s="21"/>
      <c r="AN421" s="22"/>
      <c r="AO421" s="22"/>
      <c r="AP421" s="22"/>
    </row>
    <row r="422" spans="1:42" s="1" customFormat="1" x14ac:dyDescent="0.25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V422" s="37"/>
      <c r="W422" s="37"/>
      <c r="X422" s="37"/>
      <c r="AC422" s="37"/>
      <c r="AD422" s="37"/>
      <c r="AE422" s="37"/>
      <c r="AF422" s="41"/>
      <c r="AM422" s="21"/>
      <c r="AN422" s="22"/>
      <c r="AO422" s="22"/>
      <c r="AP422" s="22"/>
    </row>
    <row r="423" spans="1:42" s="1" customFormat="1" x14ac:dyDescent="0.25">
      <c r="A423" s="84"/>
      <c r="B423" s="37"/>
      <c r="C423" s="37"/>
      <c r="E423" s="25"/>
      <c r="F423" s="37"/>
      <c r="H423" s="37"/>
      <c r="I423" s="37"/>
      <c r="J423" s="37"/>
      <c r="K423" s="37"/>
      <c r="L423" s="37"/>
      <c r="M423" s="37"/>
      <c r="N423" s="37"/>
      <c r="O423" s="37"/>
      <c r="P423" s="37"/>
      <c r="R423" s="37"/>
      <c r="S423" s="37"/>
      <c r="V423" s="37"/>
      <c r="W423" s="37"/>
      <c r="X423" s="37"/>
      <c r="AC423" s="37"/>
      <c r="AD423" s="37"/>
      <c r="AE423" s="37"/>
      <c r="AF423" s="41"/>
      <c r="AM423" s="21"/>
      <c r="AN423" s="22"/>
      <c r="AO423" s="22"/>
      <c r="AP423" s="22"/>
    </row>
    <row r="424" spans="1:42" s="1" customFormat="1" x14ac:dyDescent="0.25">
      <c r="A424" s="37"/>
      <c r="B424" s="3"/>
      <c r="E424" s="37"/>
      <c r="F424" s="37"/>
      <c r="H424" s="37"/>
      <c r="I424" s="37"/>
      <c r="J424" s="37"/>
      <c r="K424" s="37"/>
      <c r="L424" s="37"/>
      <c r="M424" s="37"/>
      <c r="N424" s="37"/>
      <c r="O424" s="37"/>
      <c r="P424" s="37"/>
      <c r="R424" s="37"/>
      <c r="S424" s="37"/>
      <c r="V424" s="37"/>
      <c r="W424" s="37"/>
      <c r="AC424" s="37"/>
      <c r="AD424" s="37"/>
      <c r="AE424" s="37"/>
      <c r="AF424" s="41"/>
      <c r="AM424" s="21"/>
      <c r="AN424" s="22"/>
      <c r="AO424" s="22"/>
      <c r="AP424" s="22"/>
    </row>
    <row r="425" spans="1:42" s="1" customFormat="1" x14ac:dyDescent="0.25">
      <c r="A425" s="37"/>
      <c r="B425" s="37"/>
      <c r="C425" s="37"/>
      <c r="D425" s="37"/>
      <c r="E425" s="37"/>
      <c r="F425" s="37"/>
      <c r="H425" s="37"/>
      <c r="I425" s="37"/>
      <c r="J425" s="37"/>
      <c r="K425" s="37"/>
      <c r="L425" s="37"/>
      <c r="M425" s="37"/>
      <c r="N425" s="37"/>
      <c r="O425" s="37"/>
      <c r="P425" s="37"/>
      <c r="R425" s="37"/>
      <c r="S425" s="37"/>
      <c r="V425" s="37"/>
      <c r="W425" s="37"/>
      <c r="AC425" s="37"/>
      <c r="AD425" s="37"/>
      <c r="AE425" s="37"/>
      <c r="AF425" s="41"/>
      <c r="AM425" s="21"/>
      <c r="AN425" s="22"/>
      <c r="AO425" s="22"/>
      <c r="AP425" s="22"/>
    </row>
    <row r="426" spans="1:42" s="1" customFormat="1" x14ac:dyDescent="0.25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R426" s="37"/>
      <c r="S426" s="37"/>
      <c r="V426" s="37"/>
      <c r="W426" s="37"/>
      <c r="AC426" s="37"/>
      <c r="AD426" s="37"/>
      <c r="AE426" s="37"/>
      <c r="AF426" s="41"/>
      <c r="AM426" s="21"/>
      <c r="AN426" s="22"/>
      <c r="AO426" s="22"/>
      <c r="AP426" s="22"/>
    </row>
    <row r="427" spans="1:42" s="1" customFormat="1" x14ac:dyDescent="0.25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R427" s="37"/>
      <c r="S427" s="37"/>
      <c r="V427" s="37"/>
      <c r="W427" s="37"/>
      <c r="AC427" s="37"/>
      <c r="AD427" s="37"/>
      <c r="AE427" s="37"/>
      <c r="AF427" s="41"/>
      <c r="AM427" s="21"/>
      <c r="AN427" s="22"/>
      <c r="AO427" s="22"/>
      <c r="AP427" s="22"/>
    </row>
    <row r="428" spans="1:42" s="1" customFormat="1" x14ac:dyDescent="0.25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R428" s="37"/>
      <c r="S428" s="37"/>
      <c r="V428" s="37"/>
      <c r="W428" s="37"/>
      <c r="AC428" s="37"/>
      <c r="AD428" s="37"/>
      <c r="AE428" s="37"/>
      <c r="AF428" s="41"/>
      <c r="AM428" s="21"/>
      <c r="AN428" s="22"/>
      <c r="AO428" s="22"/>
      <c r="AP428" s="22"/>
    </row>
    <row r="429" spans="1:42" s="1" customFormat="1" x14ac:dyDescent="0.25">
      <c r="A429" s="37"/>
      <c r="B429" s="37"/>
      <c r="C429" s="37"/>
      <c r="D429" s="37"/>
      <c r="E429" s="37"/>
      <c r="F429" s="37"/>
      <c r="G429" s="37"/>
      <c r="J429" s="37"/>
      <c r="K429" s="37"/>
      <c r="L429" s="37"/>
      <c r="M429" s="37"/>
      <c r="N429" s="37"/>
      <c r="O429" s="37"/>
      <c r="V429" s="37"/>
      <c r="W429" s="37"/>
      <c r="AC429" s="37"/>
      <c r="AD429" s="37"/>
      <c r="AE429" s="37"/>
      <c r="AF429" s="41"/>
      <c r="AM429" s="21"/>
      <c r="AN429" s="22"/>
      <c r="AO429" s="22"/>
      <c r="AP429" s="22"/>
    </row>
    <row r="430" spans="1:42" s="1" customFormat="1" x14ac:dyDescent="0.25">
      <c r="A430" s="37"/>
      <c r="B430" s="37"/>
      <c r="C430" s="37"/>
      <c r="D430" s="37"/>
      <c r="E430" s="37"/>
      <c r="F430" s="37"/>
      <c r="G430" s="37"/>
      <c r="K430" s="37"/>
      <c r="M430" s="37"/>
      <c r="N430" s="37"/>
      <c r="O430" s="37"/>
      <c r="V430" s="3"/>
      <c r="W430" s="3"/>
      <c r="AC430" s="37"/>
      <c r="AD430" s="37"/>
      <c r="AE430" s="37"/>
      <c r="AF430" s="41"/>
      <c r="AM430" s="21"/>
      <c r="AN430" s="22"/>
      <c r="AO430" s="22"/>
      <c r="AP430" s="22"/>
    </row>
    <row r="431" spans="1:42" s="1" customFormat="1" x14ac:dyDescent="0.25">
      <c r="A431" s="37"/>
      <c r="B431" s="37"/>
      <c r="C431" s="37"/>
      <c r="D431" s="37"/>
      <c r="E431" s="37"/>
      <c r="F431" s="37"/>
      <c r="G431" s="37"/>
      <c r="K431" s="37"/>
      <c r="M431" s="37"/>
      <c r="O431" s="3"/>
      <c r="V431" s="3"/>
      <c r="W431" s="3"/>
      <c r="AC431" s="37"/>
      <c r="AD431" s="37"/>
      <c r="AE431" s="37"/>
      <c r="AF431" s="41"/>
      <c r="AM431" s="21"/>
      <c r="AN431" s="22"/>
      <c r="AO431" s="22"/>
      <c r="AP431" s="22"/>
    </row>
    <row r="432" spans="1:42" s="1" customFormat="1" x14ac:dyDescent="0.25">
      <c r="B432" s="37"/>
      <c r="C432" s="37"/>
      <c r="D432" s="37"/>
      <c r="F432" s="37"/>
      <c r="G432" s="37"/>
      <c r="K432" s="37"/>
      <c r="O432" s="3"/>
      <c r="V432" s="3"/>
      <c r="W432" s="3"/>
      <c r="AC432" s="37"/>
      <c r="AD432" s="37"/>
      <c r="AE432" s="37"/>
      <c r="AF432" s="41"/>
      <c r="AM432" s="21"/>
      <c r="AN432" s="22"/>
      <c r="AO432" s="22"/>
      <c r="AP432" s="22"/>
    </row>
    <row r="433" spans="1:42" s="1" customFormat="1" x14ac:dyDescent="0.25">
      <c r="G433" s="37"/>
      <c r="K433" s="37"/>
      <c r="O433" s="3"/>
      <c r="V433" s="3"/>
      <c r="W433" s="3"/>
      <c r="AC433" s="37"/>
      <c r="AD433" s="37"/>
      <c r="AE433" s="37"/>
      <c r="AF433" s="41"/>
      <c r="AM433" s="21"/>
      <c r="AN433" s="22"/>
      <c r="AO433" s="22"/>
      <c r="AP433" s="22"/>
    </row>
    <row r="434" spans="1:42" s="1" customFormat="1" x14ac:dyDescent="0.25">
      <c r="A434" s="84"/>
      <c r="D434" s="37"/>
      <c r="E434" s="25"/>
      <c r="G434" s="37"/>
      <c r="K434" s="37"/>
      <c r="O434" s="3"/>
      <c r="V434" s="3"/>
      <c r="W434" s="3"/>
      <c r="AC434" s="37"/>
      <c r="AD434" s="37"/>
      <c r="AE434" s="37"/>
      <c r="AF434" s="41"/>
      <c r="AM434" s="21"/>
      <c r="AN434" s="22"/>
      <c r="AO434" s="22"/>
      <c r="AP434" s="22"/>
    </row>
    <row r="435" spans="1:42" s="1" customFormat="1" x14ac:dyDescent="0.25">
      <c r="A435" s="84"/>
      <c r="B435" s="3"/>
      <c r="D435" s="37"/>
      <c r="E435" s="25"/>
      <c r="G435" s="37"/>
      <c r="O435" s="3"/>
      <c r="V435" s="3"/>
      <c r="W435" s="3"/>
      <c r="AC435" s="37"/>
      <c r="AD435" s="37"/>
      <c r="AE435" s="37"/>
      <c r="AF435" s="41"/>
      <c r="AM435" s="21"/>
      <c r="AN435" s="22"/>
      <c r="AO435" s="22"/>
      <c r="AP435" s="22"/>
    </row>
    <row r="436" spans="1:42" s="1" customFormat="1" x14ac:dyDescent="0.25">
      <c r="A436" s="84"/>
      <c r="B436" s="3"/>
      <c r="D436" s="37"/>
      <c r="E436" s="25"/>
      <c r="F436" s="37"/>
      <c r="G436" s="37"/>
      <c r="O436" s="3"/>
      <c r="V436" s="3"/>
      <c r="W436" s="3"/>
      <c r="AC436" s="37"/>
      <c r="AD436" s="37"/>
      <c r="AE436" s="37"/>
      <c r="AF436" s="41"/>
      <c r="AM436" s="21"/>
      <c r="AN436" s="22"/>
      <c r="AO436" s="22"/>
      <c r="AP436" s="22"/>
    </row>
    <row r="437" spans="1:42" s="1" customFormat="1" x14ac:dyDescent="0.25">
      <c r="A437" s="84"/>
      <c r="B437" s="3"/>
      <c r="D437" s="37"/>
      <c r="E437" s="25"/>
      <c r="F437" s="37"/>
      <c r="G437" s="37"/>
      <c r="O437" s="3"/>
      <c r="V437" s="3"/>
      <c r="W437" s="3"/>
      <c r="AE437" s="37"/>
      <c r="AF437" s="41"/>
      <c r="AM437" s="21"/>
      <c r="AN437" s="22"/>
      <c r="AO437" s="22"/>
      <c r="AP437" s="22"/>
    </row>
    <row r="438" spans="1:42" s="1" customFormat="1" x14ac:dyDescent="0.25">
      <c r="A438" s="84"/>
      <c r="B438" s="3"/>
      <c r="D438" s="37"/>
      <c r="E438" s="25"/>
      <c r="F438" s="37"/>
      <c r="G438" s="37"/>
      <c r="O438" s="3"/>
      <c r="V438" s="3"/>
      <c r="W438" s="3"/>
      <c r="AE438" s="37"/>
      <c r="AF438" s="41"/>
      <c r="AM438" s="21"/>
      <c r="AN438" s="22"/>
      <c r="AO438" s="22"/>
      <c r="AP438" s="22"/>
    </row>
    <row r="439" spans="1:42" s="1" customFormat="1" x14ac:dyDescent="0.25">
      <c r="A439" s="84"/>
      <c r="B439" s="3"/>
      <c r="D439" s="37"/>
      <c r="E439" s="25"/>
      <c r="F439" s="37"/>
      <c r="G439" s="37"/>
      <c r="O439" s="3"/>
      <c r="V439" s="3"/>
      <c r="W439" s="3"/>
      <c r="Z439" s="37"/>
      <c r="AF439" s="84"/>
      <c r="AM439" s="21"/>
      <c r="AN439" s="22"/>
      <c r="AO439" s="22"/>
      <c r="AP439" s="22"/>
    </row>
    <row r="440" spans="1:42" s="1" customFormat="1" x14ac:dyDescent="0.25">
      <c r="A440" s="84"/>
      <c r="B440" s="3"/>
      <c r="D440" s="37"/>
      <c r="E440" s="25"/>
      <c r="F440" s="37"/>
      <c r="G440" s="37"/>
      <c r="O440" s="3"/>
      <c r="V440" s="3"/>
      <c r="W440" s="3"/>
      <c r="Y440" s="37"/>
      <c r="AF440" s="84"/>
      <c r="AM440" s="21"/>
      <c r="AN440" s="22"/>
      <c r="AO440" s="22"/>
      <c r="AP440" s="22"/>
    </row>
    <row r="441" spans="1:42" s="1" customFormat="1" x14ac:dyDescent="0.25">
      <c r="B441" s="3"/>
      <c r="D441" s="37"/>
      <c r="F441" s="37"/>
      <c r="G441" s="37"/>
      <c r="O441" s="3"/>
      <c r="T441" s="37"/>
      <c r="U441" s="37"/>
      <c r="V441" s="3"/>
      <c r="W441" s="3"/>
      <c r="AA441" s="37"/>
      <c r="AB441" s="37"/>
      <c r="AF441" s="84"/>
      <c r="AM441" s="21"/>
      <c r="AN441" s="22"/>
      <c r="AO441" s="22"/>
      <c r="AP441" s="22"/>
    </row>
    <row r="442" spans="1:42" s="1" customFormat="1" x14ac:dyDescent="0.25">
      <c r="F442" s="37"/>
      <c r="G442" s="37"/>
      <c r="O442" s="3"/>
      <c r="Q442" s="37"/>
      <c r="V442" s="3"/>
      <c r="W442" s="3"/>
      <c r="AF442" s="84"/>
      <c r="AM442" s="21"/>
      <c r="AN442" s="22"/>
      <c r="AO442" s="22"/>
      <c r="AP442" s="22"/>
    </row>
    <row r="443" spans="1:42" s="1" customFormat="1" x14ac:dyDescent="0.25">
      <c r="A443" s="84"/>
      <c r="F443" s="37"/>
      <c r="G443" s="37"/>
      <c r="O443" s="3"/>
      <c r="V443" s="3"/>
      <c r="W443" s="3"/>
      <c r="X443" s="37"/>
      <c r="AF443" s="84"/>
      <c r="AM443" s="21"/>
      <c r="AN443" s="22"/>
      <c r="AO443" s="22"/>
      <c r="AP443" s="22"/>
    </row>
    <row r="444" spans="1:42" s="1" customFormat="1" x14ac:dyDescent="0.25">
      <c r="A444" s="84"/>
      <c r="B444" s="3"/>
      <c r="F444" s="37"/>
      <c r="O444" s="3"/>
      <c r="V444" s="3"/>
      <c r="W444" s="3"/>
      <c r="AF444" s="84"/>
      <c r="AM444" s="21"/>
      <c r="AN444" s="22"/>
      <c r="AO444" s="22"/>
      <c r="AP444" s="22"/>
    </row>
    <row r="445" spans="1:42" s="1" customFormat="1" x14ac:dyDescent="0.25">
      <c r="A445" s="84"/>
      <c r="B445" s="3"/>
      <c r="F445" s="37"/>
      <c r="O445" s="3"/>
      <c r="V445" s="3"/>
      <c r="W445" s="3"/>
      <c r="AF445" s="84"/>
      <c r="AM445" s="21"/>
      <c r="AN445" s="22"/>
      <c r="AO445" s="22"/>
      <c r="AP445" s="22"/>
    </row>
    <row r="446" spans="1:42" s="1" customFormat="1" x14ac:dyDescent="0.25">
      <c r="A446" s="84"/>
      <c r="B446" s="3"/>
      <c r="F446" s="37"/>
      <c r="O446" s="3"/>
      <c r="P446" s="37"/>
      <c r="V446" s="3"/>
      <c r="W446" s="3"/>
      <c r="AF446" s="84"/>
      <c r="AM446" s="21"/>
      <c r="AN446" s="22"/>
      <c r="AO446" s="22"/>
      <c r="AP446" s="22"/>
    </row>
    <row r="447" spans="1:42" s="1" customFormat="1" x14ac:dyDescent="0.25">
      <c r="A447" s="84"/>
      <c r="B447" s="3"/>
      <c r="F447" s="37"/>
      <c r="O447" s="3"/>
      <c r="V447" s="3"/>
      <c r="W447" s="3"/>
      <c r="AF447" s="84"/>
      <c r="AM447" s="21"/>
      <c r="AN447" s="22"/>
      <c r="AO447" s="22"/>
      <c r="AP447" s="22"/>
    </row>
    <row r="448" spans="1:42" s="1" customFormat="1" x14ac:dyDescent="0.25">
      <c r="A448" s="84"/>
      <c r="B448" s="3"/>
      <c r="F448" s="37"/>
      <c r="G448" s="37"/>
      <c r="H448" s="37"/>
      <c r="I448" s="37"/>
      <c r="O448" s="3"/>
      <c r="R448" s="37"/>
      <c r="S448" s="37"/>
      <c r="V448" s="3"/>
      <c r="W448" s="3"/>
      <c r="AF448" s="84"/>
      <c r="AM448" s="21"/>
      <c r="AN448" s="22"/>
      <c r="AO448" s="22"/>
      <c r="AP448" s="22"/>
    </row>
    <row r="449" spans="1:42" s="1" customFormat="1" x14ac:dyDescent="0.25">
      <c r="A449" s="84"/>
      <c r="B449" s="3"/>
      <c r="F449" s="37"/>
      <c r="G449" s="37"/>
      <c r="J449" s="37"/>
      <c r="L449" s="37"/>
      <c r="O449" s="3"/>
      <c r="V449" s="37"/>
      <c r="W449" s="37"/>
      <c r="Z449" s="37"/>
      <c r="AF449" s="84"/>
      <c r="AM449" s="21"/>
      <c r="AN449" s="22"/>
      <c r="AO449" s="22"/>
      <c r="AP449" s="22"/>
    </row>
    <row r="450" spans="1:42" s="1" customFormat="1" x14ac:dyDescent="0.25">
      <c r="A450" s="84"/>
      <c r="B450" s="3"/>
      <c r="F450" s="37"/>
      <c r="G450" s="37"/>
      <c r="N450" s="37"/>
      <c r="O450" s="37"/>
      <c r="V450" s="3"/>
      <c r="W450" s="3"/>
      <c r="Y450" s="37"/>
      <c r="AF450" s="84"/>
      <c r="AM450" s="21"/>
      <c r="AN450" s="22"/>
      <c r="AO450" s="22"/>
      <c r="AP450" s="22"/>
    </row>
    <row r="451" spans="1:42" s="1" customFormat="1" x14ac:dyDescent="0.25">
      <c r="A451" s="84"/>
      <c r="B451" s="3"/>
      <c r="F451" s="37"/>
      <c r="G451" s="37"/>
      <c r="M451" s="37"/>
      <c r="O451" s="3"/>
      <c r="T451" s="37"/>
      <c r="U451" s="37"/>
      <c r="V451" s="3"/>
      <c r="W451" s="3"/>
      <c r="AA451" s="37"/>
      <c r="AB451" s="37"/>
      <c r="AF451" s="84"/>
      <c r="AM451" s="21"/>
      <c r="AN451" s="22"/>
      <c r="AO451" s="21"/>
      <c r="AP451" s="21"/>
    </row>
    <row r="452" spans="1:42" s="1" customFormat="1" x14ac:dyDescent="0.25">
      <c r="A452" s="84"/>
      <c r="B452" s="3"/>
      <c r="F452" s="37"/>
      <c r="G452" s="37"/>
      <c r="O452" s="3"/>
      <c r="Q452" s="37"/>
      <c r="V452" s="3"/>
      <c r="W452" s="3"/>
      <c r="AF452" s="84"/>
      <c r="AM452" s="21"/>
      <c r="AN452" s="22"/>
      <c r="AO452" s="21"/>
      <c r="AP452" s="22"/>
    </row>
    <row r="453" spans="1:42" s="1" customFormat="1" x14ac:dyDescent="0.25">
      <c r="A453" s="84"/>
      <c r="B453" s="3"/>
      <c r="F453" s="37"/>
      <c r="G453" s="37"/>
      <c r="O453" s="3"/>
      <c r="V453" s="3"/>
      <c r="W453" s="3"/>
      <c r="X453" s="37"/>
      <c r="AF453" s="84"/>
      <c r="AM453" s="21"/>
      <c r="AN453" s="22"/>
      <c r="AO453" s="21"/>
      <c r="AP453" s="22"/>
    </row>
    <row r="454" spans="1:42" s="1" customFormat="1" x14ac:dyDescent="0.25">
      <c r="A454" s="84"/>
      <c r="B454" s="3"/>
      <c r="G454" s="37"/>
      <c r="K454" s="37"/>
      <c r="O454" s="3"/>
      <c r="V454" s="3"/>
      <c r="W454" s="3"/>
      <c r="AF454" s="84"/>
      <c r="AM454" s="21"/>
      <c r="AN454" s="22"/>
      <c r="AO454" s="21"/>
      <c r="AP454" s="22"/>
    </row>
    <row r="455" spans="1:42" s="1" customFormat="1" x14ac:dyDescent="0.25">
      <c r="B455" s="3"/>
      <c r="G455" s="37"/>
      <c r="O455" s="3"/>
      <c r="V455" s="3"/>
      <c r="W455" s="3"/>
      <c r="Z455" s="37"/>
      <c r="AF455" s="84"/>
      <c r="AM455" s="21"/>
      <c r="AN455" s="22"/>
      <c r="AO455" s="22"/>
      <c r="AP455" s="22"/>
    </row>
    <row r="456" spans="1:42" s="1" customFormat="1" x14ac:dyDescent="0.25">
      <c r="G456" s="37"/>
      <c r="O456" s="3"/>
      <c r="P456" s="37"/>
      <c r="V456" s="3"/>
      <c r="W456" s="3"/>
      <c r="Y456" s="37"/>
      <c r="AC456" s="37"/>
      <c r="AD456" s="37"/>
      <c r="AF456" s="84"/>
      <c r="AM456" s="21"/>
      <c r="AN456" s="22"/>
      <c r="AO456" s="22"/>
      <c r="AP456" s="22"/>
    </row>
    <row r="457" spans="1:42" s="1" customFormat="1" x14ac:dyDescent="0.25">
      <c r="G457" s="37"/>
      <c r="O457" s="3"/>
      <c r="T457" s="37"/>
      <c r="U457" s="37"/>
      <c r="V457" s="3"/>
      <c r="W457" s="3"/>
      <c r="AA457" s="37"/>
      <c r="AB457" s="37"/>
      <c r="AF457" s="84"/>
      <c r="AM457" s="21"/>
      <c r="AN457" s="22"/>
      <c r="AO457" s="22"/>
      <c r="AP457" s="22"/>
    </row>
    <row r="458" spans="1:42" s="1" customFormat="1" x14ac:dyDescent="0.25">
      <c r="A458" s="84"/>
      <c r="F458" s="37"/>
      <c r="G458" s="37"/>
      <c r="H458" s="37"/>
      <c r="I458" s="37"/>
      <c r="O458" s="3"/>
      <c r="Q458" s="37"/>
      <c r="R458" s="37"/>
      <c r="S458" s="37"/>
      <c r="V458" s="3"/>
      <c r="W458" s="3"/>
      <c r="AE458" s="37"/>
      <c r="AF458" s="41"/>
      <c r="AM458" s="21"/>
      <c r="AN458" s="22"/>
      <c r="AO458" s="22"/>
      <c r="AP458" s="22"/>
    </row>
    <row r="459" spans="1:42" s="1" customFormat="1" x14ac:dyDescent="0.25">
      <c r="A459" s="84"/>
      <c r="B459" s="3"/>
      <c r="F459" s="37"/>
      <c r="G459" s="37"/>
      <c r="J459" s="37"/>
      <c r="L459" s="37"/>
      <c r="O459" s="3"/>
      <c r="V459" s="37"/>
      <c r="W459" s="37"/>
      <c r="X459" s="37"/>
      <c r="AF459" s="84"/>
      <c r="AM459" s="21"/>
      <c r="AN459" s="22"/>
      <c r="AO459" s="22"/>
      <c r="AP459" s="22"/>
    </row>
    <row r="460" spans="1:42" s="1" customFormat="1" x14ac:dyDescent="0.25">
      <c r="A460" s="84"/>
      <c r="B460" s="3"/>
      <c r="F460" s="37"/>
      <c r="G460" s="37"/>
      <c r="N460" s="37"/>
      <c r="O460" s="37"/>
      <c r="V460" s="3"/>
      <c r="W460" s="3"/>
      <c r="AF460" s="84"/>
      <c r="AM460" s="21"/>
      <c r="AN460" s="22"/>
      <c r="AO460" s="22"/>
      <c r="AP460" s="22"/>
    </row>
    <row r="461" spans="1:42" s="1" customFormat="1" x14ac:dyDescent="0.25">
      <c r="A461" s="84"/>
      <c r="B461" s="3"/>
      <c r="F461" s="37"/>
      <c r="G461" s="37"/>
      <c r="M461" s="37"/>
      <c r="O461" s="3"/>
      <c r="V461" s="3"/>
      <c r="W461" s="3"/>
      <c r="AF461" s="84"/>
      <c r="AM461" s="21"/>
      <c r="AN461" s="22"/>
      <c r="AO461" s="22"/>
      <c r="AP461" s="22"/>
    </row>
    <row r="462" spans="1:42" s="1" customFormat="1" x14ac:dyDescent="0.25">
      <c r="A462" s="84"/>
      <c r="B462" s="3"/>
      <c r="F462" s="37"/>
      <c r="G462" s="37"/>
      <c r="O462" s="3"/>
      <c r="P462" s="37"/>
      <c r="V462" s="3"/>
      <c r="W462" s="3"/>
      <c r="AF462" s="84"/>
      <c r="AM462" s="21"/>
      <c r="AN462" s="22"/>
      <c r="AO462" s="22"/>
      <c r="AP462" s="22"/>
    </row>
    <row r="463" spans="1:42" s="1" customFormat="1" x14ac:dyDescent="0.25">
      <c r="A463" s="84"/>
      <c r="B463" s="3"/>
      <c r="C463" s="1" t="s">
        <v>31</v>
      </c>
      <c r="F463" s="37"/>
      <c r="G463" s="37"/>
      <c r="O463" s="3"/>
      <c r="V463" s="3"/>
      <c r="W463" s="3"/>
      <c r="AF463" s="84"/>
      <c r="AM463" s="21"/>
      <c r="AN463" s="22"/>
      <c r="AO463" s="22"/>
      <c r="AP463" s="22"/>
    </row>
    <row r="464" spans="1:42" s="1" customFormat="1" x14ac:dyDescent="0.25">
      <c r="A464" s="84"/>
      <c r="B464" s="3"/>
      <c r="F464" s="37"/>
      <c r="G464" s="37"/>
      <c r="H464" s="37"/>
      <c r="I464" s="37"/>
      <c r="K464" s="37"/>
      <c r="O464" s="3"/>
      <c r="R464" s="37"/>
      <c r="S464" s="37"/>
      <c r="V464" s="3"/>
      <c r="W464" s="3"/>
      <c r="AF464" s="84"/>
      <c r="AM464" s="21"/>
      <c r="AN464" s="22"/>
      <c r="AO464" s="22"/>
      <c r="AP464" s="22"/>
    </row>
    <row r="465" spans="1:49" s="1" customFormat="1" x14ac:dyDescent="0.25">
      <c r="A465" s="84"/>
      <c r="B465" s="3"/>
      <c r="F465" s="37"/>
      <c r="G465" s="37"/>
      <c r="J465" s="37"/>
      <c r="L465" s="37"/>
      <c r="O465" s="3"/>
      <c r="V465" s="37"/>
      <c r="W465" s="37"/>
      <c r="AF465" s="84"/>
      <c r="AM465" s="21"/>
      <c r="AN465" s="22"/>
      <c r="AO465" s="22"/>
      <c r="AP465" s="22"/>
    </row>
    <row r="466" spans="1:49" s="1" customFormat="1" x14ac:dyDescent="0.25">
      <c r="A466" s="84"/>
      <c r="B466" s="3"/>
      <c r="F466" s="37"/>
      <c r="N466" s="37"/>
      <c r="O466" s="37"/>
      <c r="V466" s="3"/>
      <c r="W466" s="3"/>
      <c r="AC466" s="37"/>
      <c r="AD466" s="37"/>
      <c r="AF466" s="84"/>
      <c r="AM466" s="21"/>
      <c r="AN466" s="22"/>
      <c r="AO466" s="22"/>
      <c r="AP466" s="22"/>
    </row>
    <row r="467" spans="1:49" s="1" customFormat="1" x14ac:dyDescent="0.25">
      <c r="A467" s="84"/>
      <c r="B467" s="3"/>
      <c r="F467" s="37"/>
      <c r="M467" s="37"/>
      <c r="O467" s="3"/>
      <c r="V467" s="3"/>
      <c r="W467" s="3"/>
      <c r="AF467" s="84"/>
      <c r="AM467" s="21"/>
      <c r="AN467" s="22"/>
      <c r="AO467" s="22"/>
      <c r="AP467" s="22"/>
    </row>
    <row r="468" spans="1:49" s="1" customFormat="1" x14ac:dyDescent="0.25">
      <c r="A468" s="84"/>
      <c r="B468" s="3"/>
      <c r="F468" s="37"/>
      <c r="O468" s="3"/>
      <c r="V468" s="3"/>
      <c r="W468" s="3"/>
      <c r="AE468" s="37"/>
      <c r="AF468" s="41"/>
      <c r="AM468" s="21"/>
      <c r="AN468" s="22"/>
      <c r="AO468" s="22"/>
      <c r="AP468" s="22"/>
    </row>
    <row r="469" spans="1:49" s="1" customFormat="1" x14ac:dyDescent="0.25">
      <c r="A469" s="84"/>
      <c r="B469" s="3"/>
      <c r="F469" s="37"/>
      <c r="O469" s="3"/>
      <c r="V469" s="3"/>
      <c r="W469" s="3"/>
      <c r="AF469" s="84"/>
      <c r="AM469" s="21"/>
      <c r="AN469" s="22"/>
      <c r="AO469" s="22"/>
      <c r="AP469" s="22"/>
    </row>
    <row r="470" spans="1:49" s="1" customFormat="1" x14ac:dyDescent="0.25">
      <c r="A470" s="84"/>
      <c r="B470" s="3"/>
      <c r="F470" s="37"/>
      <c r="K470" s="37"/>
      <c r="O470" s="3"/>
      <c r="V470" s="3"/>
      <c r="W470" s="3"/>
      <c r="AF470" s="84"/>
      <c r="AM470" s="21"/>
      <c r="AN470" s="22"/>
      <c r="AO470" s="22"/>
      <c r="AP470" s="22"/>
    </row>
    <row r="471" spans="1:49" s="1" customFormat="1" x14ac:dyDescent="0.25">
      <c r="A471" s="84"/>
      <c r="B471" s="3"/>
      <c r="F471" s="37"/>
      <c r="O471" s="3"/>
      <c r="V471" s="3"/>
      <c r="W471" s="3"/>
      <c r="AF471" s="84"/>
      <c r="AM471" s="21"/>
      <c r="AN471" s="22"/>
      <c r="AO471" s="22"/>
      <c r="AP471" s="22"/>
    </row>
    <row r="472" spans="1:49" s="1" customFormat="1" x14ac:dyDescent="0.25">
      <c r="A472" s="84"/>
      <c r="B472" s="3"/>
      <c r="F472" s="37"/>
      <c r="O472" s="3"/>
      <c r="V472" s="3"/>
      <c r="W472" s="3"/>
      <c r="AC472" s="37"/>
      <c r="AD472" s="37"/>
      <c r="AF472" s="84"/>
      <c r="AM472" s="21"/>
      <c r="AN472" s="22"/>
      <c r="AO472" s="22"/>
      <c r="AP472" s="22"/>
    </row>
    <row r="473" spans="1:49" s="1" customFormat="1" x14ac:dyDescent="0.25">
      <c r="A473" s="84"/>
      <c r="B473" s="3"/>
      <c r="F473" s="37"/>
      <c r="O473" s="3"/>
      <c r="V473" s="3"/>
      <c r="W473" s="3"/>
      <c r="AF473" s="84"/>
      <c r="AM473" s="21"/>
      <c r="AN473" s="22"/>
      <c r="AO473" s="22"/>
      <c r="AP473" s="22"/>
    </row>
    <row r="474" spans="1:49" s="1" customFormat="1" x14ac:dyDescent="0.25">
      <c r="A474" s="84"/>
      <c r="B474" s="3"/>
      <c r="F474" s="37"/>
      <c r="O474" s="3"/>
      <c r="V474" s="3"/>
      <c r="W474" s="3"/>
      <c r="AE474" s="37"/>
      <c r="AF474" s="41"/>
      <c r="AM474" s="21"/>
      <c r="AN474" s="21"/>
      <c r="AO474" s="22"/>
      <c r="AP474" s="22"/>
    </row>
    <row r="475" spans="1:49" s="1" customFormat="1" x14ac:dyDescent="0.25">
      <c r="A475" s="84"/>
      <c r="B475" s="3"/>
      <c r="F475" s="37"/>
      <c r="O475" s="3"/>
      <c r="V475" s="3"/>
      <c r="W475" s="3"/>
      <c r="AF475" s="84"/>
      <c r="AM475" s="21"/>
      <c r="AN475" s="22"/>
      <c r="AP475" s="22"/>
    </row>
    <row r="476" spans="1:49" s="1" customFormat="1" x14ac:dyDescent="0.25">
      <c r="B476" s="3"/>
      <c r="O476" s="3"/>
      <c r="V476" s="3"/>
      <c r="W476" s="3"/>
      <c r="AF476" s="84"/>
      <c r="AM476" s="21"/>
      <c r="AN476" s="21"/>
      <c r="AP476" s="22"/>
    </row>
    <row r="477" spans="1:49" x14ac:dyDescent="0.25">
      <c r="AN477" s="23"/>
      <c r="AO477" s="1"/>
      <c r="AP477" s="22"/>
      <c r="AQ477" s="1"/>
      <c r="AR477" s="1"/>
      <c r="AS477" s="1"/>
      <c r="AT477" s="1"/>
      <c r="AU477" s="1"/>
      <c r="AV477" s="1"/>
      <c r="AW477" s="1"/>
    </row>
    <row r="478" spans="1:49" x14ac:dyDescent="0.25">
      <c r="AN478" s="22"/>
      <c r="AO478" s="1"/>
      <c r="AP478" s="22"/>
      <c r="AQ478" s="1"/>
      <c r="AR478" s="1"/>
      <c r="AS478" s="1"/>
      <c r="AT478" s="1"/>
      <c r="AU478" s="1"/>
      <c r="AV478" s="1"/>
      <c r="AW478" s="1"/>
    </row>
    <row r="479" spans="1:49" x14ac:dyDescent="0.25">
      <c r="AN479" s="22"/>
      <c r="AO479" s="1"/>
      <c r="AP479" s="22"/>
      <c r="AQ479" s="1"/>
      <c r="AR479" s="1"/>
      <c r="AS479" s="1"/>
      <c r="AT479" s="1"/>
      <c r="AU479" s="1"/>
      <c r="AV479" s="1"/>
      <c r="AW479" s="1"/>
    </row>
    <row r="480" spans="1:49" s="1" customFormat="1" x14ac:dyDescent="0.25">
      <c r="A480" s="84"/>
      <c r="O480" s="3"/>
      <c r="V480" s="3"/>
      <c r="W480" s="3"/>
      <c r="AF480" s="84"/>
      <c r="AM480" s="21"/>
      <c r="AN480" s="22"/>
      <c r="AP480" s="21"/>
    </row>
    <row r="481" spans="1:49" s="1" customFormat="1" x14ac:dyDescent="0.25">
      <c r="A481" s="84"/>
      <c r="B481" s="3"/>
      <c r="O481" s="3"/>
      <c r="V481" s="3"/>
      <c r="W481" s="3"/>
      <c r="AF481" s="84"/>
      <c r="AM481" s="21"/>
      <c r="AN481" s="22"/>
      <c r="AP481" s="21"/>
    </row>
    <row r="482" spans="1:49" s="1" customFormat="1" x14ac:dyDescent="0.25">
      <c r="A482" s="84"/>
      <c r="B482" s="3"/>
      <c r="O482" s="3"/>
      <c r="V482" s="3"/>
      <c r="W482" s="3"/>
      <c r="AF482" s="84"/>
      <c r="AM482" s="21"/>
      <c r="AN482" s="22"/>
      <c r="AP482" s="21"/>
    </row>
    <row r="483" spans="1:49" s="1" customFormat="1" x14ac:dyDescent="0.25">
      <c r="A483" s="84"/>
      <c r="B483" s="3"/>
      <c r="O483" s="3"/>
      <c r="V483" s="3"/>
      <c r="W483" s="3"/>
      <c r="AF483" s="84"/>
      <c r="AM483" s="21"/>
      <c r="AN483" s="22"/>
      <c r="AP483" s="22"/>
    </row>
    <row r="484" spans="1:49" x14ac:dyDescent="0.25">
      <c r="A484" s="84"/>
      <c r="B484" s="3"/>
      <c r="AN484" s="22"/>
      <c r="AO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84"/>
      <c r="B485" s="3"/>
      <c r="G485" s="37"/>
      <c r="AN485" s="22"/>
      <c r="AO485" s="22"/>
      <c r="AP485" s="22"/>
      <c r="AQ485" s="1"/>
      <c r="AR485" s="1"/>
      <c r="AS485" s="1"/>
      <c r="AT485" s="1"/>
      <c r="AU485" s="1"/>
      <c r="AV485" s="1"/>
      <c r="AW485" s="1"/>
    </row>
    <row r="486" spans="1:49" x14ac:dyDescent="0.25">
      <c r="A486" s="84"/>
      <c r="B486" s="3"/>
      <c r="AN486" s="22"/>
      <c r="AO486" s="22"/>
      <c r="AP486" s="22"/>
      <c r="AQ486" s="1"/>
      <c r="AR486" s="1"/>
      <c r="AS486" s="1"/>
      <c r="AT486" s="1"/>
      <c r="AU486" s="1"/>
      <c r="AV486" s="1"/>
      <c r="AW486" s="1"/>
    </row>
    <row r="487" spans="1:49" x14ac:dyDescent="0.25">
      <c r="A487" s="84"/>
      <c r="B487" s="3"/>
      <c r="AN487" s="22"/>
      <c r="AO487" s="22"/>
      <c r="AP487" s="22"/>
      <c r="AQ487" s="1"/>
      <c r="AR487" s="1"/>
      <c r="AS487" s="1"/>
      <c r="AT487" s="1"/>
      <c r="AU487" s="1"/>
      <c r="AV487" s="1"/>
      <c r="AW487" s="1"/>
    </row>
    <row r="488" spans="1:49" x14ac:dyDescent="0.25">
      <c r="A488" s="84"/>
      <c r="B488" s="3"/>
      <c r="AN488" s="22"/>
      <c r="AO488" s="22"/>
      <c r="AP488" s="22"/>
      <c r="AQ488" s="1"/>
      <c r="AR488" s="1"/>
      <c r="AS488" s="1"/>
      <c r="AT488" s="1"/>
      <c r="AU488" s="1"/>
      <c r="AV488" s="1"/>
      <c r="AW488" s="1"/>
    </row>
    <row r="489" spans="1:49" x14ac:dyDescent="0.25">
      <c r="A489" s="84"/>
      <c r="B489" s="3"/>
      <c r="AN489" s="22"/>
      <c r="AO489" s="22"/>
      <c r="AP489" s="22"/>
      <c r="AQ489" s="1"/>
      <c r="AR489" s="1"/>
      <c r="AS489" s="1"/>
      <c r="AT489" s="1"/>
      <c r="AU489" s="1"/>
      <c r="AV489" s="1"/>
      <c r="AW489" s="1"/>
    </row>
    <row r="490" spans="1:49" x14ac:dyDescent="0.25">
      <c r="A490" s="84"/>
      <c r="B490" s="3"/>
      <c r="AN490" s="22"/>
      <c r="AO490" s="22"/>
      <c r="AP490" s="22"/>
      <c r="AQ490" s="1"/>
      <c r="AR490" s="1"/>
      <c r="AS490" s="1"/>
      <c r="AT490" s="1"/>
      <c r="AU490" s="1"/>
      <c r="AV490" s="1"/>
      <c r="AW490" s="1"/>
    </row>
    <row r="491" spans="1:49" x14ac:dyDescent="0.25">
      <c r="A491" s="84"/>
      <c r="B491" s="3"/>
      <c r="AN491" s="22"/>
      <c r="AO491" s="22"/>
      <c r="AP491" s="22"/>
      <c r="AQ491" s="1"/>
      <c r="AR491" s="1"/>
      <c r="AS491" s="1"/>
      <c r="AT491" s="1"/>
      <c r="AU491" s="1"/>
      <c r="AV491" s="1"/>
      <c r="AW491" s="1"/>
    </row>
    <row r="492" spans="1:49" x14ac:dyDescent="0.25">
      <c r="A492" s="84"/>
      <c r="B492" s="3"/>
      <c r="AN492" s="1"/>
      <c r="AO492" s="22"/>
      <c r="AP492" s="22"/>
      <c r="AQ492" s="1"/>
      <c r="AR492" s="1"/>
      <c r="AS492" s="1"/>
      <c r="AT492" s="1"/>
      <c r="AU492" s="1"/>
      <c r="AV492" s="1"/>
      <c r="AW492" s="1"/>
    </row>
    <row r="493" spans="1:49" x14ac:dyDescent="0.25">
      <c r="A493" s="84"/>
      <c r="B493" s="3"/>
      <c r="AN493" s="1"/>
      <c r="AO493" s="22"/>
      <c r="AP493" s="22"/>
      <c r="AQ493" s="1"/>
      <c r="AR493" s="1"/>
      <c r="AS493" s="1"/>
      <c r="AT493" s="1"/>
      <c r="AU493" s="1"/>
      <c r="AV493" s="1"/>
      <c r="AW493" s="1"/>
    </row>
    <row r="494" spans="1:49" x14ac:dyDescent="0.25">
      <c r="A494" s="84"/>
      <c r="B494" s="3"/>
      <c r="AN494" s="1"/>
      <c r="AO494" s="22"/>
      <c r="AP494" s="22"/>
      <c r="AQ494" s="1"/>
      <c r="AR494" s="1"/>
      <c r="AS494" s="1"/>
      <c r="AT494" s="1"/>
      <c r="AU494" s="1"/>
      <c r="AV494" s="1"/>
      <c r="AW494" s="1"/>
    </row>
    <row r="495" spans="1:49" x14ac:dyDescent="0.25">
      <c r="A495" s="84"/>
      <c r="B495" s="3"/>
      <c r="F495" s="37"/>
      <c r="G495" s="37"/>
      <c r="AN495" s="1"/>
      <c r="AO495" s="22"/>
      <c r="AP495" s="22"/>
      <c r="AQ495" s="1"/>
      <c r="AR495" s="1"/>
      <c r="AS495" s="1"/>
      <c r="AT495" s="1"/>
      <c r="AU495" s="1"/>
      <c r="AV495" s="1"/>
      <c r="AW495" s="1"/>
    </row>
    <row r="496" spans="1:49" x14ac:dyDescent="0.25">
      <c r="A496" s="84"/>
      <c r="B496" s="3"/>
      <c r="AN496" s="1"/>
      <c r="AO496" s="22"/>
      <c r="AP496" s="22"/>
      <c r="AQ496" s="1"/>
      <c r="AR496" s="1"/>
      <c r="AS496" s="1"/>
      <c r="AT496" s="1"/>
      <c r="AU496" s="1"/>
      <c r="AV496" s="1"/>
      <c r="AW496" s="1"/>
    </row>
    <row r="497" spans="1:49" x14ac:dyDescent="0.25">
      <c r="A497" s="84"/>
      <c r="B497" s="3"/>
      <c r="AN497" s="1"/>
      <c r="AO497" s="22"/>
      <c r="AP497" s="22"/>
      <c r="AQ497" s="1"/>
      <c r="AR497" s="1"/>
      <c r="AS497" s="1"/>
      <c r="AT497" s="1"/>
      <c r="AU497" s="1"/>
      <c r="AV497" s="1"/>
      <c r="AW497" s="1"/>
    </row>
    <row r="498" spans="1:49" x14ac:dyDescent="0.25">
      <c r="B498" s="3"/>
      <c r="AN498" s="1"/>
      <c r="AO498" s="22"/>
      <c r="AP498" s="22"/>
      <c r="AQ498" s="1"/>
      <c r="AR498" s="1"/>
      <c r="AS498" s="1"/>
      <c r="AT498" s="1"/>
      <c r="AU498" s="1"/>
      <c r="AV498" s="1"/>
      <c r="AW498" s="1"/>
    </row>
    <row r="499" spans="1:49" x14ac:dyDescent="0.25">
      <c r="AN499" s="1"/>
      <c r="AO499" s="22"/>
      <c r="AP499" s="22"/>
      <c r="AQ499" s="1"/>
      <c r="AR499" s="1"/>
      <c r="AS499" s="1"/>
      <c r="AT499" s="1"/>
      <c r="AU499" s="1"/>
      <c r="AV499" s="1"/>
      <c r="AW499" s="1"/>
    </row>
    <row r="500" spans="1:49" x14ac:dyDescent="0.25">
      <c r="AN500" s="22"/>
      <c r="AO500" s="22"/>
      <c r="AP500" s="22"/>
      <c r="AQ500" s="1"/>
      <c r="AR500" s="1"/>
      <c r="AS500" s="1"/>
      <c r="AT500" s="1"/>
      <c r="AU500" s="1"/>
      <c r="AV500" s="1"/>
      <c r="AW500" s="1"/>
    </row>
    <row r="501" spans="1:49" s="1" customFormat="1" x14ac:dyDescent="0.25">
      <c r="G501" s="37"/>
      <c r="O501" s="3"/>
      <c r="V501" s="3"/>
      <c r="W501" s="3"/>
      <c r="AF501" s="84"/>
      <c r="AM501" s="21"/>
      <c r="AN501" s="22"/>
      <c r="AO501" s="22"/>
      <c r="AP501" s="22"/>
    </row>
    <row r="502" spans="1:49" x14ac:dyDescent="0.25">
      <c r="AN502" s="22"/>
      <c r="AO502" s="22"/>
      <c r="AP502" s="22"/>
      <c r="AQ502" s="1"/>
      <c r="AR502" s="1"/>
      <c r="AS502" s="1"/>
      <c r="AT502" s="1"/>
      <c r="AU502" s="1"/>
      <c r="AV502" s="1"/>
      <c r="AW502" s="1"/>
    </row>
    <row r="503" spans="1:49" x14ac:dyDescent="0.25">
      <c r="AN503" s="22"/>
      <c r="AO503" s="22"/>
      <c r="AP503" s="22"/>
      <c r="AQ503" s="1"/>
      <c r="AR503" s="1"/>
      <c r="AS503" s="1"/>
      <c r="AT503" s="1"/>
      <c r="AU503" s="1"/>
      <c r="AV503" s="1"/>
      <c r="AW503" s="1"/>
    </row>
    <row r="504" spans="1:49" x14ac:dyDescent="0.25">
      <c r="AN504" s="22"/>
      <c r="AO504" s="22"/>
      <c r="AP504" s="22"/>
      <c r="AQ504" s="1"/>
      <c r="AR504" s="1"/>
      <c r="AS504" s="1"/>
      <c r="AT504" s="1"/>
      <c r="AU504" s="1"/>
      <c r="AV504" s="1"/>
      <c r="AW504" s="1"/>
    </row>
    <row r="505" spans="1:49" s="1" customFormat="1" x14ac:dyDescent="0.25">
      <c r="F505" s="37"/>
      <c r="O505" s="3"/>
      <c r="V505" s="3"/>
      <c r="W505" s="3"/>
      <c r="AF505" s="84"/>
      <c r="AM505" s="21"/>
      <c r="AN505" s="22"/>
      <c r="AO505" s="22"/>
      <c r="AP505" s="22"/>
    </row>
    <row r="506" spans="1:49" x14ac:dyDescent="0.25">
      <c r="AN506" s="22"/>
      <c r="AO506" s="22"/>
      <c r="AP506" s="22"/>
      <c r="AQ506" s="1"/>
      <c r="AR506" s="1"/>
      <c r="AS506" s="1"/>
      <c r="AT506" s="1"/>
      <c r="AU506" s="1"/>
      <c r="AV506" s="1"/>
      <c r="AW506" s="1"/>
    </row>
    <row r="507" spans="1:49" x14ac:dyDescent="0.25">
      <c r="AN507" s="22"/>
      <c r="AO507" s="22"/>
      <c r="AP507" s="22"/>
      <c r="AQ507" s="1"/>
      <c r="AR507" s="1"/>
      <c r="AS507" s="1"/>
      <c r="AT507" s="1"/>
      <c r="AU507" s="1"/>
      <c r="AV507" s="1"/>
      <c r="AW507" s="1"/>
    </row>
    <row r="508" spans="1:49" x14ac:dyDescent="0.25">
      <c r="AN508" s="22"/>
      <c r="AO508" s="22"/>
      <c r="AP508" s="22"/>
      <c r="AQ508" s="1"/>
      <c r="AR508" s="1"/>
      <c r="AS508" s="1"/>
      <c r="AT508" s="1"/>
      <c r="AU508" s="1"/>
      <c r="AV508" s="1"/>
      <c r="AW508" s="1"/>
    </row>
    <row r="509" spans="1:49" x14ac:dyDescent="0.25">
      <c r="AN509" s="22"/>
      <c r="AO509" s="22"/>
      <c r="AP509" s="22"/>
      <c r="AQ509" s="1"/>
      <c r="AR509" s="1"/>
      <c r="AS509" s="1"/>
      <c r="AT509" s="1"/>
      <c r="AU509" s="1"/>
      <c r="AV509" s="1"/>
      <c r="AW509" s="1"/>
    </row>
    <row r="510" spans="1:49" x14ac:dyDescent="0.25">
      <c r="AN510" s="22"/>
      <c r="AO510" s="22"/>
      <c r="AP510" s="22"/>
      <c r="AQ510" s="1"/>
      <c r="AR510" s="1"/>
      <c r="AS510" s="1"/>
      <c r="AT510" s="1"/>
      <c r="AU510" s="1"/>
      <c r="AV510" s="1"/>
      <c r="AW510" s="1"/>
    </row>
    <row r="511" spans="1:49" s="1" customFormat="1" x14ac:dyDescent="0.25">
      <c r="F511" s="37"/>
      <c r="O511" s="3"/>
      <c r="V511" s="3"/>
      <c r="W511" s="3"/>
      <c r="AF511" s="84"/>
      <c r="AM511" s="21"/>
      <c r="AN511" s="22"/>
      <c r="AO511" s="22"/>
      <c r="AP511" s="22"/>
    </row>
    <row r="512" spans="1:49" x14ac:dyDescent="0.25">
      <c r="AN512" s="22"/>
      <c r="AO512" s="22"/>
      <c r="AP512" s="22"/>
      <c r="AQ512" s="1"/>
      <c r="AR512" s="1"/>
      <c r="AS512" s="1"/>
      <c r="AT512" s="1"/>
      <c r="AU512" s="1"/>
      <c r="AV512" s="1"/>
      <c r="AW512" s="1"/>
    </row>
    <row r="513" spans="1:49" x14ac:dyDescent="0.25">
      <c r="AN513" s="22"/>
      <c r="AO513" s="22"/>
      <c r="AP513" s="22"/>
      <c r="AQ513" s="1"/>
      <c r="AR513" s="1"/>
      <c r="AS513" s="1"/>
      <c r="AT513" s="1"/>
      <c r="AU513" s="1"/>
    </row>
    <row r="514" spans="1:49" x14ac:dyDescent="0.25">
      <c r="AN514" s="22"/>
      <c r="AO514" s="22"/>
      <c r="AP514" s="22"/>
      <c r="AQ514" s="1"/>
      <c r="AR514" s="1"/>
      <c r="AS514" s="1"/>
      <c r="AT514" s="1"/>
      <c r="AU514" s="1"/>
    </row>
    <row r="515" spans="1:49" x14ac:dyDescent="0.25">
      <c r="AN515" s="22"/>
      <c r="AO515" s="22"/>
      <c r="AP515" s="22"/>
      <c r="AQ515" s="1"/>
      <c r="AR515" s="1"/>
      <c r="AS515" s="1"/>
      <c r="AT515" s="1"/>
      <c r="AU515" s="1"/>
    </row>
    <row r="516" spans="1:49" x14ac:dyDescent="0.25">
      <c r="AN516" s="22"/>
      <c r="AO516" s="22"/>
      <c r="AP516" s="22"/>
      <c r="AQ516" s="1"/>
      <c r="AR516" s="1"/>
      <c r="AS516" s="1"/>
      <c r="AT516" s="1"/>
      <c r="AU516" s="1"/>
      <c r="AV516" s="1"/>
      <c r="AW516" s="1"/>
    </row>
    <row r="517" spans="1:49" s="22" customFormat="1" x14ac:dyDescent="0.25">
      <c r="A517" s="84"/>
      <c r="B517" s="1"/>
      <c r="C517" s="1"/>
      <c r="D517" s="1"/>
      <c r="E517" s="37"/>
      <c r="F517" s="1"/>
      <c r="G517" s="1"/>
      <c r="H517" s="1"/>
      <c r="I517" s="1"/>
      <c r="J517" s="1"/>
      <c r="K517" s="1"/>
      <c r="L517" s="1"/>
      <c r="M517" s="1"/>
      <c r="N517" s="1"/>
      <c r="O517" s="3"/>
      <c r="P517" s="1"/>
      <c r="Q517" s="1"/>
      <c r="R517" s="1"/>
      <c r="S517" s="1"/>
      <c r="T517" s="1"/>
      <c r="U517" s="1"/>
      <c r="V517" s="3"/>
      <c r="W517" s="3"/>
      <c r="X517" s="1"/>
      <c r="Y517" s="1"/>
      <c r="Z517" s="1"/>
      <c r="AA517" s="1"/>
      <c r="AB517" s="1"/>
      <c r="AC517" s="1"/>
      <c r="AD517" s="1"/>
      <c r="AE517" s="1"/>
      <c r="AF517" s="84"/>
      <c r="AG517" s="1"/>
      <c r="AH517" s="1"/>
      <c r="AI517" s="1"/>
      <c r="AJ517" s="1"/>
      <c r="AK517" s="1"/>
      <c r="AL517" s="1"/>
      <c r="AM517" s="21"/>
      <c r="AQ517" s="1"/>
      <c r="AR517" s="1"/>
      <c r="AS517" s="1"/>
      <c r="AT517" s="1"/>
      <c r="AU517" s="1"/>
      <c r="AV517" s="1"/>
      <c r="AW517" s="1"/>
    </row>
    <row r="518" spans="1:49" x14ac:dyDescent="0.25">
      <c r="B518" s="3"/>
      <c r="C518" s="19"/>
      <c r="AN518" s="22"/>
      <c r="AO518" s="22"/>
      <c r="AP518" s="22"/>
      <c r="AQ518" s="1"/>
      <c r="AR518" s="1"/>
      <c r="AS518" s="1"/>
      <c r="AT518" s="1"/>
      <c r="AU518" s="1"/>
      <c r="AV518" s="1"/>
      <c r="AW518" s="1"/>
    </row>
    <row r="519" spans="1:49" x14ac:dyDescent="0.25">
      <c r="AN519" s="22"/>
      <c r="AO519" s="22"/>
      <c r="AP519" s="22"/>
      <c r="AQ519" s="1"/>
      <c r="AR519" s="1"/>
      <c r="AS519" s="1"/>
      <c r="AT519" s="1"/>
      <c r="AU519" s="1"/>
      <c r="AV519" s="1"/>
      <c r="AW519" s="1"/>
    </row>
    <row r="520" spans="1:49" x14ac:dyDescent="0.25">
      <c r="AN520" s="22"/>
      <c r="AO520" s="22"/>
      <c r="AP520" s="22"/>
      <c r="AQ520" s="1"/>
      <c r="AR520" s="1"/>
      <c r="AS520" s="1"/>
      <c r="AT520" s="1"/>
      <c r="AU520" s="1"/>
    </row>
    <row r="521" spans="1:49" x14ac:dyDescent="0.25">
      <c r="AN521" s="22"/>
      <c r="AO521" s="22"/>
      <c r="AP521" s="22"/>
      <c r="AQ521" s="1"/>
      <c r="AR521" s="1"/>
      <c r="AS521" s="1"/>
      <c r="AT521" s="1"/>
      <c r="AU521" s="1"/>
    </row>
    <row r="522" spans="1:49" x14ac:dyDescent="0.25">
      <c r="AN522" s="22"/>
      <c r="AO522" s="22"/>
      <c r="AQ522" s="1"/>
      <c r="AR522" s="1"/>
      <c r="AS522" s="1"/>
      <c r="AT522" s="1"/>
      <c r="AU522" s="1"/>
    </row>
    <row r="523" spans="1:49" s="22" customForma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3"/>
      <c r="P523" s="1"/>
      <c r="Q523" s="1"/>
      <c r="R523" s="1"/>
      <c r="S523" s="1"/>
      <c r="T523" s="1"/>
      <c r="U523" s="1"/>
      <c r="V523" s="3"/>
      <c r="W523" s="3"/>
      <c r="X523" s="1"/>
      <c r="Y523" s="1"/>
      <c r="Z523" s="1"/>
      <c r="AA523" s="1"/>
      <c r="AB523" s="1"/>
      <c r="AC523" s="1"/>
      <c r="AD523" s="1"/>
      <c r="AE523" s="1"/>
      <c r="AF523" s="84"/>
      <c r="AG523" s="1"/>
      <c r="AH523" s="1"/>
      <c r="AI523" s="1"/>
      <c r="AJ523" s="1"/>
      <c r="AK523" s="1"/>
      <c r="AL523" s="1"/>
      <c r="AM523" s="21"/>
      <c r="AQ523" s="1"/>
      <c r="AR523" s="1"/>
      <c r="AS523" s="1"/>
      <c r="AT523" s="1"/>
      <c r="AU523" s="1"/>
      <c r="AV523" s="21"/>
      <c r="AW523" s="21"/>
    </row>
    <row r="524" spans="1:49" x14ac:dyDescent="0.25">
      <c r="AN524" s="22"/>
      <c r="AO524" s="22"/>
      <c r="AP524" s="22"/>
      <c r="AQ524" s="1"/>
      <c r="AR524" s="1"/>
      <c r="AS524" s="1"/>
      <c r="AT524" s="1"/>
      <c r="AU524" s="1"/>
    </row>
    <row r="525" spans="1:49" x14ac:dyDescent="0.25">
      <c r="AN525" s="22"/>
      <c r="AO525" s="22"/>
      <c r="AP525" s="22"/>
      <c r="AQ525" s="1"/>
      <c r="AR525" s="1"/>
      <c r="AS525" s="1"/>
      <c r="AT525" s="1"/>
      <c r="AU525" s="1"/>
    </row>
    <row r="526" spans="1:49" x14ac:dyDescent="0.25">
      <c r="AN526" s="22"/>
      <c r="AO526" s="22"/>
      <c r="AP526" s="22"/>
      <c r="AQ526" s="1"/>
      <c r="AR526" s="1"/>
      <c r="AS526" s="1"/>
      <c r="AT526" s="1"/>
      <c r="AU526" s="1"/>
    </row>
    <row r="527" spans="1:49" x14ac:dyDescent="0.25">
      <c r="A527" s="84"/>
      <c r="D527" s="37"/>
      <c r="E527" s="37"/>
      <c r="AN527" s="22"/>
      <c r="AO527" s="22"/>
      <c r="AP527" s="22"/>
      <c r="AQ527" s="1"/>
      <c r="AR527" s="1"/>
      <c r="AS527" s="1"/>
      <c r="AT527" s="1"/>
      <c r="AU527" s="1"/>
    </row>
    <row r="528" spans="1:49" s="22" customFormat="1" x14ac:dyDescent="0.25">
      <c r="A528" s="1"/>
      <c r="B528" s="37"/>
      <c r="C528" s="37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3"/>
      <c r="P528" s="1"/>
      <c r="Q528" s="1"/>
      <c r="R528" s="1"/>
      <c r="S528" s="1"/>
      <c r="T528" s="1"/>
      <c r="U528" s="1"/>
      <c r="V528" s="3"/>
      <c r="W528" s="3"/>
      <c r="X528" s="1"/>
      <c r="Y528" s="1"/>
      <c r="Z528" s="1"/>
      <c r="AA528" s="1"/>
      <c r="AB528" s="1"/>
      <c r="AC528" s="1"/>
      <c r="AD528" s="1"/>
      <c r="AE528" s="1"/>
      <c r="AF528" s="84"/>
      <c r="AG528" s="1"/>
      <c r="AH528" s="1"/>
      <c r="AI528" s="1"/>
      <c r="AJ528" s="1"/>
      <c r="AK528" s="1"/>
      <c r="AL528" s="1"/>
      <c r="AM528" s="21"/>
      <c r="AQ528" s="1"/>
      <c r="AR528" s="1"/>
      <c r="AS528" s="1"/>
      <c r="AT528" s="1"/>
      <c r="AU528" s="1"/>
      <c r="AV528" s="21"/>
      <c r="AW528" s="21"/>
    </row>
    <row r="529" spans="1:49" x14ac:dyDescent="0.25">
      <c r="AN529" s="22"/>
      <c r="AO529" s="22"/>
      <c r="AP529" s="22"/>
      <c r="AQ529" s="1"/>
      <c r="AR529" s="1"/>
      <c r="AS529" s="1"/>
      <c r="AT529" s="1"/>
      <c r="AU529" s="1"/>
    </row>
    <row r="530" spans="1:49" s="22" customForma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3"/>
      <c r="P530" s="1"/>
      <c r="Q530" s="1"/>
      <c r="R530" s="1"/>
      <c r="S530" s="1"/>
      <c r="T530" s="1"/>
      <c r="U530" s="1"/>
      <c r="V530" s="3"/>
      <c r="W530" s="3"/>
      <c r="X530" s="1"/>
      <c r="Y530" s="1"/>
      <c r="Z530" s="1"/>
      <c r="AA530" s="1"/>
      <c r="AB530" s="1"/>
      <c r="AC530" s="1"/>
      <c r="AD530" s="1"/>
      <c r="AE530" s="1"/>
      <c r="AF530" s="84"/>
      <c r="AG530" s="1"/>
      <c r="AH530" s="1"/>
      <c r="AI530" s="1"/>
      <c r="AJ530" s="1"/>
      <c r="AK530" s="1"/>
      <c r="AL530" s="1"/>
      <c r="AM530" s="21"/>
      <c r="AQ530" s="1"/>
      <c r="AR530" s="1"/>
      <c r="AS530" s="1"/>
      <c r="AT530" s="1"/>
      <c r="AU530" s="1"/>
      <c r="AV530" s="21"/>
      <c r="AW530" s="21"/>
    </row>
    <row r="531" spans="1:49" x14ac:dyDescent="0.25">
      <c r="AN531" s="22"/>
      <c r="AO531" s="22"/>
      <c r="AP531" s="22"/>
      <c r="AQ531" s="1"/>
      <c r="AR531" s="1"/>
      <c r="AS531" s="1"/>
      <c r="AT531" s="1"/>
      <c r="AU531" s="1"/>
    </row>
    <row r="532" spans="1:49" s="22" customForma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3"/>
      <c r="P532" s="1"/>
      <c r="Q532" s="1"/>
      <c r="R532" s="1"/>
      <c r="S532" s="1"/>
      <c r="T532" s="1"/>
      <c r="U532" s="1"/>
      <c r="V532" s="3"/>
      <c r="W532" s="3"/>
      <c r="X532" s="1"/>
      <c r="Y532" s="1"/>
      <c r="Z532" s="1"/>
      <c r="AA532" s="1"/>
      <c r="AB532" s="1"/>
      <c r="AC532" s="1"/>
      <c r="AD532" s="1"/>
      <c r="AE532" s="1"/>
      <c r="AF532" s="84"/>
      <c r="AG532" s="1"/>
      <c r="AH532" s="1"/>
      <c r="AI532" s="1"/>
      <c r="AJ532" s="1"/>
      <c r="AK532" s="1"/>
      <c r="AL532" s="1"/>
      <c r="AM532" s="21"/>
      <c r="AQ532" s="1"/>
      <c r="AR532" s="1"/>
      <c r="AS532" s="1"/>
      <c r="AT532" s="1"/>
      <c r="AU532" s="1"/>
      <c r="AV532" s="21"/>
      <c r="AW532" s="21"/>
    </row>
    <row r="533" spans="1:49" s="22" customFormat="1" x14ac:dyDescent="0.25">
      <c r="A533" s="20"/>
      <c r="B533" s="1"/>
      <c r="C533" s="1"/>
      <c r="D533" s="1"/>
      <c r="E533" s="37"/>
      <c r="F533" s="1"/>
      <c r="G533" s="1"/>
      <c r="H533" s="1"/>
      <c r="I533" s="1"/>
      <c r="J533" s="1"/>
      <c r="K533" s="1"/>
      <c r="L533" s="1"/>
      <c r="M533" s="1"/>
      <c r="N533" s="1"/>
      <c r="O533" s="3"/>
      <c r="P533" s="1"/>
      <c r="Q533" s="1"/>
      <c r="R533" s="1"/>
      <c r="S533" s="1"/>
      <c r="T533" s="1"/>
      <c r="U533" s="1"/>
      <c r="V533" s="3"/>
      <c r="W533" s="3"/>
      <c r="X533" s="1"/>
      <c r="Y533" s="1"/>
      <c r="Z533" s="1"/>
      <c r="AA533" s="1"/>
      <c r="AB533" s="1"/>
      <c r="AC533" s="1"/>
      <c r="AD533" s="1"/>
      <c r="AE533" s="1"/>
      <c r="AF533" s="84"/>
      <c r="AG533" s="1"/>
      <c r="AH533" s="1"/>
      <c r="AI533" s="1"/>
      <c r="AJ533" s="1"/>
      <c r="AK533" s="1"/>
      <c r="AL533" s="1"/>
      <c r="AM533" s="21"/>
      <c r="AQ533" s="1"/>
      <c r="AR533" s="1"/>
      <c r="AS533" s="1"/>
      <c r="AT533" s="1"/>
      <c r="AU533" s="1"/>
      <c r="AV533" s="21"/>
      <c r="AW533" s="21"/>
    </row>
    <row r="534" spans="1:49" s="22" customFormat="1" x14ac:dyDescent="0.25">
      <c r="A534" s="1"/>
      <c r="B534" s="37"/>
      <c r="C534" s="37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3"/>
      <c r="P534" s="1"/>
      <c r="Q534" s="1"/>
      <c r="R534" s="1"/>
      <c r="S534" s="1"/>
      <c r="T534" s="1"/>
      <c r="U534" s="1"/>
      <c r="V534" s="3"/>
      <c r="W534" s="3"/>
      <c r="X534" s="1"/>
      <c r="Y534" s="1"/>
      <c r="Z534" s="1"/>
      <c r="AA534" s="1"/>
      <c r="AB534" s="1"/>
      <c r="AC534" s="1"/>
      <c r="AD534" s="1"/>
      <c r="AE534" s="1"/>
      <c r="AF534" s="84"/>
      <c r="AG534" s="1"/>
      <c r="AH534" s="1"/>
      <c r="AI534" s="1"/>
      <c r="AJ534" s="1"/>
      <c r="AK534" s="1"/>
      <c r="AL534" s="1"/>
      <c r="AM534" s="21"/>
      <c r="AQ534" s="1"/>
      <c r="AR534" s="1"/>
      <c r="AS534" s="1"/>
      <c r="AT534" s="1"/>
      <c r="AU534" s="1"/>
      <c r="AV534" s="21"/>
      <c r="AW534" s="21"/>
    </row>
    <row r="535" spans="1:49" x14ac:dyDescent="0.25">
      <c r="AN535" s="22"/>
      <c r="AP535" s="22"/>
      <c r="AQ535" s="1"/>
      <c r="AR535" s="1"/>
      <c r="AS535" s="1"/>
      <c r="AT535" s="1"/>
      <c r="AU535" s="1"/>
    </row>
    <row r="536" spans="1:49" x14ac:dyDescent="0.25">
      <c r="AN536" s="22"/>
      <c r="AO536" s="23"/>
      <c r="AP536" s="22"/>
      <c r="AQ536" s="1"/>
      <c r="AR536" s="1"/>
      <c r="AS536" s="1"/>
      <c r="AT536" s="1"/>
      <c r="AU536" s="1"/>
    </row>
    <row r="537" spans="1:49" x14ac:dyDescent="0.25">
      <c r="D537" s="37"/>
      <c r="AN537" s="22"/>
      <c r="AO537" s="22"/>
      <c r="AP537" s="22"/>
      <c r="AQ537" s="1"/>
      <c r="AR537" s="1"/>
      <c r="AS537" s="1"/>
      <c r="AT537" s="1"/>
      <c r="AU537" s="1"/>
      <c r="AV537" s="1"/>
      <c r="AW537" s="1"/>
    </row>
    <row r="538" spans="1:49" x14ac:dyDescent="0.25">
      <c r="AN538" s="22"/>
      <c r="AO538" s="22"/>
      <c r="AP538" s="22"/>
      <c r="AQ538" s="1"/>
      <c r="AR538" s="1"/>
      <c r="AS538" s="1"/>
      <c r="AT538" s="1"/>
      <c r="AU538" s="1"/>
    </row>
    <row r="539" spans="1:49" x14ac:dyDescent="0.25">
      <c r="AN539" s="22"/>
      <c r="AO539" s="22"/>
      <c r="AP539" s="22"/>
      <c r="AQ539" s="1"/>
      <c r="AR539" s="1"/>
      <c r="AS539" s="1"/>
      <c r="AT539" s="1"/>
      <c r="AU539" s="1"/>
    </row>
    <row r="540" spans="1:49" x14ac:dyDescent="0.25">
      <c r="AN540" s="22"/>
      <c r="AO540" s="22"/>
      <c r="AP540" s="22"/>
      <c r="AQ540" s="1"/>
      <c r="AR540" s="1"/>
      <c r="AS540" s="1"/>
      <c r="AT540" s="1"/>
      <c r="AU540" s="1"/>
    </row>
    <row r="541" spans="1:49" x14ac:dyDescent="0.25">
      <c r="AN541" s="22"/>
      <c r="AO541" s="22"/>
      <c r="AP541" s="22"/>
      <c r="AQ541" s="1"/>
      <c r="AR541" s="1"/>
      <c r="AS541" s="1"/>
      <c r="AT541" s="1"/>
      <c r="AU541" s="1"/>
      <c r="AV541" s="1"/>
      <c r="AW541" s="1"/>
    </row>
    <row r="542" spans="1:49" s="22" customForma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3"/>
      <c r="P542" s="1"/>
      <c r="Q542" s="1"/>
      <c r="R542" s="1"/>
      <c r="S542" s="1"/>
      <c r="T542" s="1"/>
      <c r="U542" s="1"/>
      <c r="V542" s="3"/>
      <c r="W542" s="3"/>
      <c r="X542" s="1"/>
      <c r="Y542" s="1"/>
      <c r="Z542" s="1"/>
      <c r="AA542" s="1"/>
      <c r="AB542" s="1"/>
      <c r="AC542" s="1"/>
      <c r="AD542" s="1"/>
      <c r="AE542" s="1"/>
      <c r="AF542" s="84"/>
      <c r="AG542" s="1"/>
      <c r="AH542" s="1"/>
      <c r="AI542" s="1"/>
      <c r="AJ542" s="1"/>
      <c r="AK542" s="1"/>
      <c r="AL542" s="1"/>
      <c r="AM542" s="21"/>
      <c r="AQ542" s="1"/>
      <c r="AR542" s="1"/>
      <c r="AS542" s="1"/>
      <c r="AT542" s="1"/>
      <c r="AU542" s="1"/>
      <c r="AV542" s="21"/>
      <c r="AW542" s="21"/>
    </row>
    <row r="543" spans="1:49" s="22" customFormat="1" x14ac:dyDescent="0.25">
      <c r="A543" s="1"/>
      <c r="B543" s="1"/>
      <c r="C543" s="1"/>
      <c r="D543" s="37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3"/>
      <c r="P543" s="1"/>
      <c r="Q543" s="1"/>
      <c r="R543" s="1"/>
      <c r="S543" s="1"/>
      <c r="T543" s="1"/>
      <c r="U543" s="1"/>
      <c r="V543" s="3"/>
      <c r="W543" s="3"/>
      <c r="X543" s="1"/>
      <c r="Y543" s="1"/>
      <c r="Z543" s="1"/>
      <c r="AA543" s="1"/>
      <c r="AB543" s="1"/>
      <c r="AC543" s="1"/>
      <c r="AD543" s="1"/>
      <c r="AE543" s="1"/>
      <c r="AF543" s="84"/>
      <c r="AG543" s="1"/>
      <c r="AH543" s="1"/>
      <c r="AI543" s="1"/>
      <c r="AJ543" s="1"/>
      <c r="AK543" s="1"/>
      <c r="AL543" s="1"/>
      <c r="AM543" s="21"/>
      <c r="AQ543" s="1"/>
      <c r="AR543" s="1"/>
      <c r="AS543" s="1"/>
      <c r="AT543" s="1"/>
      <c r="AU543" s="1"/>
      <c r="AV543" s="21"/>
      <c r="AW543" s="21"/>
    </row>
    <row r="544" spans="1:49" x14ac:dyDescent="0.25">
      <c r="AN544" s="22"/>
      <c r="AO544" s="22"/>
      <c r="AP544" s="22"/>
      <c r="AQ544" s="1"/>
      <c r="AR544" s="1"/>
      <c r="AS544" s="1"/>
      <c r="AU544" s="1"/>
    </row>
    <row r="545" spans="1:49" x14ac:dyDescent="0.25">
      <c r="AN545" s="22"/>
      <c r="AO545" s="22"/>
      <c r="AP545" s="22"/>
      <c r="AQ545" s="1"/>
      <c r="AR545" s="1"/>
      <c r="AS545" s="1"/>
      <c r="AU545" s="1"/>
    </row>
    <row r="546" spans="1:49" x14ac:dyDescent="0.25">
      <c r="AN546" s="22"/>
      <c r="AO546" s="22"/>
      <c r="AP546" s="22"/>
      <c r="AQ546" s="1"/>
      <c r="AR546" s="1"/>
      <c r="AS546" s="1"/>
      <c r="AU546" s="1"/>
    </row>
    <row r="547" spans="1:49" x14ac:dyDescent="0.25">
      <c r="AO547" s="22"/>
      <c r="AP547" s="22"/>
      <c r="AQ547" s="1"/>
      <c r="AR547" s="1"/>
      <c r="AS547" s="1"/>
      <c r="AT547" s="1"/>
      <c r="AU547" s="1"/>
      <c r="AV547" s="1"/>
      <c r="AW547" s="1"/>
    </row>
    <row r="548" spans="1:49" s="22" customForma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3"/>
      <c r="P548" s="1"/>
      <c r="Q548" s="1"/>
      <c r="R548" s="1"/>
      <c r="S548" s="1"/>
      <c r="T548" s="1"/>
      <c r="U548" s="1"/>
      <c r="V548" s="3"/>
      <c r="W548" s="3"/>
      <c r="X548" s="1"/>
      <c r="Y548" s="1"/>
      <c r="Z548" s="1"/>
      <c r="AA548" s="1"/>
      <c r="AB548" s="1"/>
      <c r="AC548" s="1"/>
      <c r="AD548" s="1"/>
      <c r="AE548" s="1"/>
      <c r="AF548" s="84"/>
      <c r="AG548" s="1"/>
      <c r="AH548" s="1"/>
      <c r="AI548" s="1"/>
      <c r="AJ548" s="1"/>
      <c r="AK548" s="1"/>
      <c r="AL548" s="1"/>
      <c r="AM548" s="21"/>
      <c r="AQ548" s="1"/>
      <c r="AR548" s="1"/>
      <c r="AS548" s="1"/>
      <c r="AT548" s="1"/>
      <c r="AU548" s="1"/>
      <c r="AV548" s="21"/>
      <c r="AW548" s="21"/>
    </row>
    <row r="549" spans="1:49" x14ac:dyDescent="0.25">
      <c r="AN549" s="22"/>
      <c r="AO549" s="22"/>
      <c r="AP549" s="22"/>
      <c r="AQ549" s="1"/>
      <c r="AR549" s="1"/>
      <c r="AS549" s="1"/>
      <c r="AT549" s="1"/>
      <c r="AU549" s="1"/>
    </row>
    <row r="550" spans="1:49" x14ac:dyDescent="0.25">
      <c r="AN550" s="22"/>
      <c r="AO550" s="22"/>
      <c r="AP550" s="22"/>
      <c r="AQ550" s="1"/>
      <c r="AR550" s="1"/>
      <c r="AS550" s="1"/>
      <c r="AT550" s="1"/>
      <c r="AU550" s="1"/>
    </row>
    <row r="551" spans="1:49" x14ac:dyDescent="0.25">
      <c r="AN551" s="22"/>
      <c r="AO551" s="22"/>
      <c r="AP551" s="22"/>
      <c r="AQ551" s="1"/>
      <c r="AR551" s="1"/>
      <c r="AS551" s="1"/>
      <c r="AU551" s="1"/>
    </row>
    <row r="552" spans="1:49" x14ac:dyDescent="0.25">
      <c r="AN552" s="22"/>
      <c r="AO552" s="22"/>
      <c r="AP552" s="22"/>
      <c r="AQ552" s="1"/>
      <c r="AR552" s="1"/>
      <c r="AS552" s="1"/>
      <c r="AU552" s="1"/>
    </row>
    <row r="553" spans="1:49" x14ac:dyDescent="0.25">
      <c r="AN553" s="22"/>
      <c r="AO553" s="22"/>
      <c r="AP553" s="22"/>
      <c r="AQ553" s="1"/>
      <c r="AR553" s="1"/>
      <c r="AS553" s="1"/>
      <c r="AU553" s="1"/>
      <c r="AV553" s="22"/>
      <c r="AW553" s="22"/>
    </row>
    <row r="554" spans="1:49" x14ac:dyDescent="0.25">
      <c r="AN554" s="22"/>
      <c r="AO554" s="22"/>
      <c r="AP554" s="22"/>
      <c r="AQ554" s="1"/>
      <c r="AR554" s="1"/>
      <c r="AS554" s="1"/>
      <c r="AU554" s="1"/>
    </row>
    <row r="555" spans="1:49" x14ac:dyDescent="0.25">
      <c r="AN555" s="22"/>
      <c r="AO555" s="22"/>
      <c r="AP555" s="22"/>
      <c r="AQ555" s="1"/>
      <c r="AR555" s="1"/>
      <c r="AS555" s="1"/>
    </row>
    <row r="556" spans="1:49" x14ac:dyDescent="0.25">
      <c r="AN556" s="22"/>
      <c r="AO556" s="22"/>
      <c r="AP556" s="22"/>
      <c r="AQ556" s="1"/>
      <c r="AR556" s="1"/>
      <c r="AS556" s="1"/>
    </row>
    <row r="557" spans="1:49" x14ac:dyDescent="0.25">
      <c r="AN557" s="22"/>
      <c r="AO557" s="22"/>
      <c r="AP557" s="22"/>
      <c r="AQ557" s="1"/>
      <c r="AR557" s="1"/>
      <c r="AS557" s="1"/>
    </row>
    <row r="558" spans="1:49" x14ac:dyDescent="0.25">
      <c r="AN558" s="22"/>
      <c r="AO558" s="22"/>
      <c r="AQ558" s="1"/>
      <c r="AR558" s="1"/>
      <c r="AS558" s="1"/>
      <c r="AU558" s="1"/>
    </row>
    <row r="559" spans="1:49" x14ac:dyDescent="0.25">
      <c r="AN559" s="22"/>
      <c r="AO559" s="22"/>
      <c r="AQ559" s="1"/>
      <c r="AR559" s="1"/>
      <c r="AS559" s="1"/>
      <c r="AU559" s="1"/>
      <c r="AV559" s="22"/>
      <c r="AW559" s="22"/>
    </row>
    <row r="560" spans="1:49" x14ac:dyDescent="0.25">
      <c r="AN560" s="22"/>
      <c r="AO560" s="22"/>
      <c r="AQ560" s="1"/>
      <c r="AR560" s="1"/>
      <c r="AS560" s="1"/>
      <c r="AU560" s="1"/>
    </row>
    <row r="561" spans="40:49" x14ac:dyDescent="0.25">
      <c r="AN561" s="22"/>
      <c r="AO561" s="22"/>
      <c r="AQ561" s="1"/>
      <c r="AR561" s="1"/>
      <c r="AS561" s="1"/>
      <c r="AU561" s="1"/>
    </row>
    <row r="562" spans="40:49" x14ac:dyDescent="0.25">
      <c r="AN562" s="22"/>
      <c r="AO562" s="22"/>
      <c r="AQ562" s="1"/>
      <c r="AR562" s="1"/>
      <c r="AS562" s="1"/>
    </row>
    <row r="563" spans="40:49" x14ac:dyDescent="0.25">
      <c r="AN563" s="22"/>
      <c r="AO563" s="22"/>
      <c r="AQ563" s="1"/>
      <c r="AR563" s="1"/>
      <c r="AS563" s="1"/>
    </row>
    <row r="564" spans="40:49" x14ac:dyDescent="0.25">
      <c r="AN564" s="22"/>
      <c r="AO564" s="22"/>
      <c r="AQ564" s="1"/>
      <c r="AR564" s="1"/>
      <c r="AS564" s="1"/>
      <c r="AV564" s="22"/>
      <c r="AW564" s="22"/>
    </row>
    <row r="565" spans="40:49" x14ac:dyDescent="0.25">
      <c r="AN565" s="22"/>
      <c r="AO565" s="22"/>
      <c r="AQ565" s="1"/>
      <c r="AR565" s="1"/>
      <c r="AS565" s="1"/>
    </row>
    <row r="566" spans="40:49" x14ac:dyDescent="0.25">
      <c r="AN566" s="22"/>
      <c r="AO566" s="22"/>
      <c r="AQ566" s="1"/>
      <c r="AR566" s="1"/>
      <c r="AS566" s="1"/>
      <c r="AV566" s="22"/>
      <c r="AW566" s="22"/>
    </row>
    <row r="567" spans="40:49" x14ac:dyDescent="0.25">
      <c r="AN567" s="22"/>
      <c r="AO567" s="22"/>
      <c r="AQ567" s="1"/>
      <c r="AR567" s="1"/>
      <c r="AS567" s="1"/>
    </row>
    <row r="568" spans="40:49" x14ac:dyDescent="0.25">
      <c r="AN568" s="22"/>
      <c r="AO568" s="22"/>
      <c r="AQ568" s="1"/>
      <c r="AR568" s="1"/>
      <c r="AS568" s="1"/>
      <c r="AT568" s="1"/>
      <c r="AV568" s="22"/>
      <c r="AW568" s="22"/>
    </row>
    <row r="569" spans="40:49" x14ac:dyDescent="0.25">
      <c r="AN569" s="22"/>
      <c r="AQ569" s="1"/>
      <c r="AR569" s="1"/>
      <c r="AS569" s="1"/>
      <c r="AV569" s="22"/>
      <c r="AW569" s="22"/>
    </row>
    <row r="570" spans="40:49" x14ac:dyDescent="0.25">
      <c r="AN570" s="22"/>
      <c r="AQ570" s="1"/>
      <c r="AR570" s="1"/>
      <c r="AS570" s="1"/>
      <c r="AV570" s="22"/>
      <c r="AW570" s="22"/>
    </row>
    <row r="571" spans="40:49" x14ac:dyDescent="0.25">
      <c r="AN571" s="22"/>
      <c r="AQ571" s="1"/>
      <c r="AR571" s="1"/>
      <c r="AS571" s="1"/>
    </row>
    <row r="572" spans="40:49" x14ac:dyDescent="0.25">
      <c r="AN572" s="22"/>
      <c r="AO572" s="22"/>
      <c r="AQ572" s="1"/>
      <c r="AR572" s="1"/>
      <c r="AS572" s="1"/>
      <c r="AT572" s="1"/>
    </row>
    <row r="573" spans="40:49" x14ac:dyDescent="0.25">
      <c r="AN573" s="22"/>
      <c r="AO573" s="22"/>
      <c r="AP573" s="1"/>
      <c r="AQ573" s="1"/>
      <c r="AR573" s="1"/>
      <c r="AS573" s="1"/>
    </row>
    <row r="574" spans="40:49" x14ac:dyDescent="0.25">
      <c r="AN574" s="22"/>
      <c r="AP574" s="1"/>
      <c r="AQ574" s="1"/>
      <c r="AR574" s="1"/>
      <c r="AS574" s="1"/>
    </row>
    <row r="575" spans="40:49" x14ac:dyDescent="0.25">
      <c r="AN575" s="22"/>
      <c r="AO575" s="22"/>
      <c r="AP575" s="1"/>
      <c r="AQ575" s="1"/>
      <c r="AR575" s="1"/>
      <c r="AS575" s="1"/>
    </row>
    <row r="576" spans="40:49" x14ac:dyDescent="0.25">
      <c r="AN576" s="22"/>
      <c r="AO576" s="22"/>
      <c r="AP576" s="1"/>
      <c r="AQ576" s="1"/>
      <c r="AR576" s="1"/>
      <c r="AS576" s="1"/>
    </row>
    <row r="577" spans="40:49" x14ac:dyDescent="0.25">
      <c r="AN577" s="22"/>
      <c r="AO577" s="22"/>
      <c r="AP577" s="1"/>
      <c r="AQ577" s="1"/>
      <c r="AR577" s="1"/>
      <c r="AS577" s="1"/>
    </row>
    <row r="578" spans="40:49" x14ac:dyDescent="0.25">
      <c r="AN578" s="22"/>
      <c r="AO578" s="22"/>
      <c r="AP578" s="1"/>
      <c r="AQ578" s="1"/>
      <c r="AR578" s="1"/>
      <c r="AS578" s="1"/>
      <c r="AT578" s="1"/>
      <c r="AV578" s="22"/>
      <c r="AW578" s="22"/>
    </row>
    <row r="579" spans="40:49" x14ac:dyDescent="0.25">
      <c r="AN579" s="22"/>
      <c r="AO579" s="22"/>
      <c r="AP579" s="1"/>
      <c r="AQ579" s="1"/>
      <c r="AR579" s="1"/>
      <c r="AS579" s="1"/>
      <c r="AU579" s="1"/>
      <c r="AV579" s="22"/>
      <c r="AW579" s="22"/>
    </row>
    <row r="580" spans="40:49" x14ac:dyDescent="0.25">
      <c r="AN580" s="22"/>
      <c r="AO580" s="22"/>
      <c r="AP580" s="1"/>
      <c r="AQ580" s="1"/>
      <c r="AR580" s="1"/>
      <c r="AS580" s="1"/>
    </row>
    <row r="581" spans="40:49" x14ac:dyDescent="0.25">
      <c r="AN581" s="22"/>
      <c r="AO581" s="22"/>
      <c r="AP581" s="1"/>
      <c r="AQ581" s="1"/>
      <c r="AR581" s="1"/>
    </row>
    <row r="582" spans="40:49" x14ac:dyDescent="0.25">
      <c r="AN582" s="22"/>
      <c r="AO582" s="22"/>
      <c r="AP582" s="1"/>
      <c r="AQ582" s="1"/>
      <c r="AR582" s="1"/>
    </row>
    <row r="583" spans="40:49" x14ac:dyDescent="0.25">
      <c r="AN583" s="22"/>
      <c r="AO583" s="22"/>
      <c r="AP583" s="1"/>
      <c r="AQ583" s="1"/>
      <c r="AR583" s="1"/>
      <c r="AU583" s="1"/>
    </row>
    <row r="584" spans="40:49" x14ac:dyDescent="0.25">
      <c r="AN584" s="22"/>
      <c r="AO584" s="22"/>
      <c r="AP584" s="1"/>
      <c r="AQ584" s="1"/>
      <c r="AR584" s="1"/>
      <c r="AS584" s="1"/>
      <c r="AT584" s="22"/>
      <c r="AV584" s="22"/>
      <c r="AW584" s="22"/>
    </row>
    <row r="585" spans="40:49" x14ac:dyDescent="0.25">
      <c r="AN585" s="22"/>
      <c r="AO585" s="22"/>
      <c r="AP585" s="1"/>
      <c r="AQ585" s="1"/>
      <c r="AR585" s="1"/>
      <c r="AS585" s="1"/>
    </row>
    <row r="586" spans="40:49" x14ac:dyDescent="0.25">
      <c r="AN586" s="22"/>
      <c r="AO586" s="22"/>
      <c r="AP586" s="1"/>
      <c r="AQ586" s="1"/>
      <c r="AR586" s="1"/>
      <c r="AS586" s="1"/>
    </row>
    <row r="587" spans="40:49" x14ac:dyDescent="0.25">
      <c r="AN587" s="22"/>
      <c r="AO587" s="22"/>
      <c r="AP587" s="1"/>
      <c r="AQ587" s="1"/>
      <c r="AR587" s="1"/>
      <c r="AS587" s="1"/>
    </row>
    <row r="588" spans="40:49" x14ac:dyDescent="0.25">
      <c r="AN588" s="22"/>
      <c r="AO588" s="22"/>
      <c r="AP588" s="1"/>
      <c r="AQ588" s="1"/>
      <c r="AR588" s="1"/>
    </row>
    <row r="589" spans="40:49" x14ac:dyDescent="0.25">
      <c r="AN589" s="22"/>
      <c r="AO589" s="22"/>
      <c r="AP589" s="1"/>
      <c r="AQ589" s="1"/>
      <c r="AR589" s="1"/>
      <c r="AU589" s="1"/>
    </row>
    <row r="590" spans="40:49" x14ac:dyDescent="0.25">
      <c r="AN590" s="22"/>
      <c r="AO590" s="22"/>
      <c r="AP590" s="1"/>
      <c r="AQ590" s="1"/>
      <c r="AR590" s="1"/>
      <c r="AT590" s="22"/>
    </row>
    <row r="591" spans="40:49" x14ac:dyDescent="0.25">
      <c r="AN591" s="22"/>
      <c r="AO591" s="22"/>
      <c r="AP591" s="1"/>
      <c r="AQ591" s="1"/>
      <c r="AR591" s="1"/>
    </row>
    <row r="592" spans="40:49" x14ac:dyDescent="0.25">
      <c r="AN592" s="16"/>
      <c r="AO592" s="22"/>
      <c r="AP592" s="1"/>
      <c r="AQ592" s="1"/>
      <c r="AR592" s="1"/>
    </row>
    <row r="593" spans="40:47" x14ac:dyDescent="0.25">
      <c r="AN593" s="16"/>
      <c r="AO593" s="22"/>
      <c r="AP593" s="1"/>
      <c r="AQ593" s="1"/>
      <c r="AR593" s="1"/>
    </row>
    <row r="594" spans="40:47" x14ac:dyDescent="0.25">
      <c r="AN594" s="22"/>
      <c r="AO594" s="22"/>
      <c r="AP594" s="1"/>
      <c r="AQ594" s="1"/>
      <c r="AR594" s="1"/>
    </row>
    <row r="595" spans="40:47" x14ac:dyDescent="0.25">
      <c r="AN595" s="22"/>
      <c r="AO595" s="22"/>
      <c r="AP595" s="1"/>
      <c r="AQ595" s="1"/>
      <c r="AR595" s="1"/>
      <c r="AT595" s="22"/>
      <c r="AU595" s="22"/>
    </row>
    <row r="596" spans="40:47" x14ac:dyDescent="0.25">
      <c r="AN596" s="22"/>
      <c r="AO596" s="22"/>
      <c r="AP596" s="1"/>
      <c r="AQ596" s="1"/>
      <c r="AR596" s="1"/>
    </row>
    <row r="597" spans="40:47" x14ac:dyDescent="0.25">
      <c r="AN597" s="22"/>
      <c r="AO597" s="22"/>
      <c r="AP597" s="1"/>
      <c r="AQ597" s="1"/>
      <c r="AR597" s="1"/>
      <c r="AT597" s="22"/>
    </row>
    <row r="598" spans="40:47" x14ac:dyDescent="0.25">
      <c r="AN598" s="22"/>
      <c r="AP598" s="1"/>
      <c r="AQ598" s="1"/>
      <c r="AR598" s="1"/>
    </row>
    <row r="599" spans="40:47" x14ac:dyDescent="0.25">
      <c r="AN599" s="1"/>
      <c r="AP599" s="1"/>
      <c r="AQ599" s="1"/>
      <c r="AR599" s="1"/>
      <c r="AT599" s="22"/>
    </row>
    <row r="600" spans="40:47" x14ac:dyDescent="0.25">
      <c r="AN600" s="1"/>
      <c r="AP600" s="1"/>
      <c r="AQ600" s="1"/>
      <c r="AR600" s="1"/>
      <c r="AT600" s="22"/>
    </row>
    <row r="601" spans="40:47" x14ac:dyDescent="0.25">
      <c r="AN601" s="1"/>
      <c r="AO601" s="22"/>
      <c r="AP601" s="1"/>
      <c r="AQ601" s="1"/>
      <c r="AR601" s="1"/>
      <c r="AT601" s="22"/>
      <c r="AU601" s="22"/>
    </row>
    <row r="602" spans="40:47" x14ac:dyDescent="0.25">
      <c r="AN602" s="1"/>
      <c r="AO602" s="22"/>
      <c r="AP602" s="1"/>
      <c r="AQ602" s="1"/>
      <c r="AR602" s="1"/>
    </row>
    <row r="603" spans="40:47" x14ac:dyDescent="0.25">
      <c r="AN603" s="1"/>
      <c r="AP603" s="1"/>
      <c r="AQ603" s="1"/>
      <c r="AR603" s="1"/>
    </row>
    <row r="604" spans="40:47" x14ac:dyDescent="0.25">
      <c r="AN604" s="22"/>
      <c r="AO604" s="22"/>
      <c r="AP604" s="1"/>
      <c r="AQ604" s="1"/>
      <c r="AR604" s="1"/>
    </row>
    <row r="605" spans="40:47" x14ac:dyDescent="0.25">
      <c r="AN605" s="22"/>
      <c r="AO605" s="22"/>
      <c r="AP605" s="1"/>
      <c r="AQ605" s="1"/>
      <c r="AR605" s="1"/>
      <c r="AS605" s="1"/>
    </row>
    <row r="606" spans="40:47" x14ac:dyDescent="0.25">
      <c r="AN606" s="22"/>
      <c r="AO606" s="22"/>
      <c r="AP606" s="1"/>
      <c r="AQ606" s="1"/>
      <c r="AR606" s="1"/>
      <c r="AU606" s="22"/>
    </row>
    <row r="607" spans="40:47" x14ac:dyDescent="0.25">
      <c r="AN607" s="22"/>
      <c r="AO607" s="22"/>
      <c r="AP607" s="1"/>
      <c r="AQ607" s="1"/>
      <c r="AR607" s="1"/>
    </row>
    <row r="608" spans="40:47" x14ac:dyDescent="0.25">
      <c r="AN608" s="22"/>
      <c r="AO608" s="22"/>
      <c r="AP608" s="1"/>
      <c r="AQ608" s="1"/>
      <c r="AR608" s="1"/>
      <c r="AU608" s="22"/>
    </row>
    <row r="609" spans="40:47" x14ac:dyDescent="0.25">
      <c r="AN609" s="22"/>
      <c r="AO609" s="22"/>
      <c r="AP609" s="1"/>
      <c r="AQ609" s="1"/>
      <c r="AR609" s="1"/>
      <c r="AS609" s="1"/>
      <c r="AT609" s="22"/>
    </row>
    <row r="610" spans="40:47" x14ac:dyDescent="0.25">
      <c r="AN610" s="22"/>
      <c r="AO610" s="22"/>
      <c r="AP610" s="1"/>
      <c r="AQ610" s="1"/>
      <c r="AR610" s="1"/>
      <c r="AT610" s="22"/>
      <c r="AU610" s="22"/>
    </row>
    <row r="611" spans="40:47" x14ac:dyDescent="0.25">
      <c r="AN611" s="22"/>
      <c r="AO611" s="22"/>
      <c r="AP611" s="1"/>
      <c r="AQ611" s="1"/>
      <c r="AR611" s="1"/>
      <c r="AU611" s="22"/>
    </row>
    <row r="612" spans="40:47" x14ac:dyDescent="0.25">
      <c r="AN612" s="22"/>
      <c r="AO612" s="22"/>
      <c r="AP612" s="1"/>
      <c r="AQ612" s="1"/>
      <c r="AR612" s="1"/>
      <c r="AU612" s="22"/>
    </row>
    <row r="613" spans="40:47" x14ac:dyDescent="0.25">
      <c r="AN613" s="22"/>
      <c r="AO613" s="22"/>
      <c r="AP613" s="1"/>
      <c r="AQ613" s="1"/>
      <c r="AR613" s="1"/>
    </row>
    <row r="614" spans="40:47" x14ac:dyDescent="0.25">
      <c r="AN614" s="22"/>
      <c r="AO614" s="22"/>
      <c r="AP614" s="1"/>
      <c r="AQ614" s="1"/>
      <c r="AR614" s="1"/>
    </row>
    <row r="615" spans="40:47" x14ac:dyDescent="0.25">
      <c r="AN615" s="22"/>
      <c r="AO615" s="22"/>
      <c r="AP615" s="1"/>
      <c r="AQ615" s="1"/>
      <c r="AR615" s="1"/>
      <c r="AS615" s="1"/>
      <c r="AT615" s="22"/>
    </row>
    <row r="616" spans="40:47" x14ac:dyDescent="0.25">
      <c r="AN616" s="22"/>
      <c r="AO616" s="22"/>
      <c r="AP616" s="1"/>
      <c r="AQ616" s="1"/>
      <c r="AR616" s="1"/>
    </row>
    <row r="617" spans="40:47" x14ac:dyDescent="0.25">
      <c r="AN617" s="22"/>
      <c r="AO617" s="22"/>
      <c r="AP617" s="1"/>
      <c r="AQ617" s="1"/>
      <c r="AR617" s="1"/>
    </row>
    <row r="618" spans="40:47" x14ac:dyDescent="0.25">
      <c r="AN618" s="22"/>
      <c r="AO618" s="22"/>
      <c r="AP618" s="1"/>
      <c r="AQ618" s="1"/>
      <c r="AR618" s="1"/>
    </row>
    <row r="619" spans="40:47" x14ac:dyDescent="0.25">
      <c r="AN619" s="22"/>
      <c r="AO619" s="22"/>
      <c r="AP619" s="1"/>
      <c r="AQ619" s="1"/>
      <c r="AR619" s="1"/>
    </row>
    <row r="620" spans="40:47" x14ac:dyDescent="0.25">
      <c r="AN620" s="22"/>
      <c r="AO620" s="22"/>
      <c r="AP620" s="1"/>
      <c r="AQ620" s="1"/>
      <c r="AR620" s="1"/>
      <c r="AU620" s="22"/>
    </row>
    <row r="621" spans="40:47" x14ac:dyDescent="0.25">
      <c r="AN621" s="22"/>
      <c r="AO621" s="22"/>
      <c r="AP621" s="1"/>
      <c r="AQ621" s="1"/>
      <c r="AR621" s="1"/>
      <c r="AS621" s="22"/>
      <c r="AU621" s="22"/>
    </row>
    <row r="622" spans="40:47" x14ac:dyDescent="0.25">
      <c r="AN622" s="22"/>
      <c r="AO622" s="22"/>
      <c r="AP622" s="1"/>
      <c r="AQ622" s="1"/>
      <c r="AR622" s="1"/>
    </row>
    <row r="623" spans="40:47" x14ac:dyDescent="0.25">
      <c r="AN623" s="22"/>
      <c r="AO623" s="22"/>
      <c r="AP623" s="1"/>
      <c r="AQ623" s="1"/>
      <c r="AR623" s="1"/>
    </row>
    <row r="624" spans="40:47" x14ac:dyDescent="0.25">
      <c r="AN624" s="22"/>
      <c r="AO624" s="22"/>
      <c r="AP624" s="1"/>
      <c r="AQ624" s="1"/>
      <c r="AR624" s="1"/>
    </row>
    <row r="625" spans="40:47" x14ac:dyDescent="0.25">
      <c r="AN625" s="22"/>
      <c r="AO625" s="22"/>
      <c r="AP625" s="1"/>
      <c r="AQ625" s="1"/>
      <c r="AR625" s="1"/>
    </row>
    <row r="626" spans="40:47" x14ac:dyDescent="0.25">
      <c r="AN626" s="22"/>
      <c r="AO626" s="22"/>
      <c r="AP626" s="1"/>
      <c r="AQ626" s="1"/>
      <c r="AR626" s="1"/>
      <c r="AU626" s="22"/>
    </row>
    <row r="627" spans="40:47" x14ac:dyDescent="0.25">
      <c r="AN627" s="22"/>
      <c r="AO627" s="22"/>
      <c r="AP627" s="1"/>
      <c r="AQ627" s="1"/>
      <c r="AR627" s="1"/>
      <c r="AS627" s="22"/>
    </row>
    <row r="628" spans="40:47" x14ac:dyDescent="0.25">
      <c r="AN628" s="22"/>
      <c r="AO628" s="22"/>
      <c r="AP628" s="1"/>
      <c r="AQ628" s="1"/>
      <c r="AR628" s="1"/>
    </row>
    <row r="629" spans="40:47" x14ac:dyDescent="0.25">
      <c r="AO629" s="22"/>
      <c r="AP629" s="1"/>
      <c r="AQ629" s="1"/>
      <c r="AR629" s="1"/>
    </row>
    <row r="630" spans="40:47" x14ac:dyDescent="0.25">
      <c r="AO630" s="22"/>
      <c r="AP630" s="1"/>
      <c r="AQ630" s="1"/>
      <c r="AR630" s="1"/>
    </row>
    <row r="631" spans="40:47" x14ac:dyDescent="0.25">
      <c r="AO631" s="22"/>
      <c r="AP631" s="1"/>
      <c r="AQ631" s="1"/>
      <c r="AR631" s="1"/>
    </row>
    <row r="632" spans="40:47" x14ac:dyDescent="0.25">
      <c r="AO632" s="22"/>
      <c r="AP632" s="1"/>
      <c r="AQ632" s="1"/>
      <c r="AR632" s="1"/>
      <c r="AS632" s="22"/>
    </row>
    <row r="633" spans="40:47" x14ac:dyDescent="0.25">
      <c r="AO633" s="22"/>
      <c r="AP633" s="1"/>
      <c r="AQ633" s="1"/>
      <c r="AR633" s="1"/>
    </row>
    <row r="634" spans="40:47" x14ac:dyDescent="0.25">
      <c r="AN634" s="22"/>
      <c r="AO634" s="22"/>
      <c r="AP634" s="1"/>
      <c r="AQ634" s="1"/>
      <c r="AR634" s="1"/>
      <c r="AS634" s="22"/>
    </row>
    <row r="635" spans="40:47" x14ac:dyDescent="0.25">
      <c r="AN635" s="22"/>
      <c r="AO635" s="22"/>
      <c r="AP635" s="1"/>
      <c r="AQ635" s="1"/>
      <c r="AR635" s="1"/>
    </row>
    <row r="636" spans="40:47" x14ac:dyDescent="0.25">
      <c r="AO636" s="22"/>
      <c r="AP636" s="1"/>
      <c r="AQ636" s="1"/>
      <c r="AR636" s="1"/>
      <c r="AS636" s="22"/>
    </row>
    <row r="637" spans="40:47" x14ac:dyDescent="0.25">
      <c r="AO637" s="22"/>
      <c r="AP637" s="1"/>
      <c r="AQ637" s="1"/>
      <c r="AR637" s="1"/>
      <c r="AS637" s="22"/>
    </row>
    <row r="638" spans="40:47" x14ac:dyDescent="0.25">
      <c r="AO638" s="22"/>
      <c r="AP638" s="1"/>
      <c r="AQ638" s="1"/>
      <c r="AR638" s="1"/>
      <c r="AS638" s="22"/>
    </row>
    <row r="639" spans="40:47" x14ac:dyDescent="0.25">
      <c r="AN639" s="22"/>
      <c r="AP639" s="1"/>
      <c r="AQ639" s="1"/>
      <c r="AR639" s="1"/>
    </row>
    <row r="640" spans="40:47" x14ac:dyDescent="0.25">
      <c r="AN640" s="22"/>
      <c r="AP640" s="1"/>
      <c r="AQ640" s="1"/>
      <c r="AR640" s="1"/>
    </row>
    <row r="641" spans="40:45" x14ac:dyDescent="0.25">
      <c r="AP641" s="1"/>
      <c r="AQ641" s="1"/>
      <c r="AR641" s="1"/>
    </row>
    <row r="642" spans="40:45" x14ac:dyDescent="0.25">
      <c r="AN642" s="22"/>
      <c r="AP642" s="1"/>
      <c r="AQ642" s="1"/>
      <c r="AR642" s="1"/>
    </row>
    <row r="643" spans="40:45" x14ac:dyDescent="0.25">
      <c r="AN643" s="22"/>
      <c r="AP643" s="1"/>
      <c r="AQ643" s="1"/>
      <c r="AR643" s="1"/>
    </row>
    <row r="644" spans="40:45" x14ac:dyDescent="0.25">
      <c r="AN644" s="22"/>
      <c r="AP644" s="1"/>
      <c r="AQ644" s="1"/>
      <c r="AR644" s="1"/>
    </row>
    <row r="645" spans="40:45" x14ac:dyDescent="0.25">
      <c r="AN645" s="22"/>
      <c r="AP645" s="1"/>
      <c r="AQ645" s="1"/>
      <c r="AR645" s="1"/>
    </row>
    <row r="646" spans="40:45" x14ac:dyDescent="0.25">
      <c r="AN646" s="22"/>
      <c r="AP646" s="1"/>
      <c r="AQ646" s="1"/>
      <c r="AR646" s="1"/>
      <c r="AS646" s="22"/>
    </row>
    <row r="647" spans="40:45" x14ac:dyDescent="0.25">
      <c r="AN647" s="22"/>
      <c r="AP647" s="1"/>
      <c r="AQ647" s="1"/>
      <c r="AR647" s="1"/>
      <c r="AS647" s="22"/>
    </row>
    <row r="648" spans="40:45" x14ac:dyDescent="0.25">
      <c r="AN648" s="22"/>
      <c r="AP648" s="1"/>
      <c r="AQ648" s="1"/>
      <c r="AR648" s="1"/>
    </row>
    <row r="649" spans="40:45" x14ac:dyDescent="0.25">
      <c r="AN649" s="22"/>
      <c r="AP649" s="1"/>
      <c r="AQ649" s="1"/>
      <c r="AR649" s="1"/>
    </row>
    <row r="650" spans="40:45" x14ac:dyDescent="0.25">
      <c r="AN650" s="22"/>
      <c r="AP650" s="1"/>
      <c r="AQ650" s="1"/>
      <c r="AR650" s="1"/>
    </row>
    <row r="651" spans="40:45" x14ac:dyDescent="0.25">
      <c r="AN651" s="22"/>
      <c r="AP651" s="1"/>
      <c r="AQ651" s="1"/>
      <c r="AR651" s="1"/>
    </row>
    <row r="652" spans="40:45" x14ac:dyDescent="0.25">
      <c r="AN652" s="22"/>
      <c r="AP652" s="1"/>
      <c r="AQ652" s="1"/>
      <c r="AR652" s="1"/>
      <c r="AS652" s="22"/>
    </row>
    <row r="653" spans="40:45" x14ac:dyDescent="0.25">
      <c r="AN653" s="22"/>
      <c r="AP653" s="1"/>
      <c r="AQ653" s="1"/>
      <c r="AR653" s="1"/>
    </row>
    <row r="654" spans="40:45" x14ac:dyDescent="0.25">
      <c r="AN654" s="22"/>
      <c r="AO654" s="1"/>
      <c r="AP654" s="1"/>
      <c r="AQ654" s="1"/>
      <c r="AR654" s="1"/>
    </row>
    <row r="655" spans="40:45" x14ac:dyDescent="0.25">
      <c r="AN655" s="22"/>
      <c r="AO655" s="1"/>
      <c r="AP655" s="1"/>
      <c r="AQ655" s="1"/>
      <c r="AR655" s="1"/>
    </row>
    <row r="656" spans="40:45" x14ac:dyDescent="0.25">
      <c r="AN656" s="22"/>
      <c r="AO656" s="1"/>
      <c r="AP656" s="1"/>
      <c r="AQ656" s="1"/>
      <c r="AR656" s="1"/>
    </row>
    <row r="657" spans="40:44" x14ac:dyDescent="0.25">
      <c r="AN657" s="22"/>
      <c r="AO657" s="1"/>
      <c r="AP657" s="1"/>
      <c r="AQ657" s="1"/>
      <c r="AR657" s="1"/>
    </row>
    <row r="658" spans="40:44" x14ac:dyDescent="0.25">
      <c r="AN658" s="22"/>
      <c r="AO658" s="1"/>
      <c r="AP658" s="1"/>
      <c r="AQ658" s="1"/>
      <c r="AR658" s="1"/>
    </row>
    <row r="659" spans="40:44" x14ac:dyDescent="0.25">
      <c r="AN659" s="22"/>
      <c r="AO659" s="1"/>
      <c r="AP659" s="1"/>
      <c r="AQ659" s="1"/>
      <c r="AR659" s="1"/>
    </row>
    <row r="660" spans="40:44" x14ac:dyDescent="0.25">
      <c r="AN660" s="22"/>
      <c r="AO660" s="1"/>
      <c r="AP660" s="1"/>
      <c r="AQ660" s="1"/>
      <c r="AR660" s="1"/>
    </row>
    <row r="661" spans="40:44" x14ac:dyDescent="0.25">
      <c r="AN661" s="22"/>
      <c r="AO661" s="1"/>
      <c r="AP661" s="1"/>
      <c r="AQ661" s="1"/>
      <c r="AR661" s="1"/>
    </row>
    <row r="662" spans="40:44" x14ac:dyDescent="0.25">
      <c r="AN662" s="22"/>
      <c r="AO662" s="1"/>
      <c r="AP662" s="1"/>
      <c r="AQ662" s="1"/>
      <c r="AR662" s="1"/>
    </row>
    <row r="663" spans="40:44" x14ac:dyDescent="0.25">
      <c r="AN663" s="22"/>
      <c r="AO663" s="1"/>
      <c r="AP663" s="1"/>
      <c r="AQ663" s="1"/>
      <c r="AR663" s="1"/>
    </row>
    <row r="664" spans="40:44" x14ac:dyDescent="0.25">
      <c r="AN664" s="22"/>
      <c r="AO664" s="1"/>
      <c r="AP664" s="1"/>
      <c r="AQ664" s="1"/>
    </row>
    <row r="665" spans="40:44" x14ac:dyDescent="0.25">
      <c r="AN665" s="22"/>
      <c r="AO665" s="1"/>
      <c r="AP665" s="1"/>
      <c r="AQ665" s="1"/>
    </row>
    <row r="666" spans="40:44" x14ac:dyDescent="0.25">
      <c r="AN666" s="22"/>
      <c r="AO666" s="1"/>
      <c r="AP666" s="1"/>
      <c r="AQ666" s="1"/>
    </row>
    <row r="667" spans="40:44" x14ac:dyDescent="0.25">
      <c r="AN667" s="22"/>
      <c r="AO667" s="1"/>
      <c r="AP667" s="1"/>
      <c r="AQ667" s="1"/>
      <c r="AR667" s="1"/>
    </row>
    <row r="668" spans="40:44" x14ac:dyDescent="0.25">
      <c r="AN668" s="22"/>
      <c r="AO668" s="1"/>
      <c r="AP668" s="1"/>
      <c r="AQ668" s="1"/>
      <c r="AR668" s="1"/>
    </row>
    <row r="669" spans="40:44" x14ac:dyDescent="0.25">
      <c r="AN669" s="22"/>
      <c r="AO669" s="1"/>
      <c r="AP669" s="1"/>
      <c r="AQ669" s="1"/>
      <c r="AR669" s="1"/>
    </row>
    <row r="670" spans="40:44" x14ac:dyDescent="0.25">
      <c r="AN670" s="22"/>
      <c r="AO670" s="1"/>
      <c r="AP670" s="1"/>
      <c r="AQ670" s="1"/>
      <c r="AR670" s="1"/>
    </row>
    <row r="671" spans="40:44" x14ac:dyDescent="0.25">
      <c r="AN671" s="22"/>
      <c r="AO671" s="1"/>
      <c r="AP671" s="1"/>
      <c r="AQ671" s="1"/>
    </row>
    <row r="672" spans="40:44" x14ac:dyDescent="0.25">
      <c r="AO672" s="1"/>
      <c r="AP672" s="1"/>
      <c r="AQ672" s="1"/>
    </row>
    <row r="673" spans="41:44" x14ac:dyDescent="0.25">
      <c r="AO673" s="1"/>
      <c r="AP673" s="1"/>
      <c r="AQ673" s="1"/>
    </row>
    <row r="674" spans="41:44" x14ac:dyDescent="0.25">
      <c r="AO674" s="1"/>
      <c r="AP674" s="1"/>
      <c r="AQ674" s="1"/>
    </row>
    <row r="675" spans="41:44" x14ac:dyDescent="0.25">
      <c r="AO675" s="1"/>
      <c r="AP675" s="1"/>
      <c r="AQ675" s="1"/>
    </row>
    <row r="676" spans="41:44" x14ac:dyDescent="0.25">
      <c r="AO676" s="1"/>
      <c r="AP676" s="1"/>
      <c r="AQ676" s="1"/>
    </row>
    <row r="677" spans="41:44" x14ac:dyDescent="0.25">
      <c r="AO677" s="1"/>
      <c r="AP677" s="1"/>
      <c r="AQ677" s="1"/>
    </row>
    <row r="678" spans="41:44" x14ac:dyDescent="0.25">
      <c r="AO678" s="1"/>
      <c r="AP678" s="1"/>
      <c r="AQ678" s="1"/>
    </row>
    <row r="679" spans="41:44" x14ac:dyDescent="0.25">
      <c r="AO679" s="1"/>
      <c r="AP679" s="1"/>
      <c r="AQ679" s="1"/>
    </row>
    <row r="680" spans="41:44" x14ac:dyDescent="0.25">
      <c r="AO680" s="1"/>
      <c r="AP680" s="1"/>
      <c r="AQ680" s="1"/>
    </row>
    <row r="681" spans="41:44" x14ac:dyDescent="0.25">
      <c r="AO681" s="1"/>
      <c r="AP681" s="1"/>
      <c r="AQ681" s="1"/>
    </row>
    <row r="682" spans="41:44" x14ac:dyDescent="0.25">
      <c r="AO682" s="1"/>
      <c r="AP682" s="1"/>
      <c r="AQ682" s="1"/>
    </row>
    <row r="683" spans="41:44" x14ac:dyDescent="0.25">
      <c r="AO683" s="1"/>
      <c r="AP683" s="1"/>
      <c r="AQ683" s="1"/>
    </row>
    <row r="684" spans="41:44" x14ac:dyDescent="0.25">
      <c r="AO684" s="1"/>
      <c r="AP684" s="1"/>
      <c r="AQ684" s="1"/>
    </row>
    <row r="685" spans="41:44" x14ac:dyDescent="0.25">
      <c r="AO685" s="1"/>
      <c r="AP685" s="1"/>
      <c r="AQ685" s="1"/>
    </row>
    <row r="686" spans="41:44" x14ac:dyDescent="0.25">
      <c r="AO686" s="1"/>
      <c r="AP686" s="1"/>
      <c r="AQ686" s="1"/>
    </row>
    <row r="687" spans="41:44" x14ac:dyDescent="0.25">
      <c r="AO687" s="1"/>
      <c r="AP687" s="1"/>
      <c r="AQ687" s="1"/>
    </row>
    <row r="688" spans="41:44" x14ac:dyDescent="0.25">
      <c r="AO688" s="1"/>
      <c r="AP688" s="1"/>
      <c r="AQ688" s="1"/>
      <c r="AR688" s="1"/>
    </row>
    <row r="689" spans="41:44" x14ac:dyDescent="0.25">
      <c r="AO689" s="1"/>
      <c r="AP689" s="1"/>
      <c r="AQ689" s="1"/>
    </row>
    <row r="690" spans="41:44" x14ac:dyDescent="0.25">
      <c r="AO690" s="1"/>
      <c r="AP690" s="1"/>
      <c r="AQ690" s="1"/>
    </row>
    <row r="691" spans="41:44" x14ac:dyDescent="0.25">
      <c r="AO691" s="1"/>
      <c r="AP691" s="1"/>
      <c r="AQ691" s="1"/>
    </row>
    <row r="692" spans="41:44" x14ac:dyDescent="0.25">
      <c r="AO692" s="1"/>
      <c r="AP692" s="1"/>
      <c r="AQ692" s="1"/>
      <c r="AR692" s="1"/>
    </row>
    <row r="693" spans="41:44" x14ac:dyDescent="0.25">
      <c r="AO693" s="1"/>
      <c r="AP693" s="1"/>
      <c r="AQ693" s="1"/>
    </row>
    <row r="694" spans="41:44" x14ac:dyDescent="0.25">
      <c r="AO694" s="1"/>
      <c r="AP694" s="1"/>
      <c r="AQ694" s="1"/>
    </row>
    <row r="695" spans="41:44" x14ac:dyDescent="0.25">
      <c r="AO695" s="1"/>
      <c r="AP695" s="1"/>
      <c r="AQ695" s="1"/>
    </row>
    <row r="696" spans="41:44" x14ac:dyDescent="0.25">
      <c r="AO696" s="1"/>
      <c r="AP696" s="1"/>
      <c r="AQ696" s="1"/>
    </row>
    <row r="697" spans="41:44" x14ac:dyDescent="0.25">
      <c r="AO697" s="1"/>
      <c r="AP697" s="1"/>
      <c r="AQ697" s="1"/>
    </row>
    <row r="698" spans="41:44" x14ac:dyDescent="0.25">
      <c r="AO698" s="1"/>
      <c r="AP698" s="1"/>
      <c r="AQ698" s="1"/>
      <c r="AR698" s="1"/>
    </row>
    <row r="699" spans="41:44" x14ac:dyDescent="0.25">
      <c r="AO699" s="1"/>
      <c r="AP699" s="1"/>
      <c r="AQ699" s="1"/>
    </row>
    <row r="700" spans="41:44" x14ac:dyDescent="0.25">
      <c r="AO700" s="1"/>
      <c r="AP700" s="1"/>
      <c r="AQ700" s="1"/>
    </row>
    <row r="701" spans="41:44" x14ac:dyDescent="0.25">
      <c r="AO701" s="1"/>
      <c r="AP701" s="1"/>
      <c r="AQ701" s="1"/>
    </row>
    <row r="702" spans="41:44" x14ac:dyDescent="0.25">
      <c r="AO702" s="1"/>
      <c r="AP702" s="1"/>
      <c r="AQ702" s="1"/>
    </row>
    <row r="703" spans="41:44" x14ac:dyDescent="0.25">
      <c r="AO703" s="1"/>
      <c r="AP703" s="1"/>
      <c r="AQ703" s="1"/>
    </row>
    <row r="704" spans="41:44" x14ac:dyDescent="0.25">
      <c r="AO704" s="1"/>
      <c r="AP704" s="1"/>
      <c r="AQ704" s="1"/>
      <c r="AR704" s="22"/>
    </row>
    <row r="705" spans="41:44" x14ac:dyDescent="0.25">
      <c r="AO705" s="1"/>
      <c r="AP705" s="1"/>
      <c r="AQ705" s="1"/>
    </row>
    <row r="706" spans="41:44" x14ac:dyDescent="0.25">
      <c r="AO706" s="1"/>
      <c r="AP706" s="1"/>
      <c r="AQ706" s="1"/>
    </row>
    <row r="707" spans="41:44" x14ac:dyDescent="0.25">
      <c r="AO707" s="1"/>
      <c r="AP707" s="1"/>
      <c r="AQ707" s="1"/>
    </row>
    <row r="708" spans="41:44" x14ac:dyDescent="0.25">
      <c r="AO708" s="1"/>
      <c r="AP708" s="1"/>
      <c r="AQ708" s="1"/>
    </row>
    <row r="709" spans="41:44" x14ac:dyDescent="0.25">
      <c r="AO709" s="1"/>
      <c r="AP709" s="1"/>
      <c r="AQ709" s="1"/>
    </row>
    <row r="710" spans="41:44" x14ac:dyDescent="0.25">
      <c r="AO710" s="1"/>
      <c r="AP710" s="1"/>
      <c r="AQ710" s="1"/>
      <c r="AR710" s="22"/>
    </row>
    <row r="711" spans="41:44" x14ac:dyDescent="0.25">
      <c r="AO711" s="1"/>
      <c r="AP711" s="1"/>
      <c r="AQ711" s="1"/>
    </row>
    <row r="712" spans="41:44" x14ac:dyDescent="0.25">
      <c r="AO712" s="1"/>
      <c r="AP712" s="1"/>
      <c r="AQ712" s="1"/>
    </row>
    <row r="713" spans="41:44" x14ac:dyDescent="0.25">
      <c r="AO713" s="1"/>
      <c r="AP713" s="1"/>
      <c r="AQ713" s="1"/>
    </row>
    <row r="714" spans="41:44" x14ac:dyDescent="0.25">
      <c r="AO714" s="1"/>
      <c r="AP714" s="1"/>
      <c r="AQ714" s="1"/>
    </row>
    <row r="715" spans="41:44" x14ac:dyDescent="0.25">
      <c r="AO715" s="1"/>
      <c r="AP715" s="1"/>
      <c r="AQ715" s="1"/>
      <c r="AR715" s="22"/>
    </row>
    <row r="716" spans="41:44" x14ac:dyDescent="0.25">
      <c r="AO716" s="1"/>
      <c r="AP716" s="1"/>
      <c r="AQ716" s="1"/>
    </row>
    <row r="717" spans="41:44" x14ac:dyDescent="0.25">
      <c r="AO717" s="1"/>
      <c r="AP717" s="1"/>
      <c r="AQ717" s="1"/>
      <c r="AR717" s="22"/>
    </row>
    <row r="718" spans="41:44" x14ac:dyDescent="0.25">
      <c r="AO718" s="1"/>
      <c r="AP718" s="1"/>
      <c r="AQ718" s="1"/>
    </row>
    <row r="719" spans="41:44" x14ac:dyDescent="0.25">
      <c r="AO719" s="1"/>
      <c r="AP719" s="1"/>
      <c r="AQ719" s="1"/>
      <c r="AR719" s="22"/>
    </row>
    <row r="720" spans="41:44" x14ac:dyDescent="0.25">
      <c r="AO720" s="1"/>
      <c r="AP720" s="1"/>
      <c r="AQ720" s="1"/>
      <c r="AR720" s="22"/>
    </row>
    <row r="721" spans="41:44" x14ac:dyDescent="0.25">
      <c r="AO721" s="1"/>
      <c r="AP721" s="1"/>
      <c r="AQ721" s="1"/>
      <c r="AR721" s="22"/>
    </row>
    <row r="722" spans="41:44" x14ac:dyDescent="0.25">
      <c r="AO722" s="1"/>
      <c r="AP722" s="1"/>
      <c r="AQ722" s="1"/>
    </row>
    <row r="723" spans="41:44" x14ac:dyDescent="0.25">
      <c r="AO723" s="1"/>
      <c r="AP723" s="1"/>
      <c r="AQ723" s="1"/>
    </row>
    <row r="724" spans="41:44" x14ac:dyDescent="0.25">
      <c r="AO724" s="1"/>
      <c r="AP724" s="1"/>
      <c r="AQ724" s="1"/>
    </row>
    <row r="725" spans="41:44" x14ac:dyDescent="0.25">
      <c r="AO725" s="1"/>
      <c r="AP725" s="1"/>
      <c r="AQ725" s="1"/>
    </row>
    <row r="726" spans="41:44" x14ac:dyDescent="0.25">
      <c r="AO726" s="1"/>
      <c r="AP726" s="1"/>
      <c r="AQ726" s="1"/>
    </row>
    <row r="727" spans="41:44" x14ac:dyDescent="0.25">
      <c r="AO727" s="1"/>
      <c r="AP727" s="1"/>
      <c r="AQ727" s="1"/>
    </row>
    <row r="728" spans="41:44" x14ac:dyDescent="0.25">
      <c r="AO728" s="1"/>
      <c r="AP728" s="1"/>
      <c r="AQ728" s="1"/>
    </row>
    <row r="729" spans="41:44" x14ac:dyDescent="0.25">
      <c r="AO729" s="1"/>
      <c r="AP729" s="1"/>
      <c r="AQ729" s="1"/>
      <c r="AR729" s="22"/>
    </row>
    <row r="730" spans="41:44" x14ac:dyDescent="0.25">
      <c r="AO730" s="1"/>
      <c r="AP730" s="1"/>
      <c r="AQ730" s="1"/>
      <c r="AR730" s="22"/>
    </row>
    <row r="731" spans="41:44" x14ac:dyDescent="0.25">
      <c r="AO731" s="1"/>
      <c r="AP731" s="1"/>
      <c r="AQ731" s="1"/>
    </row>
    <row r="732" spans="41:44" x14ac:dyDescent="0.25">
      <c r="AO732" s="1"/>
      <c r="AP732" s="1"/>
      <c r="AQ732" s="1"/>
    </row>
    <row r="733" spans="41:44" x14ac:dyDescent="0.25">
      <c r="AO733" s="1"/>
      <c r="AP733" s="1"/>
      <c r="AQ733" s="1"/>
    </row>
    <row r="734" spans="41:44" x14ac:dyDescent="0.25">
      <c r="AO734" s="1"/>
      <c r="AP734" s="1"/>
      <c r="AQ734" s="1"/>
    </row>
    <row r="735" spans="41:44" x14ac:dyDescent="0.25">
      <c r="AO735" s="1"/>
      <c r="AP735" s="1"/>
      <c r="AQ735" s="1"/>
      <c r="AR735" s="22"/>
    </row>
    <row r="736" spans="41:44" x14ac:dyDescent="0.25">
      <c r="AO736" s="1"/>
      <c r="AP736" s="1"/>
      <c r="AQ736" s="1"/>
    </row>
    <row r="737" spans="41:43" x14ac:dyDescent="0.25">
      <c r="AO737" s="1"/>
      <c r="AP737" s="1"/>
      <c r="AQ737" s="1"/>
    </row>
    <row r="738" spans="41:43" x14ac:dyDescent="0.25">
      <c r="AO738" s="1"/>
      <c r="AP738" s="1"/>
      <c r="AQ738" s="1"/>
    </row>
    <row r="739" spans="41:43" x14ac:dyDescent="0.25">
      <c r="AO739" s="1"/>
      <c r="AP739" s="1"/>
      <c r="AQ739" s="1"/>
    </row>
    <row r="740" spans="41:43" x14ac:dyDescent="0.25">
      <c r="AO740" s="1"/>
      <c r="AP740" s="1"/>
      <c r="AQ740" s="1"/>
    </row>
    <row r="741" spans="41:43" x14ac:dyDescent="0.25">
      <c r="AO741" s="1"/>
      <c r="AP741" s="1"/>
      <c r="AQ741" s="1"/>
    </row>
    <row r="742" spans="41:43" x14ac:dyDescent="0.25">
      <c r="AO742" s="1"/>
      <c r="AP742" s="1"/>
      <c r="AQ742" s="1"/>
    </row>
    <row r="743" spans="41:43" x14ac:dyDescent="0.25">
      <c r="AO743" s="1"/>
      <c r="AP743" s="1"/>
      <c r="AQ743" s="1"/>
    </row>
    <row r="744" spans="41:43" x14ac:dyDescent="0.25">
      <c r="AO744" s="1"/>
      <c r="AP744" s="1"/>
      <c r="AQ744" s="1"/>
    </row>
    <row r="745" spans="41:43" x14ac:dyDescent="0.25">
      <c r="AO745" s="1"/>
      <c r="AP745" s="1"/>
      <c r="AQ745" s="1"/>
    </row>
    <row r="746" spans="41:43" x14ac:dyDescent="0.25">
      <c r="AO746" s="1"/>
      <c r="AP746" s="1"/>
      <c r="AQ746" s="1"/>
    </row>
    <row r="747" spans="41:43" x14ac:dyDescent="0.25">
      <c r="AO747" s="1"/>
      <c r="AP747" s="1"/>
      <c r="AQ747" s="1"/>
    </row>
    <row r="748" spans="41:43" x14ac:dyDescent="0.25">
      <c r="AO748" s="1"/>
      <c r="AP748" s="1"/>
      <c r="AQ748" s="1"/>
    </row>
    <row r="749" spans="41:43" x14ac:dyDescent="0.25">
      <c r="AO749" s="1"/>
      <c r="AP749" s="1"/>
      <c r="AQ749" s="1"/>
    </row>
    <row r="750" spans="41:43" x14ac:dyDescent="0.25">
      <c r="AO750" s="1"/>
      <c r="AP750" s="1"/>
    </row>
    <row r="751" spans="41:43" x14ac:dyDescent="0.25">
      <c r="AO751" s="1"/>
      <c r="AP751" s="1"/>
    </row>
    <row r="752" spans="41:43" x14ac:dyDescent="0.25">
      <c r="AO752" s="1"/>
      <c r="AP752" s="1"/>
    </row>
    <row r="753" spans="41:43" x14ac:dyDescent="0.25">
      <c r="AO753" s="1"/>
      <c r="AP753" s="1"/>
      <c r="AQ753" s="1"/>
    </row>
    <row r="754" spans="41:43" x14ac:dyDescent="0.25">
      <c r="AO754" s="1"/>
      <c r="AP754" s="1"/>
      <c r="AQ754" s="1"/>
    </row>
    <row r="755" spans="41:43" x14ac:dyDescent="0.25">
      <c r="AO755" s="1"/>
      <c r="AP755" s="1"/>
      <c r="AQ755" s="1"/>
    </row>
    <row r="756" spans="41:43" x14ac:dyDescent="0.25">
      <c r="AO756" s="1"/>
      <c r="AP756" s="1"/>
      <c r="AQ756" s="1"/>
    </row>
    <row r="757" spans="41:43" x14ac:dyDescent="0.25">
      <c r="AO757" s="1"/>
      <c r="AP757" s="1"/>
    </row>
    <row r="758" spans="41:43" x14ac:dyDescent="0.25">
      <c r="AO758" s="1"/>
      <c r="AP758" s="1"/>
    </row>
    <row r="759" spans="41:43" x14ac:dyDescent="0.25">
      <c r="AO759" s="1"/>
      <c r="AP759" s="1"/>
    </row>
    <row r="760" spans="41:43" x14ac:dyDescent="0.25">
      <c r="AO760" s="1"/>
      <c r="AP760" s="1"/>
    </row>
    <row r="761" spans="41:43" x14ac:dyDescent="0.25">
      <c r="AO761" s="1"/>
      <c r="AP761" s="1"/>
    </row>
    <row r="762" spans="41:43" x14ac:dyDescent="0.25">
      <c r="AO762" s="1"/>
      <c r="AP762" s="1"/>
    </row>
    <row r="763" spans="41:43" x14ac:dyDescent="0.25">
      <c r="AO763" s="1"/>
      <c r="AP763" s="1"/>
    </row>
    <row r="764" spans="41:43" x14ac:dyDescent="0.25">
      <c r="AO764" s="1"/>
      <c r="AP764" s="1"/>
    </row>
    <row r="765" spans="41:43" x14ac:dyDescent="0.25">
      <c r="AO765" s="1"/>
      <c r="AP765" s="1"/>
    </row>
    <row r="766" spans="41:43" x14ac:dyDescent="0.25">
      <c r="AO766" s="1"/>
      <c r="AP766" s="1"/>
    </row>
    <row r="767" spans="41:43" x14ac:dyDescent="0.25">
      <c r="AO767" s="1"/>
      <c r="AP767" s="1"/>
    </row>
    <row r="768" spans="41:43" x14ac:dyDescent="0.25">
      <c r="AO768" s="1"/>
      <c r="AP768" s="1"/>
    </row>
    <row r="769" spans="41:43" x14ac:dyDescent="0.25">
      <c r="AO769" s="1"/>
      <c r="AP769" s="1"/>
    </row>
    <row r="770" spans="41:43" x14ac:dyDescent="0.25">
      <c r="AO770" s="1"/>
      <c r="AP770" s="1"/>
    </row>
    <row r="771" spans="41:43" x14ac:dyDescent="0.25">
      <c r="AO771" s="1"/>
      <c r="AP771" s="1"/>
    </row>
    <row r="772" spans="41:43" x14ac:dyDescent="0.25">
      <c r="AO772" s="1"/>
      <c r="AP772" s="1"/>
    </row>
    <row r="773" spans="41:43" x14ac:dyDescent="0.25">
      <c r="AO773" s="1"/>
      <c r="AP773" s="1"/>
    </row>
    <row r="774" spans="41:43" x14ac:dyDescent="0.25">
      <c r="AO774" s="1"/>
      <c r="AP774" s="1"/>
      <c r="AQ774" s="1"/>
    </row>
    <row r="775" spans="41:43" x14ac:dyDescent="0.25">
      <c r="AO775" s="1"/>
      <c r="AP775" s="1"/>
    </row>
    <row r="776" spans="41:43" x14ac:dyDescent="0.25">
      <c r="AO776" s="1"/>
      <c r="AP776" s="1"/>
    </row>
    <row r="777" spans="41:43" x14ac:dyDescent="0.25">
      <c r="AO777" s="1"/>
      <c r="AP777" s="1"/>
    </row>
    <row r="778" spans="41:43" x14ac:dyDescent="0.25">
      <c r="AO778" s="1"/>
      <c r="AP778" s="1"/>
      <c r="AQ778" s="1"/>
    </row>
    <row r="779" spans="41:43" x14ac:dyDescent="0.25">
      <c r="AO779" s="1"/>
      <c r="AP779" s="1"/>
    </row>
    <row r="780" spans="41:43" x14ac:dyDescent="0.25">
      <c r="AO780" s="1"/>
      <c r="AP780" s="1"/>
    </row>
    <row r="781" spans="41:43" x14ac:dyDescent="0.25">
      <c r="AO781" s="1"/>
      <c r="AP781" s="1"/>
    </row>
    <row r="782" spans="41:43" x14ac:dyDescent="0.25">
      <c r="AO782" s="1"/>
      <c r="AP782" s="1"/>
    </row>
    <row r="783" spans="41:43" x14ac:dyDescent="0.25">
      <c r="AO783" s="1"/>
      <c r="AP783" s="1"/>
    </row>
    <row r="784" spans="41:43" x14ac:dyDescent="0.25">
      <c r="AO784" s="1"/>
      <c r="AP784" s="1"/>
      <c r="AQ784" s="1"/>
    </row>
    <row r="785" spans="41:43" x14ac:dyDescent="0.25">
      <c r="AO785" s="1"/>
      <c r="AP785" s="1"/>
    </row>
    <row r="786" spans="41:43" x14ac:dyDescent="0.25">
      <c r="AO786" s="1"/>
      <c r="AP786" s="1"/>
    </row>
    <row r="787" spans="41:43" x14ac:dyDescent="0.25">
      <c r="AO787" s="1"/>
      <c r="AP787" s="1"/>
    </row>
    <row r="788" spans="41:43" x14ac:dyDescent="0.25">
      <c r="AO788" s="1"/>
      <c r="AP788" s="1"/>
    </row>
    <row r="789" spans="41:43" x14ac:dyDescent="0.25">
      <c r="AO789" s="1"/>
      <c r="AP789" s="1"/>
    </row>
    <row r="790" spans="41:43" x14ac:dyDescent="0.25">
      <c r="AO790" s="1"/>
      <c r="AP790" s="1"/>
      <c r="AQ790" s="22"/>
    </row>
    <row r="791" spans="41:43" x14ac:dyDescent="0.25">
      <c r="AO791" s="1"/>
      <c r="AP791" s="1"/>
    </row>
    <row r="792" spans="41:43" x14ac:dyDescent="0.25">
      <c r="AO792" s="1"/>
      <c r="AP792" s="1"/>
    </row>
    <row r="793" spans="41:43" x14ac:dyDescent="0.25">
      <c r="AO793" s="1"/>
      <c r="AP793" s="1"/>
    </row>
    <row r="794" spans="41:43" x14ac:dyDescent="0.25">
      <c r="AO794" s="1"/>
      <c r="AP794" s="1"/>
    </row>
    <row r="795" spans="41:43" x14ac:dyDescent="0.25">
      <c r="AO795" s="1"/>
      <c r="AP795" s="1"/>
    </row>
    <row r="796" spans="41:43" x14ac:dyDescent="0.25">
      <c r="AO796" s="1"/>
      <c r="AP796" s="1"/>
      <c r="AQ796" s="22"/>
    </row>
    <row r="797" spans="41:43" x14ac:dyDescent="0.25">
      <c r="AO797" s="1"/>
      <c r="AP797" s="1"/>
    </row>
    <row r="798" spans="41:43" x14ac:dyDescent="0.25">
      <c r="AO798" s="1"/>
      <c r="AP798" s="1"/>
    </row>
    <row r="799" spans="41:43" x14ac:dyDescent="0.25">
      <c r="AO799" s="1"/>
      <c r="AP799" s="1"/>
    </row>
    <row r="800" spans="41:43" x14ac:dyDescent="0.25">
      <c r="AO800" s="1"/>
      <c r="AP800" s="1"/>
    </row>
    <row r="801" spans="41:43" x14ac:dyDescent="0.25">
      <c r="AO801" s="1"/>
      <c r="AP801" s="1"/>
      <c r="AQ801" s="22"/>
    </row>
    <row r="802" spans="41:43" x14ac:dyDescent="0.25">
      <c r="AO802" s="1"/>
      <c r="AP802" s="1"/>
    </row>
    <row r="803" spans="41:43" x14ac:dyDescent="0.25">
      <c r="AO803" s="1"/>
      <c r="AP803" s="1"/>
      <c r="AQ803" s="22"/>
    </row>
    <row r="804" spans="41:43" x14ac:dyDescent="0.25">
      <c r="AO804" s="1"/>
      <c r="AP804" s="1"/>
    </row>
    <row r="805" spans="41:43" x14ac:dyDescent="0.25">
      <c r="AO805" s="1"/>
      <c r="AP805" s="1"/>
      <c r="AQ805" s="22"/>
    </row>
    <row r="806" spans="41:43" x14ac:dyDescent="0.25">
      <c r="AO806" s="1"/>
      <c r="AP806" s="1"/>
      <c r="AQ806" s="22"/>
    </row>
    <row r="807" spans="41:43" x14ac:dyDescent="0.25">
      <c r="AO807" s="1"/>
      <c r="AP807" s="1"/>
      <c r="AQ807" s="22"/>
    </row>
    <row r="808" spans="41:43" x14ac:dyDescent="0.25">
      <c r="AO808" s="1"/>
      <c r="AP808" s="1"/>
    </row>
    <row r="809" spans="41:43" x14ac:dyDescent="0.25">
      <c r="AO809" s="1"/>
      <c r="AP809" s="1"/>
    </row>
    <row r="810" spans="41:43" x14ac:dyDescent="0.25">
      <c r="AO810" s="1"/>
      <c r="AP810" s="1"/>
    </row>
    <row r="811" spans="41:43" x14ac:dyDescent="0.25">
      <c r="AO811" s="1"/>
      <c r="AP811" s="1"/>
    </row>
    <row r="812" spans="41:43" x14ac:dyDescent="0.25">
      <c r="AO812" s="1"/>
      <c r="AP812" s="1"/>
    </row>
    <row r="813" spans="41:43" x14ac:dyDescent="0.25">
      <c r="AO813" s="1"/>
      <c r="AP813" s="1"/>
    </row>
    <row r="814" spans="41:43" x14ac:dyDescent="0.25">
      <c r="AO814" s="1"/>
      <c r="AP814" s="1"/>
    </row>
    <row r="815" spans="41:43" x14ac:dyDescent="0.25">
      <c r="AO815" s="1"/>
      <c r="AP815" s="1"/>
      <c r="AQ815" s="22"/>
    </row>
    <row r="816" spans="41:43" x14ac:dyDescent="0.25">
      <c r="AO816" s="1"/>
      <c r="AP816" s="1"/>
      <c r="AQ816" s="22"/>
    </row>
    <row r="817" spans="39:43" x14ac:dyDescent="0.25">
      <c r="AO817" s="1"/>
      <c r="AP817" s="1"/>
    </row>
    <row r="818" spans="39:43" x14ac:dyDescent="0.25">
      <c r="AO818" s="1"/>
      <c r="AP818" s="1"/>
    </row>
    <row r="819" spans="39:43" x14ac:dyDescent="0.25">
      <c r="AO819" s="1"/>
      <c r="AP819" s="1"/>
    </row>
    <row r="820" spans="39:43" x14ac:dyDescent="0.25">
      <c r="AO820" s="1"/>
      <c r="AP820" s="1"/>
    </row>
    <row r="821" spans="39:43" x14ac:dyDescent="0.25">
      <c r="AO821" s="1"/>
      <c r="AP821" s="1"/>
      <c r="AQ821" s="22"/>
    </row>
    <row r="822" spans="39:43" x14ac:dyDescent="0.25">
      <c r="AO822" s="1"/>
      <c r="AP822" s="1"/>
    </row>
    <row r="823" spans="39:43" x14ac:dyDescent="0.25">
      <c r="AO823" s="1"/>
      <c r="AP823" s="1"/>
    </row>
    <row r="824" spans="39:43" x14ac:dyDescent="0.25">
      <c r="AO824" s="1"/>
      <c r="AP824" s="1"/>
    </row>
    <row r="825" spans="39:43" x14ac:dyDescent="0.25">
      <c r="AO825" s="1"/>
      <c r="AP825" s="1"/>
    </row>
    <row r="826" spans="39:43" x14ac:dyDescent="0.25">
      <c r="AO826" s="1"/>
      <c r="AP826" s="1"/>
    </row>
    <row r="827" spans="39:43" x14ac:dyDescent="0.25">
      <c r="AM827" s="22"/>
      <c r="AO827" s="1"/>
      <c r="AP827" s="1"/>
    </row>
    <row r="828" spans="39:43" x14ac:dyDescent="0.25">
      <c r="AO828" s="1"/>
      <c r="AP828" s="1"/>
    </row>
    <row r="829" spans="39:43" x14ac:dyDescent="0.25">
      <c r="AM829" s="22"/>
      <c r="AO829" s="1"/>
      <c r="AP829" s="1"/>
    </row>
    <row r="830" spans="39:43" x14ac:dyDescent="0.25">
      <c r="AO830" s="1"/>
      <c r="AP830" s="1"/>
    </row>
    <row r="831" spans="39:43" x14ac:dyDescent="0.25">
      <c r="AO831" s="1"/>
      <c r="AP831" s="1"/>
    </row>
    <row r="832" spans="39:43" x14ac:dyDescent="0.25">
      <c r="AM832" s="22"/>
      <c r="AO832" s="1"/>
      <c r="AP832" s="1"/>
    </row>
    <row r="833" spans="39:42" x14ac:dyDescent="0.25">
      <c r="AM833" s="22"/>
      <c r="AO833" s="1"/>
      <c r="AP833" s="1"/>
    </row>
    <row r="834" spans="39:42" x14ac:dyDescent="0.25">
      <c r="AO834" s="1"/>
      <c r="AP834" s="1"/>
    </row>
    <row r="835" spans="39:42" x14ac:dyDescent="0.25">
      <c r="AO835" s="1"/>
      <c r="AP835" s="1"/>
    </row>
    <row r="836" spans="39:42" x14ac:dyDescent="0.25">
      <c r="AO836" s="1"/>
      <c r="AP836" s="1"/>
    </row>
    <row r="837" spans="39:42" x14ac:dyDescent="0.25">
      <c r="AO837" s="1"/>
      <c r="AP837" s="1"/>
    </row>
    <row r="838" spans="39:42" x14ac:dyDescent="0.25">
      <c r="AO838" s="1"/>
      <c r="AP838" s="1"/>
    </row>
    <row r="839" spans="39:42" x14ac:dyDescent="0.25">
      <c r="AO839" s="1"/>
      <c r="AP839" s="1"/>
    </row>
    <row r="840" spans="39:42" x14ac:dyDescent="0.25">
      <c r="AO840" s="1"/>
      <c r="AP840" s="1"/>
    </row>
    <row r="841" spans="39:42" x14ac:dyDescent="0.25">
      <c r="AO841" s="1"/>
      <c r="AP841" s="1"/>
    </row>
    <row r="842" spans="39:42" x14ac:dyDescent="0.25">
      <c r="AM842" s="22"/>
      <c r="AO842" s="1"/>
      <c r="AP842" s="1"/>
    </row>
    <row r="843" spans="39:42" x14ac:dyDescent="0.25">
      <c r="AO843" s="1"/>
      <c r="AP843" s="1"/>
    </row>
    <row r="844" spans="39:42" x14ac:dyDescent="0.25">
      <c r="AO844" s="1"/>
      <c r="AP844" s="1"/>
    </row>
    <row r="845" spans="39:42" x14ac:dyDescent="0.25">
      <c r="AO845" s="1"/>
      <c r="AP845" s="1"/>
    </row>
    <row r="846" spans="39:42" x14ac:dyDescent="0.25">
      <c r="AO846" s="1"/>
      <c r="AP846" s="1"/>
    </row>
    <row r="847" spans="39:42" x14ac:dyDescent="0.25">
      <c r="AO847" s="1"/>
      <c r="AP847" s="1"/>
    </row>
    <row r="848" spans="39:42" x14ac:dyDescent="0.25">
      <c r="AO848" s="1"/>
      <c r="AP848" s="1"/>
    </row>
    <row r="849" spans="41:42" x14ac:dyDescent="0.25">
      <c r="AO849" s="1"/>
      <c r="AP849" s="1"/>
    </row>
    <row r="850" spans="41:42" x14ac:dyDescent="0.25">
      <c r="AO850" s="1"/>
      <c r="AP850" s="1"/>
    </row>
    <row r="851" spans="41:42" x14ac:dyDescent="0.25">
      <c r="AO851" s="1"/>
      <c r="AP851" s="1"/>
    </row>
    <row r="852" spans="41:42" x14ac:dyDescent="0.25">
      <c r="AO852" s="1"/>
      <c r="AP852" s="1"/>
    </row>
    <row r="853" spans="41:42" x14ac:dyDescent="0.25">
      <c r="AO853" s="1"/>
      <c r="AP853" s="1"/>
    </row>
    <row r="854" spans="41:42" x14ac:dyDescent="0.25">
      <c r="AO854" s="1"/>
      <c r="AP854" s="1"/>
    </row>
    <row r="855" spans="41:42" x14ac:dyDescent="0.25">
      <c r="AO855" s="1"/>
      <c r="AP855" s="1"/>
    </row>
    <row r="856" spans="41:42" x14ac:dyDescent="0.25">
      <c r="AO856" s="1"/>
      <c r="AP856" s="1"/>
    </row>
    <row r="857" spans="41:42" x14ac:dyDescent="0.25">
      <c r="AO857" s="1"/>
      <c r="AP857" s="1"/>
    </row>
    <row r="858" spans="41:42" x14ac:dyDescent="0.25">
      <c r="AO858" s="1"/>
      <c r="AP858" s="1"/>
    </row>
    <row r="859" spans="41:42" x14ac:dyDescent="0.25">
      <c r="AO859" s="1"/>
      <c r="AP859" s="1"/>
    </row>
    <row r="860" spans="41:42" x14ac:dyDescent="0.25">
      <c r="AO860" s="1"/>
      <c r="AP860" s="1"/>
    </row>
    <row r="861" spans="41:42" x14ac:dyDescent="0.25">
      <c r="AO861" s="1"/>
      <c r="AP861" s="1"/>
    </row>
    <row r="862" spans="41:42" x14ac:dyDescent="0.25">
      <c r="AO862" s="1"/>
      <c r="AP862" s="1"/>
    </row>
    <row r="863" spans="41:42" x14ac:dyDescent="0.25">
      <c r="AO863" s="1"/>
      <c r="AP863" s="1"/>
    </row>
    <row r="864" spans="41:42" x14ac:dyDescent="0.25">
      <c r="AO864" s="1"/>
      <c r="AP864" s="1"/>
    </row>
    <row r="865" spans="41:42" x14ac:dyDescent="0.25">
      <c r="AO865" s="1"/>
      <c r="AP865" s="1"/>
    </row>
    <row r="866" spans="41:42" x14ac:dyDescent="0.25">
      <c r="AO866" s="1"/>
      <c r="AP866" s="1"/>
    </row>
    <row r="867" spans="41:42" x14ac:dyDescent="0.25">
      <c r="AO867" s="1"/>
      <c r="AP867" s="1"/>
    </row>
    <row r="868" spans="41:42" x14ac:dyDescent="0.25">
      <c r="AO868" s="1"/>
      <c r="AP868" s="1"/>
    </row>
    <row r="869" spans="41:42" x14ac:dyDescent="0.25">
      <c r="AO869" s="1"/>
      <c r="AP869" s="1"/>
    </row>
    <row r="870" spans="41:42" x14ac:dyDescent="0.25">
      <c r="AO870" s="1"/>
      <c r="AP870" s="1"/>
    </row>
    <row r="871" spans="41:42" x14ac:dyDescent="0.25">
      <c r="AO871" s="1"/>
      <c r="AP871" s="1"/>
    </row>
    <row r="872" spans="41:42" x14ac:dyDescent="0.25">
      <c r="AO872" s="1"/>
      <c r="AP872" s="1"/>
    </row>
    <row r="873" spans="41:42" x14ac:dyDescent="0.25">
      <c r="AO873" s="1"/>
      <c r="AP873" s="1"/>
    </row>
    <row r="874" spans="41:42" x14ac:dyDescent="0.25">
      <c r="AO874" s="1"/>
      <c r="AP874" s="1"/>
    </row>
    <row r="875" spans="41:42" x14ac:dyDescent="0.25">
      <c r="AO875" s="1"/>
      <c r="AP875" s="1"/>
    </row>
    <row r="876" spans="41:42" x14ac:dyDescent="0.25">
      <c r="AO876" s="1"/>
      <c r="AP876" s="1"/>
    </row>
    <row r="877" spans="41:42" x14ac:dyDescent="0.25">
      <c r="AO877" s="1"/>
      <c r="AP877" s="1"/>
    </row>
    <row r="878" spans="41:42" x14ac:dyDescent="0.25">
      <c r="AO878" s="1"/>
      <c r="AP878" s="1"/>
    </row>
    <row r="879" spans="41:42" x14ac:dyDescent="0.25">
      <c r="AO879" s="1"/>
      <c r="AP879" s="1"/>
    </row>
    <row r="880" spans="41:42" x14ac:dyDescent="0.25">
      <c r="AO880" s="1"/>
      <c r="AP880" s="1"/>
    </row>
    <row r="881" spans="41:42" x14ac:dyDescent="0.25">
      <c r="AO881" s="1"/>
      <c r="AP881" s="1"/>
    </row>
    <row r="882" spans="41:42" x14ac:dyDescent="0.25">
      <c r="AO882" s="1"/>
      <c r="AP882" s="1"/>
    </row>
    <row r="883" spans="41:42" x14ac:dyDescent="0.25">
      <c r="AO883" s="1"/>
      <c r="AP883" s="1"/>
    </row>
    <row r="884" spans="41:42" x14ac:dyDescent="0.25">
      <c r="AO884" s="1"/>
      <c r="AP884" s="1"/>
    </row>
    <row r="885" spans="41:42" x14ac:dyDescent="0.25">
      <c r="AO885" s="1"/>
      <c r="AP885" s="1"/>
    </row>
    <row r="886" spans="41:42" x14ac:dyDescent="0.25">
      <c r="AO886" s="1"/>
      <c r="AP886" s="1"/>
    </row>
    <row r="887" spans="41:42" x14ac:dyDescent="0.25">
      <c r="AO887" s="1"/>
      <c r="AP887" s="1"/>
    </row>
    <row r="888" spans="41:42" x14ac:dyDescent="0.25">
      <c r="AO888" s="1"/>
      <c r="AP888" s="1"/>
    </row>
    <row r="889" spans="41:42" x14ac:dyDescent="0.25">
      <c r="AO889" s="1"/>
      <c r="AP889" s="1"/>
    </row>
    <row r="890" spans="41:42" x14ac:dyDescent="0.25">
      <c r="AO890" s="1"/>
      <c r="AP890" s="1"/>
    </row>
    <row r="891" spans="41:42" x14ac:dyDescent="0.25">
      <c r="AO891" s="1"/>
      <c r="AP891" s="1"/>
    </row>
    <row r="892" spans="41:42" x14ac:dyDescent="0.25">
      <c r="AO892" s="1"/>
      <c r="AP892" s="1"/>
    </row>
    <row r="893" spans="41:42" x14ac:dyDescent="0.25">
      <c r="AO893" s="1"/>
      <c r="AP893" s="1"/>
    </row>
    <row r="894" spans="41:42" x14ac:dyDescent="0.25">
      <c r="AO894" s="1"/>
      <c r="AP894" s="1"/>
    </row>
    <row r="895" spans="41:42" x14ac:dyDescent="0.25">
      <c r="AO895" s="1"/>
      <c r="AP895" s="1"/>
    </row>
    <row r="896" spans="41:42" x14ac:dyDescent="0.25">
      <c r="AO896" s="1"/>
      <c r="AP896" s="1"/>
    </row>
    <row r="897" spans="41:42" x14ac:dyDescent="0.25">
      <c r="AO897" s="1"/>
      <c r="AP897" s="1"/>
    </row>
    <row r="898" spans="41:42" x14ac:dyDescent="0.25">
      <c r="AO898" s="1"/>
      <c r="AP898" s="1"/>
    </row>
    <row r="899" spans="41:42" x14ac:dyDescent="0.25">
      <c r="AO899" s="1"/>
      <c r="AP899" s="1"/>
    </row>
    <row r="900" spans="41:42" x14ac:dyDescent="0.25">
      <c r="AO900" s="1"/>
      <c r="AP900" s="1"/>
    </row>
    <row r="901" spans="41:42" x14ac:dyDescent="0.25">
      <c r="AO901" s="1"/>
      <c r="AP901" s="1"/>
    </row>
    <row r="902" spans="41:42" x14ac:dyDescent="0.25">
      <c r="AO902" s="1"/>
      <c r="AP902" s="1"/>
    </row>
    <row r="903" spans="41:42" x14ac:dyDescent="0.25">
      <c r="AO903" s="1"/>
      <c r="AP903" s="1"/>
    </row>
    <row r="904" spans="41:42" x14ac:dyDescent="0.25">
      <c r="AO904" s="1"/>
      <c r="AP904" s="1"/>
    </row>
    <row r="905" spans="41:42" x14ac:dyDescent="0.25">
      <c r="AO905" s="1"/>
      <c r="AP905" s="1"/>
    </row>
    <row r="906" spans="41:42" x14ac:dyDescent="0.25">
      <c r="AO906" s="1"/>
      <c r="AP906" s="1"/>
    </row>
    <row r="907" spans="41:42" x14ac:dyDescent="0.25">
      <c r="AO907" s="1"/>
      <c r="AP907" s="1"/>
    </row>
    <row r="908" spans="41:42" x14ac:dyDescent="0.25">
      <c r="AO908" s="1"/>
      <c r="AP908" s="1"/>
    </row>
    <row r="909" spans="41:42" x14ac:dyDescent="0.25">
      <c r="AO909" s="1"/>
      <c r="AP909" s="1"/>
    </row>
    <row r="910" spans="41:42" x14ac:dyDescent="0.25">
      <c r="AO910" s="1"/>
      <c r="AP910" s="1"/>
    </row>
    <row r="911" spans="41:42" x14ac:dyDescent="0.25">
      <c r="AO911" s="1"/>
      <c r="AP911" s="1"/>
    </row>
    <row r="912" spans="41:42" x14ac:dyDescent="0.25">
      <c r="AO912" s="1"/>
      <c r="AP912" s="1"/>
    </row>
    <row r="913" spans="41:42" x14ac:dyDescent="0.25">
      <c r="AO913" s="1"/>
      <c r="AP913" s="1"/>
    </row>
    <row r="914" spans="41:42" x14ac:dyDescent="0.25">
      <c r="AO914" s="1"/>
      <c r="AP914" s="1"/>
    </row>
    <row r="915" spans="41:42" x14ac:dyDescent="0.25">
      <c r="AO915" s="1"/>
      <c r="AP915" s="1"/>
    </row>
    <row r="916" spans="41:42" x14ac:dyDescent="0.25">
      <c r="AO916" s="1"/>
      <c r="AP916" s="1"/>
    </row>
    <row r="917" spans="41:42" x14ac:dyDescent="0.25">
      <c r="AO917" s="1"/>
      <c r="AP917" s="1"/>
    </row>
    <row r="918" spans="41:42" x14ac:dyDescent="0.25">
      <c r="AO918" s="1"/>
      <c r="AP918" s="1"/>
    </row>
    <row r="919" spans="41:42" x14ac:dyDescent="0.25">
      <c r="AO919" s="1"/>
      <c r="AP919" s="1"/>
    </row>
    <row r="920" spans="41:42" x14ac:dyDescent="0.25">
      <c r="AO920" s="1"/>
      <c r="AP920" s="1"/>
    </row>
    <row r="921" spans="41:42" x14ac:dyDescent="0.25">
      <c r="AO921" s="1"/>
      <c r="AP921" s="1"/>
    </row>
    <row r="922" spans="41:42" x14ac:dyDescent="0.25">
      <c r="AO922" s="1"/>
      <c r="AP922" s="1"/>
    </row>
    <row r="923" spans="41:42" x14ac:dyDescent="0.25">
      <c r="AO923" s="1"/>
      <c r="AP923" s="1"/>
    </row>
    <row r="924" spans="41:42" x14ac:dyDescent="0.25">
      <c r="AO924" s="1"/>
      <c r="AP924" s="1"/>
    </row>
    <row r="925" spans="41:42" x14ac:dyDescent="0.25">
      <c r="AO925" s="1"/>
      <c r="AP925" s="1"/>
    </row>
    <row r="926" spans="41:42" x14ac:dyDescent="0.25">
      <c r="AO926" s="1"/>
      <c r="AP926" s="1"/>
    </row>
    <row r="927" spans="41:42" x14ac:dyDescent="0.25">
      <c r="AO927" s="1"/>
      <c r="AP927" s="1"/>
    </row>
    <row r="928" spans="41:42" x14ac:dyDescent="0.25">
      <c r="AO928" s="1"/>
      <c r="AP928" s="1"/>
    </row>
    <row r="929" spans="41:42" x14ac:dyDescent="0.25">
      <c r="AO929" s="1"/>
      <c r="AP929" s="1"/>
    </row>
    <row r="930" spans="41:42" x14ac:dyDescent="0.25">
      <c r="AO930" s="1"/>
      <c r="AP930" s="1"/>
    </row>
    <row r="931" spans="41:42" x14ac:dyDescent="0.25">
      <c r="AO931" s="1"/>
      <c r="AP931" s="1"/>
    </row>
    <row r="932" spans="41:42" x14ac:dyDescent="0.25">
      <c r="AO932" s="1"/>
      <c r="AP932" s="1"/>
    </row>
    <row r="933" spans="41:42" x14ac:dyDescent="0.25">
      <c r="AO933" s="1"/>
      <c r="AP933" s="1"/>
    </row>
    <row r="934" spans="41:42" x14ac:dyDescent="0.25">
      <c r="AO934" s="1"/>
      <c r="AP934" s="1"/>
    </row>
    <row r="935" spans="41:42" x14ac:dyDescent="0.25">
      <c r="AO935" s="1"/>
      <c r="AP935" s="1"/>
    </row>
    <row r="936" spans="41:42" x14ac:dyDescent="0.25">
      <c r="AO936" s="1"/>
      <c r="AP936" s="1"/>
    </row>
    <row r="937" spans="41:42" x14ac:dyDescent="0.25">
      <c r="AO937" s="1"/>
      <c r="AP937" s="1"/>
    </row>
    <row r="938" spans="41:42" x14ac:dyDescent="0.25">
      <c r="AO938" s="1"/>
      <c r="AP938" s="1"/>
    </row>
    <row r="939" spans="41:42" x14ac:dyDescent="0.25">
      <c r="AO939" s="1"/>
      <c r="AP939" s="1"/>
    </row>
    <row r="940" spans="41:42" x14ac:dyDescent="0.25">
      <c r="AO940" s="1"/>
      <c r="AP940" s="1"/>
    </row>
    <row r="941" spans="41:42" x14ac:dyDescent="0.25">
      <c r="AO941" s="1"/>
      <c r="AP941" s="1"/>
    </row>
    <row r="942" spans="41:42" x14ac:dyDescent="0.25">
      <c r="AO942" s="1"/>
      <c r="AP942" s="1"/>
    </row>
    <row r="943" spans="41:42" x14ac:dyDescent="0.25">
      <c r="AO943" s="1"/>
      <c r="AP943" s="1"/>
    </row>
    <row r="944" spans="41:42" x14ac:dyDescent="0.25">
      <c r="AO944" s="1"/>
      <c r="AP944" s="1"/>
    </row>
    <row r="945" spans="41:42" x14ac:dyDescent="0.25">
      <c r="AO945" s="1"/>
      <c r="AP945" s="1"/>
    </row>
    <row r="946" spans="41:42" x14ac:dyDescent="0.25">
      <c r="AO946" s="1"/>
      <c r="AP946" s="1"/>
    </row>
    <row r="947" spans="41:42" x14ac:dyDescent="0.25">
      <c r="AO947" s="1"/>
      <c r="AP947" s="1"/>
    </row>
    <row r="948" spans="41:42" x14ac:dyDescent="0.25">
      <c r="AO948" s="1"/>
      <c r="AP948" s="1"/>
    </row>
    <row r="949" spans="41:42" x14ac:dyDescent="0.25">
      <c r="AO949" s="1"/>
      <c r="AP949" s="1"/>
    </row>
    <row r="950" spans="41:42" x14ac:dyDescent="0.25">
      <c r="AO950" s="1"/>
    </row>
    <row r="951" spans="41:42" x14ac:dyDescent="0.25">
      <c r="AO951" s="1"/>
    </row>
    <row r="952" spans="41:42" x14ac:dyDescent="0.25">
      <c r="AO952" s="1"/>
    </row>
    <row r="953" spans="41:42" x14ac:dyDescent="0.25">
      <c r="AO953" s="1"/>
      <c r="AP953" s="1"/>
    </row>
    <row r="954" spans="41:42" x14ac:dyDescent="0.25">
      <c r="AO954" s="1"/>
      <c r="AP954" s="1"/>
    </row>
    <row r="955" spans="41:42" x14ac:dyDescent="0.25">
      <c r="AO955" s="1"/>
      <c r="AP955" s="1"/>
    </row>
    <row r="956" spans="41:42" x14ac:dyDescent="0.25">
      <c r="AO956" s="1"/>
      <c r="AP956" s="1"/>
    </row>
    <row r="957" spans="41:42" x14ac:dyDescent="0.25">
      <c r="AO957" s="1"/>
    </row>
    <row r="958" spans="41:42" x14ac:dyDescent="0.25">
      <c r="AO958" s="1"/>
    </row>
    <row r="959" spans="41:42" x14ac:dyDescent="0.25">
      <c r="AO959" s="1"/>
    </row>
    <row r="960" spans="41:42" x14ac:dyDescent="0.25">
      <c r="AO960" s="1"/>
    </row>
    <row r="961" spans="41:42" x14ac:dyDescent="0.25">
      <c r="AO961" s="1"/>
    </row>
    <row r="962" spans="41:42" x14ac:dyDescent="0.25">
      <c r="AO962" s="1"/>
    </row>
    <row r="963" spans="41:42" x14ac:dyDescent="0.25">
      <c r="AO963" s="1"/>
    </row>
    <row r="964" spans="41:42" x14ac:dyDescent="0.25">
      <c r="AO964" s="1"/>
    </row>
    <row r="965" spans="41:42" x14ac:dyDescent="0.25">
      <c r="AO965" s="1"/>
    </row>
    <row r="966" spans="41:42" x14ac:dyDescent="0.25">
      <c r="AO966" s="1"/>
    </row>
    <row r="967" spans="41:42" x14ac:dyDescent="0.25">
      <c r="AO967" s="1"/>
    </row>
    <row r="968" spans="41:42" x14ac:dyDescent="0.25">
      <c r="AO968" s="1"/>
    </row>
    <row r="969" spans="41:42" x14ac:dyDescent="0.25">
      <c r="AO969" s="1"/>
    </row>
    <row r="970" spans="41:42" x14ac:dyDescent="0.25">
      <c r="AO970" s="1"/>
    </row>
    <row r="971" spans="41:42" x14ac:dyDescent="0.25">
      <c r="AO971" s="1"/>
    </row>
    <row r="972" spans="41:42" x14ac:dyDescent="0.25">
      <c r="AO972" s="1"/>
    </row>
    <row r="973" spans="41:42" x14ac:dyDescent="0.25">
      <c r="AO973" s="1"/>
    </row>
    <row r="974" spans="41:42" x14ac:dyDescent="0.25">
      <c r="AO974" s="1"/>
      <c r="AP974" s="1"/>
    </row>
    <row r="975" spans="41:42" x14ac:dyDescent="0.25">
      <c r="AO975" s="1"/>
    </row>
    <row r="976" spans="41:42" x14ac:dyDescent="0.25">
      <c r="AO976" s="1"/>
    </row>
    <row r="977" spans="41:42" x14ac:dyDescent="0.25">
      <c r="AO977" s="1"/>
    </row>
    <row r="978" spans="41:42" x14ac:dyDescent="0.25">
      <c r="AO978" s="1"/>
      <c r="AP978" s="1"/>
    </row>
    <row r="979" spans="41:42" x14ac:dyDescent="0.25">
      <c r="AO979" s="1"/>
    </row>
    <row r="980" spans="41:42" x14ac:dyDescent="0.25">
      <c r="AO980" s="1"/>
    </row>
    <row r="981" spans="41:42" x14ac:dyDescent="0.25">
      <c r="AO981" s="1"/>
    </row>
    <row r="982" spans="41:42" x14ac:dyDescent="0.25">
      <c r="AO982" s="1"/>
    </row>
    <row r="983" spans="41:42" x14ac:dyDescent="0.25">
      <c r="AO983" s="1"/>
    </row>
    <row r="984" spans="41:42" x14ac:dyDescent="0.25">
      <c r="AO984" s="1"/>
      <c r="AP984" s="1"/>
    </row>
    <row r="985" spans="41:42" x14ac:dyDescent="0.25">
      <c r="AO985" s="1"/>
    </row>
    <row r="986" spans="41:42" x14ac:dyDescent="0.25">
      <c r="AO986" s="1"/>
    </row>
    <row r="987" spans="41:42" x14ac:dyDescent="0.25">
      <c r="AO987" s="1"/>
    </row>
    <row r="988" spans="41:42" x14ac:dyDescent="0.25">
      <c r="AO988" s="1"/>
    </row>
    <row r="989" spans="41:42" x14ac:dyDescent="0.25">
      <c r="AO989" s="1"/>
    </row>
    <row r="990" spans="41:42" x14ac:dyDescent="0.25">
      <c r="AO990" s="1"/>
      <c r="AP990" s="22"/>
    </row>
    <row r="991" spans="41:42" x14ac:dyDescent="0.25">
      <c r="AO991" s="1"/>
    </row>
    <row r="992" spans="41:42" x14ac:dyDescent="0.25">
      <c r="AO992" s="1"/>
    </row>
    <row r="993" spans="41:42" x14ac:dyDescent="0.25">
      <c r="AO993" s="1"/>
    </row>
    <row r="994" spans="41:42" x14ac:dyDescent="0.25">
      <c r="AO994" s="1"/>
    </row>
    <row r="995" spans="41:42" x14ac:dyDescent="0.25">
      <c r="AO995" s="1"/>
    </row>
    <row r="996" spans="41:42" x14ac:dyDescent="0.25">
      <c r="AO996" s="1"/>
      <c r="AP996" s="22"/>
    </row>
    <row r="997" spans="41:42" x14ac:dyDescent="0.25">
      <c r="AO997" s="1"/>
    </row>
    <row r="998" spans="41:42" x14ac:dyDescent="0.25">
      <c r="AO998" s="1"/>
    </row>
    <row r="999" spans="41:42" x14ac:dyDescent="0.25">
      <c r="AO999" s="1"/>
    </row>
    <row r="1000" spans="41:42" x14ac:dyDescent="0.25">
      <c r="AO1000" s="1"/>
    </row>
    <row r="1001" spans="41:42" x14ac:dyDescent="0.25">
      <c r="AO1001" s="1"/>
      <c r="AP1001" s="22"/>
    </row>
    <row r="1002" spans="41:42" x14ac:dyDescent="0.25">
      <c r="AO1002" s="1"/>
    </row>
    <row r="1003" spans="41:42" x14ac:dyDescent="0.25">
      <c r="AO1003" s="1"/>
      <c r="AP1003" s="22"/>
    </row>
    <row r="1004" spans="41:42" x14ac:dyDescent="0.25">
      <c r="AO1004" s="1"/>
    </row>
    <row r="1005" spans="41:42" x14ac:dyDescent="0.25">
      <c r="AO1005" s="1"/>
      <c r="AP1005" s="22"/>
    </row>
    <row r="1006" spans="41:42" x14ac:dyDescent="0.25">
      <c r="AO1006" s="1"/>
      <c r="AP1006" s="22"/>
    </row>
    <row r="1007" spans="41:42" x14ac:dyDescent="0.25">
      <c r="AO1007" s="1"/>
      <c r="AP1007" s="22"/>
    </row>
    <row r="1008" spans="41:42" x14ac:dyDescent="0.25">
      <c r="AO1008" s="1"/>
    </row>
    <row r="1009" spans="41:42" x14ac:dyDescent="0.25">
      <c r="AO1009" s="1"/>
    </row>
    <row r="1010" spans="41:42" x14ac:dyDescent="0.25">
      <c r="AO1010" s="1"/>
    </row>
    <row r="1011" spans="41:42" x14ac:dyDescent="0.25">
      <c r="AO1011" s="1"/>
    </row>
    <row r="1012" spans="41:42" x14ac:dyDescent="0.25">
      <c r="AO1012" s="1"/>
    </row>
    <row r="1013" spans="41:42" x14ac:dyDescent="0.25">
      <c r="AO1013" s="1"/>
    </row>
    <row r="1014" spans="41:42" x14ac:dyDescent="0.25">
      <c r="AO1014" s="1"/>
    </row>
    <row r="1015" spans="41:42" x14ac:dyDescent="0.25">
      <c r="AO1015" s="1"/>
      <c r="AP1015" s="22"/>
    </row>
    <row r="1016" spans="41:42" x14ac:dyDescent="0.25">
      <c r="AO1016" s="1"/>
      <c r="AP1016" s="22"/>
    </row>
    <row r="1017" spans="41:42" x14ac:dyDescent="0.25">
      <c r="AO1017" s="1"/>
    </row>
    <row r="1018" spans="41:42" x14ac:dyDescent="0.25">
      <c r="AO1018" s="1"/>
    </row>
    <row r="1019" spans="41:42" x14ac:dyDescent="0.25">
      <c r="AO1019" s="1"/>
    </row>
    <row r="1020" spans="41:42" x14ac:dyDescent="0.25">
      <c r="AO1020" s="1"/>
    </row>
    <row r="1021" spans="41:42" x14ac:dyDescent="0.25">
      <c r="AO1021" s="1"/>
      <c r="AP1021" s="22"/>
    </row>
    <row r="1022" spans="41:42" x14ac:dyDescent="0.25">
      <c r="AO1022" s="1"/>
    </row>
    <row r="1023" spans="41:42" x14ac:dyDescent="0.25">
      <c r="AO1023" s="1"/>
    </row>
    <row r="1024" spans="41:42" x14ac:dyDescent="0.25">
      <c r="AO1024" s="1"/>
    </row>
    <row r="1025" spans="41:41" x14ac:dyDescent="0.25">
      <c r="AO1025" s="1"/>
    </row>
    <row r="1026" spans="41:41" x14ac:dyDescent="0.25">
      <c r="AO1026" s="1"/>
    </row>
    <row r="1027" spans="41:41" x14ac:dyDescent="0.25">
      <c r="AO1027" s="1"/>
    </row>
    <row r="1028" spans="41:41" x14ac:dyDescent="0.25">
      <c r="AO1028" s="1"/>
    </row>
    <row r="1029" spans="41:41" x14ac:dyDescent="0.25">
      <c r="AO1029" s="1"/>
    </row>
    <row r="1030" spans="41:41" x14ac:dyDescent="0.25">
      <c r="AO1030" s="1"/>
    </row>
    <row r="1034" spans="41:41" x14ac:dyDescent="0.25">
      <c r="AO1034" s="1"/>
    </row>
    <row r="1035" spans="41:41" x14ac:dyDescent="0.25">
      <c r="AO1035" s="1"/>
    </row>
    <row r="1036" spans="41:41" x14ac:dyDescent="0.25">
      <c r="AO1036" s="1"/>
    </row>
    <row r="1037" spans="41:41" x14ac:dyDescent="0.25">
      <c r="AO1037" s="1"/>
    </row>
    <row r="1071" spans="41:41" x14ac:dyDescent="0.25">
      <c r="AO1071" s="22"/>
    </row>
    <row r="1077" spans="41:41" x14ac:dyDescent="0.25">
      <c r="AO1077" s="22"/>
    </row>
    <row r="1082" spans="41:41" x14ac:dyDescent="0.25">
      <c r="AO1082" s="22"/>
    </row>
    <row r="1084" spans="41:41" x14ac:dyDescent="0.25">
      <c r="AO1084" s="22"/>
    </row>
    <row r="1086" spans="41:41" x14ac:dyDescent="0.25">
      <c r="AO1086" s="22"/>
    </row>
    <row r="1087" spans="41:41" x14ac:dyDescent="0.25">
      <c r="AO1087" s="22"/>
    </row>
    <row r="1088" spans="41:41" x14ac:dyDescent="0.25">
      <c r="AO1088" s="22"/>
    </row>
    <row r="1096" spans="41:41" x14ac:dyDescent="0.25">
      <c r="AO1096" s="22"/>
    </row>
    <row r="1097" spans="41:41" x14ac:dyDescent="0.25">
      <c r="AO1097" s="22"/>
    </row>
    <row r="1102" spans="41:41" x14ac:dyDescent="0.25">
      <c r="AO1102" s="22"/>
    </row>
    <row r="1119" spans="40:40" x14ac:dyDescent="0.25">
      <c r="AN1119" s="22"/>
    </row>
    <row r="1121" spans="40:40" x14ac:dyDescent="0.25">
      <c r="AN1121" s="22"/>
    </row>
    <row r="1124" spans="40:40" x14ac:dyDescent="0.25">
      <c r="AN1124" s="22"/>
    </row>
    <row r="1125" spans="40:40" x14ac:dyDescent="0.25">
      <c r="AN1125" s="22"/>
    </row>
    <row r="1134" spans="40:40" x14ac:dyDescent="0.25">
      <c r="AN1134" s="22"/>
    </row>
  </sheetData>
  <mergeCells count="24">
    <mergeCell ref="A6:A7"/>
    <mergeCell ref="B6:B7"/>
    <mergeCell ref="C6:C7"/>
    <mergeCell ref="D6:D7"/>
    <mergeCell ref="E6:E7"/>
    <mergeCell ref="E49:H49"/>
    <mergeCell ref="N6:N7"/>
    <mergeCell ref="P6:R6"/>
    <mergeCell ref="T6:U6"/>
    <mergeCell ref="W6:AE6"/>
    <mergeCell ref="G6:G7"/>
    <mergeCell ref="H6:H7"/>
    <mergeCell ref="I6:I7"/>
    <mergeCell ref="J6:J7"/>
    <mergeCell ref="K6:L6"/>
    <mergeCell ref="M6:M7"/>
    <mergeCell ref="F6:F7"/>
    <mergeCell ref="AJ6:AJ7"/>
    <mergeCell ref="AK6:AK7"/>
    <mergeCell ref="X7:X8"/>
    <mergeCell ref="E47:I47"/>
    <mergeCell ref="E48:H48"/>
    <mergeCell ref="AH6:AH7"/>
    <mergeCell ref="AI6:AI7"/>
  </mergeCells>
  <pageMargins left="0.19685039370078741" right="0" top="0.74803149606299213" bottom="0" header="0" footer="0"/>
  <pageSetup paperSize="10000" scale="65" orientation="landscape" verticalDpi="300" r:id="rId1"/>
  <colBreaks count="1" manualBreakCount="1">
    <brk id="37" min="1" max="5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38710-59F6-4627-ADD1-3C807FB4FD75}">
  <sheetPr>
    <tabColor rgb="FFFFFF00"/>
  </sheetPr>
  <dimension ref="A1:BC1134"/>
  <sheetViews>
    <sheetView zoomScale="90" zoomScaleNormal="90" workbookViewId="0">
      <pane ySplit="7" topLeftCell="A8" activePane="bottomLeft" state="frozen"/>
      <selection activeCell="L20" sqref="L20"/>
      <selection pane="bottomLeft" activeCell="AI9" sqref="AI9:AI12"/>
    </sheetView>
  </sheetViews>
  <sheetFormatPr defaultRowHeight="14.25" x14ac:dyDescent="0.25"/>
  <cols>
    <col min="1" max="1" width="18.42578125" style="1" customWidth="1"/>
    <col min="2" max="3" width="5.7109375" style="1" customWidth="1"/>
    <col min="4" max="4" width="6.140625" style="1" customWidth="1"/>
    <col min="5" max="7" width="5.7109375" style="1" customWidth="1"/>
    <col min="8" max="8" width="6.7109375" style="1" customWidth="1"/>
    <col min="9" max="9" width="5.28515625" style="1" customWidth="1"/>
    <col min="10" max="12" width="5.7109375" style="1" customWidth="1"/>
    <col min="13" max="13" width="6.140625" style="1" customWidth="1"/>
    <col min="14" max="14" width="5.7109375" style="1" customWidth="1"/>
    <col min="15" max="15" width="6.5703125" style="3" customWidth="1"/>
    <col min="16" max="17" width="5.5703125" style="1" customWidth="1"/>
    <col min="18" max="19" width="5.7109375" style="1" customWidth="1"/>
    <col min="20" max="20" width="6" style="1" customWidth="1"/>
    <col min="21" max="21" width="5.28515625" style="1" customWidth="1"/>
    <col min="22" max="22" width="6.7109375" style="3" customWidth="1"/>
    <col min="23" max="23" width="5.7109375" style="3" customWidth="1"/>
    <col min="24" max="24" width="6.140625" style="1" customWidth="1"/>
    <col min="25" max="28" width="5.7109375" style="1" customWidth="1"/>
    <col min="29" max="30" width="6.5703125" style="1" customWidth="1"/>
    <col min="31" max="31" width="5.7109375" style="1" customWidth="1"/>
    <col min="32" max="32" width="7.42578125" style="84" customWidth="1"/>
    <col min="33" max="33" width="1.42578125" style="1" customWidth="1"/>
    <col min="34" max="34" width="7.7109375" style="1" customWidth="1"/>
    <col min="35" max="35" width="19" style="1" customWidth="1"/>
    <col min="36" max="36" width="24.28515625" style="1" customWidth="1"/>
    <col min="37" max="37" width="18.140625" style="1" customWidth="1"/>
    <col min="38" max="38" width="9.7109375" style="1" customWidth="1"/>
    <col min="39" max="16384" width="9.140625" style="21"/>
  </cols>
  <sheetData>
    <row r="1" spans="1:38" ht="15" thickBot="1" x14ac:dyDescent="0.3">
      <c r="A1" s="151"/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61"/>
      <c r="P1" s="152"/>
      <c r="Q1" s="152"/>
      <c r="R1" s="152"/>
      <c r="S1" s="152"/>
      <c r="T1" s="152"/>
      <c r="U1" s="152"/>
      <c r="V1" s="161"/>
      <c r="W1" s="161"/>
      <c r="X1" s="152"/>
      <c r="Y1" s="152"/>
      <c r="Z1" s="152"/>
      <c r="AA1" s="152"/>
      <c r="AB1" s="152"/>
      <c r="AC1" s="152"/>
      <c r="AD1" s="152"/>
      <c r="AE1" s="152"/>
      <c r="AF1" s="153"/>
      <c r="AG1" s="152"/>
      <c r="AH1" s="152"/>
      <c r="AI1" s="152"/>
      <c r="AJ1" s="154"/>
    </row>
    <row r="2" spans="1:38" s="22" customFormat="1" ht="17.25" customHeight="1" x14ac:dyDescent="0.25">
      <c r="A2" s="151"/>
      <c r="B2" s="152"/>
      <c r="C2" s="152"/>
      <c r="D2" s="154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52"/>
      <c r="R2" s="152"/>
      <c r="S2" s="152"/>
      <c r="T2" s="152"/>
      <c r="U2" s="152"/>
      <c r="V2" s="152"/>
      <c r="W2" s="152"/>
      <c r="X2" s="152"/>
      <c r="Y2" s="152"/>
      <c r="Z2" s="152"/>
      <c r="AA2" s="152"/>
      <c r="AB2" s="152"/>
      <c r="AC2" s="152"/>
      <c r="AD2" s="152"/>
      <c r="AE2" s="152"/>
      <c r="AF2" s="153" t="s">
        <v>31</v>
      </c>
      <c r="AG2" s="152"/>
      <c r="AH2" s="152"/>
      <c r="AI2" s="162" t="s">
        <v>103</v>
      </c>
      <c r="AJ2" s="165" t="s">
        <v>109</v>
      </c>
      <c r="AK2" s="1" t="s">
        <v>31</v>
      </c>
      <c r="AL2" s="1"/>
    </row>
    <row r="3" spans="1:38" s="22" customFormat="1" ht="17.25" customHeight="1" x14ac:dyDescent="0.25">
      <c r="A3" s="155"/>
      <c r="B3" s="1"/>
      <c r="C3" s="1"/>
      <c r="D3" s="156"/>
      <c r="E3" s="1"/>
      <c r="F3" s="1"/>
      <c r="G3" s="1"/>
      <c r="H3" s="1"/>
      <c r="I3" s="1"/>
      <c r="J3" s="1"/>
      <c r="K3" s="1"/>
      <c r="L3" s="3"/>
      <c r="M3" s="3"/>
      <c r="N3" s="177" t="s">
        <v>108</v>
      </c>
      <c r="O3" s="1"/>
      <c r="P3" s="1"/>
      <c r="Q3" s="1"/>
      <c r="R3" s="1"/>
      <c r="S3" s="1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1"/>
      <c r="AH3" s="1"/>
      <c r="AI3" s="163" t="s">
        <v>105</v>
      </c>
      <c r="AJ3" s="165" t="s">
        <v>107</v>
      </c>
      <c r="AK3" s="1"/>
      <c r="AL3" s="1"/>
    </row>
    <row r="4" spans="1:38" s="22" customFormat="1" ht="13.5" thickBot="1" x14ac:dyDescent="0.3">
      <c r="A4" s="157" t="s">
        <v>63</v>
      </c>
      <c r="B4" s="158"/>
      <c r="C4" s="158"/>
      <c r="D4" s="160"/>
      <c r="E4" s="158"/>
      <c r="F4" s="159"/>
      <c r="G4" s="159"/>
      <c r="H4" s="158"/>
      <c r="I4" s="158"/>
      <c r="J4" s="159"/>
      <c r="K4" s="159"/>
      <c r="L4" s="159"/>
      <c r="M4" s="158"/>
      <c r="N4" s="158"/>
      <c r="O4" s="159"/>
      <c r="P4" s="158"/>
      <c r="Q4" s="158"/>
      <c r="R4" s="158"/>
      <c r="S4" s="158"/>
      <c r="T4" s="159"/>
      <c r="U4" s="159"/>
      <c r="V4" s="159"/>
      <c r="W4" s="159"/>
      <c r="X4" s="159"/>
      <c r="Y4" s="159"/>
      <c r="Z4" s="159"/>
      <c r="AA4" s="159"/>
      <c r="AB4" s="159"/>
      <c r="AC4" s="159"/>
      <c r="AD4" s="159"/>
      <c r="AE4" s="159"/>
      <c r="AF4" s="159"/>
      <c r="AG4" s="158"/>
      <c r="AH4" s="160"/>
      <c r="AI4" s="164" t="s">
        <v>104</v>
      </c>
      <c r="AJ4" s="176" t="s">
        <v>106</v>
      </c>
      <c r="AK4" s="1"/>
      <c r="AL4" s="1"/>
    </row>
    <row r="5" spans="1:38" s="22" customFormat="1" ht="29.25" customHeight="1" thickBot="1" x14ac:dyDescent="0.3">
      <c r="A5" s="3" t="s">
        <v>244</v>
      </c>
      <c r="B5" s="1"/>
      <c r="C5" s="1"/>
      <c r="D5" s="1"/>
      <c r="E5" s="1"/>
      <c r="F5" s="3"/>
      <c r="G5" s="3"/>
      <c r="H5" s="1"/>
      <c r="I5" s="1"/>
      <c r="J5" s="3"/>
      <c r="K5" s="3"/>
      <c r="L5" s="3"/>
      <c r="M5" s="1"/>
      <c r="N5" s="1"/>
      <c r="O5" s="3"/>
      <c r="P5" s="1"/>
      <c r="Q5" s="1"/>
      <c r="R5" s="1"/>
      <c r="S5" s="1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1"/>
      <c r="AH5" s="1"/>
      <c r="AI5" s="1"/>
      <c r="AJ5" s="156"/>
      <c r="AK5" s="1"/>
      <c r="AL5" s="1"/>
    </row>
    <row r="6" spans="1:38" s="22" customFormat="1" ht="15" customHeight="1" x14ac:dyDescent="0.25">
      <c r="A6" s="205" t="s">
        <v>0</v>
      </c>
      <c r="B6" s="205" t="s">
        <v>1</v>
      </c>
      <c r="C6" s="205" t="s">
        <v>44</v>
      </c>
      <c r="D6" s="205" t="s">
        <v>2</v>
      </c>
      <c r="E6" s="205" t="s">
        <v>3</v>
      </c>
      <c r="F6" s="205" t="s">
        <v>4</v>
      </c>
      <c r="G6" s="205" t="s">
        <v>5</v>
      </c>
      <c r="H6" s="205" t="s">
        <v>6</v>
      </c>
      <c r="I6" s="205" t="s">
        <v>50</v>
      </c>
      <c r="J6" s="205" t="s">
        <v>7</v>
      </c>
      <c r="K6" s="208" t="s">
        <v>11</v>
      </c>
      <c r="L6" s="210"/>
      <c r="M6" s="205" t="s">
        <v>12</v>
      </c>
      <c r="N6" s="205" t="s">
        <v>13</v>
      </c>
      <c r="O6" s="4" t="s">
        <v>41</v>
      </c>
      <c r="P6" s="208" t="s">
        <v>32</v>
      </c>
      <c r="Q6" s="209"/>
      <c r="R6" s="210"/>
      <c r="S6" s="85"/>
      <c r="T6" s="208" t="s">
        <v>10</v>
      </c>
      <c r="U6" s="210"/>
      <c r="V6" s="4" t="s">
        <v>41</v>
      </c>
      <c r="W6" s="208" t="s">
        <v>43</v>
      </c>
      <c r="X6" s="209"/>
      <c r="Y6" s="209"/>
      <c r="Z6" s="209"/>
      <c r="AA6" s="209"/>
      <c r="AB6" s="209"/>
      <c r="AC6" s="209"/>
      <c r="AD6" s="209"/>
      <c r="AE6" s="210"/>
      <c r="AF6" s="4" t="s">
        <v>41</v>
      </c>
      <c r="AG6" s="37"/>
      <c r="AH6" s="217" t="s">
        <v>47</v>
      </c>
      <c r="AI6" s="219" t="s">
        <v>45</v>
      </c>
      <c r="AJ6" s="211">
        <f>V43/O43*100</f>
        <v>1.5772870662460567</v>
      </c>
      <c r="AK6" s="213" t="s">
        <v>28</v>
      </c>
      <c r="AL6" s="1"/>
    </row>
    <row r="7" spans="1:38" s="22" customFormat="1" ht="12.75" customHeight="1" x14ac:dyDescent="0.25">
      <c r="A7" s="206"/>
      <c r="B7" s="206"/>
      <c r="C7" s="206"/>
      <c r="D7" s="206"/>
      <c r="E7" s="206"/>
      <c r="F7" s="206"/>
      <c r="G7" s="206"/>
      <c r="H7" s="206"/>
      <c r="I7" s="206"/>
      <c r="J7" s="206"/>
      <c r="K7" s="4" t="s">
        <v>25</v>
      </c>
      <c r="L7" s="4" t="s">
        <v>26</v>
      </c>
      <c r="M7" s="206"/>
      <c r="N7" s="206"/>
      <c r="O7" s="4" t="s">
        <v>42</v>
      </c>
      <c r="P7" s="4" t="s">
        <v>37</v>
      </c>
      <c r="Q7" s="4" t="s">
        <v>38</v>
      </c>
      <c r="R7" s="4" t="s">
        <v>39</v>
      </c>
      <c r="S7" s="4" t="s">
        <v>64</v>
      </c>
      <c r="T7" s="4" t="s">
        <v>14</v>
      </c>
      <c r="U7" s="4" t="s">
        <v>40</v>
      </c>
      <c r="V7" s="4" t="s">
        <v>8</v>
      </c>
      <c r="W7" s="4" t="s">
        <v>1</v>
      </c>
      <c r="X7" s="214" t="s">
        <v>44</v>
      </c>
      <c r="Y7" s="4" t="s">
        <v>2</v>
      </c>
      <c r="Z7" s="4" t="s">
        <v>3</v>
      </c>
      <c r="AA7" s="4" t="s">
        <v>4</v>
      </c>
      <c r="AB7" s="4" t="s">
        <v>5</v>
      </c>
      <c r="AC7" s="4" t="s">
        <v>6</v>
      </c>
      <c r="AD7" s="4" t="s">
        <v>50</v>
      </c>
      <c r="AE7" s="4" t="s">
        <v>7</v>
      </c>
      <c r="AF7" s="4" t="s">
        <v>15</v>
      </c>
      <c r="AG7" s="1"/>
      <c r="AH7" s="218"/>
      <c r="AI7" s="220"/>
      <c r="AJ7" s="212"/>
      <c r="AK7" s="213"/>
      <c r="AL7" s="1"/>
    </row>
    <row r="8" spans="1:38" s="22" customFormat="1" ht="12.75" x14ac:dyDescent="0.2">
      <c r="A8" s="5" t="s">
        <v>34</v>
      </c>
      <c r="B8" s="6"/>
      <c r="C8" s="7"/>
      <c r="D8" s="8">
        <v>1</v>
      </c>
      <c r="E8" s="7"/>
      <c r="F8" s="7"/>
      <c r="G8" s="6"/>
      <c r="H8" s="8"/>
      <c r="I8" s="7"/>
      <c r="J8" s="7"/>
      <c r="K8" s="8"/>
      <c r="L8" s="8"/>
      <c r="M8" s="56">
        <v>1</v>
      </c>
      <c r="N8" s="55"/>
      <c r="O8" s="57">
        <f t="shared" ref="O8:O20" si="0">SUM(B8:J8)</f>
        <v>1</v>
      </c>
      <c r="P8" s="8"/>
      <c r="Q8" s="8"/>
      <c r="R8" s="8"/>
      <c r="S8" s="8"/>
      <c r="T8" s="8"/>
      <c r="U8" s="8"/>
      <c r="V8" s="26">
        <f t="shared" ref="V8:V17" si="1">P8+Q8+R8+S8+T8+U8</f>
        <v>0</v>
      </c>
      <c r="W8" s="6"/>
      <c r="X8" s="215"/>
      <c r="Y8" s="8">
        <v>1</v>
      </c>
      <c r="Z8" s="7"/>
      <c r="AA8" s="7"/>
      <c r="AB8" s="6"/>
      <c r="AC8" s="8"/>
      <c r="AD8" s="7"/>
      <c r="AE8" s="7"/>
      <c r="AF8" s="9">
        <f t="shared" ref="AF8:AF20" si="2">SUM(W8:AE8)</f>
        <v>1</v>
      </c>
      <c r="AG8" s="1"/>
      <c r="AH8" s="167" t="s">
        <v>32</v>
      </c>
      <c r="AI8" s="19"/>
      <c r="AJ8" s="166"/>
      <c r="AK8" s="84"/>
      <c r="AL8" s="1"/>
    </row>
    <row r="9" spans="1:38" s="22" customFormat="1" ht="12.75" x14ac:dyDescent="0.2">
      <c r="A9" s="5" t="s">
        <v>27</v>
      </c>
      <c r="B9" s="6"/>
      <c r="C9" s="7"/>
      <c r="D9" s="7"/>
      <c r="E9" s="7"/>
      <c r="F9" s="7"/>
      <c r="G9" s="6">
        <v>1</v>
      </c>
      <c r="H9" s="7"/>
      <c r="I9" s="7"/>
      <c r="J9" s="7"/>
      <c r="K9" s="8"/>
      <c r="L9" s="8"/>
      <c r="M9" s="56">
        <v>1</v>
      </c>
      <c r="N9" s="55"/>
      <c r="O9" s="57">
        <f t="shared" si="0"/>
        <v>1</v>
      </c>
      <c r="P9" s="8"/>
      <c r="Q9" s="8"/>
      <c r="R9" s="8"/>
      <c r="S9" s="8"/>
      <c r="T9" s="7"/>
      <c r="U9" s="8"/>
      <c r="V9" s="26">
        <f t="shared" si="1"/>
        <v>0</v>
      </c>
      <c r="W9" s="6"/>
      <c r="X9" s="7"/>
      <c r="Y9" s="8">
        <v>1</v>
      </c>
      <c r="Z9" s="6"/>
      <c r="AA9" s="7"/>
      <c r="AB9" s="6"/>
      <c r="AC9" s="7"/>
      <c r="AD9" s="7"/>
      <c r="AE9" s="7"/>
      <c r="AF9" s="9">
        <f t="shared" si="2"/>
        <v>1</v>
      </c>
      <c r="AG9" s="1"/>
      <c r="AH9" s="168" t="s">
        <v>115</v>
      </c>
      <c r="AI9" s="19" t="s">
        <v>237</v>
      </c>
      <c r="AJ9" s="166" t="s">
        <v>166</v>
      </c>
      <c r="AK9" s="84"/>
      <c r="AL9" s="1"/>
    </row>
    <row r="10" spans="1:38" s="22" customFormat="1" ht="12.75" x14ac:dyDescent="0.2">
      <c r="A10" s="5" t="s">
        <v>29</v>
      </c>
      <c r="B10" s="6"/>
      <c r="C10" s="7"/>
      <c r="D10" s="7"/>
      <c r="E10" s="7"/>
      <c r="F10" s="7"/>
      <c r="G10" s="6">
        <v>2</v>
      </c>
      <c r="H10" s="8"/>
      <c r="I10" s="7"/>
      <c r="J10" s="7"/>
      <c r="K10" s="8"/>
      <c r="L10" s="8"/>
      <c r="M10" s="56">
        <v>2</v>
      </c>
      <c r="N10" s="55"/>
      <c r="O10" s="57">
        <f t="shared" si="0"/>
        <v>2</v>
      </c>
      <c r="P10" s="8"/>
      <c r="Q10" s="8"/>
      <c r="R10" s="8"/>
      <c r="S10" s="8"/>
      <c r="T10" s="7"/>
      <c r="U10" s="8"/>
      <c r="V10" s="26">
        <f t="shared" si="1"/>
        <v>0</v>
      </c>
      <c r="W10" s="6"/>
      <c r="X10" s="7"/>
      <c r="Y10" s="8">
        <v>2</v>
      </c>
      <c r="Z10" s="7"/>
      <c r="AA10" s="7"/>
      <c r="AB10" s="6"/>
      <c r="AC10" s="8"/>
      <c r="AD10" s="7"/>
      <c r="AE10" s="7"/>
      <c r="AF10" s="9">
        <f t="shared" si="2"/>
        <v>2</v>
      </c>
      <c r="AG10" s="1"/>
      <c r="AH10" s="168" t="s">
        <v>113</v>
      </c>
      <c r="AI10" s="19" t="s">
        <v>238</v>
      </c>
      <c r="AJ10" s="166" t="s">
        <v>166</v>
      </c>
      <c r="AK10" s="84"/>
      <c r="AL10" s="1"/>
    </row>
    <row r="11" spans="1:38" s="22" customFormat="1" ht="12.75" x14ac:dyDescent="0.2">
      <c r="A11" s="5" t="s">
        <v>35</v>
      </c>
      <c r="B11" s="6">
        <v>2</v>
      </c>
      <c r="C11" s="8"/>
      <c r="D11" s="7"/>
      <c r="E11" s="7"/>
      <c r="F11" s="7"/>
      <c r="G11" s="6">
        <v>1</v>
      </c>
      <c r="H11" s="7"/>
      <c r="I11" s="7"/>
      <c r="J11" s="7"/>
      <c r="K11" s="8"/>
      <c r="L11" s="8"/>
      <c r="M11" s="56">
        <v>1</v>
      </c>
      <c r="N11" s="55">
        <v>2</v>
      </c>
      <c r="O11" s="57">
        <f t="shared" si="0"/>
        <v>3</v>
      </c>
      <c r="P11" s="8"/>
      <c r="Q11" s="8"/>
      <c r="R11" s="8"/>
      <c r="S11" s="8"/>
      <c r="T11" s="7"/>
      <c r="U11" s="8"/>
      <c r="V11" s="26">
        <f t="shared" si="1"/>
        <v>0</v>
      </c>
      <c r="W11" s="6">
        <v>2</v>
      </c>
      <c r="X11" s="8"/>
      <c r="Y11" s="7"/>
      <c r="Z11" s="7"/>
      <c r="AA11" s="7"/>
      <c r="AB11" s="6">
        <v>1</v>
      </c>
      <c r="AC11" s="7"/>
      <c r="AD11" s="7"/>
      <c r="AE11" s="7"/>
      <c r="AF11" s="9">
        <f t="shared" si="2"/>
        <v>3</v>
      </c>
      <c r="AG11" s="1"/>
      <c r="AH11" s="168" t="s">
        <v>115</v>
      </c>
      <c r="AI11" s="19" t="s">
        <v>239</v>
      </c>
      <c r="AJ11" s="166" t="s">
        <v>240</v>
      </c>
      <c r="AK11" s="84"/>
      <c r="AL11" s="1"/>
    </row>
    <row r="12" spans="1:38" s="22" customFormat="1" ht="12.75" x14ac:dyDescent="0.2">
      <c r="A12" s="86" t="s">
        <v>36</v>
      </c>
      <c r="B12" s="87"/>
      <c r="C12" s="87"/>
      <c r="D12" s="88">
        <v>1</v>
      </c>
      <c r="E12" s="87"/>
      <c r="F12" s="87"/>
      <c r="G12" s="88"/>
      <c r="H12" s="87"/>
      <c r="I12" s="87"/>
      <c r="J12" s="87"/>
      <c r="K12" s="87"/>
      <c r="L12" s="8"/>
      <c r="M12" s="90">
        <v>1</v>
      </c>
      <c r="N12" s="91"/>
      <c r="O12" s="92">
        <f t="shared" si="0"/>
        <v>1</v>
      </c>
      <c r="P12" s="89"/>
      <c r="Q12" s="8"/>
      <c r="R12" s="8"/>
      <c r="S12" s="89"/>
      <c r="T12" s="93"/>
      <c r="U12" s="89"/>
      <c r="V12" s="94">
        <f t="shared" si="1"/>
        <v>0</v>
      </c>
      <c r="W12" s="87"/>
      <c r="X12" s="88"/>
      <c r="Y12" s="88">
        <v>1</v>
      </c>
      <c r="Z12" s="87"/>
      <c r="AA12" s="87"/>
      <c r="AB12" s="88"/>
      <c r="AC12" s="87"/>
      <c r="AD12" s="87"/>
      <c r="AE12" s="87"/>
      <c r="AF12" s="95">
        <f t="shared" si="2"/>
        <v>1</v>
      </c>
      <c r="AG12" s="1"/>
      <c r="AH12" s="168" t="s">
        <v>113</v>
      </c>
      <c r="AI12" s="19" t="s">
        <v>241</v>
      </c>
      <c r="AJ12" s="166" t="s">
        <v>157</v>
      </c>
      <c r="AK12" s="84"/>
      <c r="AL12" s="1"/>
    </row>
    <row r="13" spans="1:38" s="22" customFormat="1" ht="12.75" x14ac:dyDescent="0.2">
      <c r="A13" s="103" t="s">
        <v>74</v>
      </c>
      <c r="B13" s="104"/>
      <c r="C13" s="104"/>
      <c r="D13" s="73"/>
      <c r="E13" s="104"/>
      <c r="F13" s="104"/>
      <c r="G13" s="73">
        <v>1</v>
      </c>
      <c r="H13" s="104"/>
      <c r="I13" s="104"/>
      <c r="J13" s="104"/>
      <c r="K13" s="111"/>
      <c r="L13" s="8"/>
      <c r="M13" s="113"/>
      <c r="N13" s="106">
        <v>1</v>
      </c>
      <c r="O13" s="107">
        <f t="shared" si="0"/>
        <v>1</v>
      </c>
      <c r="P13" s="105"/>
      <c r="Q13" s="8"/>
      <c r="R13" s="8"/>
      <c r="S13" s="105"/>
      <c r="T13" s="108"/>
      <c r="U13" s="105"/>
      <c r="V13" s="109">
        <f t="shared" si="1"/>
        <v>0</v>
      </c>
      <c r="W13" s="104"/>
      <c r="X13" s="73"/>
      <c r="Y13" s="73">
        <v>1</v>
      </c>
      <c r="Z13" s="104"/>
      <c r="AA13" s="104"/>
      <c r="AB13" s="73"/>
      <c r="AC13" s="104"/>
      <c r="AD13" s="104"/>
      <c r="AE13" s="104"/>
      <c r="AF13" s="110">
        <f t="shared" si="2"/>
        <v>1</v>
      </c>
      <c r="AG13" s="1"/>
      <c r="AH13" s="168"/>
      <c r="AI13" s="19"/>
      <c r="AJ13" s="166"/>
      <c r="AK13" s="84"/>
      <c r="AL13" s="1"/>
    </row>
    <row r="14" spans="1:38" s="22" customFormat="1" ht="12.75" x14ac:dyDescent="0.25">
      <c r="A14" s="96" t="s">
        <v>16</v>
      </c>
      <c r="B14" s="97"/>
      <c r="C14" s="97"/>
      <c r="D14" s="97"/>
      <c r="E14" s="97"/>
      <c r="F14" s="97"/>
      <c r="G14" s="97"/>
      <c r="H14" s="72">
        <v>6</v>
      </c>
      <c r="I14" s="72"/>
      <c r="J14" s="97"/>
      <c r="K14" s="112"/>
      <c r="L14" s="105"/>
      <c r="M14" s="114">
        <v>1</v>
      </c>
      <c r="N14" s="99">
        <v>5</v>
      </c>
      <c r="O14" s="100">
        <f t="shared" si="0"/>
        <v>6</v>
      </c>
      <c r="P14" s="98"/>
      <c r="Q14" s="105"/>
      <c r="R14" s="98"/>
      <c r="S14" s="98"/>
      <c r="T14" s="98"/>
      <c r="U14" s="98"/>
      <c r="V14" s="101">
        <f t="shared" si="1"/>
        <v>0</v>
      </c>
      <c r="W14" s="97"/>
      <c r="X14" s="97"/>
      <c r="Y14" s="97"/>
      <c r="Z14" s="97"/>
      <c r="AA14" s="97"/>
      <c r="AB14" s="97"/>
      <c r="AC14" s="72">
        <v>6</v>
      </c>
      <c r="AD14" s="72"/>
      <c r="AE14" s="97"/>
      <c r="AF14" s="102">
        <f t="shared" si="2"/>
        <v>6</v>
      </c>
      <c r="AG14" s="1"/>
      <c r="AH14" s="169" t="s">
        <v>49</v>
      </c>
      <c r="AI14" s="58"/>
      <c r="AJ14" s="170"/>
      <c r="AK14" s="84"/>
      <c r="AL14" s="1"/>
    </row>
    <row r="15" spans="1:38" s="22" customFormat="1" ht="12.75" x14ac:dyDescent="0.25">
      <c r="A15" s="5" t="s">
        <v>17</v>
      </c>
      <c r="B15" s="7"/>
      <c r="C15" s="7"/>
      <c r="D15" s="7"/>
      <c r="E15" s="7"/>
      <c r="F15" s="7"/>
      <c r="G15" s="7"/>
      <c r="H15" s="6">
        <v>1</v>
      </c>
      <c r="I15" s="6"/>
      <c r="J15" s="7"/>
      <c r="K15" s="8"/>
      <c r="L15" s="98"/>
      <c r="M15" s="56"/>
      <c r="N15" s="55">
        <v>1</v>
      </c>
      <c r="O15" s="57">
        <f t="shared" si="0"/>
        <v>1</v>
      </c>
      <c r="P15" s="8"/>
      <c r="Q15" s="8"/>
      <c r="R15" s="7"/>
      <c r="S15" s="8"/>
      <c r="T15" s="7"/>
      <c r="U15" s="8"/>
      <c r="V15" s="26">
        <f t="shared" si="1"/>
        <v>0</v>
      </c>
      <c r="W15" s="7"/>
      <c r="X15" s="7"/>
      <c r="Y15" s="7"/>
      <c r="Z15" s="7"/>
      <c r="AA15" s="7"/>
      <c r="AB15" s="7"/>
      <c r="AC15" s="6">
        <v>1</v>
      </c>
      <c r="AD15" s="6"/>
      <c r="AE15" s="7"/>
      <c r="AF15" s="9">
        <f t="shared" si="2"/>
        <v>1</v>
      </c>
      <c r="AG15" s="1"/>
      <c r="AH15" s="19" t="s">
        <v>234</v>
      </c>
      <c r="AI15" s="18"/>
      <c r="AJ15" s="170" t="s">
        <v>166</v>
      </c>
      <c r="AK15" s="84"/>
      <c r="AL15" s="1"/>
    </row>
    <row r="16" spans="1:38" s="22" customFormat="1" ht="12.75" x14ac:dyDescent="0.25">
      <c r="A16" s="5" t="s">
        <v>18</v>
      </c>
      <c r="B16" s="7"/>
      <c r="C16" s="7"/>
      <c r="D16" s="7"/>
      <c r="E16" s="7"/>
      <c r="F16" s="7"/>
      <c r="G16" s="8"/>
      <c r="H16" s="6">
        <v>2</v>
      </c>
      <c r="I16" s="6"/>
      <c r="J16" s="7"/>
      <c r="K16" s="8"/>
      <c r="L16" s="6"/>
      <c r="M16" s="56"/>
      <c r="N16" s="55">
        <v>2</v>
      </c>
      <c r="O16" s="57">
        <f t="shared" si="0"/>
        <v>2</v>
      </c>
      <c r="P16" s="8"/>
      <c r="Q16" s="8"/>
      <c r="R16" s="7"/>
      <c r="S16" s="8"/>
      <c r="T16" s="7"/>
      <c r="U16" s="8"/>
      <c r="V16" s="26">
        <f t="shared" si="1"/>
        <v>0</v>
      </c>
      <c r="W16" s="7"/>
      <c r="X16" s="7"/>
      <c r="Y16" s="7"/>
      <c r="Z16" s="7"/>
      <c r="AA16" s="7"/>
      <c r="AB16" s="8"/>
      <c r="AC16" s="6">
        <v>2</v>
      </c>
      <c r="AD16" s="6"/>
      <c r="AE16" s="7"/>
      <c r="AF16" s="9">
        <f t="shared" si="2"/>
        <v>2</v>
      </c>
      <c r="AG16" s="1"/>
      <c r="AH16" s="19" t="s">
        <v>235</v>
      </c>
      <c r="AI16" s="18"/>
      <c r="AJ16" s="170" t="s">
        <v>166</v>
      </c>
      <c r="AK16" s="84"/>
      <c r="AL16" s="1"/>
    </row>
    <row r="17" spans="1:55" x14ac:dyDescent="0.25">
      <c r="A17" s="5" t="s">
        <v>19</v>
      </c>
      <c r="B17" s="7"/>
      <c r="C17" s="8"/>
      <c r="D17" s="6"/>
      <c r="E17" s="8">
        <v>1</v>
      </c>
      <c r="F17" s="7"/>
      <c r="G17" s="6">
        <v>1</v>
      </c>
      <c r="H17" s="6">
        <v>3</v>
      </c>
      <c r="I17" s="6"/>
      <c r="J17" s="6"/>
      <c r="K17" s="8"/>
      <c r="L17" s="6"/>
      <c r="M17" s="56">
        <v>2</v>
      </c>
      <c r="N17" s="55">
        <v>3</v>
      </c>
      <c r="O17" s="57">
        <f t="shared" si="0"/>
        <v>5</v>
      </c>
      <c r="P17" s="8"/>
      <c r="Q17" s="8"/>
      <c r="R17" s="7"/>
      <c r="S17" s="8"/>
      <c r="T17" s="7"/>
      <c r="U17" s="8"/>
      <c r="V17" s="26">
        <f t="shared" si="1"/>
        <v>0</v>
      </c>
      <c r="W17" s="7"/>
      <c r="X17" s="8"/>
      <c r="Y17" s="73">
        <v>1</v>
      </c>
      <c r="Z17" s="6"/>
      <c r="AA17" s="7"/>
      <c r="AB17" s="6"/>
      <c r="AC17" s="6">
        <v>4</v>
      </c>
      <c r="AD17" s="6"/>
      <c r="AE17" s="6"/>
      <c r="AF17" s="9">
        <f t="shared" si="2"/>
        <v>5</v>
      </c>
      <c r="AH17" s="19" t="s">
        <v>236</v>
      </c>
      <c r="AI17" s="18"/>
      <c r="AJ17" s="170" t="s">
        <v>118</v>
      </c>
      <c r="AK17" s="84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</row>
    <row r="18" spans="1:55" ht="15" customHeight="1" x14ac:dyDescent="0.25">
      <c r="A18" s="5" t="s">
        <v>46</v>
      </c>
      <c r="B18" s="7"/>
      <c r="C18" s="7"/>
      <c r="D18" s="6"/>
      <c r="E18" s="7"/>
      <c r="F18" s="7"/>
      <c r="G18" s="8"/>
      <c r="H18" s="6">
        <v>2</v>
      </c>
      <c r="I18" s="6"/>
      <c r="J18" s="7"/>
      <c r="K18" s="8"/>
      <c r="L18" s="6"/>
      <c r="M18" s="56">
        <v>2</v>
      </c>
      <c r="N18" s="55"/>
      <c r="O18" s="57">
        <f t="shared" si="0"/>
        <v>2</v>
      </c>
      <c r="P18" s="8"/>
      <c r="Q18" s="8"/>
      <c r="R18" s="7"/>
      <c r="S18" s="8"/>
      <c r="T18" s="7"/>
      <c r="U18" s="8"/>
      <c r="V18" s="26">
        <f>P18+Q18+R18+S18</f>
        <v>0</v>
      </c>
      <c r="W18" s="7"/>
      <c r="X18" s="7"/>
      <c r="Y18" s="73"/>
      <c r="Z18" s="8"/>
      <c r="AA18" s="7"/>
      <c r="AB18" s="7"/>
      <c r="AC18" s="6">
        <v>2</v>
      </c>
      <c r="AD18" s="6"/>
      <c r="AE18" s="7"/>
      <c r="AF18" s="9">
        <f t="shared" si="2"/>
        <v>2</v>
      </c>
      <c r="AH18" s="19" t="s">
        <v>242</v>
      </c>
      <c r="AI18" s="18"/>
      <c r="AJ18" s="170" t="s">
        <v>20</v>
      </c>
      <c r="AK18" s="84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</row>
    <row r="19" spans="1:55" ht="15" customHeight="1" x14ac:dyDescent="0.25">
      <c r="A19" s="5" t="s">
        <v>20</v>
      </c>
      <c r="B19" s="7"/>
      <c r="C19" s="8"/>
      <c r="D19" s="8"/>
      <c r="E19" s="8">
        <v>0</v>
      </c>
      <c r="F19" s="7"/>
      <c r="G19" s="6">
        <v>1</v>
      </c>
      <c r="H19" s="6">
        <v>4</v>
      </c>
      <c r="I19" s="6"/>
      <c r="J19" s="8"/>
      <c r="K19" s="8"/>
      <c r="L19" s="6"/>
      <c r="M19" s="56">
        <v>1</v>
      </c>
      <c r="N19" s="55">
        <v>4</v>
      </c>
      <c r="O19" s="83">
        <f t="shared" si="0"/>
        <v>5</v>
      </c>
      <c r="P19" s="8"/>
      <c r="Q19" s="8"/>
      <c r="R19" s="8"/>
      <c r="S19" s="8"/>
      <c r="T19" s="7"/>
      <c r="U19" s="8"/>
      <c r="V19" s="26">
        <f>P19+Q19+R19+S19</f>
        <v>0</v>
      </c>
      <c r="W19" s="7"/>
      <c r="X19" s="8"/>
      <c r="Y19" s="8"/>
      <c r="Z19" s="8">
        <v>0</v>
      </c>
      <c r="AA19" s="8"/>
      <c r="AB19" s="6">
        <v>1</v>
      </c>
      <c r="AC19" s="6">
        <v>4</v>
      </c>
      <c r="AD19" s="6"/>
      <c r="AE19" s="28"/>
      <c r="AF19" s="54">
        <f t="shared" si="2"/>
        <v>5</v>
      </c>
      <c r="AH19" s="171"/>
      <c r="AI19" s="16"/>
      <c r="AJ19" s="170"/>
      <c r="AK19" s="84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</row>
    <row r="20" spans="1:55" ht="15" customHeight="1" x14ac:dyDescent="0.25">
      <c r="A20" s="5" t="s">
        <v>60</v>
      </c>
      <c r="B20" s="7"/>
      <c r="C20" s="8"/>
      <c r="D20" s="8"/>
      <c r="E20" s="8">
        <v>0</v>
      </c>
      <c r="F20" s="7"/>
      <c r="G20" s="6"/>
      <c r="H20" s="6">
        <v>4</v>
      </c>
      <c r="I20" s="6"/>
      <c r="J20" s="8"/>
      <c r="K20" s="8"/>
      <c r="L20" s="6"/>
      <c r="M20" s="56"/>
      <c r="N20" s="55">
        <v>4</v>
      </c>
      <c r="O20" s="57">
        <f t="shared" si="0"/>
        <v>4</v>
      </c>
      <c r="P20" s="8"/>
      <c r="Q20" s="8"/>
      <c r="R20" s="8"/>
      <c r="S20" s="8"/>
      <c r="T20" s="7"/>
      <c r="U20" s="8"/>
      <c r="V20" s="26">
        <f>P20+Q20+R20+S20</f>
        <v>0</v>
      </c>
      <c r="W20" s="7"/>
      <c r="X20" s="8"/>
      <c r="Y20" s="8"/>
      <c r="Z20" s="8">
        <v>0</v>
      </c>
      <c r="AA20" s="8"/>
      <c r="AB20" s="6"/>
      <c r="AC20" s="6">
        <v>4</v>
      </c>
      <c r="AD20" s="6"/>
      <c r="AE20" s="28"/>
      <c r="AF20" s="54">
        <f t="shared" si="2"/>
        <v>4</v>
      </c>
      <c r="AH20" s="172" t="s">
        <v>48</v>
      </c>
      <c r="AI20" s="148"/>
      <c r="AJ20" s="170"/>
      <c r="AK20" s="84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</row>
    <row r="21" spans="1:55" s="23" customFormat="1" x14ac:dyDescent="0.25">
      <c r="A21" s="10" t="s">
        <v>9</v>
      </c>
      <c r="B21" s="11">
        <f>SUM(B8:B20)</f>
        <v>2</v>
      </c>
      <c r="C21" s="11">
        <f t="shared" ref="C21:AF21" si="3">SUM(C8:C20)</f>
        <v>0</v>
      </c>
      <c r="D21" s="11">
        <f t="shared" si="3"/>
        <v>2</v>
      </c>
      <c r="E21" s="11">
        <f t="shared" si="3"/>
        <v>1</v>
      </c>
      <c r="F21" s="11">
        <f t="shared" si="3"/>
        <v>0</v>
      </c>
      <c r="G21" s="11">
        <f t="shared" si="3"/>
        <v>7</v>
      </c>
      <c r="H21" s="78">
        <f t="shared" si="3"/>
        <v>22</v>
      </c>
      <c r="I21" s="78">
        <f t="shared" si="3"/>
        <v>0</v>
      </c>
      <c r="J21" s="11">
        <f t="shared" si="3"/>
        <v>0</v>
      </c>
      <c r="K21" s="11">
        <f t="shared" si="3"/>
        <v>0</v>
      </c>
      <c r="L21" s="11">
        <f t="shared" si="3"/>
        <v>0</v>
      </c>
      <c r="M21" s="11">
        <f>SUM(M8:M20)</f>
        <v>12</v>
      </c>
      <c r="N21" s="11">
        <f>SUM(N8:N20)</f>
        <v>22</v>
      </c>
      <c r="O21" s="11">
        <f>O8+O9+O10+O11+O12+O13+O14+O15+O16+O17+O18+O19+O20</f>
        <v>34</v>
      </c>
      <c r="P21" s="11">
        <f t="shared" si="3"/>
        <v>0</v>
      </c>
      <c r="Q21" s="11">
        <f t="shared" si="3"/>
        <v>0</v>
      </c>
      <c r="R21" s="11">
        <f t="shared" si="3"/>
        <v>0</v>
      </c>
      <c r="S21" s="11">
        <f t="shared" si="3"/>
        <v>0</v>
      </c>
      <c r="T21" s="11">
        <f t="shared" si="3"/>
        <v>0</v>
      </c>
      <c r="U21" s="11">
        <f t="shared" si="3"/>
        <v>0</v>
      </c>
      <c r="V21" s="11">
        <f t="shared" si="3"/>
        <v>0</v>
      </c>
      <c r="W21" s="11">
        <f t="shared" si="3"/>
        <v>2</v>
      </c>
      <c r="X21" s="11">
        <f t="shared" si="3"/>
        <v>0</v>
      </c>
      <c r="Y21" s="11">
        <f t="shared" si="3"/>
        <v>7</v>
      </c>
      <c r="Z21" s="11">
        <f t="shared" si="3"/>
        <v>0</v>
      </c>
      <c r="AA21" s="11">
        <f t="shared" si="3"/>
        <v>0</v>
      </c>
      <c r="AB21" s="11">
        <f t="shared" si="3"/>
        <v>2</v>
      </c>
      <c r="AC21" s="11">
        <f t="shared" si="3"/>
        <v>23</v>
      </c>
      <c r="AD21" s="11">
        <f t="shared" si="3"/>
        <v>0</v>
      </c>
      <c r="AE21" s="11">
        <f t="shared" si="3"/>
        <v>0</v>
      </c>
      <c r="AF21" s="11">
        <f t="shared" si="3"/>
        <v>34</v>
      </c>
      <c r="AG21" s="1"/>
      <c r="AH21" s="19" t="s">
        <v>132</v>
      </c>
      <c r="AI21" s="16"/>
      <c r="AJ21" s="170" t="s">
        <v>243</v>
      </c>
      <c r="AK21" s="84"/>
      <c r="AL21" s="1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</row>
    <row r="22" spans="1:55" s="23" customFormat="1" x14ac:dyDescent="0.25">
      <c r="A22" s="5" t="s">
        <v>33</v>
      </c>
      <c r="B22" s="7"/>
      <c r="C22" s="6"/>
      <c r="D22" s="8">
        <v>1</v>
      </c>
      <c r="E22" s="8"/>
      <c r="F22" s="6">
        <v>3</v>
      </c>
      <c r="G22" s="70">
        <v>1</v>
      </c>
      <c r="H22" s="73">
        <v>6</v>
      </c>
      <c r="I22" s="73"/>
      <c r="J22" s="178">
        <v>0</v>
      </c>
      <c r="K22" s="8"/>
      <c r="L22" s="6"/>
      <c r="M22" s="56">
        <v>1</v>
      </c>
      <c r="N22" s="55">
        <v>10</v>
      </c>
      <c r="O22" s="57">
        <f>SUM(B22:J22)</f>
        <v>11</v>
      </c>
      <c r="P22" s="8"/>
      <c r="Q22" s="8"/>
      <c r="R22" s="8"/>
      <c r="S22" s="8"/>
      <c r="T22" s="8"/>
      <c r="U22" s="8"/>
      <c r="V22" s="26">
        <f>P22+Q22+R22+S22+T22+U22</f>
        <v>0</v>
      </c>
      <c r="W22" s="7"/>
      <c r="X22" s="8"/>
      <c r="Y22" s="8">
        <v>1</v>
      </c>
      <c r="Z22" s="8"/>
      <c r="AA22" s="6">
        <v>3</v>
      </c>
      <c r="AB22" s="6">
        <v>1</v>
      </c>
      <c r="AC22" s="6">
        <v>6</v>
      </c>
      <c r="AD22" s="6"/>
      <c r="AE22" s="8"/>
      <c r="AF22" s="9">
        <f>SUM(W22:AE22)</f>
        <v>11</v>
      </c>
      <c r="AG22" s="1"/>
      <c r="AH22" s="16"/>
      <c r="AI22" s="16"/>
      <c r="AJ22" s="170"/>
      <c r="AK22" s="84"/>
      <c r="AL22" s="1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</row>
    <row r="23" spans="1:55" x14ac:dyDescent="0.25">
      <c r="A23" s="5" t="s">
        <v>83</v>
      </c>
      <c r="B23" s="7"/>
      <c r="C23" s="7"/>
      <c r="D23" s="7"/>
      <c r="E23" s="7"/>
      <c r="F23" s="7"/>
      <c r="G23" s="7"/>
      <c r="H23" s="72">
        <v>4</v>
      </c>
      <c r="I23" s="72"/>
      <c r="J23" s="8"/>
      <c r="K23" s="8"/>
      <c r="L23" s="6"/>
      <c r="M23" s="56">
        <v>4</v>
      </c>
      <c r="N23" s="55"/>
      <c r="O23" s="57">
        <f>SUM(B23:J23)</f>
        <v>4</v>
      </c>
      <c r="P23" s="8"/>
      <c r="Q23" s="8"/>
      <c r="R23" s="8"/>
      <c r="S23" s="8"/>
      <c r="T23" s="7"/>
      <c r="U23" s="8"/>
      <c r="V23" s="26">
        <f>P23+Q23+R23+S23+T23+U23</f>
        <v>0</v>
      </c>
      <c r="W23" s="7"/>
      <c r="X23" s="7"/>
      <c r="Y23" s="7"/>
      <c r="Z23" s="7"/>
      <c r="AA23" s="7"/>
      <c r="AB23" s="7"/>
      <c r="AC23" s="6">
        <v>4</v>
      </c>
      <c r="AD23" s="6"/>
      <c r="AE23" s="8"/>
      <c r="AF23" s="9">
        <f>SUM(W23:AE23)</f>
        <v>4</v>
      </c>
      <c r="AH23" s="173" t="s">
        <v>64</v>
      </c>
      <c r="AI23" s="18"/>
      <c r="AJ23" s="170"/>
      <c r="AK23" s="84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</row>
    <row r="24" spans="1:55" x14ac:dyDescent="0.25">
      <c r="A24" s="5" t="s">
        <v>70</v>
      </c>
      <c r="B24" s="7"/>
      <c r="C24" s="7"/>
      <c r="D24" s="7"/>
      <c r="E24" s="7"/>
      <c r="F24" s="7"/>
      <c r="G24" s="7"/>
      <c r="H24" s="6">
        <v>2</v>
      </c>
      <c r="I24" s="6"/>
      <c r="J24" s="8"/>
      <c r="K24" s="8"/>
      <c r="L24" s="6"/>
      <c r="M24" s="56">
        <v>2</v>
      </c>
      <c r="N24" s="55"/>
      <c r="O24" s="57">
        <f>SUM(B24:J24)</f>
        <v>2</v>
      </c>
      <c r="P24" s="8"/>
      <c r="Q24" s="8"/>
      <c r="R24" s="8"/>
      <c r="S24" s="8"/>
      <c r="T24" s="8"/>
      <c r="U24" s="8"/>
      <c r="V24" s="26">
        <f>P24+Q24+R24+S24+T24+U24</f>
        <v>0</v>
      </c>
      <c r="W24" s="7"/>
      <c r="X24" s="7"/>
      <c r="Y24" s="7"/>
      <c r="Z24" s="7"/>
      <c r="AA24" s="7"/>
      <c r="AB24" s="7"/>
      <c r="AC24" s="6">
        <v>2</v>
      </c>
      <c r="AD24" s="6"/>
      <c r="AE24" s="8"/>
      <c r="AF24" s="9">
        <f>SUM(W24:AE24)</f>
        <v>2</v>
      </c>
      <c r="AH24" s="171"/>
      <c r="AI24" s="18"/>
      <c r="AJ24" s="170"/>
      <c r="AM24" s="22"/>
      <c r="AN24" s="22"/>
      <c r="AO24" s="22"/>
      <c r="AP24" s="22"/>
      <c r="AQ24" s="22"/>
      <c r="AR24" s="22"/>
      <c r="AS24" s="22"/>
      <c r="AT24" s="22"/>
      <c r="AU24" s="22"/>
    </row>
    <row r="25" spans="1:55" x14ac:dyDescent="0.25">
      <c r="A25" s="5" t="s">
        <v>51</v>
      </c>
      <c r="B25" s="7"/>
      <c r="C25" s="7"/>
      <c r="D25" s="7"/>
      <c r="E25" s="7"/>
      <c r="F25" s="7"/>
      <c r="G25" s="7"/>
      <c r="H25" s="6">
        <v>2</v>
      </c>
      <c r="I25" s="6"/>
      <c r="J25" s="8"/>
      <c r="K25" s="6"/>
      <c r="L25" s="6"/>
      <c r="M25" s="56">
        <v>2</v>
      </c>
      <c r="N25" s="55"/>
      <c r="O25" s="57">
        <f>SUM(B25:J25)</f>
        <v>2</v>
      </c>
      <c r="P25" s="8"/>
      <c r="Q25" s="8"/>
      <c r="R25" s="8"/>
      <c r="S25" s="8"/>
      <c r="T25" s="7"/>
      <c r="U25" s="7"/>
      <c r="V25" s="26">
        <f>P25+Q25+R25+S25+T25+U25</f>
        <v>0</v>
      </c>
      <c r="W25" s="7"/>
      <c r="X25" s="7"/>
      <c r="Y25" s="7"/>
      <c r="Z25" s="7"/>
      <c r="AA25" s="7"/>
      <c r="AB25" s="7"/>
      <c r="AC25" s="6">
        <v>2</v>
      </c>
      <c r="AD25" s="6"/>
      <c r="AE25" s="8"/>
      <c r="AF25" s="9">
        <f>SUM(W25:AE25)</f>
        <v>2</v>
      </c>
      <c r="AH25" s="174" t="s">
        <v>87</v>
      </c>
      <c r="AI25" s="137"/>
      <c r="AJ25" s="156"/>
      <c r="AM25" s="22"/>
      <c r="AN25" s="22"/>
      <c r="AO25" s="22"/>
      <c r="AP25" s="22"/>
      <c r="AQ25" s="22"/>
      <c r="AR25" s="22"/>
      <c r="AS25" s="22"/>
      <c r="AT25" s="22"/>
      <c r="AU25" s="22"/>
    </row>
    <row r="26" spans="1:55" ht="14.25" customHeight="1" x14ac:dyDescent="0.25">
      <c r="A26" s="4" t="s">
        <v>9</v>
      </c>
      <c r="B26" s="11">
        <f>SUM(B22:B25)</f>
        <v>0</v>
      </c>
      <c r="C26" s="11">
        <f t="shared" ref="C26:AF26" si="4">SUM(C22:C25)</f>
        <v>0</v>
      </c>
      <c r="D26" s="11">
        <f t="shared" si="4"/>
        <v>1</v>
      </c>
      <c r="E26" s="11">
        <f t="shared" si="4"/>
        <v>0</v>
      </c>
      <c r="F26" s="11">
        <f t="shared" si="4"/>
        <v>3</v>
      </c>
      <c r="G26" s="11">
        <f t="shared" si="4"/>
        <v>1</v>
      </c>
      <c r="H26" s="11">
        <f t="shared" si="4"/>
        <v>14</v>
      </c>
      <c r="I26" s="11">
        <f t="shared" si="4"/>
        <v>0</v>
      </c>
      <c r="J26" s="11">
        <f t="shared" si="4"/>
        <v>0</v>
      </c>
      <c r="K26" s="11">
        <f t="shared" si="4"/>
        <v>0</v>
      </c>
      <c r="L26" s="11">
        <f t="shared" si="4"/>
        <v>0</v>
      </c>
      <c r="M26" s="11">
        <f>SUM(M22:M25)</f>
        <v>9</v>
      </c>
      <c r="N26" s="11">
        <f>SUM(N22:N25)</f>
        <v>10</v>
      </c>
      <c r="O26" s="11">
        <f t="shared" si="4"/>
        <v>19</v>
      </c>
      <c r="P26" s="11">
        <f t="shared" si="4"/>
        <v>0</v>
      </c>
      <c r="Q26" s="11">
        <f t="shared" si="4"/>
        <v>0</v>
      </c>
      <c r="R26" s="11">
        <f t="shared" si="4"/>
        <v>0</v>
      </c>
      <c r="S26" s="11">
        <f t="shared" si="4"/>
        <v>0</v>
      </c>
      <c r="T26" s="11" t="s">
        <v>31</v>
      </c>
      <c r="U26" s="11">
        <f t="shared" si="4"/>
        <v>0</v>
      </c>
      <c r="V26" s="11">
        <f t="shared" si="4"/>
        <v>0</v>
      </c>
      <c r="W26" s="11">
        <f t="shared" si="4"/>
        <v>0</v>
      </c>
      <c r="X26" s="11">
        <f t="shared" si="4"/>
        <v>0</v>
      </c>
      <c r="Y26" s="11">
        <f t="shared" si="4"/>
        <v>1</v>
      </c>
      <c r="Z26" s="11">
        <f t="shared" si="4"/>
        <v>0</v>
      </c>
      <c r="AA26" s="11">
        <f t="shared" si="4"/>
        <v>3</v>
      </c>
      <c r="AB26" s="11">
        <f t="shared" si="4"/>
        <v>1</v>
      </c>
      <c r="AC26" s="11">
        <f t="shared" si="4"/>
        <v>14</v>
      </c>
      <c r="AD26" s="11">
        <f t="shared" si="4"/>
        <v>0</v>
      </c>
      <c r="AE26" s="11">
        <f t="shared" si="4"/>
        <v>0</v>
      </c>
      <c r="AF26" s="11">
        <f t="shared" si="4"/>
        <v>19</v>
      </c>
      <c r="AH26" s="155"/>
      <c r="AJ26" s="156"/>
      <c r="AM26" s="22"/>
      <c r="AN26" s="22"/>
      <c r="AO26" s="22"/>
      <c r="AP26" s="22"/>
      <c r="AQ26" s="22"/>
      <c r="AR26" s="22"/>
      <c r="AS26" s="22"/>
      <c r="AT26" s="22"/>
      <c r="AU26" s="22"/>
    </row>
    <row r="27" spans="1:55" ht="13.5" customHeight="1" x14ac:dyDescent="0.25">
      <c r="A27" s="5" t="s">
        <v>68</v>
      </c>
      <c r="B27" s="6"/>
      <c r="C27" s="6">
        <v>1</v>
      </c>
      <c r="D27" s="6">
        <v>1</v>
      </c>
      <c r="E27" s="6"/>
      <c r="F27" s="6"/>
      <c r="G27" s="70">
        <v>1</v>
      </c>
      <c r="H27" s="73">
        <v>29</v>
      </c>
      <c r="I27" s="72"/>
      <c r="J27" s="71">
        <v>4</v>
      </c>
      <c r="K27" s="6"/>
      <c r="L27" s="191">
        <v>2</v>
      </c>
      <c r="M27" s="56">
        <v>33</v>
      </c>
      <c r="N27" s="55">
        <v>3</v>
      </c>
      <c r="O27" s="57">
        <f t="shared" ref="O27:O33" si="5">SUM(B27:J27)</f>
        <v>36</v>
      </c>
      <c r="P27" s="200">
        <v>1</v>
      </c>
      <c r="Q27" s="193">
        <v>1</v>
      </c>
      <c r="R27" s="8"/>
      <c r="S27" s="8"/>
      <c r="T27" s="192">
        <v>1</v>
      </c>
      <c r="U27" s="7"/>
      <c r="V27" s="26">
        <f t="shared" ref="V27:V33" si="6">P27+Q27+R27+S27+T27+U27</f>
        <v>3</v>
      </c>
      <c r="W27" s="6"/>
      <c r="X27" s="6">
        <v>1</v>
      </c>
      <c r="Y27" s="6">
        <v>1</v>
      </c>
      <c r="Z27" s="6"/>
      <c r="AA27" s="6"/>
      <c r="AB27" s="6">
        <v>1</v>
      </c>
      <c r="AC27" s="73">
        <v>26</v>
      </c>
      <c r="AD27" s="6"/>
      <c r="AE27" s="71">
        <v>4</v>
      </c>
      <c r="AF27" s="9">
        <f t="shared" ref="AF27:AF33" si="7">SUM(W27:AE27)</f>
        <v>33</v>
      </c>
      <c r="AH27" s="175" t="s">
        <v>10</v>
      </c>
      <c r="AJ27" s="156"/>
      <c r="AM27" s="22"/>
      <c r="AN27" s="22"/>
      <c r="AO27" s="22"/>
      <c r="AP27" s="22"/>
      <c r="AQ27" s="22"/>
      <c r="AR27" s="22"/>
      <c r="AS27" s="22"/>
      <c r="AT27" s="22"/>
      <c r="AU27" s="22"/>
      <c r="AX27" s="23"/>
    </row>
    <row r="28" spans="1:55" ht="15" customHeight="1" x14ac:dyDescent="0.25">
      <c r="A28" s="5" t="s">
        <v>21</v>
      </c>
      <c r="B28" s="6"/>
      <c r="C28" s="6"/>
      <c r="D28" s="6">
        <v>1</v>
      </c>
      <c r="E28" s="6"/>
      <c r="F28" s="6"/>
      <c r="G28" s="6">
        <v>1</v>
      </c>
      <c r="H28" s="72">
        <v>32</v>
      </c>
      <c r="I28" s="72"/>
      <c r="J28" s="71">
        <v>4</v>
      </c>
      <c r="K28" s="6"/>
      <c r="L28" s="191">
        <v>1</v>
      </c>
      <c r="M28" s="56">
        <v>27</v>
      </c>
      <c r="N28" s="55">
        <v>11</v>
      </c>
      <c r="O28" s="57">
        <f t="shared" si="5"/>
        <v>38</v>
      </c>
      <c r="P28" s="200">
        <v>1</v>
      </c>
      <c r="Q28" s="8"/>
      <c r="R28" s="8"/>
      <c r="S28" s="8"/>
      <c r="T28" s="6"/>
      <c r="U28" s="8"/>
      <c r="V28" s="26">
        <f t="shared" si="6"/>
        <v>1</v>
      </c>
      <c r="W28" s="6"/>
      <c r="X28" s="6"/>
      <c r="Y28" s="6">
        <v>1</v>
      </c>
      <c r="Z28" s="6"/>
      <c r="AA28" s="6"/>
      <c r="AB28" s="6">
        <v>1</v>
      </c>
      <c r="AC28" s="72">
        <v>32</v>
      </c>
      <c r="AD28" s="6"/>
      <c r="AE28" s="71">
        <v>3</v>
      </c>
      <c r="AF28" s="9">
        <f t="shared" si="7"/>
        <v>37</v>
      </c>
      <c r="AH28" s="16" t="s">
        <v>129</v>
      </c>
      <c r="AI28" s="16"/>
      <c r="AJ28" s="196">
        <v>46175</v>
      </c>
      <c r="AM28" s="22"/>
      <c r="AN28" s="22"/>
      <c r="AO28" s="22"/>
      <c r="AP28" s="22"/>
      <c r="AQ28" s="22"/>
      <c r="AR28" s="22"/>
      <c r="AS28" s="22"/>
      <c r="AT28" s="22"/>
      <c r="AU28" s="22"/>
      <c r="AV28" s="23"/>
      <c r="AW28" s="23"/>
      <c r="AX28" s="23"/>
    </row>
    <row r="29" spans="1:55" s="22" customFormat="1" x14ac:dyDescent="0.25">
      <c r="A29" s="5" t="s">
        <v>30</v>
      </c>
      <c r="B29" s="6"/>
      <c r="C29" s="6"/>
      <c r="D29" s="6">
        <v>1</v>
      </c>
      <c r="E29" s="6"/>
      <c r="F29" s="6"/>
      <c r="G29" s="6">
        <v>1</v>
      </c>
      <c r="H29" s="6">
        <v>28</v>
      </c>
      <c r="I29" s="6"/>
      <c r="J29" s="6">
        <v>4</v>
      </c>
      <c r="K29" s="6"/>
      <c r="L29" s="6"/>
      <c r="M29" s="56">
        <v>31</v>
      </c>
      <c r="N29" s="55">
        <v>3</v>
      </c>
      <c r="O29" s="57">
        <f t="shared" si="5"/>
        <v>34</v>
      </c>
      <c r="P29" s="8"/>
      <c r="Q29" s="8"/>
      <c r="R29" s="8"/>
      <c r="S29" s="8"/>
      <c r="T29" s="6"/>
      <c r="U29" s="8"/>
      <c r="V29" s="26">
        <f t="shared" si="6"/>
        <v>0</v>
      </c>
      <c r="W29" s="6"/>
      <c r="X29" s="6"/>
      <c r="Y29" s="6">
        <v>1</v>
      </c>
      <c r="Z29" s="6"/>
      <c r="AA29" s="6"/>
      <c r="AB29" s="6">
        <v>1</v>
      </c>
      <c r="AC29" s="6">
        <v>28</v>
      </c>
      <c r="AD29" s="6"/>
      <c r="AE29" s="71">
        <v>4</v>
      </c>
      <c r="AF29" s="9">
        <f t="shared" si="7"/>
        <v>34</v>
      </c>
      <c r="AG29" s="1"/>
      <c r="AH29" s="16"/>
      <c r="AI29" s="16"/>
      <c r="AJ29" s="170"/>
      <c r="AK29" s="1"/>
      <c r="AL29" s="1"/>
      <c r="AV29" s="23"/>
      <c r="AW29" s="23"/>
      <c r="AX29" s="21"/>
    </row>
    <row r="30" spans="1:55" s="22" customFormat="1" x14ac:dyDescent="0.25">
      <c r="A30" s="5" t="s">
        <v>22</v>
      </c>
      <c r="B30" s="6"/>
      <c r="C30" s="6">
        <v>1</v>
      </c>
      <c r="D30" s="6"/>
      <c r="E30" s="6">
        <v>1</v>
      </c>
      <c r="F30" s="6"/>
      <c r="G30" s="6">
        <v>1</v>
      </c>
      <c r="H30" s="6">
        <v>32</v>
      </c>
      <c r="I30" s="6" t="s">
        <v>65</v>
      </c>
      <c r="J30" s="6">
        <v>4</v>
      </c>
      <c r="K30" s="6"/>
      <c r="L30" s="6"/>
      <c r="M30" s="56">
        <v>30</v>
      </c>
      <c r="N30" s="55">
        <v>9</v>
      </c>
      <c r="O30" s="57">
        <f t="shared" si="5"/>
        <v>39</v>
      </c>
      <c r="P30" s="8"/>
      <c r="Q30" s="8"/>
      <c r="R30" s="8"/>
      <c r="S30" s="8"/>
      <c r="T30" s="6"/>
      <c r="U30" s="8"/>
      <c r="V30" s="26">
        <f t="shared" si="6"/>
        <v>0</v>
      </c>
      <c r="W30" s="6"/>
      <c r="X30" s="6">
        <v>1</v>
      </c>
      <c r="Y30" s="6"/>
      <c r="Z30" s="6">
        <v>1</v>
      </c>
      <c r="AA30" s="6"/>
      <c r="AB30" s="6">
        <v>1</v>
      </c>
      <c r="AC30" s="6">
        <v>32</v>
      </c>
      <c r="AD30" s="6"/>
      <c r="AE30" s="6">
        <v>4</v>
      </c>
      <c r="AF30" s="9">
        <f t="shared" si="7"/>
        <v>39</v>
      </c>
      <c r="AG30" s="1"/>
      <c r="AH30" s="16"/>
      <c r="AI30" s="16"/>
      <c r="AJ30" s="170"/>
      <c r="AK30" s="1"/>
      <c r="AL30" s="1"/>
      <c r="AV30" s="21"/>
      <c r="AW30" s="21"/>
      <c r="AZ30" s="16"/>
      <c r="BA30" s="23"/>
      <c r="BB30" s="21"/>
      <c r="BC30" s="21"/>
    </row>
    <row r="31" spans="1:55" s="22" customFormat="1" x14ac:dyDescent="0.25">
      <c r="A31" s="5" t="s">
        <v>71</v>
      </c>
      <c r="B31" s="6"/>
      <c r="C31" s="6"/>
      <c r="D31" s="6">
        <v>1</v>
      </c>
      <c r="E31" s="6"/>
      <c r="F31" s="6"/>
      <c r="G31" s="6">
        <v>1</v>
      </c>
      <c r="H31" s="6">
        <v>34</v>
      </c>
      <c r="I31" s="6"/>
      <c r="J31" s="6">
        <v>4</v>
      </c>
      <c r="K31" s="6"/>
      <c r="L31" s="6"/>
      <c r="M31" s="56">
        <v>28</v>
      </c>
      <c r="N31" s="55">
        <v>12</v>
      </c>
      <c r="O31" s="57">
        <f t="shared" si="5"/>
        <v>40</v>
      </c>
      <c r="P31" s="8"/>
      <c r="Q31" s="193">
        <v>1</v>
      </c>
      <c r="R31" s="8"/>
      <c r="S31" s="8"/>
      <c r="T31" s="6"/>
      <c r="U31" s="8"/>
      <c r="V31" s="26">
        <f t="shared" si="6"/>
        <v>1</v>
      </c>
      <c r="W31" s="6"/>
      <c r="X31" s="6"/>
      <c r="Y31" s="6">
        <v>1</v>
      </c>
      <c r="Z31" s="6"/>
      <c r="AA31" s="6"/>
      <c r="AB31" s="6">
        <v>1</v>
      </c>
      <c r="AC31" s="6">
        <v>33</v>
      </c>
      <c r="AD31" s="6"/>
      <c r="AE31" s="6">
        <v>4</v>
      </c>
      <c r="AF31" s="9">
        <f t="shared" si="7"/>
        <v>39</v>
      </c>
      <c r="AG31" s="1"/>
      <c r="AH31" s="16"/>
      <c r="AI31" s="16"/>
      <c r="AJ31" s="170"/>
      <c r="AK31" s="1"/>
      <c r="AL31" s="1"/>
      <c r="AV31" s="21"/>
      <c r="AW31" s="21"/>
      <c r="AZ31" s="16"/>
      <c r="BA31" s="23"/>
      <c r="BB31" s="21"/>
      <c r="BC31" s="21"/>
    </row>
    <row r="32" spans="1:55" s="22" customFormat="1" x14ac:dyDescent="0.25">
      <c r="A32" s="5" t="s">
        <v>85</v>
      </c>
      <c r="B32" s="6"/>
      <c r="C32" s="6"/>
      <c r="D32" s="6">
        <v>1</v>
      </c>
      <c r="E32" s="6">
        <v>1</v>
      </c>
      <c r="F32" s="6"/>
      <c r="G32" s="6">
        <v>1</v>
      </c>
      <c r="H32" s="6">
        <v>25</v>
      </c>
      <c r="I32" s="6"/>
      <c r="J32" s="6">
        <v>5</v>
      </c>
      <c r="K32" s="6"/>
      <c r="L32" s="6"/>
      <c r="M32" s="56">
        <v>26</v>
      </c>
      <c r="N32" s="55">
        <v>7</v>
      </c>
      <c r="O32" s="57">
        <f t="shared" si="5"/>
        <v>33</v>
      </c>
      <c r="P32" s="8"/>
      <c r="Q32" s="8"/>
      <c r="R32" s="8"/>
      <c r="S32" s="8"/>
      <c r="T32" s="6"/>
      <c r="U32" s="8"/>
      <c r="V32" s="26">
        <f t="shared" si="6"/>
        <v>0</v>
      </c>
      <c r="W32" s="6"/>
      <c r="X32" s="6"/>
      <c r="Y32" s="6">
        <v>1</v>
      </c>
      <c r="Z32" s="6">
        <v>1</v>
      </c>
      <c r="AA32" s="6"/>
      <c r="AB32" s="6">
        <v>1</v>
      </c>
      <c r="AC32" s="6">
        <v>25</v>
      </c>
      <c r="AD32" s="6"/>
      <c r="AE32" s="6">
        <v>5</v>
      </c>
      <c r="AF32" s="9">
        <f t="shared" si="7"/>
        <v>33</v>
      </c>
      <c r="AG32" s="1"/>
      <c r="AH32" s="16"/>
      <c r="AI32" s="16"/>
      <c r="AJ32" s="170"/>
      <c r="AK32" s="1"/>
      <c r="AL32" s="1"/>
      <c r="AV32" s="21"/>
      <c r="AW32" s="21"/>
      <c r="AZ32" s="16"/>
      <c r="BA32" s="23"/>
      <c r="BB32" s="21"/>
      <c r="BC32" s="21"/>
    </row>
    <row r="33" spans="1:49" s="22" customFormat="1" x14ac:dyDescent="0.25">
      <c r="A33" s="5" t="s">
        <v>119</v>
      </c>
      <c r="B33" s="6"/>
      <c r="C33" s="6"/>
      <c r="D33" s="6"/>
      <c r="E33" s="6"/>
      <c r="F33" s="6"/>
      <c r="G33" s="6"/>
      <c r="H33" s="6">
        <v>1</v>
      </c>
      <c r="I33" s="6"/>
      <c r="J33" s="6"/>
      <c r="K33" s="8"/>
      <c r="L33" s="6"/>
      <c r="M33" s="56">
        <v>1</v>
      </c>
      <c r="N33" s="55"/>
      <c r="O33" s="57">
        <f t="shared" si="5"/>
        <v>1</v>
      </c>
      <c r="P33" s="8"/>
      <c r="Q33" s="6"/>
      <c r="R33" s="8"/>
      <c r="S33" s="8"/>
      <c r="T33" s="6"/>
      <c r="U33" s="8"/>
      <c r="V33" s="26">
        <f t="shared" si="6"/>
        <v>0</v>
      </c>
      <c r="W33" s="6"/>
      <c r="X33" s="6"/>
      <c r="Y33" s="6"/>
      <c r="Z33" s="6"/>
      <c r="AA33" s="6"/>
      <c r="AB33" s="6"/>
      <c r="AC33" s="6">
        <v>1</v>
      </c>
      <c r="AD33" s="6"/>
      <c r="AE33" s="6"/>
      <c r="AF33" s="9">
        <f t="shared" si="7"/>
        <v>1</v>
      </c>
      <c r="AG33" s="1"/>
      <c r="AH33" s="16"/>
      <c r="AI33" s="16"/>
      <c r="AJ33" s="170"/>
      <c r="AK33" s="1"/>
      <c r="AL33" s="1"/>
      <c r="AV33" s="21"/>
      <c r="AW33" s="21"/>
    </row>
    <row r="34" spans="1:49" s="22" customFormat="1" x14ac:dyDescent="0.25">
      <c r="A34" s="4" t="s">
        <v>9</v>
      </c>
      <c r="B34" s="11">
        <f t="shared" ref="B34:AE34" si="8">SUM(B27:B33)</f>
        <v>0</v>
      </c>
      <c r="C34" s="11">
        <f t="shared" si="8"/>
        <v>2</v>
      </c>
      <c r="D34" s="11">
        <f t="shared" si="8"/>
        <v>5</v>
      </c>
      <c r="E34" s="11">
        <f t="shared" si="8"/>
        <v>2</v>
      </c>
      <c r="F34" s="11">
        <f t="shared" si="8"/>
        <v>0</v>
      </c>
      <c r="G34" s="11">
        <f t="shared" si="8"/>
        <v>6</v>
      </c>
      <c r="H34" s="11">
        <f>SUM(H27:H33)</f>
        <v>181</v>
      </c>
      <c r="I34" s="11">
        <f t="shared" si="8"/>
        <v>0</v>
      </c>
      <c r="J34" s="11">
        <f>SUM(J27:J33)</f>
        <v>25</v>
      </c>
      <c r="K34" s="11">
        <f t="shared" si="8"/>
        <v>0</v>
      </c>
      <c r="L34" s="11">
        <f t="shared" si="8"/>
        <v>3</v>
      </c>
      <c r="M34" s="11">
        <f t="shared" si="8"/>
        <v>176</v>
      </c>
      <c r="N34" s="11">
        <f t="shared" si="8"/>
        <v>45</v>
      </c>
      <c r="O34" s="11">
        <f t="shared" si="8"/>
        <v>221</v>
      </c>
      <c r="P34" s="11">
        <f t="shared" si="8"/>
        <v>2</v>
      </c>
      <c r="Q34" s="11">
        <f t="shared" si="8"/>
        <v>2</v>
      </c>
      <c r="R34" s="11">
        <f t="shared" si="8"/>
        <v>0</v>
      </c>
      <c r="S34" s="11">
        <f t="shared" si="8"/>
        <v>0</v>
      </c>
      <c r="T34" s="11">
        <f t="shared" si="8"/>
        <v>1</v>
      </c>
      <c r="U34" s="11">
        <f t="shared" si="8"/>
        <v>0</v>
      </c>
      <c r="V34" s="11">
        <f t="shared" si="8"/>
        <v>5</v>
      </c>
      <c r="W34" s="11">
        <f t="shared" si="8"/>
        <v>0</v>
      </c>
      <c r="X34" s="11">
        <f t="shared" si="8"/>
        <v>2</v>
      </c>
      <c r="Y34" s="11">
        <f t="shared" si="8"/>
        <v>5</v>
      </c>
      <c r="Z34" s="11">
        <f t="shared" si="8"/>
        <v>2</v>
      </c>
      <c r="AA34" s="11">
        <f t="shared" si="8"/>
        <v>0</v>
      </c>
      <c r="AB34" s="11">
        <f t="shared" si="8"/>
        <v>6</v>
      </c>
      <c r="AC34" s="11">
        <f t="shared" si="8"/>
        <v>177</v>
      </c>
      <c r="AD34" s="11">
        <f t="shared" si="8"/>
        <v>0</v>
      </c>
      <c r="AE34" s="11">
        <f t="shared" si="8"/>
        <v>24</v>
      </c>
      <c r="AF34" s="11">
        <f>SUM(AF27:AF33)</f>
        <v>216</v>
      </c>
      <c r="AG34" s="1"/>
      <c r="AH34" s="16"/>
      <c r="AI34" s="16"/>
      <c r="AJ34" s="170"/>
      <c r="AK34" s="1"/>
      <c r="AL34" s="1"/>
      <c r="AW34" s="23"/>
    </row>
    <row r="35" spans="1:49" s="22" customFormat="1" ht="15" customHeight="1" x14ac:dyDescent="0.25">
      <c r="A35" s="5" t="s">
        <v>23</v>
      </c>
      <c r="B35" s="6"/>
      <c r="C35" s="6"/>
      <c r="D35" s="6"/>
      <c r="E35" s="6"/>
      <c r="F35" s="6"/>
      <c r="G35" s="6"/>
      <c r="H35" s="6">
        <v>6</v>
      </c>
      <c r="I35" s="6"/>
      <c r="J35" s="6"/>
      <c r="K35" s="6"/>
      <c r="L35" s="6"/>
      <c r="M35" s="56">
        <v>4</v>
      </c>
      <c r="N35" s="55">
        <v>2</v>
      </c>
      <c r="O35" s="57">
        <f>SUM(B35:J35)</f>
        <v>6</v>
      </c>
      <c r="P35" s="8"/>
      <c r="Q35" s="6"/>
      <c r="R35" s="8"/>
      <c r="S35" s="8"/>
      <c r="T35" s="7"/>
      <c r="U35" s="6"/>
      <c r="V35" s="26">
        <f>P35+Q35+R35+S35+T35+U35</f>
        <v>0</v>
      </c>
      <c r="W35" s="6"/>
      <c r="X35" s="6"/>
      <c r="Y35" s="6"/>
      <c r="Z35" s="6"/>
      <c r="AA35" s="6"/>
      <c r="AB35" s="6"/>
      <c r="AC35" s="6">
        <v>6</v>
      </c>
      <c r="AD35" s="6"/>
      <c r="AE35" s="6"/>
      <c r="AF35" s="9">
        <f>SUM(W35:AE35)</f>
        <v>6</v>
      </c>
      <c r="AG35" s="1"/>
      <c r="AH35" s="16"/>
      <c r="AI35" s="16"/>
      <c r="AJ35" s="170"/>
      <c r="AK35" s="1"/>
      <c r="AL35" s="1"/>
      <c r="AV35" s="21"/>
      <c r="AW35" s="21"/>
    </row>
    <row r="36" spans="1:49" s="22" customFormat="1" ht="15" customHeight="1" x14ac:dyDescent="0.2">
      <c r="A36" s="81" t="s">
        <v>72</v>
      </c>
      <c r="B36" s="6"/>
      <c r="C36" s="6"/>
      <c r="D36" s="6"/>
      <c r="E36" s="6"/>
      <c r="F36" s="6"/>
      <c r="G36" s="6"/>
      <c r="H36" s="6">
        <v>8</v>
      </c>
      <c r="I36" s="6"/>
      <c r="J36" s="6"/>
      <c r="K36" s="6"/>
      <c r="L36" s="6"/>
      <c r="M36" s="56">
        <v>8</v>
      </c>
      <c r="N36" s="55"/>
      <c r="O36" s="57">
        <f>SUM(B36:J36)</f>
        <v>8</v>
      </c>
      <c r="P36" s="8"/>
      <c r="Q36" s="8"/>
      <c r="R36" s="8"/>
      <c r="S36" s="8"/>
      <c r="T36" s="7"/>
      <c r="U36" s="6"/>
      <c r="V36" s="26">
        <f>P36+Q36+R36+S36+T36+U36</f>
        <v>0</v>
      </c>
      <c r="W36" s="6"/>
      <c r="X36" s="6"/>
      <c r="Y36" s="6"/>
      <c r="Z36" s="6"/>
      <c r="AA36" s="6"/>
      <c r="AB36" s="6"/>
      <c r="AC36" s="6">
        <v>8</v>
      </c>
      <c r="AD36" s="6"/>
      <c r="AE36" s="6"/>
      <c r="AF36" s="9">
        <f>SUM(W36:AE36)</f>
        <v>8</v>
      </c>
      <c r="AG36" s="1"/>
      <c r="AH36" s="16"/>
      <c r="AI36" s="16"/>
      <c r="AJ36" s="170"/>
      <c r="AK36" s="1"/>
      <c r="AL36" s="1"/>
      <c r="AV36" s="21"/>
      <c r="AW36" s="21"/>
    </row>
    <row r="37" spans="1:49" s="22" customFormat="1" ht="12.75" x14ac:dyDescent="0.25">
      <c r="A37" s="5" t="s">
        <v>73</v>
      </c>
      <c r="B37" s="6"/>
      <c r="C37" s="6"/>
      <c r="D37" s="6">
        <v>1</v>
      </c>
      <c r="E37" s="6">
        <v>1</v>
      </c>
      <c r="F37" s="6"/>
      <c r="G37" s="6">
        <v>1</v>
      </c>
      <c r="H37" s="6">
        <v>2</v>
      </c>
      <c r="I37" s="6"/>
      <c r="J37" s="6"/>
      <c r="K37" s="6"/>
      <c r="L37" s="6"/>
      <c r="M37" s="56">
        <v>1</v>
      </c>
      <c r="N37" s="55">
        <v>4</v>
      </c>
      <c r="O37" s="57">
        <f>SUM(B37:J37)</f>
        <v>5</v>
      </c>
      <c r="P37" s="8"/>
      <c r="Q37" s="8"/>
      <c r="R37" s="8"/>
      <c r="S37" s="8"/>
      <c r="T37" s="6"/>
      <c r="U37" s="6"/>
      <c r="V37" s="26">
        <f>P37+Q37+R37+S37+T37+U37</f>
        <v>0</v>
      </c>
      <c r="W37" s="6"/>
      <c r="X37" s="6"/>
      <c r="Y37" s="6">
        <v>1</v>
      </c>
      <c r="Z37" s="6">
        <v>1</v>
      </c>
      <c r="AA37" s="6"/>
      <c r="AB37" s="6">
        <v>1</v>
      </c>
      <c r="AC37" s="6">
        <v>2</v>
      </c>
      <c r="AD37" s="6"/>
      <c r="AE37" s="6"/>
      <c r="AF37" s="9">
        <f>SUM(W37:AE37)</f>
        <v>5</v>
      </c>
      <c r="AG37" s="1"/>
      <c r="AH37" s="16"/>
      <c r="AI37" s="16"/>
      <c r="AJ37" s="170"/>
      <c r="AK37" s="1"/>
      <c r="AL37" s="1"/>
    </row>
    <row r="38" spans="1:49" s="22" customFormat="1" ht="18.75" customHeight="1" x14ac:dyDescent="0.25">
      <c r="A38" s="4" t="s">
        <v>9</v>
      </c>
      <c r="B38" s="11">
        <f>SUM(B35:B37)</f>
        <v>0</v>
      </c>
      <c r="C38" s="11">
        <f t="shared" ref="C38:AF38" si="9">SUM(C35:C37)</f>
        <v>0</v>
      </c>
      <c r="D38" s="11">
        <f t="shared" si="9"/>
        <v>1</v>
      </c>
      <c r="E38" s="11">
        <f t="shared" si="9"/>
        <v>1</v>
      </c>
      <c r="F38" s="11">
        <f t="shared" si="9"/>
        <v>0</v>
      </c>
      <c r="G38" s="11">
        <f t="shared" si="9"/>
        <v>1</v>
      </c>
      <c r="H38" s="11">
        <f t="shared" si="9"/>
        <v>16</v>
      </c>
      <c r="I38" s="11">
        <f t="shared" si="9"/>
        <v>0</v>
      </c>
      <c r="J38" s="11">
        <f t="shared" si="9"/>
        <v>0</v>
      </c>
      <c r="K38" s="11">
        <f t="shared" si="9"/>
        <v>0</v>
      </c>
      <c r="L38" s="78">
        <f t="shared" si="9"/>
        <v>0</v>
      </c>
      <c r="M38" s="11">
        <f t="shared" si="9"/>
        <v>13</v>
      </c>
      <c r="N38" s="11">
        <f t="shared" si="9"/>
        <v>6</v>
      </c>
      <c r="O38" s="11">
        <f>SUM(O35:O37)</f>
        <v>19</v>
      </c>
      <c r="P38" s="11">
        <f t="shared" si="9"/>
        <v>0</v>
      </c>
      <c r="Q38" s="11">
        <f t="shared" si="9"/>
        <v>0</v>
      </c>
      <c r="R38" s="11">
        <f t="shared" si="9"/>
        <v>0</v>
      </c>
      <c r="S38" s="11">
        <f t="shared" si="9"/>
        <v>0</v>
      </c>
      <c r="T38" s="11">
        <f t="shared" si="9"/>
        <v>0</v>
      </c>
      <c r="U38" s="11">
        <f t="shared" si="9"/>
        <v>0</v>
      </c>
      <c r="V38" s="11">
        <f t="shared" si="9"/>
        <v>0</v>
      </c>
      <c r="W38" s="11">
        <f t="shared" si="9"/>
        <v>0</v>
      </c>
      <c r="X38" s="11">
        <f t="shared" si="9"/>
        <v>0</v>
      </c>
      <c r="Y38" s="11">
        <f t="shared" si="9"/>
        <v>1</v>
      </c>
      <c r="Z38" s="11">
        <f t="shared" si="9"/>
        <v>1</v>
      </c>
      <c r="AA38" s="11">
        <f>SUM(AA35:AA37)</f>
        <v>0</v>
      </c>
      <c r="AB38" s="11">
        <f t="shared" si="9"/>
        <v>1</v>
      </c>
      <c r="AC38" s="11">
        <f>SUM(AC35:AC37)</f>
        <v>16</v>
      </c>
      <c r="AD38" s="11">
        <f t="shared" si="9"/>
        <v>0</v>
      </c>
      <c r="AE38" s="11">
        <f t="shared" si="9"/>
        <v>0</v>
      </c>
      <c r="AF38" s="11">
        <f t="shared" si="9"/>
        <v>19</v>
      </c>
      <c r="AG38" s="1"/>
      <c r="AH38" s="16"/>
      <c r="AI38" s="16"/>
      <c r="AJ38" s="170"/>
      <c r="AK38" s="1"/>
      <c r="AL38" s="1"/>
    </row>
    <row r="39" spans="1:49" s="22" customFormat="1" ht="12.75" x14ac:dyDescent="0.25">
      <c r="A39" s="5" t="s">
        <v>84</v>
      </c>
      <c r="B39" s="6"/>
      <c r="C39" s="6">
        <v>1</v>
      </c>
      <c r="D39" s="6"/>
      <c r="E39" s="6"/>
      <c r="F39" s="6"/>
      <c r="G39" s="6">
        <v>1</v>
      </c>
      <c r="H39" s="6">
        <v>3</v>
      </c>
      <c r="I39" s="6" t="s">
        <v>65</v>
      </c>
      <c r="J39" s="6"/>
      <c r="K39" s="8"/>
      <c r="L39" s="6"/>
      <c r="M39" s="77">
        <v>4</v>
      </c>
      <c r="N39" s="55">
        <v>1</v>
      </c>
      <c r="O39" s="57">
        <f>SUM(B39:J39)</f>
        <v>5</v>
      </c>
      <c r="P39" s="8"/>
      <c r="Q39" s="8"/>
      <c r="R39" s="8"/>
      <c r="S39" s="8"/>
      <c r="T39" s="6"/>
      <c r="U39" s="6"/>
      <c r="V39" s="26">
        <f>P39+Q39+R39+S39+T39+U39</f>
        <v>0</v>
      </c>
      <c r="W39" s="6"/>
      <c r="X39" s="6">
        <v>1</v>
      </c>
      <c r="Y39" s="6"/>
      <c r="Z39" s="6"/>
      <c r="AA39" s="6"/>
      <c r="AB39" s="6">
        <v>1</v>
      </c>
      <c r="AC39" s="6">
        <v>3</v>
      </c>
      <c r="AD39" s="6"/>
      <c r="AE39" s="6"/>
      <c r="AF39" s="9">
        <f>SUM(W39:AE39)</f>
        <v>5</v>
      </c>
      <c r="AG39" s="1"/>
      <c r="AH39" s="16"/>
      <c r="AI39" s="16"/>
      <c r="AJ39" s="170"/>
      <c r="AK39" s="1"/>
      <c r="AL39" s="1"/>
    </row>
    <row r="40" spans="1:49" s="22" customFormat="1" ht="15" customHeight="1" x14ac:dyDescent="0.25">
      <c r="A40" s="133" t="s">
        <v>86</v>
      </c>
      <c r="B40" s="6"/>
      <c r="C40" s="6"/>
      <c r="D40" s="6"/>
      <c r="E40" s="6"/>
      <c r="F40" s="6"/>
      <c r="G40" s="6"/>
      <c r="H40" s="6">
        <v>11</v>
      </c>
      <c r="I40" s="6"/>
      <c r="J40" s="6"/>
      <c r="K40" s="8"/>
      <c r="L40" s="6"/>
      <c r="M40" s="77">
        <v>11</v>
      </c>
      <c r="N40" s="55"/>
      <c r="O40" s="57">
        <f>SUM(B40:J40)</f>
        <v>11</v>
      </c>
      <c r="P40" s="8"/>
      <c r="Q40" s="8"/>
      <c r="R40" s="8"/>
      <c r="S40" s="8"/>
      <c r="T40" s="6"/>
      <c r="U40" s="6"/>
      <c r="V40" s="26">
        <f>P40+Q40+R40+S40+T40+U40</f>
        <v>0</v>
      </c>
      <c r="W40" s="6"/>
      <c r="X40" s="6"/>
      <c r="Y40" s="6"/>
      <c r="Z40" s="6"/>
      <c r="AA40" s="6"/>
      <c r="AB40" s="6"/>
      <c r="AC40" s="6">
        <v>11</v>
      </c>
      <c r="AD40" s="6"/>
      <c r="AE40" s="6"/>
      <c r="AF40" s="9">
        <f>SUM(W40:AE40)</f>
        <v>11</v>
      </c>
      <c r="AG40" s="1"/>
      <c r="AH40" s="16"/>
      <c r="AI40" s="16"/>
      <c r="AJ40" s="170"/>
      <c r="AK40" s="1"/>
      <c r="AL40" s="1"/>
    </row>
    <row r="41" spans="1:49" s="22" customFormat="1" ht="15.75" customHeight="1" x14ac:dyDescent="0.25">
      <c r="A41" s="2" t="s">
        <v>110</v>
      </c>
      <c r="B41" s="6"/>
      <c r="C41" s="6"/>
      <c r="D41" s="6"/>
      <c r="E41" s="6"/>
      <c r="F41" s="6"/>
      <c r="G41" s="6"/>
      <c r="H41" s="6">
        <v>8</v>
      </c>
      <c r="I41" s="6"/>
      <c r="J41" s="6"/>
      <c r="K41" s="6"/>
      <c r="L41" s="8"/>
      <c r="M41" s="56">
        <v>5</v>
      </c>
      <c r="N41" s="55">
        <v>3</v>
      </c>
      <c r="O41" s="57">
        <f>SUM(B41:J41)</f>
        <v>8</v>
      </c>
      <c r="P41" s="8"/>
      <c r="Q41" s="8"/>
      <c r="R41" s="8"/>
      <c r="S41" s="8"/>
      <c r="T41" s="6"/>
      <c r="U41" s="6"/>
      <c r="V41" s="26">
        <f>P41+Q41+R41+S41+T41+U41</f>
        <v>0</v>
      </c>
      <c r="W41" s="6"/>
      <c r="X41" s="6"/>
      <c r="Y41" s="6"/>
      <c r="Z41" s="6"/>
      <c r="AA41" s="6"/>
      <c r="AB41" s="6"/>
      <c r="AC41" s="6">
        <v>8</v>
      </c>
      <c r="AD41" s="6"/>
      <c r="AE41" s="6"/>
      <c r="AF41" s="9">
        <f>SUM(W41:AE41)</f>
        <v>8</v>
      </c>
      <c r="AG41" s="1"/>
      <c r="AH41" s="16"/>
      <c r="AI41" s="16"/>
      <c r="AJ41" s="170"/>
      <c r="AK41" s="1"/>
      <c r="AL41" s="1"/>
    </row>
    <row r="42" spans="1:49" s="22" customFormat="1" ht="12.75" x14ac:dyDescent="0.25">
      <c r="A42" s="4" t="s">
        <v>9</v>
      </c>
      <c r="B42" s="11">
        <f>SUM(B39:B41)</f>
        <v>0</v>
      </c>
      <c r="C42" s="11">
        <f t="shared" ref="C42:AB42" si="10">SUM(C39:C41)</f>
        <v>1</v>
      </c>
      <c r="D42" s="11">
        <f t="shared" si="10"/>
        <v>0</v>
      </c>
      <c r="E42" s="11">
        <f t="shared" si="10"/>
        <v>0</v>
      </c>
      <c r="F42" s="11">
        <f t="shared" si="10"/>
        <v>0</v>
      </c>
      <c r="G42" s="11">
        <f t="shared" si="10"/>
        <v>1</v>
      </c>
      <c r="H42" s="11">
        <f t="shared" si="10"/>
        <v>22</v>
      </c>
      <c r="I42" s="11">
        <f t="shared" si="10"/>
        <v>0</v>
      </c>
      <c r="J42" s="11">
        <f t="shared" si="10"/>
        <v>0</v>
      </c>
      <c r="K42" s="11">
        <f t="shared" si="10"/>
        <v>0</v>
      </c>
      <c r="L42" s="11">
        <f t="shared" si="10"/>
        <v>0</v>
      </c>
      <c r="M42" s="11">
        <f>SUM(M39:M41)</f>
        <v>20</v>
      </c>
      <c r="N42" s="11">
        <f t="shared" si="10"/>
        <v>4</v>
      </c>
      <c r="O42" s="11">
        <f>SUM(O39:O41)</f>
        <v>24</v>
      </c>
      <c r="P42" s="11">
        <f>SUM(P39:P41)</f>
        <v>0</v>
      </c>
      <c r="Q42" s="11">
        <f t="shared" si="10"/>
        <v>0</v>
      </c>
      <c r="R42" s="11">
        <f t="shared" si="10"/>
        <v>0</v>
      </c>
      <c r="S42" s="11">
        <f>SUM(S39:S41)</f>
        <v>0</v>
      </c>
      <c r="T42" s="11">
        <f t="shared" si="10"/>
        <v>0</v>
      </c>
      <c r="U42" s="11">
        <f t="shared" si="10"/>
        <v>0</v>
      </c>
      <c r="V42" s="11">
        <f>SUM(V39:V41)</f>
        <v>0</v>
      </c>
      <c r="W42" s="11">
        <f t="shared" si="10"/>
        <v>0</v>
      </c>
      <c r="X42" s="11">
        <f t="shared" si="10"/>
        <v>1</v>
      </c>
      <c r="Y42" s="11">
        <f t="shared" si="10"/>
        <v>0</v>
      </c>
      <c r="Z42" s="11">
        <f t="shared" si="10"/>
        <v>0</v>
      </c>
      <c r="AA42" s="11">
        <f t="shared" si="10"/>
        <v>0</v>
      </c>
      <c r="AB42" s="11">
        <f t="shared" si="10"/>
        <v>1</v>
      </c>
      <c r="AC42" s="11">
        <f>SUM(AC39:AC41)</f>
        <v>22</v>
      </c>
      <c r="AD42" s="11">
        <f>SUM(AD39:AD41)</f>
        <v>0</v>
      </c>
      <c r="AE42" s="11">
        <f>SUM(AE39:AE41)</f>
        <v>0</v>
      </c>
      <c r="AF42" s="11">
        <f>SUM(AF39:AF41)</f>
        <v>24</v>
      </c>
      <c r="AG42" s="1"/>
      <c r="AH42" s="16"/>
      <c r="AI42" s="16"/>
      <c r="AJ42" s="170"/>
      <c r="AK42" s="1"/>
      <c r="AL42" s="1"/>
    </row>
    <row r="43" spans="1:49" s="22" customFormat="1" ht="12.75" x14ac:dyDescent="0.25">
      <c r="A43" s="12" t="s">
        <v>24</v>
      </c>
      <c r="B43" s="13">
        <f t="shared" ref="B43:S43" si="11">B21+B26+B34+B38+B42</f>
        <v>2</v>
      </c>
      <c r="C43" s="13">
        <f t="shared" si="11"/>
        <v>3</v>
      </c>
      <c r="D43" s="13">
        <f t="shared" si="11"/>
        <v>9</v>
      </c>
      <c r="E43" s="13">
        <f t="shared" si="11"/>
        <v>4</v>
      </c>
      <c r="F43" s="13">
        <f t="shared" si="11"/>
        <v>3</v>
      </c>
      <c r="G43" s="13">
        <f t="shared" si="11"/>
        <v>16</v>
      </c>
      <c r="H43" s="13">
        <f t="shared" si="11"/>
        <v>255</v>
      </c>
      <c r="I43" s="13">
        <f t="shared" si="11"/>
        <v>0</v>
      </c>
      <c r="J43" s="13">
        <f t="shared" si="11"/>
        <v>25</v>
      </c>
      <c r="K43" s="13">
        <f t="shared" si="11"/>
        <v>0</v>
      </c>
      <c r="L43" s="13">
        <f t="shared" si="11"/>
        <v>3</v>
      </c>
      <c r="M43" s="13">
        <f>M21+M26+M34+M38+M42</f>
        <v>230</v>
      </c>
      <c r="N43" s="13">
        <f t="shared" si="11"/>
        <v>87</v>
      </c>
      <c r="O43" s="13">
        <f t="shared" si="11"/>
        <v>317</v>
      </c>
      <c r="P43" s="13">
        <f>P21+P26+P34+P38+P42</f>
        <v>2</v>
      </c>
      <c r="Q43" s="13">
        <f t="shared" si="11"/>
        <v>2</v>
      </c>
      <c r="R43" s="13">
        <f t="shared" si="11"/>
        <v>0</v>
      </c>
      <c r="S43" s="13">
        <f t="shared" si="11"/>
        <v>0</v>
      </c>
      <c r="T43" s="13">
        <f>T34+T42</f>
        <v>1</v>
      </c>
      <c r="U43" s="13">
        <f t="shared" ref="U43:AE43" si="12">U21+U26+U34+U38+U42</f>
        <v>0</v>
      </c>
      <c r="V43" s="13">
        <f t="shared" si="12"/>
        <v>5</v>
      </c>
      <c r="W43" s="13">
        <f t="shared" si="12"/>
        <v>2</v>
      </c>
      <c r="X43" s="13">
        <f t="shared" si="12"/>
        <v>3</v>
      </c>
      <c r="Y43" s="13">
        <f t="shared" si="12"/>
        <v>14</v>
      </c>
      <c r="Z43" s="13">
        <f t="shared" si="12"/>
        <v>3</v>
      </c>
      <c r="AA43" s="13">
        <f t="shared" si="12"/>
        <v>3</v>
      </c>
      <c r="AB43" s="13">
        <f t="shared" si="12"/>
        <v>11</v>
      </c>
      <c r="AC43" s="13">
        <f t="shared" si="12"/>
        <v>252</v>
      </c>
      <c r="AD43" s="13">
        <f t="shared" si="12"/>
        <v>0</v>
      </c>
      <c r="AE43" s="13">
        <f t="shared" si="12"/>
        <v>24</v>
      </c>
      <c r="AF43" s="13">
        <f>AF21+AF26+AF34+AF38+AF42</f>
        <v>312</v>
      </c>
      <c r="AG43" s="1"/>
      <c r="AH43" s="16"/>
      <c r="AI43" s="16"/>
      <c r="AJ43" s="170"/>
      <c r="AK43" s="1"/>
      <c r="AL43" s="134"/>
    </row>
    <row r="44" spans="1:49" s="22" customFormat="1" ht="12.75" x14ac:dyDescent="0.25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38"/>
      <c r="L44" s="38"/>
      <c r="M44" s="38"/>
      <c r="N44" s="14"/>
      <c r="O44" s="14"/>
      <c r="P44" s="38"/>
      <c r="Q44" s="38"/>
      <c r="R44" s="38"/>
      <c r="S44" s="38"/>
      <c r="T44" s="38"/>
      <c r="U44" s="3"/>
      <c r="V44" s="1"/>
      <c r="W44" s="1"/>
      <c r="X44" s="1"/>
      <c r="Y44" s="1"/>
      <c r="Z44" s="1"/>
      <c r="AA44" s="1"/>
      <c r="AB44" s="1"/>
      <c r="AC44" s="1"/>
      <c r="AD44" s="1"/>
      <c r="AE44" s="39"/>
      <c r="AF44" s="84"/>
      <c r="AG44" s="1"/>
      <c r="AH44" s="16"/>
      <c r="AI44" s="16"/>
      <c r="AJ44" s="170"/>
      <c r="AK44" s="1"/>
      <c r="AL44" s="1"/>
    </row>
    <row r="45" spans="1:49" s="22" customFormat="1" x14ac:dyDescent="0.2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38"/>
      <c r="L45" s="38"/>
      <c r="M45" s="38"/>
      <c r="N45" s="14"/>
      <c r="O45" s="14"/>
      <c r="P45" s="38"/>
      <c r="Q45" s="38"/>
      <c r="R45" s="38"/>
      <c r="S45" s="38"/>
      <c r="T45" s="38"/>
      <c r="U45" s="3"/>
      <c r="V45" s="1"/>
      <c r="W45" s="1"/>
      <c r="X45" s="1"/>
      <c r="Y45" s="1"/>
      <c r="Z45" s="1"/>
      <c r="AA45" s="1"/>
      <c r="AB45" s="1"/>
      <c r="AC45" s="1"/>
      <c r="AD45" s="1"/>
      <c r="AE45" s="39"/>
      <c r="AF45" s="80"/>
      <c r="AG45" s="1"/>
      <c r="AH45" s="16"/>
      <c r="AI45" s="16"/>
      <c r="AJ45" s="170"/>
      <c r="AK45" s="1"/>
      <c r="AL45" s="1"/>
      <c r="AQ45" s="23"/>
      <c r="AU45" s="23"/>
    </row>
    <row r="46" spans="1:49" s="22" customFormat="1" x14ac:dyDescent="0.25">
      <c r="A46" s="15"/>
      <c r="B46" s="15"/>
      <c r="C46" s="15"/>
      <c r="D46" s="15"/>
      <c r="E46" s="15"/>
      <c r="F46" s="15"/>
      <c r="G46" s="15"/>
      <c r="H46" s="82"/>
      <c r="I46" s="15"/>
      <c r="J46" s="15"/>
      <c r="K46" s="38"/>
      <c r="L46" s="38"/>
      <c r="M46" s="38"/>
      <c r="N46" s="14"/>
      <c r="O46" s="14"/>
      <c r="P46" s="38"/>
      <c r="Q46" s="38"/>
      <c r="R46" s="38"/>
      <c r="S46" s="38"/>
      <c r="T46" s="38"/>
      <c r="U46" s="3"/>
      <c r="V46" s="1"/>
      <c r="W46" s="1"/>
      <c r="X46" s="1"/>
      <c r="Y46" s="1"/>
      <c r="Z46" s="1"/>
      <c r="AA46" s="1"/>
      <c r="AB46" s="1"/>
      <c r="AC46" s="1"/>
      <c r="AD46" s="1"/>
      <c r="AE46" s="39"/>
      <c r="AF46" s="84"/>
      <c r="AG46" s="1"/>
      <c r="AH46" s="16"/>
      <c r="AI46" s="16"/>
      <c r="AJ46" s="170"/>
      <c r="AK46" s="1"/>
      <c r="AL46" s="1"/>
      <c r="AQ46" s="21"/>
      <c r="AU46" s="21"/>
    </row>
    <row r="47" spans="1:49" s="22" customFormat="1" ht="12.75" x14ac:dyDescent="0.25">
      <c r="A47" s="84"/>
      <c r="B47" s="3"/>
      <c r="C47" s="1"/>
      <c r="D47" s="16"/>
      <c r="E47" s="216"/>
      <c r="F47" s="216"/>
      <c r="G47" s="216"/>
      <c r="H47" s="216"/>
      <c r="I47" s="216"/>
      <c r="J47" s="16"/>
      <c r="K47" s="1"/>
      <c r="L47" s="1"/>
      <c r="M47" s="40"/>
      <c r="N47" s="1"/>
      <c r="O47" s="59">
        <f>AF43+V43</f>
        <v>317</v>
      </c>
      <c r="P47" s="1"/>
      <c r="Q47" s="39"/>
      <c r="R47" s="1"/>
      <c r="S47" s="39"/>
      <c r="T47" s="1"/>
      <c r="U47" s="39"/>
      <c r="V47" s="40"/>
      <c r="W47" s="3"/>
      <c r="X47" s="1"/>
      <c r="Y47" s="34"/>
      <c r="Z47" s="39"/>
      <c r="AA47" s="3"/>
      <c r="AB47" s="37"/>
      <c r="AC47" s="1"/>
      <c r="AD47" s="1"/>
      <c r="AE47" s="3"/>
      <c r="AF47" s="37"/>
      <c r="AG47" s="1"/>
      <c r="AH47" s="16"/>
      <c r="AI47" s="16"/>
      <c r="AJ47" s="170"/>
      <c r="AK47" s="1"/>
      <c r="AL47" s="1"/>
    </row>
    <row r="48" spans="1:49" s="22" customFormat="1" ht="12.75" x14ac:dyDescent="0.25">
      <c r="A48" s="19"/>
      <c r="B48" s="3"/>
      <c r="C48" s="1"/>
      <c r="D48" s="16"/>
      <c r="E48" s="207"/>
      <c r="F48" s="207"/>
      <c r="G48" s="207"/>
      <c r="H48" s="207"/>
      <c r="I48" s="16"/>
      <c r="J48" s="16"/>
      <c r="K48" s="1"/>
      <c r="L48" s="1"/>
      <c r="M48" s="40"/>
      <c r="N48" s="1"/>
      <c r="O48" s="67">
        <f>O47-4</f>
        <v>313</v>
      </c>
      <c r="P48" s="1"/>
      <c r="Q48" s="41"/>
      <c r="R48" s="39"/>
      <c r="S48" s="39"/>
      <c r="T48" s="1"/>
      <c r="U48" s="1"/>
      <c r="V48" s="3"/>
      <c r="W48" s="52"/>
      <c r="X48" s="1"/>
      <c r="Y48" s="3"/>
      <c r="Z48" s="1"/>
      <c r="AA48" s="39"/>
      <c r="AB48" s="1"/>
      <c r="AC48" s="1"/>
      <c r="AD48" s="1"/>
      <c r="AE48" s="1"/>
      <c r="AF48" s="37"/>
      <c r="AG48" s="1"/>
      <c r="AH48" s="16"/>
      <c r="AI48" s="16"/>
      <c r="AJ48" s="170"/>
      <c r="AK48" s="1"/>
      <c r="AL48" s="1"/>
    </row>
    <row r="49" spans="1:46" s="22" customFormat="1" ht="12.75" x14ac:dyDescent="0.25">
      <c r="A49" s="84"/>
      <c r="B49" s="3"/>
      <c r="C49" s="1"/>
      <c r="D49" s="16"/>
      <c r="E49" s="207"/>
      <c r="F49" s="207"/>
      <c r="G49" s="207"/>
      <c r="H49" s="207"/>
      <c r="I49" s="53"/>
      <c r="J49" s="18"/>
      <c r="K49" s="1"/>
      <c r="L49" s="1"/>
      <c r="M49" s="1"/>
      <c r="N49" s="1"/>
      <c r="O49" s="3"/>
      <c r="P49" s="1"/>
      <c r="Q49" s="41"/>
      <c r="R49" s="1"/>
      <c r="S49" s="1"/>
      <c r="T49" s="37"/>
      <c r="U49" s="39"/>
      <c r="V49" s="40"/>
      <c r="W49" s="3"/>
      <c r="X49" s="1"/>
      <c r="Y49" s="3"/>
      <c r="Z49" s="1"/>
      <c r="AA49" s="1"/>
      <c r="AB49" s="1"/>
      <c r="AC49" s="1"/>
      <c r="AD49" s="1"/>
      <c r="AE49" s="37"/>
      <c r="AF49" s="37"/>
      <c r="AG49" s="1"/>
      <c r="AH49" s="16"/>
      <c r="AI49" s="16"/>
      <c r="AJ49" s="170"/>
      <c r="AK49" s="1"/>
      <c r="AL49" s="1"/>
    </row>
    <row r="50" spans="1:46" s="22" customFormat="1" ht="12.75" x14ac:dyDescent="0.25">
      <c r="A50" s="19"/>
      <c r="B50" s="3"/>
      <c r="C50" s="1"/>
      <c r="D50" s="18"/>
      <c r="E50" s="16"/>
      <c r="F50" s="1"/>
      <c r="G50" s="1"/>
      <c r="H50" s="1"/>
      <c r="I50" s="1"/>
      <c r="J50" s="1"/>
      <c r="K50" s="1"/>
      <c r="L50" s="1"/>
      <c r="M50" s="1"/>
      <c r="N50" s="1"/>
      <c r="O50" s="52"/>
      <c r="P50" s="1"/>
      <c r="Q50" s="41"/>
      <c r="R50" s="1"/>
      <c r="S50" s="1"/>
      <c r="T50" s="37"/>
      <c r="U50" s="1"/>
      <c r="V50" s="3"/>
      <c r="W50" s="84"/>
      <c r="X50" s="1"/>
      <c r="Y50" s="3"/>
      <c r="Z50" s="1"/>
      <c r="AA50" s="1"/>
      <c r="AB50" s="1"/>
      <c r="AC50" s="1"/>
      <c r="AD50" s="1"/>
      <c r="AE50" s="37"/>
      <c r="AF50" s="37"/>
      <c r="AG50" s="1"/>
      <c r="AH50" s="16"/>
      <c r="AI50" s="16"/>
      <c r="AJ50" s="170"/>
      <c r="AK50" s="1"/>
      <c r="AL50" s="1"/>
    </row>
    <row r="51" spans="1:46" s="22" customFormat="1" ht="12.75" x14ac:dyDescent="0.25">
      <c r="A51" s="19"/>
      <c r="B51" s="3"/>
      <c r="C51" s="1"/>
      <c r="D51" s="1"/>
      <c r="E51" s="16"/>
      <c r="F51" s="1"/>
      <c r="G51" s="1"/>
      <c r="H51" s="1"/>
      <c r="I51" s="1"/>
      <c r="J51" s="1"/>
      <c r="K51" s="1"/>
      <c r="L51" s="1"/>
      <c r="M51" s="1"/>
      <c r="N51" s="1"/>
      <c r="O51" s="136"/>
      <c r="P51" s="1"/>
      <c r="Q51" s="41"/>
      <c r="R51" s="1"/>
      <c r="S51" s="1"/>
      <c r="T51" s="37"/>
      <c r="U51" s="1"/>
      <c r="V51" s="3"/>
      <c r="W51" s="52"/>
      <c r="X51" s="1"/>
      <c r="Y51" s="69"/>
      <c r="Z51" s="1"/>
      <c r="AA51" s="1"/>
      <c r="AB51" s="1"/>
      <c r="AC51" s="1"/>
      <c r="AD51" s="1"/>
      <c r="AE51" s="37"/>
      <c r="AF51" s="37"/>
      <c r="AG51" s="1"/>
      <c r="AH51" s="16"/>
      <c r="AI51" s="16"/>
      <c r="AJ51" s="170"/>
      <c r="AK51" s="1"/>
      <c r="AL51" s="1"/>
    </row>
    <row r="52" spans="1:46" s="22" customFormat="1" ht="15" customHeight="1" x14ac:dyDescent="0.25">
      <c r="A52" s="19"/>
      <c r="B52" s="3"/>
      <c r="C52" s="1"/>
      <c r="D52" s="1"/>
      <c r="E52" s="40"/>
      <c r="F52" s="1"/>
      <c r="G52" s="1"/>
      <c r="H52" s="1"/>
      <c r="I52" s="1"/>
      <c r="J52" s="1"/>
      <c r="K52" s="1"/>
      <c r="L52" s="1"/>
      <c r="M52" s="1"/>
      <c r="N52" s="39"/>
      <c r="O52" s="1"/>
      <c r="P52" s="1"/>
      <c r="Q52" s="37"/>
      <c r="R52" s="1"/>
      <c r="S52" s="1"/>
      <c r="T52" s="37"/>
      <c r="U52" s="1"/>
      <c r="V52" s="36"/>
      <c r="W52" s="36"/>
      <c r="X52" s="1"/>
      <c r="Y52" s="69"/>
      <c r="Z52" s="1"/>
      <c r="AA52" s="1"/>
      <c r="AB52" s="1"/>
      <c r="AC52" s="1"/>
      <c r="AD52" s="1"/>
      <c r="AE52" s="37"/>
      <c r="AF52" s="37"/>
      <c r="AG52" s="1"/>
      <c r="AH52" s="16"/>
      <c r="AI52" s="16"/>
      <c r="AJ52" s="170"/>
      <c r="AK52" s="1"/>
      <c r="AL52" s="1"/>
    </row>
    <row r="53" spans="1:46" s="22" customFormat="1" ht="12.75" x14ac:dyDescent="0.25">
      <c r="A53" s="1"/>
      <c r="B53" s="1"/>
      <c r="C53" s="1"/>
      <c r="D53" s="1"/>
      <c r="E53" s="1"/>
      <c r="F53" s="16"/>
      <c r="G53" s="1"/>
      <c r="H53" s="84"/>
      <c r="I53" s="84"/>
      <c r="J53" s="1"/>
      <c r="K53" s="1"/>
      <c r="L53" s="1"/>
      <c r="M53" s="40"/>
      <c r="N53" s="1"/>
      <c r="O53" s="3"/>
      <c r="P53" s="1"/>
      <c r="Q53" s="37"/>
      <c r="R53" s="1"/>
      <c r="S53" s="1"/>
      <c r="T53" s="37"/>
      <c r="U53" s="1"/>
      <c r="V53" s="1"/>
      <c r="W53" s="1"/>
      <c r="X53" s="1"/>
      <c r="Y53" s="1"/>
      <c r="Z53" s="1"/>
      <c r="AA53" s="1"/>
      <c r="AB53" s="1"/>
      <c r="AC53" s="1"/>
      <c r="AD53" s="1"/>
      <c r="AE53" s="37"/>
      <c r="AF53" s="37"/>
      <c r="AG53" s="1"/>
      <c r="AH53" s="19"/>
      <c r="AI53" s="16"/>
      <c r="AJ53" s="166"/>
      <c r="AK53" s="1"/>
      <c r="AL53" s="1"/>
    </row>
    <row r="54" spans="1:46" s="22" customFormat="1" ht="12.75" x14ac:dyDescent="0.25">
      <c r="A54" s="1"/>
      <c r="B54" s="1"/>
      <c r="C54" s="1"/>
      <c r="D54" s="1"/>
      <c r="E54" s="1"/>
      <c r="F54" s="18"/>
      <c r="G54" s="1"/>
      <c r="H54" s="1"/>
      <c r="I54" s="1"/>
      <c r="J54" s="3"/>
      <c r="K54" s="1"/>
      <c r="L54" s="1"/>
      <c r="M54" s="40"/>
      <c r="N54" s="1"/>
      <c r="O54" s="1"/>
      <c r="P54" s="37"/>
      <c r="Q54" s="37"/>
      <c r="R54" s="37"/>
      <c r="S54" s="37"/>
      <c r="T54" s="37"/>
      <c r="U54" s="1"/>
      <c r="V54" s="1"/>
      <c r="W54" s="1"/>
      <c r="X54" s="1"/>
      <c r="Y54" s="37"/>
      <c r="Z54" s="1"/>
      <c r="AA54" s="1"/>
      <c r="AB54" s="1"/>
      <c r="AC54" s="1"/>
      <c r="AD54" s="1"/>
      <c r="AE54" s="37"/>
      <c r="AF54" s="37"/>
      <c r="AG54" s="1"/>
      <c r="AH54" s="16"/>
      <c r="AI54" s="16"/>
      <c r="AJ54" s="170"/>
      <c r="AK54" s="1"/>
      <c r="AL54" s="1"/>
    </row>
    <row r="55" spans="1:46" s="22" customFormat="1" ht="12.7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7"/>
      <c r="P55" s="37"/>
      <c r="Q55" s="37"/>
      <c r="R55" s="37"/>
      <c r="S55" s="37"/>
      <c r="T55" s="37"/>
      <c r="U55" s="1"/>
      <c r="V55" s="3"/>
      <c r="W55" s="3"/>
      <c r="X55" s="1"/>
      <c r="Y55" s="37"/>
      <c r="Z55" s="1"/>
      <c r="AA55" s="1"/>
      <c r="AB55" s="1"/>
      <c r="AC55" s="1"/>
      <c r="AD55" s="1"/>
      <c r="AE55" s="37"/>
      <c r="AF55" s="37"/>
      <c r="AG55" s="1"/>
      <c r="AH55" s="16"/>
      <c r="AI55" s="16"/>
      <c r="AJ55" s="170"/>
      <c r="AK55" s="1"/>
      <c r="AL55" s="1"/>
    </row>
    <row r="56" spans="1:46" s="22" customFormat="1" ht="12.7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40"/>
      <c r="N56" s="1"/>
      <c r="O56" s="17"/>
      <c r="P56" s="37"/>
      <c r="Q56" s="37"/>
      <c r="R56" s="68"/>
      <c r="S56" s="37"/>
      <c r="T56" s="37"/>
      <c r="U56" s="1"/>
      <c r="V56" s="3"/>
      <c r="W56" s="3"/>
      <c r="X56" s="1"/>
      <c r="Y56" s="37"/>
      <c r="Z56" s="1"/>
      <c r="AA56" s="1"/>
      <c r="AB56" s="1"/>
      <c r="AC56" s="1"/>
      <c r="AD56" s="1"/>
      <c r="AE56" s="37"/>
      <c r="AF56" s="37"/>
      <c r="AG56" s="1"/>
      <c r="AH56" s="16"/>
      <c r="AI56" s="16"/>
      <c r="AJ56" s="170"/>
      <c r="AK56" s="1"/>
      <c r="AL56" s="1"/>
    </row>
    <row r="57" spans="1:46" s="22" customFormat="1" ht="12.7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7"/>
      <c r="O57" s="46"/>
      <c r="P57" s="37"/>
      <c r="Q57" s="37"/>
      <c r="R57" s="37"/>
      <c r="S57" s="37"/>
      <c r="T57" s="37"/>
      <c r="U57" s="1"/>
      <c r="V57" s="3"/>
      <c r="W57" s="3"/>
      <c r="X57" s="1"/>
      <c r="Y57" s="36"/>
      <c r="Z57" s="1"/>
      <c r="AA57" s="1"/>
      <c r="AB57" s="1"/>
      <c r="AC57" s="1"/>
      <c r="AD57" s="1"/>
      <c r="AE57" s="40"/>
      <c r="AF57" s="84"/>
      <c r="AG57" s="1"/>
      <c r="AH57" s="16"/>
      <c r="AI57" s="16"/>
      <c r="AJ57" s="170"/>
      <c r="AK57" s="1"/>
      <c r="AL57" s="1"/>
    </row>
    <row r="58" spans="1:46" s="22" customFormat="1" ht="12.75" x14ac:dyDescent="0.25">
      <c r="A58" s="84"/>
      <c r="B58" s="46"/>
      <c r="C58" s="1"/>
      <c r="D58" s="1"/>
      <c r="E58" s="1"/>
      <c r="F58" s="17"/>
      <c r="G58" s="46"/>
      <c r="H58" s="1"/>
      <c r="I58" s="1"/>
      <c r="J58" s="1"/>
      <c r="K58" s="1"/>
      <c r="L58" s="1"/>
      <c r="M58" s="1"/>
      <c r="N58" s="17"/>
      <c r="O58" s="46"/>
      <c r="P58" s="37"/>
      <c r="Q58" s="37"/>
      <c r="R58" s="37"/>
      <c r="S58" s="37" t="s">
        <v>111</v>
      </c>
      <c r="T58" s="37"/>
      <c r="U58" s="37"/>
      <c r="V58" s="36"/>
      <c r="W58" s="36"/>
      <c r="X58" s="37"/>
      <c r="Y58" s="36"/>
      <c r="Z58" s="1"/>
      <c r="AA58" s="1"/>
      <c r="AB58" s="1"/>
      <c r="AC58" s="1"/>
      <c r="AD58" s="1"/>
      <c r="AE58" s="1"/>
      <c r="AF58" s="42"/>
      <c r="AG58" s="1"/>
      <c r="AH58" s="16"/>
      <c r="AI58" s="16"/>
      <c r="AJ58" s="170"/>
      <c r="AK58" s="1"/>
      <c r="AL58" s="1"/>
    </row>
    <row r="59" spans="1:46" s="22" customFormat="1" x14ac:dyDescent="0.25">
      <c r="A59" s="1"/>
      <c r="B59" s="1"/>
      <c r="C59" s="1"/>
      <c r="D59" s="1"/>
      <c r="E59" s="1"/>
      <c r="F59" s="17"/>
      <c r="G59" s="3"/>
      <c r="H59" s="41"/>
      <c r="I59" s="41"/>
      <c r="J59" s="1"/>
      <c r="K59" s="1"/>
      <c r="L59" s="1"/>
      <c r="M59" s="1"/>
      <c r="N59" s="17"/>
      <c r="O59" s="1"/>
      <c r="P59" s="37"/>
      <c r="Q59" s="37"/>
      <c r="R59" s="37"/>
      <c r="S59" s="37"/>
      <c r="T59" s="37"/>
      <c r="U59" s="37"/>
      <c r="V59" s="36"/>
      <c r="W59" s="36"/>
      <c r="X59" s="37"/>
      <c r="Y59" s="36"/>
      <c r="Z59" s="1"/>
      <c r="AA59" s="1"/>
      <c r="AB59" s="1"/>
      <c r="AC59" s="1"/>
      <c r="AD59" s="1"/>
      <c r="AE59" s="1"/>
      <c r="AF59" s="84"/>
      <c r="AG59" s="1"/>
      <c r="AH59" s="16"/>
      <c r="AI59" s="16"/>
      <c r="AJ59" s="170"/>
      <c r="AK59" s="1"/>
      <c r="AL59" s="1"/>
      <c r="AT59" s="21"/>
    </row>
    <row r="60" spans="1:46" s="22" customFormat="1" x14ac:dyDescent="0.25">
      <c r="A60" s="1"/>
      <c r="B60" s="1"/>
      <c r="C60" s="1"/>
      <c r="D60" s="1"/>
      <c r="E60" s="1"/>
      <c r="F60" s="1"/>
      <c r="G60" s="3"/>
      <c r="H60" s="41"/>
      <c r="I60" s="41"/>
      <c r="J60" s="37"/>
      <c r="K60" s="1"/>
      <c r="L60" s="37"/>
      <c r="M60" s="1"/>
      <c r="N60" s="17"/>
      <c r="O60" s="46"/>
      <c r="P60" s="37"/>
      <c r="Q60" s="37"/>
      <c r="R60" s="37"/>
      <c r="S60" s="37"/>
      <c r="T60" s="37"/>
      <c r="U60" s="37"/>
      <c r="V60" s="36"/>
      <c r="W60" s="36"/>
      <c r="X60" s="37"/>
      <c r="Y60" s="36"/>
      <c r="Z60" s="1"/>
      <c r="AA60" s="1"/>
      <c r="AB60" s="1"/>
      <c r="AC60" s="1"/>
      <c r="AD60" s="1"/>
      <c r="AE60" s="1"/>
      <c r="AF60" s="84"/>
      <c r="AG60" s="1"/>
      <c r="AH60" s="16"/>
      <c r="AI60" s="16"/>
      <c r="AJ60" s="170"/>
      <c r="AK60" s="1"/>
      <c r="AL60" s="134"/>
      <c r="AT60" s="21"/>
    </row>
    <row r="61" spans="1:46" s="22" customFormat="1" x14ac:dyDescent="0.25">
      <c r="A61" s="1"/>
      <c r="B61" s="1"/>
      <c r="C61" s="1"/>
      <c r="D61" s="1"/>
      <c r="E61" s="1"/>
      <c r="F61" s="17"/>
      <c r="G61" s="1"/>
      <c r="H61" s="41"/>
      <c r="I61" s="41"/>
      <c r="J61" s="36"/>
      <c r="K61" s="1"/>
      <c r="L61" s="37"/>
      <c r="M61" s="1"/>
      <c r="N61" s="36"/>
      <c r="O61" s="37"/>
      <c r="P61" s="37"/>
      <c r="Q61" s="37"/>
      <c r="R61" s="37"/>
      <c r="S61" s="37"/>
      <c r="T61" s="37"/>
      <c r="U61" s="37"/>
      <c r="V61" s="36"/>
      <c r="W61" s="36"/>
      <c r="X61" s="37"/>
      <c r="Y61" s="36"/>
      <c r="Z61" s="37"/>
      <c r="AA61" s="1"/>
      <c r="AB61" s="1"/>
      <c r="AC61" s="1"/>
      <c r="AD61" s="1"/>
      <c r="AE61" s="40"/>
      <c r="AF61" s="84"/>
      <c r="AG61" s="1"/>
      <c r="AH61" s="16"/>
      <c r="AI61" s="16"/>
      <c r="AJ61" s="170"/>
      <c r="AK61" s="1"/>
      <c r="AL61" s="1"/>
      <c r="AT61" s="21"/>
    </row>
    <row r="62" spans="1:46" s="22" customFormat="1" ht="12.75" x14ac:dyDescent="0.25">
      <c r="A62" s="1"/>
      <c r="B62" s="1"/>
      <c r="C62" s="1"/>
      <c r="D62" s="1"/>
      <c r="E62" s="1"/>
      <c r="F62" s="1"/>
      <c r="G62" s="3"/>
      <c r="H62" s="41"/>
      <c r="I62" s="41"/>
      <c r="J62" s="37"/>
      <c r="K62" s="1"/>
      <c r="L62" s="37"/>
      <c r="M62" s="37"/>
      <c r="N62" s="36"/>
      <c r="O62" s="37"/>
      <c r="P62" s="37"/>
      <c r="Q62" s="37"/>
      <c r="R62" s="37"/>
      <c r="S62" s="37"/>
      <c r="T62" s="37"/>
      <c r="U62" s="37"/>
      <c r="V62" s="36"/>
      <c r="W62" s="36"/>
      <c r="X62" s="41"/>
      <c r="Y62" s="37"/>
      <c r="Z62" s="37"/>
      <c r="AA62" s="37"/>
      <c r="AB62" s="43"/>
      <c r="AC62" s="37"/>
      <c r="AD62" s="37"/>
      <c r="AE62" s="40"/>
      <c r="AF62" s="84"/>
      <c r="AG62" s="1"/>
      <c r="AH62" s="16"/>
      <c r="AI62" s="16"/>
      <c r="AJ62" s="170"/>
      <c r="AK62" s="1"/>
      <c r="AL62" s="1"/>
    </row>
    <row r="63" spans="1:46" s="22" customFormat="1" x14ac:dyDescent="0.25">
      <c r="A63" s="1"/>
      <c r="B63" s="1"/>
      <c r="C63" s="1"/>
      <c r="D63" s="1"/>
      <c r="E63" s="1"/>
      <c r="F63" s="1"/>
      <c r="G63" s="46"/>
      <c r="H63" s="41"/>
      <c r="I63" s="41"/>
      <c r="J63" s="36"/>
      <c r="K63" s="1"/>
      <c r="L63" s="37"/>
      <c r="M63" s="43"/>
      <c r="N63" s="37"/>
      <c r="O63" s="36"/>
      <c r="P63" s="37"/>
      <c r="Q63" s="37"/>
      <c r="R63" s="37"/>
      <c r="S63" s="37"/>
      <c r="T63" s="37"/>
      <c r="U63" s="37"/>
      <c r="V63" s="36"/>
      <c r="W63" s="36"/>
      <c r="X63" s="41"/>
      <c r="Y63" s="44"/>
      <c r="Z63" s="37"/>
      <c r="AA63" s="37"/>
      <c r="AB63" s="43"/>
      <c r="AC63" s="37"/>
      <c r="AD63" s="37"/>
      <c r="AE63" s="40"/>
      <c r="AF63" s="41"/>
      <c r="AG63" s="1"/>
      <c r="AH63" s="16"/>
      <c r="AI63" s="16"/>
      <c r="AJ63" s="170"/>
      <c r="AK63" s="1"/>
      <c r="AL63" s="1"/>
      <c r="AR63" s="23"/>
    </row>
    <row r="64" spans="1:46" s="22" customFormat="1" x14ac:dyDescent="0.25">
      <c r="A64" s="37"/>
      <c r="B64" s="1"/>
      <c r="C64" s="1"/>
      <c r="D64" s="1"/>
      <c r="E64" s="37"/>
      <c r="F64" s="1"/>
      <c r="G64" s="1"/>
      <c r="H64" s="41"/>
      <c r="I64" s="41"/>
      <c r="J64" s="37"/>
      <c r="K64" s="1"/>
      <c r="L64" s="37"/>
      <c r="M64" s="37"/>
      <c r="N64" s="37"/>
      <c r="O64" s="36"/>
      <c r="P64" s="37"/>
      <c r="Q64" s="37"/>
      <c r="R64" s="37"/>
      <c r="S64" s="37"/>
      <c r="T64" s="37"/>
      <c r="U64" s="37"/>
      <c r="V64" s="36"/>
      <c r="W64" s="36"/>
      <c r="X64" s="41"/>
      <c r="Y64" s="44"/>
      <c r="Z64" s="37"/>
      <c r="AA64" s="37"/>
      <c r="AB64" s="43"/>
      <c r="AC64" s="37"/>
      <c r="AD64" s="37"/>
      <c r="AE64" s="40"/>
      <c r="AF64" s="41"/>
      <c r="AG64" s="1"/>
      <c r="AH64" s="16"/>
      <c r="AI64" s="16"/>
      <c r="AJ64" s="170"/>
      <c r="AK64" s="1"/>
      <c r="AL64" s="1"/>
      <c r="AR64" s="21"/>
    </row>
    <row r="65" spans="1:49" s="22" customFormat="1" x14ac:dyDescent="0.25">
      <c r="A65" s="37"/>
      <c r="B65" s="37"/>
      <c r="C65" s="37"/>
      <c r="D65" s="1"/>
      <c r="E65" s="37"/>
      <c r="F65" s="1"/>
      <c r="G65" s="1"/>
      <c r="H65" s="44"/>
      <c r="I65" s="44"/>
      <c r="J65" s="36"/>
      <c r="K65" s="37"/>
      <c r="L65" s="37"/>
      <c r="M65" s="37"/>
      <c r="N65" s="37"/>
      <c r="O65" s="36"/>
      <c r="P65" s="37"/>
      <c r="Q65" s="37"/>
      <c r="R65" s="37"/>
      <c r="S65" s="37"/>
      <c r="T65" s="37"/>
      <c r="U65" s="37"/>
      <c r="V65" s="36"/>
      <c r="W65" s="36"/>
      <c r="X65" s="41"/>
      <c r="Y65" s="44"/>
      <c r="Z65" s="37"/>
      <c r="AA65" s="37"/>
      <c r="AB65" s="43"/>
      <c r="AC65" s="37"/>
      <c r="AD65" s="37"/>
      <c r="AE65" s="37"/>
      <c r="AF65" s="41"/>
      <c r="AG65" s="1"/>
      <c r="AH65" s="16"/>
      <c r="AI65" s="16"/>
      <c r="AJ65" s="170"/>
      <c r="AK65" s="1"/>
      <c r="AL65" s="1"/>
      <c r="AT65" s="21"/>
    </row>
    <row r="66" spans="1:49" s="22" customFormat="1" x14ac:dyDescent="0.25">
      <c r="A66" s="37"/>
      <c r="B66" s="37"/>
      <c r="C66" s="37"/>
      <c r="D66" s="1"/>
      <c r="E66" s="37"/>
      <c r="F66" s="1"/>
      <c r="G66" s="1"/>
      <c r="H66" s="44"/>
      <c r="I66" s="44"/>
      <c r="J66" s="36"/>
      <c r="K66" s="37"/>
      <c r="L66" s="37"/>
      <c r="M66" s="37"/>
      <c r="N66" s="37"/>
      <c r="O66" s="36"/>
      <c r="P66" s="37"/>
      <c r="Q66" s="37"/>
      <c r="R66" s="37"/>
      <c r="S66" s="37"/>
      <c r="T66" s="37"/>
      <c r="U66" s="37"/>
      <c r="V66" s="37"/>
      <c r="W66" s="36"/>
      <c r="X66" s="41"/>
      <c r="Y66" s="36"/>
      <c r="Z66" s="37"/>
      <c r="AA66" s="37"/>
      <c r="AB66" s="37"/>
      <c r="AC66" s="37"/>
      <c r="AD66" s="37"/>
      <c r="AE66" s="37"/>
      <c r="AF66" s="41"/>
      <c r="AG66" s="1"/>
      <c r="AH66" s="16"/>
      <c r="AI66" s="16"/>
      <c r="AJ66" s="170"/>
      <c r="AK66" s="1"/>
      <c r="AL66" s="1"/>
      <c r="AT66" s="21"/>
    </row>
    <row r="67" spans="1:49" s="22" customFormat="1" x14ac:dyDescent="0.25">
      <c r="A67" s="37"/>
      <c r="B67" s="37"/>
      <c r="C67" s="37"/>
      <c r="D67" s="1"/>
      <c r="E67" s="37"/>
      <c r="F67" s="1"/>
      <c r="G67" s="1"/>
      <c r="H67" s="44"/>
      <c r="I67" s="44"/>
      <c r="J67" s="36"/>
      <c r="K67" s="37"/>
      <c r="L67" s="37"/>
      <c r="M67" s="37"/>
      <c r="N67" s="37"/>
      <c r="O67" s="36"/>
      <c r="P67" s="37"/>
      <c r="Q67" s="37"/>
      <c r="R67" s="37"/>
      <c r="S67" s="37"/>
      <c r="T67" s="37"/>
      <c r="U67" s="37"/>
      <c r="V67" s="37"/>
      <c r="W67" s="43"/>
      <c r="X67" s="41"/>
      <c r="Y67" s="36"/>
      <c r="Z67" s="37"/>
      <c r="AA67" s="37"/>
      <c r="AB67" s="37"/>
      <c r="AC67" s="37"/>
      <c r="AD67" s="37"/>
      <c r="AE67" s="37"/>
      <c r="AF67" s="41"/>
      <c r="AG67" s="1"/>
      <c r="AH67" s="16"/>
      <c r="AI67" s="16"/>
      <c r="AJ67" s="170"/>
      <c r="AK67" s="1"/>
      <c r="AL67" s="1"/>
      <c r="AS67" s="21"/>
      <c r="AT67" s="21"/>
    </row>
    <row r="68" spans="1:49" s="22" customFormat="1" ht="12.75" x14ac:dyDescent="0.25">
      <c r="A68" s="1"/>
      <c r="B68" s="37"/>
      <c r="C68" s="37"/>
      <c r="D68" s="1"/>
      <c r="E68" s="1"/>
      <c r="F68" s="1"/>
      <c r="G68" s="1"/>
      <c r="H68" s="44"/>
      <c r="I68" s="44"/>
      <c r="J68" s="36"/>
      <c r="K68" s="37"/>
      <c r="L68" s="37"/>
      <c r="M68" s="37"/>
      <c r="N68" s="37"/>
      <c r="O68" s="36"/>
      <c r="P68" s="37"/>
      <c r="Q68" s="37"/>
      <c r="R68" s="37"/>
      <c r="S68" s="37"/>
      <c r="T68" s="37"/>
      <c r="U68" s="37"/>
      <c r="V68" s="37"/>
      <c r="W68" s="43"/>
      <c r="X68" s="41"/>
      <c r="Y68" s="37"/>
      <c r="Z68" s="1"/>
      <c r="AA68" s="37"/>
      <c r="AB68" s="37"/>
      <c r="AC68" s="43"/>
      <c r="AD68" s="43"/>
      <c r="AE68" s="37"/>
      <c r="AF68" s="41"/>
      <c r="AG68" s="1"/>
      <c r="AH68" s="16"/>
      <c r="AI68" s="16"/>
      <c r="AJ68" s="170"/>
      <c r="AK68" s="1"/>
      <c r="AL68" s="1"/>
      <c r="AT68" s="16"/>
    </row>
    <row r="69" spans="1:49" s="22" customFormat="1" ht="12.75" x14ac:dyDescent="0.25">
      <c r="A69" s="1"/>
      <c r="B69" s="1"/>
      <c r="C69" s="1"/>
      <c r="D69" s="1"/>
      <c r="E69" s="1"/>
      <c r="F69" s="1"/>
      <c r="G69" s="1"/>
      <c r="H69" s="44"/>
      <c r="I69" s="44"/>
      <c r="J69" s="36"/>
      <c r="K69" s="37"/>
      <c r="L69" s="37"/>
      <c r="M69" s="37"/>
      <c r="N69" s="37"/>
      <c r="O69" s="36"/>
      <c r="P69" s="37"/>
      <c r="Q69" s="37"/>
      <c r="R69" s="37"/>
      <c r="S69" s="37"/>
      <c r="T69" s="37"/>
      <c r="U69" s="37"/>
      <c r="V69" s="36"/>
      <c r="W69" s="37"/>
      <c r="X69" s="37"/>
      <c r="Y69" s="37"/>
      <c r="Z69" s="1"/>
      <c r="AA69" s="1"/>
      <c r="AB69" s="25"/>
      <c r="AC69" s="37"/>
      <c r="AD69" s="37"/>
      <c r="AE69" s="37"/>
      <c r="AF69" s="41"/>
      <c r="AG69" s="1"/>
      <c r="AH69" s="16"/>
      <c r="AI69" s="16"/>
      <c r="AJ69" s="170"/>
      <c r="AK69" s="1"/>
      <c r="AL69" s="1"/>
    </row>
    <row r="70" spans="1:49" s="22" customFormat="1" x14ac:dyDescent="0.25">
      <c r="A70" s="1"/>
      <c r="B70" s="1"/>
      <c r="C70" s="1"/>
      <c r="D70" s="1"/>
      <c r="E70" s="1"/>
      <c r="F70" s="1"/>
      <c r="G70" s="1"/>
      <c r="H70" s="44"/>
      <c r="I70" s="44"/>
      <c r="J70" s="36"/>
      <c r="K70" s="37"/>
      <c r="L70" s="45"/>
      <c r="M70" s="37"/>
      <c r="N70" s="37"/>
      <c r="O70" s="36"/>
      <c r="P70" s="37"/>
      <c r="Q70" s="37"/>
      <c r="R70" s="37"/>
      <c r="S70" s="37"/>
      <c r="T70" s="37"/>
      <c r="U70" s="37"/>
      <c r="V70" s="36"/>
      <c r="W70" s="37"/>
      <c r="X70" s="37"/>
      <c r="Y70" s="37"/>
      <c r="Z70" s="37"/>
      <c r="AA70" s="1"/>
      <c r="AB70" s="25"/>
      <c r="AC70" s="37"/>
      <c r="AD70" s="37"/>
      <c r="AE70" s="37"/>
      <c r="AF70" s="41"/>
      <c r="AG70" s="1"/>
      <c r="AH70" s="16"/>
      <c r="AI70" s="16"/>
      <c r="AJ70" s="170"/>
      <c r="AK70" s="1"/>
      <c r="AL70" s="1"/>
      <c r="AV70" s="21"/>
      <c r="AW70" s="21"/>
    </row>
    <row r="71" spans="1:49" s="22" customFormat="1" ht="12.75" x14ac:dyDescent="0.25">
      <c r="A71" s="1"/>
      <c r="B71" s="1"/>
      <c r="C71" s="1"/>
      <c r="D71" s="1"/>
      <c r="E71" s="1"/>
      <c r="F71" s="1"/>
      <c r="G71" s="1"/>
      <c r="H71" s="44"/>
      <c r="I71" s="44"/>
      <c r="J71" s="36"/>
      <c r="K71" s="37"/>
      <c r="L71" s="45"/>
      <c r="M71" s="37"/>
      <c r="N71" s="37"/>
      <c r="O71" s="36"/>
      <c r="P71" s="37"/>
      <c r="Q71" s="37"/>
      <c r="R71" s="37"/>
      <c r="S71" s="37"/>
      <c r="T71" s="37"/>
      <c r="U71" s="37"/>
      <c r="V71" s="36"/>
      <c r="W71" s="37"/>
      <c r="X71" s="41"/>
      <c r="Y71" s="37"/>
      <c r="Z71" s="37"/>
      <c r="AA71" s="37"/>
      <c r="AB71" s="25"/>
      <c r="AC71" s="37"/>
      <c r="AD71" s="37"/>
      <c r="AE71" s="37"/>
      <c r="AF71" s="41"/>
      <c r="AG71" s="1"/>
      <c r="AH71" s="16"/>
      <c r="AI71" s="16"/>
      <c r="AJ71" s="170"/>
      <c r="AK71" s="1"/>
      <c r="AL71" s="1"/>
    </row>
    <row r="72" spans="1:49" s="22" customFormat="1" ht="12.75" x14ac:dyDescent="0.25">
      <c r="A72" s="1"/>
      <c r="B72" s="1"/>
      <c r="C72" s="1"/>
      <c r="D72" s="1"/>
      <c r="E72" s="1"/>
      <c r="F72" s="1"/>
      <c r="G72" s="1"/>
      <c r="H72" s="44"/>
      <c r="I72" s="44"/>
      <c r="J72" s="36"/>
      <c r="K72" s="37"/>
      <c r="L72" s="37"/>
      <c r="M72" s="37"/>
      <c r="N72" s="37"/>
      <c r="O72" s="36"/>
      <c r="P72" s="37"/>
      <c r="Q72" s="1"/>
      <c r="R72" s="37"/>
      <c r="S72" s="37"/>
      <c r="T72" s="37"/>
      <c r="U72" s="37"/>
      <c r="V72" s="36"/>
      <c r="W72" s="37"/>
      <c r="X72" s="41"/>
      <c r="Y72" s="1"/>
      <c r="Z72" s="1"/>
      <c r="AA72" s="37"/>
      <c r="AB72" s="37"/>
      <c r="AC72" s="37"/>
      <c r="AD72" s="37"/>
      <c r="AE72" s="37"/>
      <c r="AF72" s="41"/>
      <c r="AG72" s="1"/>
      <c r="AH72" s="16"/>
      <c r="AI72" s="16"/>
      <c r="AJ72" s="170"/>
      <c r="AK72" s="1"/>
      <c r="AL72" s="1"/>
    </row>
    <row r="73" spans="1:49" s="22" customFormat="1" ht="12.75" x14ac:dyDescent="0.25">
      <c r="A73" s="1"/>
      <c r="B73" s="1"/>
      <c r="C73" s="1"/>
      <c r="D73" s="1"/>
      <c r="E73" s="1"/>
      <c r="F73" s="1"/>
      <c r="G73" s="1"/>
      <c r="H73" s="44"/>
      <c r="I73" s="44"/>
      <c r="J73" s="36"/>
      <c r="K73" s="37"/>
      <c r="L73" s="37"/>
      <c r="M73" s="37"/>
      <c r="N73" s="37"/>
      <c r="O73" s="36"/>
      <c r="P73" s="37"/>
      <c r="Q73" s="1"/>
      <c r="R73" s="37"/>
      <c r="S73" s="37"/>
      <c r="T73" s="37"/>
      <c r="U73" s="37"/>
      <c r="V73" s="36"/>
      <c r="W73" s="37"/>
      <c r="X73" s="37"/>
      <c r="Y73" s="1"/>
      <c r="Z73" s="1"/>
      <c r="AA73" s="1"/>
      <c r="AB73" s="37"/>
      <c r="AC73" s="37"/>
      <c r="AD73" s="37"/>
      <c r="AE73" s="37"/>
      <c r="AF73" s="41"/>
      <c r="AG73" s="1"/>
      <c r="AH73" s="16"/>
      <c r="AI73" s="16"/>
      <c r="AJ73" s="170"/>
      <c r="AK73" s="1"/>
      <c r="AL73" s="1"/>
    </row>
    <row r="74" spans="1:49" s="22" customFormat="1" ht="12.75" x14ac:dyDescent="0.25">
      <c r="A74" s="1"/>
      <c r="B74" s="1"/>
      <c r="C74" s="1"/>
      <c r="D74" s="37"/>
      <c r="E74" s="1"/>
      <c r="F74" s="1"/>
      <c r="G74" s="1"/>
      <c r="H74" s="44"/>
      <c r="I74" s="44"/>
      <c r="J74" s="36"/>
      <c r="K74" s="37"/>
      <c r="L74" s="37"/>
      <c r="M74" s="37"/>
      <c r="N74" s="37"/>
      <c r="O74" s="36"/>
      <c r="P74" s="37"/>
      <c r="Q74" s="1"/>
      <c r="R74" s="37"/>
      <c r="S74" s="37"/>
      <c r="T74" s="1"/>
      <c r="U74" s="1"/>
      <c r="V74" s="36"/>
      <c r="W74" s="36"/>
      <c r="X74" s="37"/>
      <c r="Y74" s="37"/>
      <c r="Z74" s="37"/>
      <c r="AA74" s="1"/>
      <c r="AB74" s="37"/>
      <c r="AC74" s="37"/>
      <c r="AD74" s="37"/>
      <c r="AE74" s="37"/>
      <c r="AF74" s="41"/>
      <c r="AG74" s="1"/>
      <c r="AH74" s="16"/>
      <c r="AI74" s="16"/>
      <c r="AJ74" s="170"/>
      <c r="AK74" s="1"/>
      <c r="AL74" s="1"/>
    </row>
    <row r="75" spans="1:49" s="22" customFormat="1" ht="12.75" x14ac:dyDescent="0.25">
      <c r="A75" s="1"/>
      <c r="B75" s="1"/>
      <c r="C75" s="1"/>
      <c r="D75" s="37"/>
      <c r="E75" s="1"/>
      <c r="F75" s="1"/>
      <c r="G75" s="1"/>
      <c r="H75" s="44"/>
      <c r="I75" s="44"/>
      <c r="J75" s="36"/>
      <c r="K75" s="37"/>
      <c r="L75" s="37"/>
      <c r="M75" s="37"/>
      <c r="N75" s="37"/>
      <c r="O75" s="36"/>
      <c r="P75" s="37"/>
      <c r="Q75" s="1"/>
      <c r="R75" s="37"/>
      <c r="S75" s="37"/>
      <c r="T75" s="1"/>
      <c r="U75" s="1"/>
      <c r="V75" s="36"/>
      <c r="W75" s="36"/>
      <c r="X75" s="37"/>
      <c r="Y75" s="37"/>
      <c r="Z75" s="1"/>
      <c r="AA75" s="1"/>
      <c r="AB75" s="37"/>
      <c r="AC75" s="37"/>
      <c r="AD75" s="37"/>
      <c r="AE75" s="37"/>
      <c r="AF75" s="41"/>
      <c r="AG75" s="1"/>
      <c r="AH75" s="16"/>
      <c r="AI75" s="16"/>
      <c r="AJ75" s="170"/>
      <c r="AK75" s="1"/>
      <c r="AL75" s="1"/>
    </row>
    <row r="76" spans="1:49" s="22" customFormat="1" ht="12.75" x14ac:dyDescent="0.25">
      <c r="A76" s="1"/>
      <c r="B76" s="1"/>
      <c r="C76" s="1"/>
      <c r="D76" s="37"/>
      <c r="E76" s="1"/>
      <c r="F76" s="1"/>
      <c r="G76" s="1"/>
      <c r="H76" s="44"/>
      <c r="I76" s="44"/>
      <c r="J76" s="36"/>
      <c r="K76" s="37"/>
      <c r="L76" s="37"/>
      <c r="M76" s="37"/>
      <c r="N76" s="37"/>
      <c r="O76" s="36"/>
      <c r="P76" s="1"/>
      <c r="Q76" s="1"/>
      <c r="R76" s="1"/>
      <c r="S76" s="1"/>
      <c r="T76" s="1"/>
      <c r="U76" s="1"/>
      <c r="V76" s="36"/>
      <c r="W76" s="36"/>
      <c r="X76" s="37"/>
      <c r="Y76" s="1"/>
      <c r="Z76" s="1"/>
      <c r="AA76" s="1"/>
      <c r="AB76" s="1"/>
      <c r="AC76" s="37"/>
      <c r="AD76" s="37"/>
      <c r="AE76" s="37"/>
      <c r="AF76" s="41"/>
      <c r="AG76" s="1"/>
      <c r="AH76" s="16"/>
      <c r="AI76" s="16"/>
      <c r="AJ76" s="170"/>
      <c r="AK76" s="1"/>
      <c r="AL76" s="1"/>
    </row>
    <row r="77" spans="1:49" s="22" customFormat="1" ht="12.75" x14ac:dyDescent="0.25">
      <c r="A77" s="1"/>
      <c r="B77" s="1"/>
      <c r="C77" s="1"/>
      <c r="D77" s="37"/>
      <c r="E77" s="1"/>
      <c r="F77" s="1"/>
      <c r="G77" s="1"/>
      <c r="H77" s="44"/>
      <c r="I77" s="44"/>
      <c r="J77" s="36"/>
      <c r="K77" s="37"/>
      <c r="L77" s="37"/>
      <c r="M77" s="37"/>
      <c r="N77" s="37"/>
      <c r="O77" s="36"/>
      <c r="P77" s="1"/>
      <c r="Q77" s="1"/>
      <c r="R77" s="1"/>
      <c r="S77" s="1"/>
      <c r="T77" s="1"/>
      <c r="U77" s="1"/>
      <c r="V77" s="36"/>
      <c r="W77" s="36"/>
      <c r="X77" s="1"/>
      <c r="Y77" s="1"/>
      <c r="Z77" s="1"/>
      <c r="AA77" s="1"/>
      <c r="AB77" s="1"/>
      <c r="AC77" s="37"/>
      <c r="AD77" s="37"/>
      <c r="AE77" s="37"/>
      <c r="AF77" s="41"/>
      <c r="AG77" s="1"/>
      <c r="AH77" s="16"/>
      <c r="AI77" s="16"/>
      <c r="AJ77" s="170"/>
      <c r="AK77" s="1"/>
      <c r="AL77" s="1"/>
    </row>
    <row r="78" spans="1:49" s="22" customFormat="1" x14ac:dyDescent="0.25">
      <c r="A78" s="1"/>
      <c r="B78" s="1"/>
      <c r="C78" s="1"/>
      <c r="D78" s="1"/>
      <c r="E78" s="1"/>
      <c r="F78" s="1"/>
      <c r="G78" s="1"/>
      <c r="H78" s="38"/>
      <c r="I78" s="38"/>
      <c r="J78" s="36"/>
      <c r="K78" s="37"/>
      <c r="L78" s="37"/>
      <c r="M78" s="37"/>
      <c r="N78" s="37"/>
      <c r="O78" s="36"/>
      <c r="P78" s="1"/>
      <c r="Q78" s="1"/>
      <c r="R78" s="1"/>
      <c r="S78" s="1"/>
      <c r="T78" s="1"/>
      <c r="U78" s="1"/>
      <c r="V78" s="36"/>
      <c r="W78" s="36"/>
      <c r="X78" s="1"/>
      <c r="Y78" s="3"/>
      <c r="Z78" s="1"/>
      <c r="AA78" s="1"/>
      <c r="AB78" s="37"/>
      <c r="AC78" s="37"/>
      <c r="AD78" s="37"/>
      <c r="AE78" s="37"/>
      <c r="AF78" s="41"/>
      <c r="AG78" s="1"/>
      <c r="AH78" s="16"/>
      <c r="AI78" s="16"/>
      <c r="AJ78" s="170"/>
      <c r="AK78" s="1"/>
      <c r="AL78" s="1"/>
      <c r="AS78" s="21"/>
      <c r="AT78" s="21"/>
    </row>
    <row r="79" spans="1:49" s="22" customFormat="1" x14ac:dyDescent="0.25">
      <c r="A79" s="1"/>
      <c r="B79" s="1"/>
      <c r="C79" s="1"/>
      <c r="D79" s="1"/>
      <c r="E79" s="1"/>
      <c r="F79" s="1"/>
      <c r="G79" s="1"/>
      <c r="H79" s="37"/>
      <c r="I79" s="37"/>
      <c r="J79" s="3"/>
      <c r="K79" s="37"/>
      <c r="L79" s="1"/>
      <c r="M79" s="37"/>
      <c r="N79" s="37"/>
      <c r="O79" s="36"/>
      <c r="P79" s="1"/>
      <c r="Q79" s="1"/>
      <c r="R79" s="1"/>
      <c r="S79" s="1"/>
      <c r="T79" s="1"/>
      <c r="U79" s="1"/>
      <c r="V79" s="36"/>
      <c r="W79" s="36"/>
      <c r="X79" s="84"/>
      <c r="Y79" s="37"/>
      <c r="Z79" s="1"/>
      <c r="AA79" s="1"/>
      <c r="AB79" s="37"/>
      <c r="AC79" s="37"/>
      <c r="AD79" s="37"/>
      <c r="AE79" s="37"/>
      <c r="AF79" s="41"/>
      <c r="AG79" s="1"/>
      <c r="AH79" s="1"/>
      <c r="AI79" s="1"/>
      <c r="AJ79" s="1"/>
      <c r="AK79" s="1"/>
      <c r="AL79" s="1"/>
      <c r="AS79" s="21"/>
      <c r="AT79" s="21"/>
    </row>
    <row r="80" spans="1:49" s="22" customFormat="1" x14ac:dyDescent="0.25">
      <c r="A80" s="1"/>
      <c r="B80" s="1"/>
      <c r="C80" s="1"/>
      <c r="D80" s="1"/>
      <c r="E80" s="1"/>
      <c r="F80" s="1"/>
      <c r="G80" s="1"/>
      <c r="H80" s="37"/>
      <c r="I80" s="37"/>
      <c r="J80" s="1"/>
      <c r="K80" s="45"/>
      <c r="L80" s="1"/>
      <c r="M80" s="37"/>
      <c r="N80" s="1"/>
      <c r="O80" s="3"/>
      <c r="P80" s="1"/>
      <c r="Q80" s="1"/>
      <c r="R80" s="1"/>
      <c r="S80" s="1"/>
      <c r="T80" s="1"/>
      <c r="U80" s="1"/>
      <c r="V80" s="36"/>
      <c r="W80" s="36"/>
      <c r="X80" s="84"/>
      <c r="Y80" s="37"/>
      <c r="Z80" s="1"/>
      <c r="AA80" s="1"/>
      <c r="AB80" s="1"/>
      <c r="AC80" s="37"/>
      <c r="AD80" s="37"/>
      <c r="AE80" s="37"/>
      <c r="AF80" s="41"/>
      <c r="AG80" s="1"/>
      <c r="AH80" s="1"/>
      <c r="AI80" s="1"/>
      <c r="AJ80" s="1"/>
      <c r="AK80" s="1"/>
      <c r="AL80" s="1"/>
      <c r="AS80" s="21"/>
      <c r="AT80" s="21"/>
    </row>
    <row r="81" spans="1:49" s="22" customFormat="1" x14ac:dyDescent="0.25">
      <c r="A81" s="1"/>
      <c r="B81" s="1"/>
      <c r="C81" s="1"/>
      <c r="D81" s="1"/>
      <c r="E81" s="1"/>
      <c r="F81" s="1"/>
      <c r="G81" s="1"/>
      <c r="H81" s="37"/>
      <c r="I81" s="37"/>
      <c r="J81" s="1"/>
      <c r="K81" s="45"/>
      <c r="L81" s="1"/>
      <c r="M81" s="1"/>
      <c r="N81" s="1"/>
      <c r="O81" s="3"/>
      <c r="P81" s="1"/>
      <c r="Q81" s="1"/>
      <c r="R81" s="1"/>
      <c r="S81" s="1"/>
      <c r="T81" s="1"/>
      <c r="U81" s="1"/>
      <c r="V81" s="36"/>
      <c r="W81" s="36"/>
      <c r="X81" s="84"/>
      <c r="Y81" s="1"/>
      <c r="Z81" s="1"/>
      <c r="AA81" s="1"/>
      <c r="AB81" s="1"/>
      <c r="AC81" s="37"/>
      <c r="AD81" s="37"/>
      <c r="AE81" s="37"/>
      <c r="AF81" s="41"/>
      <c r="AG81" s="1"/>
      <c r="AH81" s="1"/>
      <c r="AI81" s="1"/>
      <c r="AJ81" s="1"/>
      <c r="AK81" s="1"/>
      <c r="AL81" s="1"/>
      <c r="AT81" s="21"/>
    </row>
    <row r="82" spans="1:49" s="22" customFormat="1" x14ac:dyDescent="0.25">
      <c r="A82" s="1"/>
      <c r="B82" s="1"/>
      <c r="C82" s="1"/>
      <c r="D82" s="1"/>
      <c r="E82" s="1"/>
      <c r="F82" s="1"/>
      <c r="G82" s="1"/>
      <c r="H82" s="37"/>
      <c r="I82" s="37"/>
      <c r="J82" s="1"/>
      <c r="K82" s="37"/>
      <c r="L82" s="1"/>
      <c r="M82" s="1"/>
      <c r="N82" s="1"/>
      <c r="O82" s="3"/>
      <c r="P82" s="1"/>
      <c r="Q82" s="1"/>
      <c r="R82" s="1"/>
      <c r="S82" s="1"/>
      <c r="T82" s="1"/>
      <c r="U82" s="1"/>
      <c r="V82" s="3"/>
      <c r="W82" s="3"/>
      <c r="X82" s="84"/>
      <c r="Y82" s="1"/>
      <c r="Z82" s="1"/>
      <c r="AA82" s="1"/>
      <c r="AB82" s="1"/>
      <c r="AC82" s="37"/>
      <c r="AD82" s="37"/>
      <c r="AE82" s="37"/>
      <c r="AF82" s="41"/>
      <c r="AG82" s="1"/>
      <c r="AH82" s="1"/>
      <c r="AI82" s="1"/>
      <c r="AJ82" s="1"/>
      <c r="AK82" s="1"/>
      <c r="AL82" s="1"/>
      <c r="AT82" s="1"/>
      <c r="AU82" s="21"/>
    </row>
    <row r="83" spans="1:49" s="22" customFormat="1" x14ac:dyDescent="0.25">
      <c r="A83" s="1"/>
      <c r="B83" s="1"/>
      <c r="C83" s="1"/>
      <c r="D83" s="1"/>
      <c r="E83" s="1"/>
      <c r="F83" s="1"/>
      <c r="G83" s="1"/>
      <c r="H83" s="37"/>
      <c r="I83" s="37"/>
      <c r="J83" s="1"/>
      <c r="K83" s="37"/>
      <c r="L83" s="1"/>
      <c r="M83" s="1"/>
      <c r="N83" s="1"/>
      <c r="O83" s="3"/>
      <c r="P83" s="1"/>
      <c r="Q83" s="1"/>
      <c r="R83" s="1"/>
      <c r="S83" s="1"/>
      <c r="T83" s="1"/>
      <c r="U83" s="1"/>
      <c r="V83" s="3"/>
      <c r="W83" s="3"/>
      <c r="X83" s="37"/>
      <c r="Y83" s="1"/>
      <c r="Z83" s="1"/>
      <c r="AA83" s="1"/>
      <c r="AB83" s="1"/>
      <c r="AC83" s="37"/>
      <c r="AD83" s="37"/>
      <c r="AE83" s="37"/>
      <c r="AF83" s="41"/>
      <c r="AG83" s="1"/>
      <c r="AH83" s="1"/>
      <c r="AI83" s="1"/>
      <c r="AJ83" s="1"/>
      <c r="AK83" s="1"/>
      <c r="AL83" s="1"/>
      <c r="AT83" s="1"/>
      <c r="AU83" s="21"/>
    </row>
    <row r="84" spans="1:49" s="22" customFormat="1" x14ac:dyDescent="0.25">
      <c r="A84" s="1"/>
      <c r="B84" s="1"/>
      <c r="C84" s="1"/>
      <c r="D84" s="1"/>
      <c r="E84" s="1"/>
      <c r="F84" s="1"/>
      <c r="G84" s="1"/>
      <c r="H84" s="37"/>
      <c r="I84" s="37"/>
      <c r="J84" s="1"/>
      <c r="K84" s="37"/>
      <c r="L84" s="1"/>
      <c r="M84" s="1"/>
      <c r="N84" s="1"/>
      <c r="O84" s="3"/>
      <c r="P84" s="1"/>
      <c r="Q84" s="1"/>
      <c r="R84" s="1"/>
      <c r="S84" s="1"/>
      <c r="T84" s="1"/>
      <c r="U84" s="1"/>
      <c r="V84" s="3"/>
      <c r="W84" s="3"/>
      <c r="X84" s="1"/>
      <c r="Y84" s="1"/>
      <c r="Z84" s="1"/>
      <c r="AA84" s="1"/>
      <c r="AB84" s="1"/>
      <c r="AC84" s="1"/>
      <c r="AD84" s="1"/>
      <c r="AE84" s="37"/>
      <c r="AF84" s="41"/>
      <c r="AG84" s="1"/>
      <c r="AH84" s="1"/>
      <c r="AI84" s="1"/>
      <c r="AJ84" s="1"/>
      <c r="AK84" s="1"/>
      <c r="AL84" s="1"/>
      <c r="AS84" s="21"/>
      <c r="AT84" s="1"/>
      <c r="AU84" s="21"/>
    </row>
    <row r="85" spans="1:49" x14ac:dyDescent="0.25">
      <c r="G85" s="46"/>
      <c r="H85" s="37"/>
      <c r="I85" s="37"/>
      <c r="K85" s="37"/>
      <c r="AE85" s="37"/>
      <c r="AF85" s="41"/>
      <c r="AM85" s="22"/>
      <c r="AN85" s="22"/>
      <c r="AO85" s="22"/>
      <c r="AP85" s="22"/>
      <c r="AQ85" s="22"/>
      <c r="AR85" s="22"/>
      <c r="AT85" s="1"/>
      <c r="AU85" s="1"/>
      <c r="AV85" s="22"/>
      <c r="AW85" s="22"/>
    </row>
    <row r="86" spans="1:49" x14ac:dyDescent="0.25">
      <c r="G86" s="46"/>
      <c r="K86" s="37"/>
      <c r="AM86" s="22"/>
      <c r="AN86" s="22"/>
      <c r="AO86" s="22"/>
      <c r="AP86" s="22"/>
      <c r="AQ86" s="22"/>
      <c r="AR86" s="22"/>
      <c r="AT86" s="1"/>
      <c r="AU86" s="1"/>
      <c r="AV86" s="22"/>
      <c r="AW86" s="22"/>
    </row>
    <row r="87" spans="1:49" x14ac:dyDescent="0.25">
      <c r="G87" s="46"/>
      <c r="AM87" s="22"/>
      <c r="AN87" s="22"/>
      <c r="AO87" s="22"/>
      <c r="AP87" s="22"/>
      <c r="AQ87" s="22"/>
      <c r="AR87" s="22"/>
      <c r="AS87" s="22"/>
      <c r="AT87" s="1"/>
      <c r="AU87" s="22"/>
      <c r="AV87" s="22"/>
      <c r="AW87" s="22"/>
    </row>
    <row r="88" spans="1:49" x14ac:dyDescent="0.25">
      <c r="G88" s="46"/>
      <c r="AM88" s="22"/>
      <c r="AN88" s="22"/>
      <c r="AO88" s="22"/>
      <c r="AP88" s="22"/>
      <c r="AQ88" s="22"/>
      <c r="AR88" s="22"/>
      <c r="AS88" s="22"/>
      <c r="AT88" s="1"/>
      <c r="AV88" s="22"/>
      <c r="AW88" s="22"/>
    </row>
    <row r="89" spans="1:49" x14ac:dyDescent="0.25">
      <c r="F89" s="17"/>
      <c r="G89" s="46"/>
      <c r="Z89" s="37"/>
      <c r="AM89" s="22"/>
      <c r="AN89" s="22"/>
      <c r="AO89" s="22"/>
      <c r="AP89" s="22"/>
      <c r="AQ89" s="22"/>
      <c r="AR89" s="22"/>
      <c r="AS89" s="22"/>
      <c r="AT89" s="1"/>
      <c r="AV89" s="22"/>
      <c r="AW89" s="22"/>
    </row>
    <row r="90" spans="1:49" x14ac:dyDescent="0.25">
      <c r="F90" s="17"/>
      <c r="G90" s="46"/>
      <c r="Y90" s="37"/>
      <c r="Z90" s="37"/>
      <c r="AC90" s="37"/>
      <c r="AD90" s="37"/>
      <c r="AM90" s="22"/>
      <c r="AN90" s="22"/>
      <c r="AO90" s="22"/>
      <c r="AP90" s="22"/>
      <c r="AQ90" s="22"/>
      <c r="AR90" s="22"/>
      <c r="AS90" s="22"/>
      <c r="AT90" s="1"/>
      <c r="AV90" s="22"/>
      <c r="AW90" s="22"/>
    </row>
    <row r="91" spans="1:49" x14ac:dyDescent="0.25">
      <c r="F91" s="17"/>
      <c r="T91" s="37"/>
      <c r="U91" s="37"/>
      <c r="Y91" s="37"/>
      <c r="Z91" s="37"/>
      <c r="AA91" s="37"/>
      <c r="AB91" s="37"/>
      <c r="AC91" s="37"/>
      <c r="AD91" s="37"/>
      <c r="AM91" s="22"/>
      <c r="AN91" s="22"/>
      <c r="AO91" s="22"/>
      <c r="AP91" s="22"/>
      <c r="AQ91" s="22"/>
      <c r="AR91" s="22"/>
      <c r="AS91" s="22"/>
      <c r="AT91" s="1"/>
      <c r="AU91" s="22"/>
      <c r="AV91" s="22"/>
      <c r="AW91" s="22"/>
    </row>
    <row r="92" spans="1:49" x14ac:dyDescent="0.25">
      <c r="F92" s="17"/>
      <c r="G92" s="46"/>
      <c r="H92" s="37"/>
      <c r="I92" s="37"/>
      <c r="Q92" s="37"/>
      <c r="T92" s="37"/>
      <c r="U92" s="37"/>
      <c r="Y92" s="37"/>
      <c r="Z92" s="37"/>
      <c r="AA92" s="37"/>
      <c r="AB92" s="37"/>
      <c r="AC92" s="37"/>
      <c r="AD92" s="37"/>
      <c r="AE92" s="37"/>
      <c r="AF92" s="41"/>
      <c r="AM92" s="22"/>
      <c r="AN92" s="22"/>
      <c r="AO92" s="22"/>
      <c r="AP92" s="22"/>
      <c r="AQ92" s="22"/>
      <c r="AR92" s="22"/>
      <c r="AS92" s="22"/>
      <c r="AT92" s="1"/>
      <c r="AU92" s="16"/>
      <c r="AV92" s="22"/>
      <c r="AW92" s="22"/>
    </row>
    <row r="93" spans="1:49" x14ac:dyDescent="0.25">
      <c r="F93" s="17"/>
      <c r="G93" s="46"/>
      <c r="H93" s="37"/>
      <c r="I93" s="37"/>
      <c r="Q93" s="37"/>
      <c r="T93" s="37"/>
      <c r="U93" s="37"/>
      <c r="X93" s="37"/>
      <c r="Y93" s="37"/>
      <c r="Z93" s="37"/>
      <c r="AA93" s="37"/>
      <c r="AB93" s="37"/>
      <c r="AC93" s="37"/>
      <c r="AD93" s="37"/>
      <c r="AE93" s="37"/>
      <c r="AF93" s="41"/>
      <c r="AM93" s="22"/>
      <c r="AN93" s="22"/>
      <c r="AO93" s="22"/>
      <c r="AP93" s="22"/>
      <c r="AQ93" s="22"/>
      <c r="AR93" s="22"/>
      <c r="AS93" s="22"/>
      <c r="AT93" s="22"/>
      <c r="AU93" s="16"/>
      <c r="AV93" s="22"/>
      <c r="AW93" s="22"/>
    </row>
    <row r="94" spans="1:49" x14ac:dyDescent="0.25">
      <c r="F94" s="17"/>
      <c r="G94" s="46"/>
      <c r="H94" s="37"/>
      <c r="I94" s="37"/>
      <c r="Q94" s="37"/>
      <c r="T94" s="37"/>
      <c r="U94" s="37"/>
      <c r="X94" s="37"/>
      <c r="Y94" s="37"/>
      <c r="Z94" s="37"/>
      <c r="AA94" s="37"/>
      <c r="AB94" s="37"/>
      <c r="AC94" s="37"/>
      <c r="AD94" s="37"/>
      <c r="AE94" s="37"/>
      <c r="AF94" s="41"/>
      <c r="AM94" s="22"/>
      <c r="AN94" s="22"/>
      <c r="AO94" s="22"/>
      <c r="AP94" s="22"/>
      <c r="AQ94" s="22"/>
      <c r="AR94" s="22"/>
      <c r="AS94" s="22"/>
      <c r="AT94" s="1"/>
      <c r="AU94" s="22"/>
      <c r="AV94" s="22"/>
      <c r="AW94" s="22"/>
    </row>
    <row r="95" spans="1:49" x14ac:dyDescent="0.25">
      <c r="F95" s="17"/>
      <c r="G95" s="46"/>
      <c r="H95" s="37"/>
      <c r="I95" s="37"/>
      <c r="Q95" s="37"/>
      <c r="T95" s="37"/>
      <c r="U95" s="37"/>
      <c r="X95" s="37"/>
      <c r="Y95" s="37"/>
      <c r="Z95" s="37"/>
      <c r="AA95" s="37"/>
      <c r="AB95" s="37"/>
      <c r="AC95" s="37"/>
      <c r="AD95" s="37"/>
      <c r="AE95" s="37"/>
      <c r="AF95" s="41"/>
      <c r="AM95" s="22"/>
      <c r="AN95" s="22"/>
      <c r="AO95" s="22"/>
      <c r="AP95" s="22"/>
      <c r="AQ95" s="22"/>
      <c r="AR95" s="22"/>
      <c r="AS95" s="22"/>
      <c r="AU95" s="22"/>
      <c r="AV95" s="22"/>
      <c r="AW95" s="22"/>
    </row>
    <row r="96" spans="1:49" x14ac:dyDescent="0.25">
      <c r="F96" s="17"/>
      <c r="G96" s="46"/>
      <c r="H96" s="38"/>
      <c r="I96" s="38"/>
      <c r="P96" s="37"/>
      <c r="Q96" s="37"/>
      <c r="T96" s="37"/>
      <c r="U96" s="37"/>
      <c r="X96" s="37"/>
      <c r="Y96" s="37"/>
      <c r="Z96" s="37"/>
      <c r="AA96" s="37"/>
      <c r="AB96" s="37"/>
      <c r="AC96" s="37"/>
      <c r="AD96" s="37"/>
      <c r="AE96" s="37"/>
      <c r="AF96" s="41"/>
      <c r="AM96" s="22"/>
      <c r="AN96" s="22"/>
      <c r="AO96" s="22"/>
      <c r="AP96" s="22"/>
      <c r="AQ96" s="22"/>
      <c r="AR96" s="22"/>
      <c r="AS96" s="1"/>
      <c r="AT96" s="22"/>
      <c r="AU96" s="22"/>
      <c r="AV96" s="22"/>
      <c r="AW96" s="22"/>
    </row>
    <row r="97" spans="1:49" x14ac:dyDescent="0.25">
      <c r="F97" s="17"/>
      <c r="G97" s="46"/>
      <c r="H97" s="38"/>
      <c r="I97" s="38"/>
      <c r="P97" s="37"/>
      <c r="Q97" s="37"/>
      <c r="T97" s="37"/>
      <c r="U97" s="37"/>
      <c r="X97" s="37"/>
      <c r="Y97" s="37"/>
      <c r="Z97" s="37"/>
      <c r="AA97" s="37"/>
      <c r="AB97" s="37"/>
      <c r="AC97" s="37"/>
      <c r="AD97" s="37"/>
      <c r="AE97" s="37"/>
      <c r="AF97" s="41"/>
      <c r="AM97" s="22"/>
      <c r="AN97" s="22"/>
      <c r="AO97" s="22"/>
      <c r="AP97" s="22"/>
      <c r="AQ97" s="22"/>
      <c r="AR97" s="22"/>
      <c r="AS97" s="1"/>
      <c r="AT97" s="22"/>
      <c r="AU97" s="22"/>
      <c r="AV97" s="22"/>
      <c r="AW97" s="22"/>
    </row>
    <row r="98" spans="1:49" x14ac:dyDescent="0.25">
      <c r="F98" s="17"/>
      <c r="G98" s="47"/>
      <c r="H98" s="38"/>
      <c r="I98" s="38"/>
      <c r="P98" s="37"/>
      <c r="Q98" s="37"/>
      <c r="R98" s="37"/>
      <c r="S98" s="37"/>
      <c r="T98" s="37"/>
      <c r="U98" s="37"/>
      <c r="X98" s="37"/>
      <c r="Y98" s="37"/>
      <c r="Z98" s="37"/>
      <c r="AA98" s="37"/>
      <c r="AB98" s="37"/>
      <c r="AC98" s="37"/>
      <c r="AD98" s="37"/>
      <c r="AE98" s="37"/>
      <c r="AF98" s="41"/>
      <c r="AM98" s="22"/>
      <c r="AN98" s="22"/>
      <c r="AO98" s="22"/>
      <c r="AP98" s="22"/>
      <c r="AQ98" s="22"/>
      <c r="AR98" s="22"/>
      <c r="AS98" s="1"/>
      <c r="AT98" s="22"/>
      <c r="AU98" s="22"/>
      <c r="AV98" s="22"/>
      <c r="AW98" s="22"/>
    </row>
    <row r="99" spans="1:49" x14ac:dyDescent="0.25">
      <c r="F99" s="17"/>
      <c r="G99" s="47"/>
      <c r="H99" s="38"/>
      <c r="I99" s="38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41"/>
      <c r="AM99" s="22"/>
      <c r="AN99" s="22"/>
      <c r="AO99" s="22"/>
      <c r="AP99" s="22"/>
      <c r="AQ99" s="22"/>
      <c r="AS99" s="1"/>
      <c r="AT99" s="22"/>
      <c r="AU99" s="22"/>
      <c r="AV99" s="22"/>
      <c r="AW99" s="22"/>
    </row>
    <row r="100" spans="1:49" s="1" customFormat="1" x14ac:dyDescent="0.25">
      <c r="F100" s="17"/>
      <c r="G100" s="47"/>
      <c r="H100" s="38"/>
      <c r="I100" s="38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41"/>
      <c r="AM100" s="22"/>
      <c r="AN100" s="22"/>
      <c r="AO100" s="22"/>
      <c r="AP100" s="22"/>
      <c r="AQ100" s="22"/>
      <c r="AR100" s="21"/>
      <c r="AT100" s="22"/>
      <c r="AU100" s="22"/>
      <c r="AV100" s="22"/>
      <c r="AW100" s="22"/>
    </row>
    <row r="101" spans="1:49" s="1" customFormat="1" x14ac:dyDescent="0.25">
      <c r="F101" s="17"/>
      <c r="G101" s="47"/>
      <c r="H101" s="38"/>
      <c r="I101" s="38"/>
      <c r="M101" s="1" t="s">
        <v>31</v>
      </c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41"/>
      <c r="AM101" s="22"/>
      <c r="AN101" s="22"/>
      <c r="AO101" s="22"/>
      <c r="AP101" s="22"/>
      <c r="AQ101" s="22"/>
      <c r="AR101" s="21"/>
      <c r="AT101" s="22"/>
      <c r="AU101" s="22"/>
      <c r="AV101" s="22"/>
      <c r="AW101" s="22"/>
    </row>
    <row r="102" spans="1:49" s="1" customFormat="1" x14ac:dyDescent="0.25">
      <c r="F102" s="17"/>
      <c r="G102" s="47"/>
      <c r="H102" s="38"/>
      <c r="I102" s="38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41"/>
      <c r="AM102" s="22"/>
      <c r="AN102" s="22"/>
      <c r="AO102" s="22"/>
      <c r="AP102" s="22"/>
      <c r="AQ102" s="22"/>
      <c r="AR102" s="21"/>
      <c r="AT102" s="22"/>
      <c r="AU102" s="22"/>
      <c r="AV102" s="22"/>
      <c r="AW102" s="22"/>
    </row>
    <row r="103" spans="1:49" s="1" customFormat="1" ht="12.75" x14ac:dyDescent="0.25">
      <c r="F103" s="17"/>
      <c r="G103" s="47"/>
      <c r="H103" s="3"/>
      <c r="I103" s="3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41"/>
      <c r="AM103" s="22"/>
      <c r="AN103" s="22"/>
      <c r="AO103" s="22"/>
      <c r="AP103" s="22"/>
      <c r="AQ103" s="22"/>
      <c r="AR103" s="22"/>
      <c r="AT103" s="22"/>
      <c r="AU103" s="22"/>
      <c r="AV103" s="22"/>
      <c r="AW103" s="22"/>
    </row>
    <row r="104" spans="1:49" s="1" customFormat="1" ht="12.75" x14ac:dyDescent="0.25">
      <c r="F104" s="17"/>
      <c r="G104" s="37"/>
      <c r="H104" s="37"/>
      <c r="I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41"/>
      <c r="AM104" s="22"/>
      <c r="AN104" s="22"/>
      <c r="AO104" s="22"/>
      <c r="AP104" s="22"/>
      <c r="AQ104" s="22"/>
      <c r="AR104" s="22"/>
      <c r="AT104" s="22"/>
      <c r="AU104" s="22"/>
      <c r="AV104" s="22"/>
      <c r="AW104" s="22"/>
    </row>
    <row r="105" spans="1:49" s="1" customFormat="1" x14ac:dyDescent="0.25">
      <c r="A105" s="84"/>
      <c r="E105" s="40"/>
      <c r="F105" s="17"/>
      <c r="G105" s="37"/>
      <c r="H105" s="37"/>
      <c r="I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41"/>
      <c r="AM105" s="22"/>
      <c r="AN105" s="22"/>
      <c r="AO105" s="22"/>
      <c r="AP105" s="22"/>
      <c r="AQ105" s="22"/>
      <c r="AR105" s="22"/>
      <c r="AT105" s="22"/>
      <c r="AU105" s="21"/>
      <c r="AV105" s="22"/>
      <c r="AW105" s="22"/>
    </row>
    <row r="106" spans="1:49" s="1" customFormat="1" x14ac:dyDescent="0.25">
      <c r="A106" s="84"/>
      <c r="B106" s="3"/>
      <c r="E106" s="25"/>
      <c r="G106" s="37"/>
      <c r="H106" s="84"/>
      <c r="I106" s="84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41"/>
      <c r="AM106" s="22"/>
      <c r="AN106" s="22"/>
      <c r="AO106" s="22"/>
      <c r="AP106" s="22"/>
      <c r="AQ106" s="22"/>
      <c r="AR106" s="22"/>
      <c r="AS106" s="22"/>
      <c r="AT106" s="22"/>
      <c r="AU106" s="21"/>
      <c r="AV106" s="22"/>
      <c r="AW106" s="22"/>
    </row>
    <row r="107" spans="1:49" s="1" customFormat="1" ht="12.75" x14ac:dyDescent="0.25">
      <c r="A107" s="84"/>
      <c r="B107" s="3"/>
      <c r="E107" s="25"/>
      <c r="G107" s="37"/>
      <c r="H107" s="37"/>
      <c r="I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41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</row>
    <row r="108" spans="1:49" s="1" customFormat="1" x14ac:dyDescent="0.25">
      <c r="A108" s="84"/>
      <c r="B108" s="3"/>
      <c r="E108" s="25"/>
      <c r="G108" s="37"/>
      <c r="H108" s="84"/>
      <c r="I108" s="84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41"/>
      <c r="AM108" s="22"/>
      <c r="AN108" s="22"/>
      <c r="AO108" s="22"/>
      <c r="AP108" s="22"/>
      <c r="AQ108" s="22"/>
      <c r="AR108" s="22"/>
      <c r="AS108" s="21"/>
      <c r="AT108" s="22"/>
      <c r="AU108" s="22"/>
      <c r="AV108" s="22"/>
      <c r="AW108" s="22"/>
    </row>
    <row r="109" spans="1:49" s="1" customFormat="1" x14ac:dyDescent="0.25">
      <c r="A109" s="84"/>
      <c r="B109" s="46"/>
      <c r="E109" s="25"/>
      <c r="G109" s="37"/>
      <c r="H109" s="37"/>
      <c r="I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41"/>
      <c r="AM109" s="22"/>
      <c r="AN109" s="22"/>
      <c r="AO109" s="22"/>
      <c r="AP109" s="22"/>
      <c r="AQ109" s="22"/>
      <c r="AR109" s="22"/>
      <c r="AS109" s="21"/>
      <c r="AT109" s="22"/>
      <c r="AU109" s="22"/>
      <c r="AV109" s="22"/>
      <c r="AW109" s="22"/>
    </row>
    <row r="110" spans="1:49" s="1" customFormat="1" x14ac:dyDescent="0.25">
      <c r="A110" s="84"/>
      <c r="B110" s="3"/>
      <c r="E110" s="40"/>
      <c r="F110" s="17"/>
      <c r="G110" s="47"/>
      <c r="H110" s="84"/>
      <c r="I110" s="84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41"/>
      <c r="AM110" s="22"/>
      <c r="AN110" s="22"/>
      <c r="AO110" s="22"/>
      <c r="AP110" s="22"/>
      <c r="AQ110" s="22"/>
      <c r="AR110" s="22"/>
      <c r="AS110" s="21"/>
      <c r="AT110" s="22"/>
      <c r="AU110" s="22"/>
      <c r="AV110" s="22"/>
      <c r="AW110" s="22"/>
    </row>
    <row r="111" spans="1:49" s="1" customFormat="1" x14ac:dyDescent="0.25">
      <c r="A111" s="84"/>
      <c r="B111" s="3"/>
      <c r="E111" s="40"/>
      <c r="G111" s="47"/>
      <c r="H111" s="84"/>
      <c r="I111" s="84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41"/>
      <c r="AM111" s="22"/>
      <c r="AN111" s="22"/>
      <c r="AO111" s="22"/>
      <c r="AP111" s="22"/>
      <c r="AQ111" s="22"/>
      <c r="AR111" s="22"/>
      <c r="AS111" s="21"/>
      <c r="AT111" s="22"/>
      <c r="AU111" s="22"/>
      <c r="AV111" s="22"/>
      <c r="AW111" s="22"/>
    </row>
    <row r="112" spans="1:49" s="1" customFormat="1" ht="12.75" x14ac:dyDescent="0.25">
      <c r="A112" s="84"/>
      <c r="B112" s="3"/>
      <c r="E112" s="40"/>
      <c r="G112" s="47"/>
      <c r="H112" s="84"/>
      <c r="I112" s="84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41"/>
      <c r="AM112" s="22"/>
      <c r="AN112" s="22"/>
      <c r="AO112" s="22"/>
      <c r="AP112" s="22"/>
      <c r="AQ112" s="22"/>
      <c r="AR112" s="22"/>
      <c r="AS112" s="16"/>
      <c r="AT112" s="22"/>
      <c r="AU112" s="22"/>
      <c r="AV112" s="22"/>
      <c r="AW112" s="22"/>
    </row>
    <row r="113" spans="1:49" s="1" customFormat="1" ht="12.75" x14ac:dyDescent="0.25">
      <c r="A113" s="84"/>
      <c r="B113" s="36"/>
      <c r="E113" s="40"/>
      <c r="F113" s="17"/>
      <c r="G113" s="37"/>
      <c r="H113" s="3"/>
      <c r="I113" s="3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41"/>
      <c r="AM113" s="22"/>
      <c r="AN113" s="22"/>
      <c r="AO113" s="22"/>
      <c r="AP113" s="22"/>
      <c r="AQ113" s="22"/>
      <c r="AR113" s="22"/>
      <c r="AS113" s="16"/>
      <c r="AT113" s="22"/>
      <c r="AU113" s="22"/>
      <c r="AV113" s="22"/>
      <c r="AW113" s="22"/>
    </row>
    <row r="114" spans="1:49" s="1" customFormat="1" ht="12.75" x14ac:dyDescent="0.25">
      <c r="A114" s="84"/>
      <c r="B114" s="3"/>
      <c r="E114" s="40"/>
      <c r="F114" s="17"/>
      <c r="G114" s="37"/>
      <c r="H114" s="84"/>
      <c r="I114" s="84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41"/>
      <c r="AM114" s="22"/>
      <c r="AN114" s="22"/>
      <c r="AO114" s="22"/>
      <c r="AP114" s="22"/>
      <c r="AQ114" s="22"/>
      <c r="AR114" s="22"/>
      <c r="AS114" s="16"/>
      <c r="AT114" s="22"/>
      <c r="AU114" s="22"/>
      <c r="AV114" s="22"/>
      <c r="AW114" s="22"/>
    </row>
    <row r="115" spans="1:49" s="1" customFormat="1" ht="12.75" x14ac:dyDescent="0.25">
      <c r="A115" s="84"/>
      <c r="B115" s="3"/>
      <c r="D115" s="48"/>
      <c r="E115" s="40"/>
      <c r="F115" s="17"/>
      <c r="G115" s="37"/>
      <c r="H115" s="84"/>
      <c r="I115" s="84"/>
      <c r="J115" s="37"/>
      <c r="L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41"/>
      <c r="AM115" s="22"/>
      <c r="AN115" s="22"/>
      <c r="AO115" s="22"/>
      <c r="AP115" s="22"/>
      <c r="AQ115" s="22"/>
      <c r="AR115" s="22"/>
      <c r="AS115" s="16"/>
      <c r="AT115" s="22"/>
      <c r="AU115" s="22"/>
      <c r="AV115" s="22"/>
      <c r="AW115" s="22"/>
    </row>
    <row r="116" spans="1:49" s="1" customFormat="1" ht="12.75" x14ac:dyDescent="0.25">
      <c r="A116" s="84"/>
      <c r="B116" s="3"/>
      <c r="E116" s="40"/>
      <c r="F116" s="17"/>
      <c r="G116" s="47"/>
      <c r="H116" s="84"/>
      <c r="I116" s="84"/>
      <c r="J116" s="37"/>
      <c r="L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41"/>
      <c r="AM116" s="22"/>
      <c r="AN116" s="22"/>
      <c r="AO116" s="22"/>
      <c r="AP116" s="22"/>
      <c r="AQ116" s="22"/>
      <c r="AR116" s="22"/>
      <c r="AS116" s="16"/>
      <c r="AT116" s="22"/>
      <c r="AU116" s="22"/>
      <c r="AV116" s="22"/>
      <c r="AW116" s="22"/>
    </row>
    <row r="117" spans="1:49" s="1" customFormat="1" ht="12.75" x14ac:dyDescent="0.25">
      <c r="A117" s="84"/>
      <c r="B117" s="3"/>
      <c r="E117" s="40"/>
      <c r="F117" s="17"/>
      <c r="G117" s="49"/>
      <c r="H117" s="84"/>
      <c r="I117" s="84"/>
      <c r="J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41"/>
      <c r="AM117" s="22"/>
      <c r="AN117" s="22"/>
      <c r="AO117" s="22"/>
      <c r="AP117" s="22"/>
      <c r="AQ117" s="22"/>
      <c r="AR117" s="22"/>
      <c r="AS117" s="16"/>
      <c r="AT117" s="22"/>
      <c r="AU117" s="22"/>
      <c r="AV117" s="22"/>
      <c r="AW117" s="22"/>
    </row>
    <row r="118" spans="1:49" s="1" customFormat="1" x14ac:dyDescent="0.25">
      <c r="A118" s="84"/>
      <c r="B118" s="3"/>
      <c r="D118" s="46"/>
      <c r="E118" s="40"/>
      <c r="F118" s="17"/>
      <c r="G118" s="37"/>
      <c r="H118" s="84"/>
      <c r="I118" s="84"/>
      <c r="J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41"/>
      <c r="AM118" s="22"/>
      <c r="AN118" s="22"/>
      <c r="AO118" s="22"/>
      <c r="AP118" s="22"/>
      <c r="AQ118" s="22"/>
      <c r="AR118" s="21"/>
      <c r="AS118" s="16"/>
      <c r="AT118" s="22"/>
      <c r="AU118" s="22"/>
      <c r="AV118" s="22"/>
      <c r="AW118" s="22"/>
    </row>
    <row r="119" spans="1:49" s="1" customFormat="1" x14ac:dyDescent="0.25">
      <c r="A119" s="84"/>
      <c r="B119" s="3"/>
      <c r="E119" s="40"/>
      <c r="F119" s="17"/>
      <c r="G119" s="47"/>
      <c r="H119" s="84"/>
      <c r="I119" s="84"/>
      <c r="J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41"/>
      <c r="AM119" s="22"/>
      <c r="AN119" s="22"/>
      <c r="AO119" s="22"/>
      <c r="AP119" s="22"/>
      <c r="AQ119" s="22"/>
      <c r="AR119" s="21"/>
      <c r="AS119" s="16"/>
      <c r="AT119" s="22"/>
      <c r="AU119" s="22"/>
      <c r="AV119" s="22"/>
      <c r="AW119" s="22"/>
    </row>
    <row r="120" spans="1:49" s="1" customFormat="1" x14ac:dyDescent="0.25">
      <c r="A120" s="84"/>
      <c r="B120" s="3"/>
      <c r="E120" s="40"/>
      <c r="F120" s="17"/>
      <c r="G120" s="47"/>
      <c r="H120" s="84"/>
      <c r="I120" s="84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AA120" s="37"/>
      <c r="AB120" s="37"/>
      <c r="AC120" s="37"/>
      <c r="AD120" s="37"/>
      <c r="AE120" s="37"/>
      <c r="AF120" s="41"/>
      <c r="AM120" s="22"/>
      <c r="AN120" s="22"/>
      <c r="AO120" s="22"/>
      <c r="AP120" s="22"/>
      <c r="AQ120" s="21"/>
      <c r="AR120" s="21"/>
      <c r="AS120" s="16"/>
      <c r="AT120" s="22"/>
      <c r="AU120" s="22"/>
      <c r="AV120" s="22"/>
      <c r="AW120" s="22"/>
    </row>
    <row r="121" spans="1:49" s="1" customFormat="1" x14ac:dyDescent="0.25">
      <c r="A121" s="84"/>
      <c r="B121" s="3"/>
      <c r="E121" s="40"/>
      <c r="G121" s="46"/>
      <c r="H121" s="84"/>
      <c r="I121" s="84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Z121" s="37"/>
      <c r="AA121" s="37"/>
      <c r="AB121" s="37"/>
      <c r="AC121" s="37"/>
      <c r="AD121" s="37"/>
      <c r="AE121" s="37"/>
      <c r="AF121" s="41"/>
      <c r="AM121" s="22"/>
      <c r="AN121" s="22"/>
      <c r="AO121" s="22"/>
      <c r="AP121" s="22"/>
      <c r="AQ121" s="21"/>
      <c r="AR121" s="21"/>
      <c r="AT121" s="22"/>
      <c r="AU121" s="22"/>
      <c r="AV121" s="21"/>
      <c r="AW121" s="21"/>
    </row>
    <row r="122" spans="1:49" s="1" customFormat="1" x14ac:dyDescent="0.25">
      <c r="A122" s="84"/>
      <c r="B122" s="3"/>
      <c r="E122" s="40"/>
      <c r="F122" s="49"/>
      <c r="G122" s="46"/>
      <c r="H122" s="84"/>
      <c r="I122" s="84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V122" s="37"/>
      <c r="W122" s="37"/>
      <c r="X122" s="37"/>
      <c r="Y122" s="37"/>
      <c r="Z122" s="37"/>
      <c r="AC122" s="37"/>
      <c r="AD122" s="37"/>
      <c r="AE122" s="37"/>
      <c r="AF122" s="41"/>
      <c r="AM122" s="22"/>
      <c r="AN122" s="22"/>
      <c r="AO122" s="22"/>
      <c r="AP122" s="22"/>
      <c r="AQ122" s="21"/>
      <c r="AR122" s="22"/>
      <c r="AT122" s="22"/>
      <c r="AU122" s="22"/>
      <c r="AV122" s="21"/>
      <c r="AW122" s="21"/>
    </row>
    <row r="123" spans="1:49" s="1" customFormat="1" x14ac:dyDescent="0.25">
      <c r="A123" s="41"/>
      <c r="B123" s="3"/>
      <c r="E123" s="50"/>
      <c r="F123" s="49"/>
      <c r="G123" s="46"/>
      <c r="H123" s="84"/>
      <c r="I123" s="84"/>
      <c r="J123" s="37"/>
      <c r="K123" s="37"/>
      <c r="L123" s="37"/>
      <c r="M123" s="37"/>
      <c r="N123" s="37"/>
      <c r="O123" s="37"/>
      <c r="P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41"/>
      <c r="AM123" s="22"/>
      <c r="AN123" s="22"/>
      <c r="AO123" s="22"/>
      <c r="AP123" s="22"/>
      <c r="AQ123" s="21"/>
      <c r="AR123" s="22"/>
      <c r="AT123" s="22"/>
      <c r="AU123" s="22"/>
      <c r="AV123" s="21"/>
      <c r="AW123" s="21"/>
    </row>
    <row r="124" spans="1:49" s="1" customFormat="1" x14ac:dyDescent="0.25">
      <c r="A124" s="84"/>
      <c r="B124" s="36"/>
      <c r="C124" s="37"/>
      <c r="E124" s="40"/>
      <c r="F124" s="37"/>
      <c r="G124" s="46"/>
      <c r="H124" s="84"/>
      <c r="I124" s="84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Y124" s="37"/>
      <c r="Z124" s="37"/>
      <c r="AA124" s="37"/>
      <c r="AB124" s="37"/>
      <c r="AC124" s="37"/>
      <c r="AD124" s="37"/>
      <c r="AE124" s="37"/>
      <c r="AF124" s="41"/>
      <c r="AM124" s="22"/>
      <c r="AN124" s="22"/>
      <c r="AO124" s="22"/>
      <c r="AP124" s="22"/>
      <c r="AQ124" s="21"/>
      <c r="AR124" s="22"/>
      <c r="AT124" s="22"/>
      <c r="AU124" s="22"/>
      <c r="AV124" s="21"/>
      <c r="AW124" s="21"/>
    </row>
    <row r="125" spans="1:49" s="1" customFormat="1" x14ac:dyDescent="0.25">
      <c r="A125" s="84"/>
      <c r="B125" s="3"/>
      <c r="E125" s="40"/>
      <c r="F125" s="37"/>
      <c r="G125" s="46"/>
      <c r="H125" s="84"/>
      <c r="I125" s="84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41"/>
      <c r="AM125" s="22"/>
      <c r="AN125" s="22"/>
      <c r="AO125" s="22"/>
      <c r="AP125" s="22"/>
      <c r="AQ125" s="21"/>
      <c r="AR125" s="21"/>
      <c r="AS125" s="23"/>
      <c r="AT125" s="22"/>
      <c r="AU125" s="22"/>
      <c r="AV125" s="21"/>
      <c r="AW125" s="21"/>
    </row>
    <row r="126" spans="1:49" s="1" customFormat="1" x14ac:dyDescent="0.25">
      <c r="A126" s="84"/>
      <c r="B126" s="3"/>
      <c r="E126" s="40"/>
      <c r="F126" s="37"/>
      <c r="G126" s="17"/>
      <c r="H126" s="84"/>
      <c r="I126" s="84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41"/>
      <c r="AM126" s="22"/>
      <c r="AN126" s="22"/>
      <c r="AO126" s="22"/>
      <c r="AP126" s="22"/>
      <c r="AQ126" s="21"/>
      <c r="AR126" s="21"/>
      <c r="AS126" s="21"/>
      <c r="AT126" s="22"/>
      <c r="AU126" s="22"/>
      <c r="AV126" s="21"/>
      <c r="AW126" s="21"/>
    </row>
    <row r="127" spans="1:49" s="1" customFormat="1" x14ac:dyDescent="0.25">
      <c r="A127" s="84"/>
      <c r="B127" s="3"/>
      <c r="E127" s="25"/>
      <c r="F127" s="37"/>
      <c r="G127" s="3"/>
      <c r="H127" s="84"/>
      <c r="I127" s="84"/>
      <c r="J127" s="37"/>
      <c r="K127" s="37"/>
      <c r="L127" s="37"/>
      <c r="M127" s="37"/>
      <c r="N127" s="37"/>
      <c r="O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41"/>
      <c r="AM127" s="22"/>
      <c r="AN127" s="22"/>
      <c r="AO127" s="22"/>
      <c r="AP127" s="22"/>
      <c r="AQ127" s="22"/>
      <c r="AR127" s="21"/>
      <c r="AS127" s="21"/>
      <c r="AT127" s="22"/>
      <c r="AU127" s="22"/>
      <c r="AV127" s="21"/>
      <c r="AW127" s="21"/>
    </row>
    <row r="128" spans="1:49" s="1" customFormat="1" x14ac:dyDescent="0.25">
      <c r="B128" s="3"/>
      <c r="F128" s="37"/>
      <c r="G128" s="3"/>
      <c r="H128" s="84"/>
      <c r="I128" s="84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41"/>
      <c r="AM128" s="22"/>
      <c r="AN128" s="22"/>
      <c r="AO128" s="22"/>
      <c r="AP128" s="22"/>
      <c r="AQ128" s="22"/>
      <c r="AR128" s="21"/>
      <c r="AS128" s="21"/>
      <c r="AT128" s="22"/>
      <c r="AU128" s="22"/>
      <c r="AV128" s="21"/>
      <c r="AW128" s="21"/>
    </row>
    <row r="129" spans="1:49" s="1" customFormat="1" x14ac:dyDescent="0.25">
      <c r="F129" s="49"/>
      <c r="G129" s="3"/>
      <c r="J129" s="37"/>
      <c r="K129" s="37"/>
      <c r="L129" s="37"/>
      <c r="M129" s="37"/>
      <c r="N129" s="37"/>
      <c r="O129" s="37"/>
      <c r="P129" s="37"/>
      <c r="Q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41"/>
      <c r="AM129" s="22"/>
      <c r="AN129" s="22"/>
      <c r="AO129" s="22"/>
      <c r="AP129" s="22"/>
      <c r="AQ129" s="22"/>
      <c r="AR129" s="22"/>
      <c r="AS129" s="21"/>
      <c r="AT129" s="22"/>
      <c r="AU129" s="22"/>
      <c r="AV129" s="21"/>
      <c r="AW129" s="21"/>
    </row>
    <row r="130" spans="1:49" s="1" customFormat="1" x14ac:dyDescent="0.25">
      <c r="F130" s="37"/>
      <c r="G130" s="3"/>
      <c r="H130" s="37"/>
      <c r="I130" s="37"/>
      <c r="K130" s="37"/>
      <c r="M130" s="37"/>
      <c r="N130" s="37"/>
      <c r="O130" s="37"/>
      <c r="P130" s="37"/>
      <c r="Q130" s="37"/>
      <c r="R130" s="37"/>
      <c r="S130" s="37"/>
      <c r="T130" s="37"/>
      <c r="U130" s="37"/>
      <c r="V130" s="3"/>
      <c r="W130" s="3"/>
      <c r="X130" s="37"/>
      <c r="Y130" s="37"/>
      <c r="Z130" s="37"/>
      <c r="AA130" s="37"/>
      <c r="AB130" s="37"/>
      <c r="AC130" s="37"/>
      <c r="AD130" s="37"/>
      <c r="AE130" s="37"/>
      <c r="AF130" s="41"/>
      <c r="AM130" s="22"/>
      <c r="AN130" s="22"/>
      <c r="AO130" s="22"/>
      <c r="AP130" s="22"/>
      <c r="AQ130" s="22"/>
      <c r="AR130" s="22"/>
      <c r="AS130" s="21"/>
      <c r="AT130" s="22"/>
      <c r="AU130" s="22"/>
      <c r="AV130" s="21"/>
      <c r="AW130" s="21"/>
    </row>
    <row r="131" spans="1:49" s="1" customFormat="1" x14ac:dyDescent="0.25">
      <c r="F131" s="37"/>
      <c r="G131" s="3"/>
      <c r="H131" s="37"/>
      <c r="I131" s="37"/>
      <c r="J131" s="37"/>
      <c r="K131" s="37"/>
      <c r="L131" s="37"/>
      <c r="M131" s="37"/>
      <c r="O131" s="3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41"/>
      <c r="AM131" s="22"/>
      <c r="AN131" s="22"/>
      <c r="AO131" s="22"/>
      <c r="AP131" s="22"/>
      <c r="AQ131" s="22"/>
      <c r="AR131" s="22"/>
      <c r="AS131" s="21"/>
      <c r="AT131" s="22"/>
      <c r="AU131" s="22"/>
      <c r="AV131" s="21"/>
      <c r="AW131" s="21"/>
    </row>
    <row r="132" spans="1:49" s="1" customFormat="1" x14ac:dyDescent="0.25">
      <c r="A132" s="84"/>
      <c r="E132" s="40"/>
      <c r="F132" s="37"/>
      <c r="G132" s="3"/>
      <c r="H132" s="37"/>
      <c r="I132" s="37"/>
      <c r="J132" s="37"/>
      <c r="K132" s="37"/>
      <c r="L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41"/>
      <c r="AM132" s="22"/>
      <c r="AN132" s="22"/>
      <c r="AO132" s="22"/>
      <c r="AP132" s="22"/>
      <c r="AQ132" s="22"/>
      <c r="AR132" s="22"/>
      <c r="AS132" s="21"/>
      <c r="AT132" s="22"/>
      <c r="AU132" s="22"/>
      <c r="AV132" s="21"/>
      <c r="AW132" s="21"/>
    </row>
    <row r="133" spans="1:49" s="1" customFormat="1" x14ac:dyDescent="0.25">
      <c r="B133" s="3"/>
      <c r="D133" s="37"/>
      <c r="F133" s="37"/>
      <c r="G133" s="3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41"/>
      <c r="AM133" s="22"/>
      <c r="AN133" s="22"/>
      <c r="AO133" s="22"/>
      <c r="AP133" s="22"/>
      <c r="AQ133" s="22"/>
      <c r="AR133" s="22"/>
      <c r="AS133" s="21"/>
      <c r="AT133" s="22"/>
      <c r="AU133" s="22"/>
      <c r="AV133" s="21"/>
      <c r="AW133" s="21"/>
    </row>
    <row r="134" spans="1:49" s="1" customFormat="1" x14ac:dyDescent="0.25">
      <c r="F134" s="37"/>
      <c r="G134" s="3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41"/>
      <c r="AM134" s="22"/>
      <c r="AN134" s="22"/>
      <c r="AO134" s="22"/>
      <c r="AP134" s="22"/>
      <c r="AQ134" s="22"/>
      <c r="AR134" s="22"/>
      <c r="AS134" s="21"/>
      <c r="AT134" s="22"/>
      <c r="AU134" s="22"/>
      <c r="AV134" s="21"/>
      <c r="AW134" s="21"/>
    </row>
    <row r="135" spans="1:49" s="1" customFormat="1" x14ac:dyDescent="0.25">
      <c r="F135" s="37"/>
      <c r="G135" s="3"/>
      <c r="H135" s="37"/>
      <c r="I135" s="37"/>
      <c r="J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41"/>
      <c r="AM135" s="22"/>
      <c r="AN135" s="22"/>
      <c r="AO135" s="22"/>
      <c r="AP135" s="22"/>
      <c r="AQ135" s="22"/>
      <c r="AR135" s="22"/>
      <c r="AS135" s="21"/>
      <c r="AT135" s="22"/>
      <c r="AU135" s="22"/>
      <c r="AV135" s="21"/>
      <c r="AW135" s="21"/>
    </row>
    <row r="136" spans="1:49" s="1" customFormat="1" x14ac:dyDescent="0.25">
      <c r="F136" s="37"/>
      <c r="G136" s="3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41"/>
      <c r="AM136" s="22"/>
      <c r="AN136" s="22"/>
      <c r="AO136" s="22"/>
      <c r="AP136" s="22"/>
      <c r="AQ136" s="22"/>
      <c r="AR136" s="22"/>
      <c r="AS136" s="21"/>
      <c r="AT136" s="22"/>
      <c r="AU136" s="22"/>
    </row>
    <row r="137" spans="1:49" s="1" customFormat="1" ht="12.75" x14ac:dyDescent="0.25">
      <c r="A137" s="84"/>
      <c r="E137" s="25"/>
      <c r="F137" s="37"/>
      <c r="G137" s="3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E137" s="37"/>
      <c r="AF137" s="41"/>
      <c r="AM137" s="22"/>
      <c r="AN137" s="22"/>
      <c r="AO137" s="22"/>
      <c r="AP137" s="22"/>
      <c r="AQ137" s="22"/>
      <c r="AR137" s="22"/>
      <c r="AS137" s="22"/>
      <c r="AT137" s="22"/>
      <c r="AU137" s="22"/>
    </row>
    <row r="138" spans="1:49" s="1" customFormat="1" ht="12.75" x14ac:dyDescent="0.25">
      <c r="A138" s="84"/>
      <c r="B138" s="3"/>
      <c r="E138" s="25"/>
      <c r="F138" s="49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41"/>
      <c r="AM138" s="22"/>
      <c r="AN138" s="22"/>
      <c r="AO138" s="22"/>
      <c r="AP138" s="22"/>
      <c r="AQ138" s="22"/>
      <c r="AR138" s="22"/>
      <c r="AS138" s="22"/>
      <c r="AT138" s="22"/>
      <c r="AU138" s="22"/>
    </row>
    <row r="139" spans="1:49" s="1" customFormat="1" ht="12.75" x14ac:dyDescent="0.25">
      <c r="A139" s="84"/>
      <c r="B139" s="3"/>
      <c r="E139" s="25"/>
      <c r="F139" s="49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F139" s="84"/>
      <c r="AM139" s="22"/>
      <c r="AN139" s="22"/>
      <c r="AO139" s="22"/>
      <c r="AP139" s="22"/>
      <c r="AQ139" s="22"/>
      <c r="AR139" s="22"/>
      <c r="AS139" s="22"/>
      <c r="AT139" s="22"/>
      <c r="AU139" s="22"/>
    </row>
    <row r="140" spans="1:49" s="1" customFormat="1" ht="12.75" x14ac:dyDescent="0.25">
      <c r="A140" s="84"/>
      <c r="B140" s="3"/>
      <c r="E140" s="25"/>
      <c r="F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41"/>
      <c r="AM140" s="22"/>
      <c r="AN140" s="22"/>
      <c r="AO140" s="22"/>
      <c r="AP140" s="22"/>
      <c r="AQ140" s="22"/>
      <c r="AR140" s="22"/>
      <c r="AS140" s="22"/>
      <c r="AT140" s="22"/>
      <c r="AU140" s="22"/>
    </row>
    <row r="141" spans="1:49" s="1" customFormat="1" ht="12.75" x14ac:dyDescent="0.25">
      <c r="A141" s="84"/>
      <c r="B141" s="3"/>
      <c r="E141" s="25"/>
      <c r="F141" s="37"/>
      <c r="G141" s="3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41"/>
      <c r="AM141" s="22"/>
      <c r="AN141" s="22"/>
      <c r="AO141" s="22"/>
      <c r="AP141" s="22"/>
      <c r="AQ141" s="22"/>
      <c r="AR141" s="22"/>
      <c r="AS141" s="22"/>
      <c r="AT141" s="22"/>
      <c r="AU141" s="22"/>
    </row>
    <row r="142" spans="1:49" s="1" customFormat="1" ht="12.75" x14ac:dyDescent="0.25">
      <c r="A142" s="84"/>
      <c r="B142" s="3"/>
      <c r="E142" s="25"/>
      <c r="F142" s="37"/>
      <c r="G142" s="3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41"/>
      <c r="AM142" s="22"/>
      <c r="AN142" s="22"/>
      <c r="AO142" s="22"/>
      <c r="AP142" s="22"/>
      <c r="AQ142" s="22"/>
      <c r="AR142" s="22"/>
      <c r="AS142" s="22"/>
      <c r="AT142" s="22"/>
      <c r="AU142" s="22"/>
    </row>
    <row r="143" spans="1:49" s="1" customFormat="1" ht="12.75" x14ac:dyDescent="0.25">
      <c r="A143" s="84"/>
      <c r="B143" s="3"/>
      <c r="E143" s="25"/>
      <c r="F143" s="49"/>
      <c r="G143" s="3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41"/>
      <c r="AM143" s="22"/>
      <c r="AN143" s="22"/>
      <c r="AO143" s="22"/>
      <c r="AP143" s="22"/>
      <c r="AQ143" s="22"/>
      <c r="AR143" s="22"/>
      <c r="AS143" s="22"/>
      <c r="AT143" s="22"/>
      <c r="AU143" s="22"/>
    </row>
    <row r="144" spans="1:49" s="1" customFormat="1" ht="12.75" x14ac:dyDescent="0.25">
      <c r="A144" s="84"/>
      <c r="B144" s="3"/>
      <c r="E144" s="25"/>
      <c r="F144" s="49"/>
      <c r="G144" s="3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41"/>
      <c r="AM144" s="22"/>
      <c r="AN144" s="22"/>
      <c r="AO144" s="22"/>
      <c r="AP144" s="22"/>
      <c r="AQ144" s="22"/>
      <c r="AR144" s="22"/>
      <c r="AS144" s="22"/>
      <c r="AT144" s="22"/>
      <c r="AU144" s="22"/>
    </row>
    <row r="145" spans="1:47" s="1" customFormat="1" ht="12.75" x14ac:dyDescent="0.25">
      <c r="A145" s="41"/>
      <c r="B145" s="3"/>
      <c r="E145" s="43"/>
      <c r="G145" s="3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41"/>
      <c r="AM145" s="22"/>
      <c r="AN145" s="22"/>
      <c r="AO145" s="22"/>
      <c r="AP145" s="22"/>
      <c r="AQ145" s="22"/>
      <c r="AR145" s="22"/>
      <c r="AS145" s="22"/>
      <c r="AT145" s="22"/>
      <c r="AU145" s="22"/>
    </row>
    <row r="146" spans="1:47" s="1" customFormat="1" ht="12.75" x14ac:dyDescent="0.25">
      <c r="A146" s="41"/>
      <c r="B146" s="36"/>
      <c r="C146" s="37"/>
      <c r="E146" s="43"/>
      <c r="G146" s="3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41"/>
      <c r="AM146" s="22"/>
      <c r="AN146" s="22"/>
      <c r="AO146" s="22"/>
      <c r="AP146" s="22"/>
      <c r="AQ146" s="22"/>
      <c r="AR146" s="22"/>
      <c r="AS146" s="22"/>
      <c r="AT146" s="22"/>
      <c r="AU146" s="22"/>
    </row>
    <row r="147" spans="1:47" s="1" customFormat="1" ht="12.75" x14ac:dyDescent="0.25">
      <c r="A147" s="37"/>
      <c r="B147" s="36"/>
      <c r="C147" s="37"/>
      <c r="E147" s="37"/>
      <c r="F147" s="17"/>
      <c r="G147" s="3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41"/>
      <c r="AM147" s="22"/>
      <c r="AN147" s="22"/>
      <c r="AO147" s="22"/>
      <c r="AP147" s="22"/>
      <c r="AQ147" s="22"/>
      <c r="AR147" s="22"/>
      <c r="AS147" s="22"/>
      <c r="AT147" s="22"/>
      <c r="AU147" s="22"/>
    </row>
    <row r="148" spans="1:47" s="1" customFormat="1" x14ac:dyDescent="0.25">
      <c r="A148" s="37"/>
      <c r="B148" s="37"/>
      <c r="C148" s="37"/>
      <c r="E148" s="37"/>
      <c r="F148" s="19"/>
      <c r="G148" s="3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41"/>
      <c r="AM148" s="22"/>
      <c r="AN148" s="22"/>
      <c r="AO148" s="22"/>
      <c r="AP148" s="22"/>
      <c r="AQ148" s="21"/>
      <c r="AR148" s="22"/>
      <c r="AS148" s="22"/>
      <c r="AT148" s="22"/>
      <c r="AU148" s="22"/>
    </row>
    <row r="149" spans="1:47" s="1" customFormat="1" x14ac:dyDescent="0.25">
      <c r="A149" s="37"/>
      <c r="B149" s="37"/>
      <c r="C149" s="37"/>
      <c r="E149" s="37"/>
      <c r="F149" s="3"/>
      <c r="G149" s="46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41"/>
      <c r="AM149" s="22"/>
      <c r="AN149" s="22"/>
      <c r="AO149" s="22"/>
      <c r="AP149" s="22"/>
      <c r="AQ149" s="21"/>
      <c r="AR149" s="22"/>
      <c r="AS149" s="22"/>
      <c r="AT149" s="22"/>
      <c r="AU149" s="22"/>
    </row>
    <row r="150" spans="1:47" s="1" customFormat="1" ht="12.75" x14ac:dyDescent="0.25">
      <c r="A150" s="37"/>
      <c r="B150" s="37"/>
      <c r="C150" s="37"/>
      <c r="E150" s="37"/>
      <c r="F150" s="19"/>
      <c r="G150" s="46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41"/>
      <c r="AM150" s="22"/>
      <c r="AN150" s="22"/>
      <c r="AO150" s="22"/>
      <c r="AP150" s="22"/>
      <c r="AQ150" s="22"/>
      <c r="AR150" s="22"/>
      <c r="AS150" s="22"/>
      <c r="AT150" s="22"/>
      <c r="AU150" s="22"/>
    </row>
    <row r="151" spans="1:47" s="1" customFormat="1" ht="12.75" x14ac:dyDescent="0.25">
      <c r="A151" s="37"/>
      <c r="B151" s="37"/>
      <c r="C151" s="37"/>
      <c r="E151" s="37"/>
      <c r="F151" s="19"/>
      <c r="G151" s="46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41"/>
      <c r="AM151" s="22"/>
      <c r="AN151" s="22"/>
      <c r="AO151" s="22"/>
      <c r="AP151" s="22"/>
      <c r="AQ151" s="22"/>
      <c r="AR151" s="22"/>
      <c r="AS151" s="22"/>
      <c r="AT151" s="22"/>
      <c r="AU151" s="22"/>
    </row>
    <row r="152" spans="1:47" s="1" customFormat="1" x14ac:dyDescent="0.25">
      <c r="A152" s="41"/>
      <c r="B152" s="37"/>
      <c r="C152" s="37"/>
      <c r="E152" s="43"/>
      <c r="F152" s="17"/>
      <c r="G152" s="46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41"/>
      <c r="AM152" s="22"/>
      <c r="AN152" s="22"/>
      <c r="AO152" s="22"/>
      <c r="AP152" s="22"/>
      <c r="AQ152" s="22"/>
      <c r="AR152" s="22"/>
      <c r="AS152" s="22"/>
      <c r="AT152" s="21"/>
      <c r="AU152" s="22"/>
    </row>
    <row r="153" spans="1:47" s="1" customFormat="1" x14ac:dyDescent="0.25">
      <c r="A153" s="37"/>
      <c r="B153" s="36"/>
      <c r="C153" s="37"/>
      <c r="E153" s="37"/>
      <c r="F153" s="46"/>
      <c r="G153" s="46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41"/>
      <c r="AM153" s="22"/>
      <c r="AN153" s="22"/>
      <c r="AO153" s="22"/>
      <c r="AP153" s="22"/>
      <c r="AQ153" s="22"/>
      <c r="AR153" s="22"/>
      <c r="AS153" s="22"/>
      <c r="AT153" s="21"/>
      <c r="AU153" s="22"/>
    </row>
    <row r="154" spans="1:47" s="1" customFormat="1" x14ac:dyDescent="0.25">
      <c r="A154" s="37"/>
      <c r="B154" s="37"/>
      <c r="C154" s="37"/>
      <c r="E154" s="37"/>
      <c r="F154" s="46"/>
      <c r="G154" s="19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41"/>
      <c r="AM154" s="22"/>
      <c r="AN154" s="22"/>
      <c r="AO154" s="22"/>
      <c r="AP154" s="22"/>
      <c r="AQ154" s="22"/>
      <c r="AR154" s="22"/>
      <c r="AS154" s="22"/>
      <c r="AT154" s="21"/>
      <c r="AU154" s="22"/>
    </row>
    <row r="155" spans="1:47" s="1" customFormat="1" x14ac:dyDescent="0.25">
      <c r="A155" s="37"/>
      <c r="B155" s="37"/>
      <c r="C155" s="37"/>
      <c r="D155" s="37"/>
      <c r="E155" s="37"/>
      <c r="G155" s="46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41"/>
      <c r="AM155" s="22"/>
      <c r="AN155" s="22"/>
      <c r="AO155" s="22"/>
      <c r="AP155" s="22"/>
      <c r="AQ155" s="21"/>
      <c r="AR155" s="22"/>
      <c r="AS155" s="22"/>
      <c r="AT155" s="21"/>
      <c r="AU155" s="22"/>
    </row>
    <row r="156" spans="1:47" s="1" customFormat="1" x14ac:dyDescent="0.25">
      <c r="A156" s="37"/>
      <c r="B156" s="37"/>
      <c r="C156" s="37"/>
      <c r="D156" s="37"/>
      <c r="E156" s="37"/>
      <c r="G156" s="46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41"/>
      <c r="AM156" s="22"/>
      <c r="AN156" s="22"/>
      <c r="AO156" s="22"/>
      <c r="AP156" s="22"/>
      <c r="AQ156" s="21"/>
      <c r="AR156" s="22"/>
      <c r="AS156" s="22"/>
      <c r="AT156" s="21"/>
      <c r="AU156" s="22"/>
    </row>
    <row r="157" spans="1:47" s="1" customFormat="1" x14ac:dyDescent="0.25">
      <c r="A157" s="37"/>
      <c r="B157" s="37"/>
      <c r="C157" s="37"/>
      <c r="D157" s="37"/>
      <c r="E157" s="37"/>
      <c r="G157" s="46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41"/>
      <c r="AM157" s="22"/>
      <c r="AN157" s="22"/>
      <c r="AO157" s="22"/>
      <c r="AP157" s="22"/>
      <c r="AQ157" s="23"/>
      <c r="AR157" s="22"/>
      <c r="AS157" s="22"/>
      <c r="AT157" s="21"/>
      <c r="AU157" s="22"/>
    </row>
    <row r="158" spans="1:47" s="1" customFormat="1" x14ac:dyDescent="0.25">
      <c r="A158" s="37"/>
      <c r="B158" s="37"/>
      <c r="C158" s="37"/>
      <c r="D158" s="37"/>
      <c r="E158" s="37"/>
      <c r="G158" s="46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41"/>
      <c r="AM158" s="22"/>
      <c r="AN158" s="22"/>
      <c r="AO158" s="22"/>
      <c r="AP158" s="22"/>
      <c r="AQ158" s="21"/>
      <c r="AR158" s="22"/>
      <c r="AS158" s="22"/>
      <c r="AT158" s="21"/>
      <c r="AU158" s="22"/>
    </row>
    <row r="159" spans="1:47" s="1" customFormat="1" x14ac:dyDescent="0.25">
      <c r="A159" s="37"/>
      <c r="B159" s="37"/>
      <c r="C159" s="37"/>
      <c r="D159" s="37"/>
      <c r="E159" s="37"/>
      <c r="F159" s="19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41"/>
      <c r="AM159" s="22"/>
      <c r="AN159" s="22"/>
      <c r="AO159" s="22"/>
      <c r="AP159" s="22"/>
      <c r="AQ159" s="22"/>
      <c r="AR159" s="22"/>
      <c r="AS159" s="22"/>
      <c r="AT159" s="21"/>
      <c r="AU159" s="22"/>
    </row>
    <row r="160" spans="1:47" s="1" customFormat="1" x14ac:dyDescent="0.25">
      <c r="A160" s="37"/>
      <c r="B160" s="37"/>
      <c r="C160" s="37"/>
      <c r="D160" s="37"/>
      <c r="E160" s="37"/>
      <c r="F160" s="19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41"/>
      <c r="AM160" s="22"/>
      <c r="AN160" s="22"/>
      <c r="AO160" s="22"/>
      <c r="AP160" s="22"/>
      <c r="AQ160" s="22"/>
      <c r="AR160" s="22"/>
      <c r="AS160" s="22"/>
      <c r="AT160" s="21"/>
      <c r="AU160" s="22"/>
    </row>
    <row r="161" spans="1:47" s="1" customFormat="1" x14ac:dyDescent="0.25">
      <c r="A161" s="41"/>
      <c r="B161" s="37"/>
      <c r="C161" s="37"/>
      <c r="D161" s="37"/>
      <c r="E161" s="43"/>
      <c r="F161" s="19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41"/>
      <c r="AM161" s="22"/>
      <c r="AN161" s="22"/>
      <c r="AO161" s="22"/>
      <c r="AP161" s="22"/>
      <c r="AQ161" s="22"/>
      <c r="AR161" s="22"/>
      <c r="AS161" s="22"/>
      <c r="AT161" s="21"/>
      <c r="AU161" s="22"/>
    </row>
    <row r="162" spans="1:47" s="1" customFormat="1" x14ac:dyDescent="0.25">
      <c r="A162" s="41"/>
      <c r="B162" s="36"/>
      <c r="C162" s="37"/>
      <c r="D162" s="37"/>
      <c r="E162" s="43"/>
      <c r="F162" s="19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41"/>
      <c r="AM162" s="22"/>
      <c r="AN162" s="22"/>
      <c r="AO162" s="22"/>
      <c r="AP162" s="22"/>
      <c r="AQ162" s="22"/>
      <c r="AR162" s="22"/>
      <c r="AS162" s="22"/>
      <c r="AT162" s="21"/>
      <c r="AU162" s="22"/>
    </row>
    <row r="163" spans="1:47" s="1" customFormat="1" x14ac:dyDescent="0.25">
      <c r="A163" s="41"/>
      <c r="B163" s="36"/>
      <c r="C163" s="37"/>
      <c r="D163" s="37"/>
      <c r="E163" s="43"/>
      <c r="F163" s="19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41"/>
      <c r="AM163" s="22"/>
      <c r="AN163" s="22"/>
      <c r="AO163" s="22"/>
      <c r="AP163" s="22"/>
      <c r="AQ163" s="22"/>
      <c r="AR163" s="22"/>
      <c r="AS163" s="22"/>
      <c r="AT163" s="21"/>
      <c r="AU163" s="21"/>
    </row>
    <row r="164" spans="1:47" s="1" customFormat="1" x14ac:dyDescent="0.25">
      <c r="A164" s="37"/>
      <c r="B164" s="36"/>
      <c r="C164" s="37"/>
      <c r="D164" s="37"/>
      <c r="E164" s="37"/>
      <c r="F164" s="19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41"/>
      <c r="AM164" s="22"/>
      <c r="AN164" s="22"/>
      <c r="AO164" s="22"/>
      <c r="AP164" s="22"/>
      <c r="AQ164" s="22"/>
      <c r="AR164" s="22"/>
      <c r="AS164" s="22"/>
      <c r="AT164" s="21"/>
      <c r="AU164" s="21"/>
    </row>
    <row r="165" spans="1:47" s="1" customFormat="1" x14ac:dyDescent="0.25">
      <c r="A165" s="37"/>
      <c r="B165" s="37"/>
      <c r="C165" s="37"/>
      <c r="D165" s="37"/>
      <c r="E165" s="37"/>
      <c r="F165" s="19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41"/>
      <c r="AM165" s="22"/>
      <c r="AN165" s="22"/>
      <c r="AO165" s="22"/>
      <c r="AP165" s="22"/>
      <c r="AQ165" s="22"/>
      <c r="AR165" s="22"/>
      <c r="AS165" s="22"/>
      <c r="AT165" s="21"/>
      <c r="AU165" s="21"/>
    </row>
    <row r="166" spans="1:47" s="1" customFormat="1" x14ac:dyDescent="0.25">
      <c r="A166" s="37"/>
      <c r="B166" s="37"/>
      <c r="C166" s="37"/>
      <c r="D166" s="37"/>
      <c r="E166" s="37"/>
      <c r="F166" s="19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41"/>
      <c r="AM166" s="22"/>
      <c r="AN166" s="22"/>
      <c r="AO166" s="22"/>
      <c r="AP166" s="22"/>
      <c r="AQ166" s="22"/>
      <c r="AR166" s="22"/>
      <c r="AS166" s="22"/>
      <c r="AT166" s="21"/>
      <c r="AU166" s="21"/>
    </row>
    <row r="167" spans="1:47" s="1" customFormat="1" x14ac:dyDescent="0.25">
      <c r="A167" s="41"/>
      <c r="B167" s="37"/>
      <c r="C167" s="37"/>
      <c r="D167" s="37"/>
      <c r="E167" s="43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41"/>
      <c r="AM167" s="22"/>
      <c r="AN167" s="22"/>
      <c r="AO167" s="22"/>
      <c r="AP167" s="22"/>
      <c r="AQ167" s="22"/>
      <c r="AR167" s="22"/>
      <c r="AS167" s="22"/>
      <c r="AU167" s="21"/>
    </row>
    <row r="168" spans="1:47" s="1" customFormat="1" x14ac:dyDescent="0.25">
      <c r="A168" s="84"/>
      <c r="B168" s="36"/>
      <c r="C168" s="37"/>
      <c r="D168" s="37"/>
      <c r="E168" s="25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41"/>
      <c r="AM168" s="22"/>
      <c r="AN168" s="22"/>
      <c r="AO168" s="22"/>
      <c r="AP168" s="22"/>
      <c r="AQ168" s="22"/>
      <c r="AR168" s="22"/>
      <c r="AS168" s="22"/>
      <c r="AU168" s="21"/>
    </row>
    <row r="169" spans="1:47" s="1" customFormat="1" x14ac:dyDescent="0.25">
      <c r="B169" s="3"/>
      <c r="D169" s="37"/>
      <c r="G169" s="46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41"/>
      <c r="AM169" s="22"/>
      <c r="AN169" s="22"/>
      <c r="AO169" s="22"/>
      <c r="AP169" s="22"/>
      <c r="AQ169" s="22"/>
      <c r="AR169" s="22"/>
      <c r="AS169" s="22"/>
      <c r="AU169" s="21"/>
    </row>
    <row r="170" spans="1:47" s="1" customFormat="1" x14ac:dyDescent="0.25">
      <c r="D170" s="37"/>
      <c r="G170" s="46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41"/>
      <c r="AM170" s="22"/>
      <c r="AN170" s="22"/>
      <c r="AO170" s="22"/>
      <c r="AP170" s="22"/>
      <c r="AQ170" s="22"/>
      <c r="AR170" s="22"/>
      <c r="AS170" s="22"/>
      <c r="AU170" s="21"/>
    </row>
    <row r="171" spans="1:47" s="1" customFormat="1" x14ac:dyDescent="0.25">
      <c r="A171" s="84"/>
      <c r="D171" s="37"/>
      <c r="E171" s="25"/>
      <c r="G171" s="46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41"/>
      <c r="AM171" s="22"/>
      <c r="AN171" s="22"/>
      <c r="AO171" s="22"/>
      <c r="AP171" s="22"/>
      <c r="AQ171" s="22"/>
      <c r="AR171" s="84"/>
      <c r="AS171" s="22"/>
      <c r="AU171" s="21"/>
    </row>
    <row r="172" spans="1:47" s="1" customFormat="1" x14ac:dyDescent="0.25">
      <c r="A172" s="84"/>
      <c r="B172" s="3"/>
      <c r="D172" s="37"/>
      <c r="E172" s="25"/>
      <c r="G172" s="46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41"/>
      <c r="AM172" s="22"/>
      <c r="AN172" s="22"/>
      <c r="AO172" s="22"/>
      <c r="AP172" s="22"/>
      <c r="AQ172" s="22"/>
      <c r="AR172" s="84"/>
      <c r="AS172" s="22"/>
      <c r="AU172" s="21"/>
    </row>
    <row r="173" spans="1:47" s="1" customFormat="1" x14ac:dyDescent="0.25">
      <c r="A173" s="84"/>
      <c r="B173" s="3"/>
      <c r="D173" s="37"/>
      <c r="E173" s="25"/>
      <c r="G173" s="1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41"/>
      <c r="AM173" s="22"/>
      <c r="AN173" s="22"/>
      <c r="AO173" s="22"/>
      <c r="AP173" s="22"/>
      <c r="AQ173" s="22"/>
      <c r="AR173" s="84"/>
      <c r="AS173" s="22"/>
      <c r="AU173" s="21"/>
    </row>
    <row r="174" spans="1:47" s="1" customFormat="1" x14ac:dyDescent="0.25">
      <c r="A174" s="84"/>
      <c r="B174" s="3"/>
      <c r="D174" s="37"/>
      <c r="E174" s="37"/>
      <c r="G174" s="1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41"/>
      <c r="AM174" s="22"/>
      <c r="AN174" s="22"/>
      <c r="AO174" s="22"/>
      <c r="AP174" s="22"/>
      <c r="AQ174" s="22"/>
      <c r="AR174" s="84"/>
      <c r="AS174" s="22"/>
      <c r="AU174" s="21"/>
    </row>
    <row r="175" spans="1:47" s="1" customFormat="1" x14ac:dyDescent="0.25">
      <c r="A175" s="84"/>
      <c r="B175" s="3"/>
      <c r="D175" s="37"/>
      <c r="E175" s="25"/>
      <c r="G175" s="46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41"/>
      <c r="AM175" s="22"/>
      <c r="AN175" s="22"/>
      <c r="AO175" s="22"/>
      <c r="AP175" s="22"/>
      <c r="AQ175" s="22"/>
      <c r="AR175" s="84"/>
      <c r="AS175" s="22"/>
      <c r="AU175" s="21"/>
    </row>
    <row r="176" spans="1:47" s="1" customFormat="1" x14ac:dyDescent="0.25">
      <c r="A176" s="84"/>
      <c r="B176" s="3"/>
      <c r="D176" s="37"/>
      <c r="E176" s="25"/>
      <c r="G176" s="46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F176" s="41"/>
      <c r="AM176" s="22"/>
      <c r="AN176" s="22"/>
      <c r="AO176" s="22"/>
      <c r="AP176" s="22"/>
      <c r="AQ176" s="22"/>
      <c r="AR176" s="84"/>
      <c r="AS176" s="22"/>
      <c r="AU176" s="21"/>
    </row>
    <row r="177" spans="1:47" s="1" customFormat="1" x14ac:dyDescent="0.25">
      <c r="A177" s="84"/>
      <c r="B177" s="3"/>
      <c r="D177" s="37"/>
      <c r="E177" s="25"/>
      <c r="G177" s="1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41"/>
      <c r="AM177" s="22"/>
      <c r="AN177" s="22"/>
      <c r="AO177" s="22"/>
      <c r="AP177" s="22"/>
      <c r="AQ177" s="22"/>
      <c r="AS177" s="22"/>
      <c r="AU177" s="21"/>
    </row>
    <row r="178" spans="1:47" s="1" customFormat="1" ht="12.75" x14ac:dyDescent="0.25">
      <c r="A178" s="84"/>
      <c r="B178" s="3"/>
      <c r="E178" s="25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41"/>
      <c r="AM178" s="22"/>
      <c r="AN178" s="22"/>
      <c r="AO178" s="22"/>
      <c r="AP178" s="22"/>
      <c r="AQ178" s="22"/>
      <c r="AS178" s="22"/>
    </row>
    <row r="179" spans="1:47" s="1" customFormat="1" ht="12.75" x14ac:dyDescent="0.25">
      <c r="A179" s="84"/>
      <c r="B179" s="3"/>
      <c r="E179" s="25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41"/>
      <c r="AM179" s="22"/>
      <c r="AN179" s="22"/>
      <c r="AO179" s="22"/>
      <c r="AP179" s="22"/>
      <c r="AQ179" s="22"/>
      <c r="AR179" s="22"/>
      <c r="AS179" s="22"/>
    </row>
    <row r="180" spans="1:47" s="1" customFormat="1" ht="12.75" x14ac:dyDescent="0.25">
      <c r="A180" s="84"/>
      <c r="B180" s="3"/>
      <c r="E180" s="25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41"/>
      <c r="AM180" s="22"/>
      <c r="AN180" s="22"/>
      <c r="AO180" s="22"/>
      <c r="AP180" s="22"/>
      <c r="AQ180" s="22"/>
      <c r="AR180" s="22"/>
      <c r="AS180" s="22"/>
    </row>
    <row r="181" spans="1:47" s="1" customFormat="1" ht="12.75" x14ac:dyDescent="0.25">
      <c r="A181" s="84"/>
      <c r="B181" s="3"/>
      <c r="E181" s="25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F181" s="41"/>
      <c r="AM181" s="22"/>
      <c r="AN181" s="22"/>
      <c r="AO181" s="22"/>
      <c r="AP181" s="22"/>
      <c r="AQ181" s="22"/>
      <c r="AR181" s="22"/>
      <c r="AS181" s="22"/>
    </row>
    <row r="182" spans="1:47" s="1" customFormat="1" ht="12.75" x14ac:dyDescent="0.25">
      <c r="B182" s="3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41"/>
      <c r="AM182" s="22"/>
      <c r="AN182" s="22"/>
      <c r="AO182" s="22"/>
      <c r="AP182" s="22"/>
      <c r="AQ182" s="22"/>
      <c r="AR182" s="22"/>
      <c r="AS182" s="22"/>
    </row>
    <row r="183" spans="1:47" s="1" customFormat="1" ht="12.75" x14ac:dyDescent="0.25">
      <c r="G183" s="1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41"/>
      <c r="AM183" s="22"/>
      <c r="AN183" s="22"/>
      <c r="AO183" s="22"/>
      <c r="AP183" s="22"/>
      <c r="AQ183" s="22"/>
      <c r="AR183" s="22"/>
      <c r="AS183" s="22"/>
    </row>
    <row r="184" spans="1:47" s="1" customFormat="1" ht="12.75" x14ac:dyDescent="0.25">
      <c r="A184" s="84"/>
      <c r="E184" s="25"/>
      <c r="G184" s="1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F184" s="41"/>
      <c r="AM184" s="22"/>
      <c r="AN184" s="22"/>
      <c r="AO184" s="22"/>
      <c r="AP184" s="22"/>
      <c r="AQ184" s="22"/>
      <c r="AR184" s="22"/>
      <c r="AS184" s="22"/>
    </row>
    <row r="185" spans="1:47" s="1" customFormat="1" ht="12.75" x14ac:dyDescent="0.25">
      <c r="A185" s="84"/>
      <c r="B185" s="3"/>
      <c r="E185" s="25"/>
      <c r="F185" s="84"/>
      <c r="G185" s="1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41"/>
      <c r="AM185" s="22"/>
      <c r="AN185" s="22"/>
      <c r="AO185" s="22"/>
      <c r="AP185" s="22"/>
      <c r="AQ185" s="22"/>
      <c r="AR185" s="22"/>
      <c r="AS185" s="22"/>
    </row>
    <row r="186" spans="1:47" s="1" customFormat="1" ht="12.75" x14ac:dyDescent="0.25">
      <c r="A186" s="84"/>
      <c r="B186" s="3"/>
      <c r="E186" s="25"/>
      <c r="G186" s="1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F186" s="41"/>
      <c r="AM186" s="22"/>
      <c r="AN186" s="22"/>
      <c r="AO186" s="22"/>
      <c r="AP186" s="22"/>
      <c r="AQ186" s="22"/>
      <c r="AR186" s="22"/>
      <c r="AS186" s="22"/>
    </row>
    <row r="187" spans="1:47" s="1" customFormat="1" ht="12.75" x14ac:dyDescent="0.25">
      <c r="A187" s="84"/>
      <c r="B187" s="3"/>
      <c r="E187" s="25"/>
      <c r="F187" s="84"/>
      <c r="G187" s="1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41"/>
      <c r="AM187" s="22"/>
      <c r="AN187" s="22"/>
      <c r="AO187" s="22"/>
      <c r="AP187" s="22"/>
      <c r="AQ187" s="22"/>
      <c r="AR187" s="22"/>
      <c r="AS187" s="22"/>
    </row>
    <row r="188" spans="1:47" s="1" customFormat="1" ht="12.75" x14ac:dyDescent="0.25">
      <c r="A188" s="84"/>
      <c r="B188" s="3"/>
      <c r="E188" s="25"/>
      <c r="F188" s="84"/>
      <c r="G188" s="1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41"/>
      <c r="AM188" s="22"/>
      <c r="AN188" s="22"/>
      <c r="AO188" s="22"/>
      <c r="AP188" s="22"/>
      <c r="AQ188" s="22"/>
      <c r="AR188" s="22"/>
      <c r="AS188" s="22"/>
    </row>
    <row r="189" spans="1:47" s="1" customFormat="1" x14ac:dyDescent="0.25">
      <c r="A189" s="84"/>
      <c r="B189" s="3"/>
      <c r="E189" s="25"/>
      <c r="G189" s="46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41"/>
      <c r="AM189" s="22"/>
      <c r="AN189" s="22"/>
      <c r="AO189" s="22"/>
      <c r="AP189" s="22"/>
      <c r="AQ189" s="22"/>
      <c r="AR189" s="22"/>
      <c r="AS189" s="21"/>
    </row>
    <row r="190" spans="1:47" s="1" customFormat="1" x14ac:dyDescent="0.25">
      <c r="A190" s="84"/>
      <c r="B190" s="3"/>
      <c r="E190" s="25"/>
      <c r="F190" s="84"/>
      <c r="G190" s="1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F190" s="41"/>
      <c r="AM190" s="22"/>
      <c r="AN190" s="22"/>
      <c r="AO190" s="22"/>
      <c r="AP190" s="22"/>
      <c r="AQ190" s="22"/>
      <c r="AR190" s="22"/>
      <c r="AS190" s="21"/>
    </row>
    <row r="191" spans="1:47" s="1" customFormat="1" x14ac:dyDescent="0.25">
      <c r="A191" s="84"/>
      <c r="B191" s="3"/>
      <c r="E191" s="25"/>
      <c r="F191" s="84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F191" s="41"/>
      <c r="AM191" s="22"/>
      <c r="AN191" s="22"/>
      <c r="AO191" s="22"/>
      <c r="AP191" s="22"/>
      <c r="AQ191" s="22"/>
      <c r="AR191" s="21"/>
      <c r="AS191" s="21"/>
    </row>
    <row r="192" spans="1:47" s="1" customFormat="1" x14ac:dyDescent="0.25">
      <c r="A192" s="84"/>
      <c r="B192" s="3"/>
      <c r="E192" s="25"/>
      <c r="F192" s="84"/>
      <c r="G192" s="46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F192" s="41"/>
      <c r="AM192" s="22"/>
      <c r="AN192" s="22"/>
      <c r="AO192" s="22"/>
      <c r="AP192" s="22"/>
      <c r="AQ192" s="22"/>
      <c r="AR192" s="22"/>
      <c r="AS192" s="21"/>
    </row>
    <row r="193" spans="1:45" s="1" customFormat="1" x14ac:dyDescent="0.25">
      <c r="A193" s="84"/>
      <c r="B193" s="3"/>
      <c r="E193" s="25"/>
      <c r="F193" s="84"/>
      <c r="G193" s="84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41"/>
      <c r="AM193" s="22"/>
      <c r="AN193" s="22"/>
      <c r="AO193" s="22"/>
      <c r="AP193" s="22"/>
      <c r="AQ193" s="22"/>
      <c r="AR193" s="21"/>
      <c r="AS193" s="21"/>
    </row>
    <row r="194" spans="1:45" s="1" customFormat="1" x14ac:dyDescent="0.25">
      <c r="A194" s="84"/>
      <c r="B194" s="3"/>
      <c r="E194" s="25"/>
      <c r="F194" s="84"/>
      <c r="G194" s="84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F194" s="41"/>
      <c r="AM194" s="22"/>
      <c r="AN194" s="22"/>
      <c r="AO194" s="22"/>
      <c r="AP194" s="22"/>
      <c r="AQ194" s="22"/>
      <c r="AR194" s="16"/>
      <c r="AS194" s="21"/>
    </row>
    <row r="195" spans="1:45" s="1" customFormat="1" x14ac:dyDescent="0.25">
      <c r="B195" s="3"/>
      <c r="F195" s="84"/>
      <c r="G195" s="3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F195" s="41"/>
      <c r="AM195" s="22"/>
      <c r="AN195" s="22"/>
      <c r="AO195" s="22"/>
      <c r="AP195" s="22"/>
      <c r="AQ195" s="22"/>
      <c r="AR195" s="16"/>
      <c r="AS195" s="21"/>
    </row>
    <row r="196" spans="1:45" s="1" customFormat="1" x14ac:dyDescent="0.25">
      <c r="F196" s="84"/>
      <c r="G196" s="84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F196" s="41"/>
      <c r="AM196" s="22"/>
      <c r="AN196" s="22"/>
      <c r="AO196" s="22"/>
      <c r="AP196" s="22"/>
      <c r="AQ196" s="22"/>
      <c r="AR196" s="23"/>
      <c r="AS196" s="21"/>
    </row>
    <row r="197" spans="1:45" s="1" customFormat="1" x14ac:dyDescent="0.25">
      <c r="F197" s="84"/>
      <c r="G197" s="84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F197" s="41"/>
      <c r="AM197" s="22"/>
      <c r="AN197" s="22"/>
      <c r="AO197" s="22"/>
      <c r="AP197" s="22"/>
      <c r="AQ197" s="22"/>
      <c r="AR197" s="23"/>
      <c r="AS197" s="21"/>
    </row>
    <row r="198" spans="1:45" s="1" customFormat="1" x14ac:dyDescent="0.25">
      <c r="G198" s="84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F198" s="41"/>
      <c r="AM198" s="22"/>
      <c r="AN198" s="22"/>
      <c r="AO198" s="22"/>
      <c r="AP198" s="22"/>
      <c r="AQ198" s="22"/>
      <c r="AR198" s="21"/>
      <c r="AS198" s="21"/>
    </row>
    <row r="199" spans="1:45" s="1" customFormat="1" x14ac:dyDescent="0.25">
      <c r="A199" s="84"/>
      <c r="E199" s="25"/>
      <c r="G199" s="84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F199" s="41"/>
      <c r="AM199" s="22"/>
      <c r="AN199" s="22"/>
      <c r="AO199" s="22"/>
      <c r="AP199" s="22"/>
      <c r="AQ199" s="22"/>
      <c r="AR199" s="21"/>
      <c r="AS199" s="21"/>
    </row>
    <row r="200" spans="1:45" s="1" customFormat="1" x14ac:dyDescent="0.25">
      <c r="A200" s="84"/>
      <c r="B200" s="3"/>
      <c r="E200" s="25"/>
      <c r="G200" s="84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  <c r="AF200" s="41"/>
      <c r="AM200" s="22"/>
      <c r="AN200" s="22"/>
      <c r="AO200" s="22"/>
      <c r="AP200" s="22"/>
      <c r="AQ200" s="22"/>
      <c r="AR200" s="21"/>
      <c r="AS200" s="21"/>
    </row>
    <row r="201" spans="1:45" s="1" customFormat="1" x14ac:dyDescent="0.25">
      <c r="B201" s="3"/>
      <c r="G201" s="84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F201" s="41"/>
      <c r="AM201" s="22"/>
      <c r="AN201" s="22"/>
      <c r="AO201" s="22"/>
      <c r="AP201" s="22"/>
      <c r="AQ201" s="22"/>
      <c r="AR201" s="22"/>
      <c r="AS201" s="21"/>
    </row>
    <row r="202" spans="1:45" s="1" customFormat="1" x14ac:dyDescent="0.25">
      <c r="G202" s="84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  <c r="AF202" s="41"/>
      <c r="AM202" s="22"/>
      <c r="AN202" s="22"/>
      <c r="AO202" s="22"/>
      <c r="AP202" s="21"/>
      <c r="AQ202" s="22"/>
      <c r="AR202" s="22"/>
      <c r="AS202" s="21"/>
    </row>
    <row r="203" spans="1:45" s="1" customFormat="1" x14ac:dyDescent="0.25">
      <c r="A203" s="84"/>
      <c r="E203" s="25"/>
      <c r="F203" s="84"/>
      <c r="G203" s="84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F203" s="41"/>
      <c r="AM203" s="22"/>
      <c r="AN203" s="22"/>
      <c r="AO203" s="22"/>
      <c r="AP203" s="21"/>
      <c r="AQ203" s="22"/>
      <c r="AR203" s="22"/>
      <c r="AS203" s="21"/>
    </row>
    <row r="204" spans="1:45" s="1" customFormat="1" ht="12.75" x14ac:dyDescent="0.25">
      <c r="A204" s="84"/>
      <c r="B204" s="3"/>
      <c r="E204" s="25"/>
      <c r="G204" s="84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F204" s="41"/>
      <c r="AM204" s="22"/>
      <c r="AN204" s="22"/>
      <c r="AO204" s="22"/>
      <c r="AP204" s="22"/>
      <c r="AQ204" s="22"/>
      <c r="AR204" s="22"/>
    </row>
    <row r="205" spans="1:45" s="1" customFormat="1" ht="12.75" x14ac:dyDescent="0.25">
      <c r="B205" s="3"/>
      <c r="G205" s="84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  <c r="AE205" s="37"/>
      <c r="AF205" s="41"/>
      <c r="AM205" s="22"/>
      <c r="AN205" s="22"/>
      <c r="AO205" s="22"/>
      <c r="AP205" s="22"/>
      <c r="AQ205" s="22"/>
      <c r="AR205" s="22"/>
    </row>
    <row r="206" spans="1:45" s="1" customFormat="1" ht="12.75" x14ac:dyDescent="0.25">
      <c r="G206" s="84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  <c r="AF206" s="41"/>
      <c r="AM206" s="22"/>
      <c r="AN206" s="22"/>
      <c r="AO206" s="22"/>
      <c r="AP206" s="22"/>
      <c r="AQ206" s="22"/>
      <c r="AR206" s="22"/>
    </row>
    <row r="207" spans="1:45" s="1" customFormat="1" ht="12.75" x14ac:dyDescent="0.25">
      <c r="G207" s="84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F207" s="41"/>
      <c r="AM207" s="22"/>
      <c r="AN207" s="22"/>
      <c r="AO207" s="22"/>
      <c r="AP207" s="22"/>
      <c r="AQ207" s="22"/>
      <c r="AR207" s="22"/>
    </row>
    <row r="208" spans="1:45" s="1" customFormat="1" ht="12.75" x14ac:dyDescent="0.25"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F208" s="41"/>
      <c r="AM208" s="22"/>
      <c r="AN208" s="22"/>
      <c r="AO208" s="22"/>
      <c r="AP208" s="22"/>
      <c r="AQ208" s="22"/>
      <c r="AR208" s="22"/>
    </row>
    <row r="209" spans="1:44" s="1" customFormat="1" ht="12.75" x14ac:dyDescent="0.25"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  <c r="AF209" s="41"/>
      <c r="AM209" s="22"/>
      <c r="AN209" s="22"/>
      <c r="AO209" s="22"/>
      <c r="AP209" s="22"/>
      <c r="AQ209" s="22"/>
      <c r="AR209" s="22"/>
    </row>
    <row r="210" spans="1:44" s="1" customFormat="1" x14ac:dyDescent="0.25">
      <c r="F210" s="84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  <c r="AF210" s="41"/>
      <c r="AM210" s="22"/>
      <c r="AN210" s="22"/>
      <c r="AO210" s="22"/>
      <c r="AP210" s="22"/>
      <c r="AQ210" s="22"/>
      <c r="AR210" s="21"/>
    </row>
    <row r="211" spans="1:44" s="1" customFormat="1" x14ac:dyDescent="0.25"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  <c r="AF211" s="41"/>
      <c r="AM211" s="22"/>
      <c r="AN211" s="22"/>
      <c r="AO211" s="22"/>
      <c r="AP211" s="22"/>
      <c r="AQ211" s="22"/>
      <c r="AR211" s="21"/>
    </row>
    <row r="212" spans="1:44" s="1" customFormat="1" x14ac:dyDescent="0.25">
      <c r="F212" s="84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F212" s="41"/>
      <c r="AM212" s="22"/>
      <c r="AN212" s="22"/>
      <c r="AO212" s="22"/>
      <c r="AP212" s="22"/>
      <c r="AQ212" s="22"/>
      <c r="AR212" s="21"/>
    </row>
    <row r="213" spans="1:44" s="1" customFormat="1" x14ac:dyDescent="0.25">
      <c r="A213" s="84"/>
      <c r="E213" s="25"/>
      <c r="F213" s="84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  <c r="AF213" s="41"/>
      <c r="AM213" s="22"/>
      <c r="AN213" s="22"/>
      <c r="AO213" s="22"/>
      <c r="AP213" s="22"/>
      <c r="AQ213" s="22"/>
      <c r="AR213" s="21"/>
    </row>
    <row r="214" spans="1:44" s="1" customFormat="1" x14ac:dyDescent="0.25">
      <c r="A214" s="84"/>
      <c r="B214" s="3"/>
      <c r="E214" s="25"/>
      <c r="F214" s="84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  <c r="AE214" s="37"/>
      <c r="AF214" s="41"/>
      <c r="AM214" s="22"/>
      <c r="AN214" s="22"/>
      <c r="AO214" s="22"/>
      <c r="AP214" s="22"/>
      <c r="AQ214" s="22"/>
      <c r="AR214" s="21"/>
    </row>
    <row r="215" spans="1:44" s="1" customFormat="1" x14ac:dyDescent="0.25">
      <c r="A215" s="84"/>
      <c r="B215" s="3"/>
      <c r="E215" s="25"/>
      <c r="F215" s="84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37"/>
      <c r="AF215" s="41"/>
      <c r="AM215" s="22"/>
      <c r="AN215" s="22"/>
      <c r="AO215" s="22"/>
      <c r="AP215" s="22"/>
      <c r="AQ215" s="22"/>
      <c r="AR215" s="21"/>
    </row>
    <row r="216" spans="1:44" s="1" customFormat="1" x14ac:dyDescent="0.25">
      <c r="A216" s="84"/>
      <c r="B216" s="3"/>
      <c r="E216" s="25"/>
      <c r="F216" s="84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  <c r="AF216" s="41"/>
      <c r="AM216" s="22"/>
      <c r="AN216" s="22"/>
      <c r="AO216" s="22"/>
      <c r="AP216" s="22"/>
      <c r="AQ216" s="22"/>
      <c r="AR216" s="21"/>
    </row>
    <row r="217" spans="1:44" s="1" customFormat="1" x14ac:dyDescent="0.25">
      <c r="A217" s="84"/>
      <c r="B217" s="3"/>
      <c r="E217" s="25"/>
      <c r="F217" s="84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41"/>
      <c r="AM217" s="22"/>
      <c r="AN217" s="22"/>
      <c r="AO217" s="22"/>
      <c r="AP217" s="22"/>
      <c r="AQ217" s="22"/>
      <c r="AR217" s="23"/>
    </row>
    <row r="218" spans="1:44" s="1" customFormat="1" x14ac:dyDescent="0.25">
      <c r="A218" s="84"/>
      <c r="B218" s="3"/>
      <c r="F218" s="84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  <c r="AE218" s="37"/>
      <c r="AF218" s="41"/>
      <c r="AM218" s="22"/>
      <c r="AN218" s="22"/>
      <c r="AO218" s="22"/>
      <c r="AP218" s="22"/>
      <c r="AQ218" s="22"/>
      <c r="AR218" s="23"/>
    </row>
    <row r="219" spans="1:44" s="1" customFormat="1" x14ac:dyDescent="0.25">
      <c r="A219" s="84"/>
      <c r="B219" s="3"/>
      <c r="E219" s="25"/>
      <c r="F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  <c r="AE219" s="37"/>
      <c r="AF219" s="41"/>
      <c r="AM219" s="22"/>
      <c r="AN219" s="22"/>
      <c r="AO219" s="22"/>
      <c r="AP219" s="22"/>
      <c r="AQ219" s="22"/>
      <c r="AR219" s="21"/>
    </row>
    <row r="220" spans="1:44" s="1" customFormat="1" x14ac:dyDescent="0.25">
      <c r="A220" s="84"/>
      <c r="B220" s="3"/>
      <c r="E220" s="25"/>
      <c r="F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41"/>
      <c r="AM220" s="22"/>
      <c r="AN220" s="22"/>
      <c r="AO220" s="22"/>
      <c r="AP220" s="22"/>
      <c r="AQ220" s="22"/>
      <c r="AR220" s="21"/>
    </row>
    <row r="221" spans="1:44" s="1" customFormat="1" x14ac:dyDescent="0.25">
      <c r="A221" s="84"/>
      <c r="B221" s="3"/>
      <c r="E221" s="25"/>
      <c r="F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  <c r="AE221" s="37"/>
      <c r="AF221" s="41"/>
      <c r="AM221" s="22"/>
      <c r="AN221" s="22"/>
      <c r="AO221" s="22"/>
      <c r="AP221" s="22"/>
      <c r="AQ221" s="22"/>
      <c r="AR221" s="21"/>
    </row>
    <row r="222" spans="1:44" s="1" customFormat="1" x14ac:dyDescent="0.25">
      <c r="A222" s="84"/>
      <c r="B222" s="3"/>
      <c r="E222" s="25"/>
      <c r="F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  <c r="AE222" s="37"/>
      <c r="AF222" s="41"/>
      <c r="AM222" s="22"/>
      <c r="AN222" s="22"/>
      <c r="AO222" s="22"/>
      <c r="AP222" s="22"/>
      <c r="AQ222" s="22"/>
      <c r="AR222" s="21"/>
    </row>
    <row r="223" spans="1:44" s="1" customFormat="1" ht="12.75" x14ac:dyDescent="0.25">
      <c r="A223" s="84"/>
      <c r="B223" s="3"/>
      <c r="E223" s="25"/>
      <c r="F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  <c r="AE223" s="37"/>
      <c r="AF223" s="41"/>
      <c r="AM223" s="22"/>
      <c r="AN223" s="22"/>
      <c r="AO223" s="22"/>
      <c r="AP223" s="22"/>
      <c r="AQ223" s="22"/>
      <c r="AR223" s="22"/>
    </row>
    <row r="224" spans="1:44" s="1" customFormat="1" ht="12.75" x14ac:dyDescent="0.25">
      <c r="A224" s="84"/>
      <c r="B224" s="3"/>
      <c r="E224" s="25"/>
      <c r="F224" s="84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  <c r="AE224" s="37"/>
      <c r="AF224" s="41"/>
      <c r="AM224" s="22"/>
      <c r="AN224" s="22"/>
      <c r="AO224" s="22"/>
      <c r="AP224" s="22"/>
      <c r="AQ224" s="22"/>
      <c r="AR224" s="22"/>
    </row>
    <row r="225" spans="1:44" s="1" customFormat="1" ht="12.75" x14ac:dyDescent="0.25">
      <c r="A225" s="84"/>
      <c r="B225" s="3"/>
      <c r="E225" s="25"/>
      <c r="F225" s="84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  <c r="AE225" s="37"/>
      <c r="AF225" s="41"/>
      <c r="AM225" s="22"/>
      <c r="AN225" s="22"/>
      <c r="AO225" s="22"/>
      <c r="AP225" s="22"/>
      <c r="AQ225" s="22"/>
      <c r="AR225" s="22"/>
    </row>
    <row r="226" spans="1:44" s="1" customFormat="1" ht="12.75" x14ac:dyDescent="0.25">
      <c r="A226" s="84"/>
      <c r="B226" s="3"/>
      <c r="E226" s="25"/>
      <c r="F226" s="84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  <c r="AE226" s="37"/>
      <c r="AF226" s="41"/>
      <c r="AM226" s="22"/>
      <c r="AN226" s="22"/>
      <c r="AO226" s="22"/>
      <c r="AP226" s="22"/>
      <c r="AQ226" s="22"/>
      <c r="AR226" s="22"/>
    </row>
    <row r="227" spans="1:44" s="1" customFormat="1" ht="12.75" x14ac:dyDescent="0.25">
      <c r="A227" s="84"/>
      <c r="B227" s="3"/>
      <c r="E227" s="25"/>
      <c r="F227" s="84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  <c r="AE227" s="37"/>
      <c r="AF227" s="41"/>
      <c r="AM227" s="22"/>
      <c r="AN227" s="22"/>
      <c r="AO227" s="22"/>
      <c r="AP227" s="22"/>
      <c r="AQ227" s="22"/>
      <c r="AR227" s="22"/>
    </row>
    <row r="228" spans="1:44" s="1" customFormat="1" ht="12.75" x14ac:dyDescent="0.25">
      <c r="A228" s="84"/>
      <c r="B228" s="3"/>
      <c r="E228" s="25"/>
      <c r="F228" s="84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  <c r="AE228" s="37"/>
      <c r="AF228" s="41"/>
      <c r="AM228" s="22"/>
      <c r="AN228" s="22"/>
      <c r="AO228" s="22"/>
      <c r="AP228" s="22"/>
      <c r="AQ228" s="22"/>
      <c r="AR228" s="22"/>
    </row>
    <row r="229" spans="1:44" s="1" customFormat="1" ht="12.75" x14ac:dyDescent="0.25">
      <c r="A229" s="84"/>
      <c r="B229" s="3"/>
      <c r="E229" s="25"/>
      <c r="F229" s="84"/>
      <c r="G229" s="25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  <c r="AE229" s="37"/>
      <c r="AF229" s="41"/>
      <c r="AM229" s="22"/>
      <c r="AN229" s="22"/>
      <c r="AO229" s="22"/>
      <c r="AP229" s="22"/>
      <c r="AQ229" s="22"/>
      <c r="AR229" s="22"/>
    </row>
    <row r="230" spans="1:44" s="1" customFormat="1" ht="12.75" x14ac:dyDescent="0.25">
      <c r="A230" s="84"/>
      <c r="B230" s="3"/>
      <c r="E230" s="25"/>
      <c r="F230" s="84"/>
      <c r="G230" s="84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  <c r="AE230" s="37"/>
      <c r="AF230" s="41"/>
      <c r="AM230" s="22"/>
      <c r="AN230" s="22"/>
      <c r="AO230" s="22"/>
      <c r="AP230" s="22"/>
      <c r="AQ230" s="22"/>
      <c r="AR230" s="22"/>
    </row>
    <row r="231" spans="1:44" s="1" customFormat="1" ht="12.75" x14ac:dyDescent="0.25">
      <c r="A231" s="84"/>
      <c r="B231" s="3"/>
      <c r="E231" s="25"/>
      <c r="F231" s="84"/>
      <c r="G231" s="84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  <c r="AE231" s="37"/>
      <c r="AF231" s="41"/>
      <c r="AM231" s="22"/>
      <c r="AN231" s="22"/>
      <c r="AO231" s="22"/>
      <c r="AP231" s="22"/>
      <c r="AQ231" s="22"/>
      <c r="AR231" s="22"/>
    </row>
    <row r="232" spans="1:44" s="1" customFormat="1" ht="12.75" x14ac:dyDescent="0.25">
      <c r="B232" s="3"/>
      <c r="F232" s="84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  <c r="AE232" s="37"/>
      <c r="AF232" s="41"/>
      <c r="AM232" s="22"/>
      <c r="AN232" s="22"/>
      <c r="AO232" s="22"/>
      <c r="AP232" s="22"/>
      <c r="AQ232" s="22"/>
      <c r="AR232" s="22"/>
    </row>
    <row r="233" spans="1:44" s="1" customFormat="1" ht="12.75" x14ac:dyDescent="0.25">
      <c r="F233" s="84"/>
      <c r="G233" s="84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  <c r="AE233" s="37"/>
      <c r="AF233" s="41"/>
      <c r="AM233" s="22"/>
      <c r="AN233" s="22"/>
      <c r="AO233" s="22"/>
      <c r="AP233" s="22"/>
      <c r="AQ233" s="22"/>
      <c r="AR233" s="22"/>
    </row>
    <row r="234" spans="1:44" s="1" customFormat="1" ht="12.75" x14ac:dyDescent="0.25">
      <c r="F234" s="84"/>
      <c r="G234" s="84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  <c r="AE234" s="37"/>
      <c r="AF234" s="41"/>
      <c r="AM234" s="22"/>
      <c r="AN234" s="22"/>
      <c r="AO234" s="22"/>
      <c r="AP234" s="22"/>
      <c r="AQ234" s="22"/>
      <c r="AR234" s="22"/>
    </row>
    <row r="235" spans="1:44" s="1" customFormat="1" ht="12.75" x14ac:dyDescent="0.25">
      <c r="F235" s="84"/>
      <c r="G235" s="84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  <c r="AE235" s="37"/>
      <c r="AF235" s="41"/>
      <c r="AM235" s="22"/>
      <c r="AN235" s="22"/>
      <c r="AO235" s="22"/>
      <c r="AP235" s="22"/>
      <c r="AQ235" s="22"/>
      <c r="AR235" s="22"/>
    </row>
    <row r="236" spans="1:44" s="1" customFormat="1" ht="12.75" x14ac:dyDescent="0.25">
      <c r="F236" s="84"/>
      <c r="G236" s="84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41"/>
      <c r="AM236" s="22"/>
      <c r="AN236" s="22"/>
      <c r="AO236" s="22"/>
      <c r="AP236" s="22"/>
      <c r="AQ236" s="22"/>
      <c r="AR236" s="22"/>
    </row>
    <row r="237" spans="1:44" s="1" customFormat="1" ht="12.75" x14ac:dyDescent="0.25"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  <c r="AE237" s="37"/>
      <c r="AF237" s="41"/>
      <c r="AM237" s="22"/>
      <c r="AN237" s="22"/>
      <c r="AO237" s="22"/>
      <c r="AP237" s="22"/>
      <c r="AQ237" s="22"/>
      <c r="AR237" s="22"/>
    </row>
    <row r="238" spans="1:44" s="1" customFormat="1" ht="12.75" x14ac:dyDescent="0.25">
      <c r="F238" s="84"/>
      <c r="G238" s="84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  <c r="AE238" s="37"/>
      <c r="AF238" s="41"/>
      <c r="AM238" s="22"/>
      <c r="AN238" s="22"/>
      <c r="AO238" s="22"/>
      <c r="AP238" s="22"/>
      <c r="AQ238" s="22"/>
      <c r="AR238" s="22"/>
    </row>
    <row r="239" spans="1:44" s="1" customFormat="1" ht="12.75" x14ac:dyDescent="0.25">
      <c r="F239" s="84"/>
      <c r="G239" s="84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  <c r="AE239" s="37"/>
      <c r="AF239" s="41"/>
      <c r="AM239" s="22"/>
      <c r="AN239" s="22"/>
      <c r="AO239" s="22"/>
      <c r="AP239" s="22"/>
      <c r="AQ239" s="22"/>
      <c r="AR239" s="22"/>
    </row>
    <row r="240" spans="1:44" s="1" customFormat="1" ht="12.75" x14ac:dyDescent="0.25">
      <c r="F240" s="84"/>
      <c r="G240" s="84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  <c r="AE240" s="37"/>
      <c r="AF240" s="41"/>
      <c r="AM240" s="22"/>
      <c r="AN240" s="22"/>
      <c r="AO240" s="22"/>
      <c r="AP240" s="22"/>
      <c r="AQ240" s="22"/>
      <c r="AR240" s="22"/>
    </row>
    <row r="241" spans="1:44" s="1" customFormat="1" ht="12.75" x14ac:dyDescent="0.25">
      <c r="A241" s="84"/>
      <c r="E241" s="25"/>
      <c r="F241" s="84"/>
      <c r="G241" s="3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  <c r="AE241" s="37"/>
      <c r="AF241" s="41"/>
      <c r="AM241" s="22"/>
      <c r="AN241" s="22"/>
      <c r="AO241" s="22"/>
      <c r="AP241" s="22"/>
      <c r="AQ241" s="22"/>
      <c r="AR241" s="22"/>
    </row>
    <row r="242" spans="1:44" s="1" customFormat="1" ht="12.75" x14ac:dyDescent="0.25">
      <c r="A242" s="84"/>
      <c r="B242" s="3"/>
      <c r="E242" s="25"/>
      <c r="F242" s="84"/>
      <c r="G242" s="3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  <c r="AE242" s="37"/>
      <c r="AF242" s="41"/>
      <c r="AM242" s="22"/>
      <c r="AN242" s="22"/>
      <c r="AO242" s="22"/>
      <c r="AP242" s="22"/>
      <c r="AQ242" s="22"/>
      <c r="AR242" s="22"/>
    </row>
    <row r="243" spans="1:44" s="1" customFormat="1" x14ac:dyDescent="0.25">
      <c r="A243" s="84"/>
      <c r="B243" s="3"/>
      <c r="E243" s="25"/>
      <c r="F243" s="84"/>
      <c r="G243" s="41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  <c r="AE243" s="37"/>
      <c r="AF243" s="41"/>
      <c r="AM243" s="22"/>
      <c r="AN243" s="22"/>
      <c r="AO243" s="22"/>
      <c r="AP243" s="21"/>
      <c r="AQ243" s="22"/>
      <c r="AR243" s="22"/>
    </row>
    <row r="244" spans="1:44" s="1" customFormat="1" x14ac:dyDescent="0.25">
      <c r="A244" s="84"/>
      <c r="B244" s="3"/>
      <c r="E244" s="25"/>
      <c r="F244" s="84"/>
      <c r="G244" s="51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  <c r="AC244" s="37"/>
      <c r="AD244" s="37"/>
      <c r="AE244" s="37"/>
      <c r="AF244" s="41"/>
      <c r="AM244" s="22"/>
      <c r="AN244" s="22"/>
      <c r="AO244" s="22"/>
      <c r="AP244" s="21"/>
      <c r="AQ244" s="22"/>
      <c r="AR244" s="22"/>
    </row>
    <row r="245" spans="1:44" s="1" customFormat="1" ht="12.75" x14ac:dyDescent="0.25">
      <c r="A245" s="84"/>
      <c r="B245" s="3"/>
      <c r="E245" s="25"/>
      <c r="F245" s="84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  <c r="AC245" s="37"/>
      <c r="AD245" s="37"/>
      <c r="AE245" s="37"/>
      <c r="AF245" s="41"/>
      <c r="AM245" s="22"/>
      <c r="AN245" s="22"/>
      <c r="AO245" s="22"/>
      <c r="AP245" s="22"/>
      <c r="AQ245" s="22"/>
      <c r="AR245" s="22"/>
    </row>
    <row r="246" spans="1:44" s="1" customFormat="1" ht="12.75" x14ac:dyDescent="0.25">
      <c r="A246" s="84"/>
      <c r="B246" s="3"/>
      <c r="E246" s="25"/>
      <c r="F246" s="84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  <c r="AC246" s="37"/>
      <c r="AD246" s="37"/>
      <c r="AE246" s="37"/>
      <c r="AF246" s="41"/>
      <c r="AM246" s="22"/>
      <c r="AN246" s="22"/>
      <c r="AO246" s="22"/>
      <c r="AP246" s="22"/>
      <c r="AQ246" s="22"/>
      <c r="AR246" s="22"/>
    </row>
    <row r="247" spans="1:44" s="1" customFormat="1" ht="12.75" x14ac:dyDescent="0.25">
      <c r="A247" s="84"/>
      <c r="B247" s="3"/>
      <c r="E247" s="25"/>
      <c r="F247" s="84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  <c r="AD247" s="37"/>
      <c r="AE247" s="37"/>
      <c r="AF247" s="41"/>
      <c r="AM247" s="22"/>
      <c r="AN247" s="22"/>
      <c r="AO247" s="22"/>
      <c r="AP247" s="22"/>
      <c r="AQ247" s="22"/>
      <c r="AR247" s="22"/>
    </row>
    <row r="248" spans="1:44" s="1" customFormat="1" ht="12.75" x14ac:dyDescent="0.25">
      <c r="A248" s="84"/>
      <c r="B248" s="3"/>
      <c r="E248" s="25"/>
      <c r="F248" s="84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  <c r="AC248" s="37"/>
      <c r="AD248" s="37"/>
      <c r="AE248" s="37"/>
      <c r="AF248" s="41"/>
      <c r="AM248" s="22"/>
      <c r="AN248" s="22"/>
      <c r="AO248" s="22"/>
      <c r="AP248" s="22"/>
      <c r="AQ248" s="22"/>
      <c r="AR248" s="22"/>
    </row>
    <row r="249" spans="1:44" s="1" customFormat="1" ht="12.75" x14ac:dyDescent="0.25">
      <c r="A249" s="84"/>
      <c r="B249" s="3"/>
      <c r="E249" s="25"/>
      <c r="F249" s="84"/>
      <c r="G249" s="49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  <c r="AD249" s="37"/>
      <c r="AE249" s="37"/>
      <c r="AF249" s="41"/>
      <c r="AM249" s="22"/>
      <c r="AN249" s="22"/>
      <c r="AO249" s="22"/>
      <c r="AP249" s="22"/>
      <c r="AQ249" s="22"/>
      <c r="AR249" s="22"/>
    </row>
    <row r="250" spans="1:44" s="1" customFormat="1" x14ac:dyDescent="0.25">
      <c r="A250" s="37"/>
      <c r="B250" s="3"/>
      <c r="E250" s="37"/>
      <c r="F250" s="84"/>
      <c r="G250" s="49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  <c r="AC250" s="37"/>
      <c r="AD250" s="37"/>
      <c r="AE250" s="37"/>
      <c r="AF250" s="41"/>
      <c r="AM250" s="22"/>
      <c r="AN250" s="21"/>
      <c r="AO250" s="22"/>
      <c r="AP250" s="22"/>
      <c r="AQ250" s="22"/>
      <c r="AR250" s="22"/>
    </row>
    <row r="251" spans="1:44" s="1" customFormat="1" x14ac:dyDescent="0.25">
      <c r="A251" s="37"/>
      <c r="B251" s="37"/>
      <c r="C251" s="37"/>
      <c r="E251" s="37"/>
      <c r="F251" s="84"/>
      <c r="G251" s="49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  <c r="AC251" s="37"/>
      <c r="AD251" s="37"/>
      <c r="AE251" s="37"/>
      <c r="AF251" s="41"/>
      <c r="AM251" s="22"/>
      <c r="AN251" s="21"/>
      <c r="AO251" s="22"/>
      <c r="AP251" s="22"/>
      <c r="AQ251" s="22"/>
      <c r="AR251" s="22"/>
    </row>
    <row r="252" spans="1:44" s="1" customFormat="1" x14ac:dyDescent="0.25">
      <c r="A252" s="37"/>
      <c r="B252" s="37"/>
      <c r="C252" s="37"/>
      <c r="E252" s="37"/>
      <c r="F252" s="37"/>
      <c r="G252" s="49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  <c r="AC252" s="37"/>
      <c r="AD252" s="37"/>
      <c r="AE252" s="37"/>
      <c r="AF252" s="41"/>
      <c r="AM252" s="22"/>
      <c r="AN252" s="22"/>
      <c r="AO252" s="22"/>
      <c r="AP252" s="21"/>
      <c r="AQ252" s="22"/>
      <c r="AR252" s="22"/>
    </row>
    <row r="253" spans="1:44" s="1" customFormat="1" ht="12.75" x14ac:dyDescent="0.25">
      <c r="A253" s="37"/>
      <c r="B253" s="37"/>
      <c r="C253" s="37"/>
      <c r="E253" s="37"/>
      <c r="F253" s="37"/>
      <c r="G253" s="1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  <c r="AD253" s="37"/>
      <c r="AE253" s="37"/>
      <c r="AF253" s="41"/>
      <c r="AM253" s="22"/>
      <c r="AN253" s="22"/>
      <c r="AO253" s="22"/>
      <c r="AP253" s="22"/>
      <c r="AQ253" s="22"/>
      <c r="AR253" s="22"/>
    </row>
    <row r="254" spans="1:44" s="1" customFormat="1" ht="12.75" x14ac:dyDescent="0.25">
      <c r="A254" s="37"/>
      <c r="B254" s="37"/>
      <c r="C254" s="37"/>
      <c r="E254" s="37"/>
      <c r="F254" s="37"/>
      <c r="G254" s="1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  <c r="AC254" s="37"/>
      <c r="AD254" s="37"/>
      <c r="AE254" s="37"/>
      <c r="AF254" s="41"/>
      <c r="AM254" s="22"/>
      <c r="AN254" s="22"/>
      <c r="AO254" s="22"/>
      <c r="AP254" s="22"/>
      <c r="AQ254" s="22"/>
      <c r="AR254" s="22"/>
    </row>
    <row r="255" spans="1:44" s="1" customFormat="1" ht="12.75" x14ac:dyDescent="0.25">
      <c r="A255" s="37"/>
      <c r="B255" s="37"/>
      <c r="C255" s="37"/>
      <c r="E255" s="37"/>
      <c r="F255" s="37"/>
      <c r="G255" s="1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  <c r="AE255" s="37"/>
      <c r="AF255" s="41"/>
      <c r="AM255" s="22"/>
      <c r="AN255" s="22"/>
      <c r="AO255" s="22"/>
      <c r="AP255" s="22"/>
      <c r="AQ255" s="22"/>
      <c r="AR255" s="22"/>
    </row>
    <row r="256" spans="1:44" s="1" customFormat="1" ht="12.75" x14ac:dyDescent="0.25">
      <c r="A256" s="37"/>
      <c r="B256" s="37"/>
      <c r="C256" s="37"/>
      <c r="E256" s="37"/>
      <c r="F256" s="37"/>
      <c r="G256" s="1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  <c r="AC256" s="37"/>
      <c r="AD256" s="37"/>
      <c r="AE256" s="37"/>
      <c r="AF256" s="41"/>
      <c r="AM256" s="22"/>
      <c r="AN256" s="22"/>
      <c r="AO256" s="22"/>
      <c r="AP256" s="22"/>
      <c r="AQ256" s="22"/>
      <c r="AR256" s="22"/>
    </row>
    <row r="257" spans="1:44" s="1" customFormat="1" ht="12.75" x14ac:dyDescent="0.25">
      <c r="A257" s="84"/>
      <c r="B257" s="37"/>
      <c r="C257" s="37"/>
      <c r="E257" s="25"/>
      <c r="F257" s="37"/>
      <c r="G257" s="1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37"/>
      <c r="AD257" s="37"/>
      <c r="AE257" s="37"/>
      <c r="AF257" s="41"/>
      <c r="AM257" s="22"/>
      <c r="AN257" s="22"/>
      <c r="AO257" s="22"/>
      <c r="AP257" s="22"/>
      <c r="AQ257" s="22"/>
      <c r="AR257" s="22"/>
    </row>
    <row r="258" spans="1:44" s="1" customFormat="1" ht="12.75" x14ac:dyDescent="0.25">
      <c r="A258" s="84"/>
      <c r="B258" s="3"/>
      <c r="E258" s="25"/>
      <c r="F258" s="37"/>
      <c r="G258" s="1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  <c r="AE258" s="37"/>
      <c r="AF258" s="41"/>
      <c r="AM258" s="22"/>
      <c r="AN258" s="22"/>
      <c r="AO258" s="22"/>
      <c r="AP258" s="22"/>
      <c r="AQ258" s="22"/>
      <c r="AR258" s="22"/>
    </row>
    <row r="259" spans="1:44" s="1" customFormat="1" ht="12.75" x14ac:dyDescent="0.25">
      <c r="A259" s="84"/>
      <c r="B259" s="3"/>
      <c r="E259" s="25"/>
      <c r="G259" s="1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  <c r="AC259" s="37"/>
      <c r="AD259" s="37"/>
      <c r="AE259" s="37"/>
      <c r="AF259" s="41"/>
      <c r="AM259" s="22"/>
      <c r="AN259" s="22"/>
      <c r="AO259" s="22"/>
      <c r="AP259" s="22"/>
      <c r="AQ259" s="22"/>
      <c r="AR259" s="22"/>
    </row>
    <row r="260" spans="1:44" s="1" customFormat="1" ht="12.75" x14ac:dyDescent="0.25">
      <c r="A260" s="84"/>
      <c r="B260" s="3"/>
      <c r="D260" s="37"/>
      <c r="E260" s="25"/>
      <c r="G260" s="1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  <c r="AD260" s="37"/>
      <c r="AE260" s="37"/>
      <c r="AF260" s="41"/>
      <c r="AM260" s="22"/>
      <c r="AN260" s="22"/>
      <c r="AO260" s="22"/>
      <c r="AP260" s="22"/>
      <c r="AQ260" s="22"/>
      <c r="AR260" s="22"/>
    </row>
    <row r="261" spans="1:44" s="1" customFormat="1" ht="12.75" x14ac:dyDescent="0.25">
      <c r="A261" s="84"/>
      <c r="B261" s="3"/>
      <c r="D261" s="37"/>
      <c r="E261" s="25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  <c r="AD261" s="37"/>
      <c r="AE261" s="37"/>
      <c r="AF261" s="41"/>
      <c r="AM261" s="115"/>
      <c r="AN261" s="22"/>
      <c r="AO261" s="22"/>
      <c r="AP261" s="22"/>
      <c r="AQ261" s="22"/>
      <c r="AR261" s="22"/>
    </row>
    <row r="262" spans="1:44" s="1" customFormat="1" ht="12.75" x14ac:dyDescent="0.25">
      <c r="A262" s="84"/>
      <c r="B262" s="3"/>
      <c r="D262" s="37"/>
      <c r="E262" s="25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  <c r="AD262" s="37"/>
      <c r="AE262" s="37"/>
      <c r="AF262" s="41"/>
      <c r="AM262" s="22"/>
      <c r="AN262" s="22"/>
      <c r="AO262" s="22"/>
      <c r="AP262" s="22"/>
      <c r="AQ262" s="22"/>
      <c r="AR262" s="22"/>
    </row>
    <row r="263" spans="1:44" s="1" customFormat="1" ht="12.75" x14ac:dyDescent="0.25">
      <c r="A263" s="37"/>
      <c r="B263" s="3"/>
      <c r="D263" s="37"/>
      <c r="E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  <c r="AD263" s="37"/>
      <c r="AE263" s="37"/>
      <c r="AF263" s="41"/>
      <c r="AM263" s="22"/>
      <c r="AN263" s="22"/>
      <c r="AO263" s="22"/>
      <c r="AP263" s="22"/>
      <c r="AQ263" s="22"/>
      <c r="AR263" s="22"/>
    </row>
    <row r="264" spans="1:44" s="1" customFormat="1" ht="12.75" x14ac:dyDescent="0.25">
      <c r="A264" s="84"/>
      <c r="B264" s="37"/>
      <c r="C264" s="37"/>
      <c r="D264" s="37"/>
      <c r="E264" s="25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7"/>
      <c r="AD264" s="37"/>
      <c r="AE264" s="37"/>
      <c r="AF264" s="41"/>
      <c r="AM264" s="22"/>
      <c r="AN264" s="22"/>
      <c r="AO264" s="22"/>
      <c r="AP264" s="22"/>
      <c r="AQ264" s="22"/>
      <c r="AR264" s="22"/>
    </row>
    <row r="265" spans="1:44" s="1" customFormat="1" ht="12.75" x14ac:dyDescent="0.25">
      <c r="A265" s="84"/>
      <c r="B265" s="3"/>
      <c r="D265" s="37"/>
      <c r="E265" s="25"/>
      <c r="F265" s="3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  <c r="AC265" s="37"/>
      <c r="AD265" s="37"/>
      <c r="AE265" s="37"/>
      <c r="AF265" s="41"/>
      <c r="AM265" s="22"/>
      <c r="AN265" s="22"/>
      <c r="AO265" s="22"/>
      <c r="AP265" s="22"/>
      <c r="AQ265" s="22"/>
      <c r="AR265" s="22"/>
    </row>
    <row r="266" spans="1:44" s="1" customFormat="1" ht="12.75" x14ac:dyDescent="0.25">
      <c r="A266" s="37"/>
      <c r="B266" s="3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  <c r="AC266" s="37"/>
      <c r="AD266" s="37"/>
      <c r="AE266" s="37"/>
      <c r="AF266" s="41"/>
      <c r="AM266" s="22"/>
      <c r="AN266" s="22"/>
      <c r="AO266" s="22"/>
      <c r="AP266" s="22"/>
      <c r="AQ266" s="22"/>
      <c r="AR266" s="22"/>
    </row>
    <row r="267" spans="1:44" s="1" customFormat="1" ht="12.75" x14ac:dyDescent="0.25">
      <c r="A267" s="37"/>
      <c r="B267" s="37"/>
      <c r="C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  <c r="AC267" s="37"/>
      <c r="AD267" s="37"/>
      <c r="AE267" s="37"/>
      <c r="AF267" s="41"/>
      <c r="AM267" s="22"/>
      <c r="AN267" s="22"/>
      <c r="AO267" s="22"/>
      <c r="AP267" s="22"/>
      <c r="AQ267" s="22"/>
      <c r="AR267" s="22"/>
    </row>
    <row r="268" spans="1:44" s="1" customFormat="1" x14ac:dyDescent="0.25">
      <c r="A268" s="84"/>
      <c r="B268" s="37"/>
      <c r="C268" s="37"/>
      <c r="E268" s="25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  <c r="AC268" s="37"/>
      <c r="AD268" s="37"/>
      <c r="AE268" s="37"/>
      <c r="AF268" s="41"/>
      <c r="AM268" s="22"/>
      <c r="AN268" s="22"/>
      <c r="AO268" s="22"/>
      <c r="AP268" s="22"/>
      <c r="AQ268" s="21"/>
      <c r="AR268" s="22"/>
    </row>
    <row r="269" spans="1:44" s="1" customFormat="1" x14ac:dyDescent="0.25">
      <c r="A269" s="84"/>
      <c r="B269" s="3"/>
      <c r="E269" s="25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  <c r="AC269" s="37"/>
      <c r="AD269" s="37"/>
      <c r="AE269" s="37"/>
      <c r="AF269" s="41"/>
      <c r="AM269" s="22"/>
      <c r="AN269" s="22"/>
      <c r="AO269" s="22"/>
      <c r="AP269" s="22"/>
      <c r="AQ269" s="21"/>
      <c r="AR269" s="22"/>
    </row>
    <row r="270" spans="1:44" s="1" customFormat="1" x14ac:dyDescent="0.25">
      <c r="A270" s="37"/>
      <c r="B270" s="3"/>
      <c r="E270" s="25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  <c r="AC270" s="37"/>
      <c r="AD270" s="37"/>
      <c r="AE270" s="37"/>
      <c r="AF270" s="41"/>
      <c r="AM270" s="22"/>
      <c r="AN270" s="22"/>
      <c r="AO270" s="22"/>
      <c r="AP270" s="22"/>
      <c r="AQ270" s="21"/>
      <c r="AR270" s="22"/>
    </row>
    <row r="271" spans="1:44" s="1" customFormat="1" x14ac:dyDescent="0.25">
      <c r="A271" s="37"/>
      <c r="B271" s="37"/>
      <c r="E271" s="37"/>
      <c r="F271" s="84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  <c r="AD271" s="37"/>
      <c r="AE271" s="37"/>
      <c r="AF271" s="41"/>
      <c r="AM271" s="22"/>
      <c r="AN271" s="22"/>
      <c r="AO271" s="22"/>
      <c r="AP271" s="22"/>
      <c r="AQ271" s="21"/>
      <c r="AR271" s="22"/>
    </row>
    <row r="272" spans="1:44" s="1" customFormat="1" x14ac:dyDescent="0.25">
      <c r="A272" s="84"/>
      <c r="B272" s="37"/>
      <c r="C272" s="37"/>
      <c r="E272" s="25"/>
      <c r="F272" s="84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  <c r="AC272" s="37"/>
      <c r="AD272" s="37"/>
      <c r="AE272" s="37"/>
      <c r="AF272" s="41"/>
      <c r="AM272" s="22"/>
      <c r="AN272" s="22"/>
      <c r="AO272" s="22"/>
      <c r="AP272" s="22"/>
      <c r="AQ272" s="22"/>
      <c r="AR272" s="21"/>
    </row>
    <row r="273" spans="1:44" s="1" customFormat="1" x14ac:dyDescent="0.25">
      <c r="A273" s="37"/>
      <c r="B273" s="3"/>
      <c r="D273" s="37"/>
      <c r="E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  <c r="AC273" s="37"/>
      <c r="AD273" s="37"/>
      <c r="AE273" s="37"/>
      <c r="AF273" s="41"/>
      <c r="AM273" s="22"/>
      <c r="AN273" s="22"/>
      <c r="AO273" s="22"/>
      <c r="AP273" s="22"/>
      <c r="AQ273" s="22"/>
      <c r="AR273" s="21"/>
    </row>
    <row r="274" spans="1:44" s="1" customFormat="1" x14ac:dyDescent="0.25">
      <c r="A274" s="37"/>
      <c r="B274" s="37"/>
      <c r="C274" s="37"/>
      <c r="E274" s="37"/>
      <c r="F274" s="84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  <c r="AC274" s="37"/>
      <c r="AD274" s="37"/>
      <c r="AE274" s="37"/>
      <c r="AF274" s="41"/>
      <c r="AM274" s="22"/>
      <c r="AN274" s="22"/>
      <c r="AO274" s="22"/>
      <c r="AP274" s="22"/>
      <c r="AQ274" s="22"/>
      <c r="AR274" s="21"/>
    </row>
    <row r="275" spans="1:44" s="1" customFormat="1" x14ac:dyDescent="0.25">
      <c r="A275" s="37"/>
      <c r="B275" s="37"/>
      <c r="C275" s="37"/>
      <c r="E275" s="37"/>
      <c r="F275" s="84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  <c r="AC275" s="37"/>
      <c r="AD275" s="37"/>
      <c r="AE275" s="37"/>
      <c r="AF275" s="41"/>
      <c r="AM275" s="22"/>
      <c r="AN275" s="22"/>
      <c r="AO275" s="22"/>
      <c r="AP275" s="22"/>
      <c r="AQ275" s="22"/>
      <c r="AR275" s="21"/>
    </row>
    <row r="276" spans="1:44" s="1" customFormat="1" x14ac:dyDescent="0.25">
      <c r="A276" s="37"/>
      <c r="B276" s="37"/>
      <c r="C276" s="37"/>
      <c r="D276" s="37"/>
      <c r="E276" s="37"/>
      <c r="F276" s="84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  <c r="AB276" s="37"/>
      <c r="AC276" s="37"/>
      <c r="AD276" s="37"/>
      <c r="AE276" s="37"/>
      <c r="AF276" s="41"/>
      <c r="AM276" s="22"/>
      <c r="AN276" s="22"/>
      <c r="AO276" s="22"/>
      <c r="AP276" s="22"/>
      <c r="AQ276" s="18"/>
      <c r="AR276" s="21"/>
    </row>
    <row r="277" spans="1:44" s="1" customFormat="1" x14ac:dyDescent="0.25">
      <c r="A277" s="84"/>
      <c r="B277" s="37"/>
      <c r="C277" s="37"/>
      <c r="D277" s="37"/>
      <c r="E277" s="25"/>
      <c r="F277" s="84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  <c r="AC277" s="37"/>
      <c r="AD277" s="37"/>
      <c r="AE277" s="37"/>
      <c r="AF277" s="41"/>
      <c r="AM277" s="22"/>
      <c r="AN277" s="22"/>
      <c r="AO277" s="22"/>
      <c r="AP277" s="22"/>
      <c r="AQ277" s="18"/>
      <c r="AR277" s="21"/>
    </row>
    <row r="278" spans="1:44" s="1" customFormat="1" x14ac:dyDescent="0.25">
      <c r="A278" s="84"/>
      <c r="B278" s="3"/>
      <c r="E278" s="25"/>
      <c r="F278" s="84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  <c r="AB278" s="37"/>
      <c r="AC278" s="37"/>
      <c r="AD278" s="37"/>
      <c r="AE278" s="37"/>
      <c r="AF278" s="41"/>
      <c r="AM278" s="22"/>
      <c r="AN278" s="22"/>
      <c r="AO278" s="22"/>
      <c r="AP278" s="22"/>
      <c r="AQ278" s="18"/>
      <c r="AR278" s="21"/>
    </row>
    <row r="279" spans="1:44" s="1" customFormat="1" x14ac:dyDescent="0.25">
      <c r="A279" s="84"/>
      <c r="B279" s="3"/>
      <c r="E279" s="25"/>
      <c r="F279" s="84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  <c r="AC279" s="37"/>
      <c r="AD279" s="37"/>
      <c r="AE279" s="37"/>
      <c r="AF279" s="41"/>
      <c r="AM279" s="22"/>
      <c r="AN279" s="22"/>
      <c r="AO279" s="22"/>
      <c r="AP279" s="22"/>
      <c r="AQ279" s="18"/>
      <c r="AR279" s="21"/>
    </row>
    <row r="280" spans="1:44" s="1" customFormat="1" x14ac:dyDescent="0.25">
      <c r="A280" s="84"/>
      <c r="B280" s="3"/>
      <c r="E280" s="25"/>
      <c r="F280" s="25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  <c r="AB280" s="37"/>
      <c r="AC280" s="37"/>
      <c r="AD280" s="37"/>
      <c r="AE280" s="37"/>
      <c r="AF280" s="41"/>
      <c r="AM280" s="22" t="s">
        <v>31</v>
      </c>
      <c r="AN280" s="22"/>
      <c r="AO280" s="22"/>
      <c r="AP280" s="22"/>
      <c r="AQ280" s="18"/>
      <c r="AR280" s="21"/>
    </row>
    <row r="281" spans="1:44" s="1" customFormat="1" x14ac:dyDescent="0.25">
      <c r="A281" s="84"/>
      <c r="B281" s="3"/>
      <c r="D281" s="37"/>
      <c r="E281" s="25"/>
      <c r="F281" s="84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  <c r="AC281" s="37"/>
      <c r="AD281" s="37"/>
      <c r="AE281" s="37"/>
      <c r="AF281" s="41"/>
      <c r="AM281" s="22"/>
      <c r="AN281" s="22"/>
      <c r="AO281" s="22"/>
      <c r="AP281" s="22"/>
      <c r="AR281" s="21"/>
    </row>
    <row r="282" spans="1:44" s="1" customFormat="1" x14ac:dyDescent="0.25">
      <c r="A282" s="84"/>
      <c r="B282" s="3"/>
      <c r="E282" s="25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  <c r="AE282" s="37"/>
      <c r="AF282" s="41"/>
      <c r="AM282" s="22"/>
      <c r="AN282" s="22"/>
      <c r="AO282" s="22"/>
      <c r="AP282" s="22"/>
      <c r="AR282" s="21"/>
    </row>
    <row r="283" spans="1:44" s="1" customFormat="1" x14ac:dyDescent="0.25">
      <c r="A283" s="84"/>
      <c r="B283" s="3"/>
      <c r="D283" s="37"/>
      <c r="E283" s="25"/>
      <c r="F283" s="3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  <c r="AC283" s="37"/>
      <c r="AD283" s="37"/>
      <c r="AE283" s="37"/>
      <c r="AF283" s="41"/>
      <c r="AM283" s="22"/>
      <c r="AN283" s="22"/>
      <c r="AO283" s="22"/>
      <c r="AP283" s="22"/>
      <c r="AR283" s="21"/>
    </row>
    <row r="284" spans="1:44" s="1" customFormat="1" x14ac:dyDescent="0.25">
      <c r="A284" s="84"/>
      <c r="B284" s="3"/>
      <c r="D284" s="37"/>
      <c r="E284" s="25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  <c r="AB284" s="37"/>
      <c r="AC284" s="37"/>
      <c r="AD284" s="37"/>
      <c r="AE284" s="37"/>
      <c r="AF284" s="41"/>
      <c r="AM284" s="22"/>
      <c r="AN284" s="22"/>
      <c r="AO284" s="22"/>
      <c r="AP284" s="22"/>
      <c r="AR284" s="21"/>
    </row>
    <row r="285" spans="1:44" s="1" customFormat="1" x14ac:dyDescent="0.25">
      <c r="A285" s="84"/>
      <c r="B285" s="3"/>
      <c r="D285" s="37"/>
      <c r="E285" s="25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  <c r="AC285" s="37"/>
      <c r="AD285" s="37"/>
      <c r="AE285" s="37"/>
      <c r="AF285" s="41"/>
      <c r="AM285" s="22"/>
      <c r="AN285" s="22"/>
      <c r="AO285" s="22"/>
      <c r="AP285" s="22"/>
      <c r="AQ285" s="22"/>
      <c r="AR285" s="21"/>
    </row>
    <row r="286" spans="1:44" s="1" customFormat="1" x14ac:dyDescent="0.25">
      <c r="A286" s="84"/>
      <c r="B286" s="3"/>
      <c r="D286" s="37"/>
      <c r="E286" s="25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  <c r="AB286" s="37"/>
      <c r="AC286" s="37"/>
      <c r="AD286" s="37"/>
      <c r="AE286" s="37"/>
      <c r="AF286" s="41"/>
      <c r="AM286" s="22"/>
      <c r="AN286" s="22"/>
      <c r="AO286" s="22"/>
      <c r="AP286" s="22"/>
      <c r="AQ286" s="22"/>
      <c r="AR286" s="21"/>
    </row>
    <row r="287" spans="1:44" s="1" customFormat="1" ht="12.75" x14ac:dyDescent="0.25">
      <c r="A287" s="84"/>
      <c r="B287" s="3"/>
      <c r="E287" s="25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  <c r="AB287" s="37"/>
      <c r="AC287" s="37"/>
      <c r="AD287" s="37"/>
      <c r="AE287" s="37"/>
      <c r="AF287" s="41"/>
      <c r="AM287" s="22"/>
      <c r="AN287" s="22"/>
      <c r="AO287" s="22"/>
      <c r="AP287" s="22"/>
      <c r="AQ287" s="22"/>
    </row>
    <row r="288" spans="1:44" s="1" customFormat="1" ht="12.75" x14ac:dyDescent="0.25">
      <c r="A288" s="84"/>
      <c r="B288" s="3"/>
      <c r="E288" s="25"/>
      <c r="F288" s="51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  <c r="AB288" s="37"/>
      <c r="AC288" s="37"/>
      <c r="AD288" s="37"/>
      <c r="AE288" s="37"/>
      <c r="AF288" s="41"/>
      <c r="AM288" s="22"/>
      <c r="AN288" s="22"/>
      <c r="AO288" s="22"/>
      <c r="AP288" s="22"/>
      <c r="AQ288" s="22"/>
    </row>
    <row r="289" spans="1:43" s="1" customFormat="1" ht="12.75" x14ac:dyDescent="0.25">
      <c r="A289" s="84"/>
      <c r="B289" s="3"/>
      <c r="E289" s="25"/>
      <c r="F289" s="51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  <c r="AB289" s="37"/>
      <c r="AC289" s="37"/>
      <c r="AD289" s="37"/>
      <c r="AE289" s="37"/>
      <c r="AF289" s="41"/>
      <c r="AM289" s="22"/>
      <c r="AN289" s="22"/>
      <c r="AO289" s="22"/>
      <c r="AP289" s="22"/>
      <c r="AQ289" s="22"/>
    </row>
    <row r="290" spans="1:43" s="1" customFormat="1" ht="12.75" x14ac:dyDescent="0.25">
      <c r="A290" s="84"/>
      <c r="B290" s="3"/>
      <c r="E290" s="25"/>
      <c r="F290" s="51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  <c r="AB290" s="37"/>
      <c r="AC290" s="37"/>
      <c r="AD290" s="37"/>
      <c r="AE290" s="37"/>
      <c r="AF290" s="41"/>
      <c r="AM290" s="22"/>
      <c r="AN290" s="22"/>
      <c r="AO290" s="22"/>
      <c r="AP290" s="22"/>
      <c r="AQ290" s="22"/>
    </row>
    <row r="291" spans="1:43" s="1" customFormat="1" ht="12.75" x14ac:dyDescent="0.25">
      <c r="A291" s="84"/>
      <c r="B291" s="3"/>
      <c r="E291" s="25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  <c r="AC291" s="37"/>
      <c r="AD291" s="37"/>
      <c r="AE291" s="37"/>
      <c r="AF291" s="41"/>
      <c r="AM291" s="22"/>
      <c r="AN291" s="22"/>
      <c r="AO291" s="22"/>
      <c r="AP291" s="22"/>
      <c r="AQ291" s="22"/>
    </row>
    <row r="292" spans="1:43" s="1" customFormat="1" ht="12.75" x14ac:dyDescent="0.25">
      <c r="A292" s="84"/>
      <c r="B292" s="3"/>
      <c r="E292" s="25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  <c r="AB292" s="37"/>
      <c r="AC292" s="37"/>
      <c r="AD292" s="37"/>
      <c r="AE292" s="37"/>
      <c r="AF292" s="41"/>
      <c r="AM292" s="22"/>
      <c r="AN292" s="22"/>
      <c r="AO292" s="22"/>
      <c r="AP292" s="22"/>
      <c r="AQ292" s="22"/>
    </row>
    <row r="293" spans="1:43" s="1" customFormat="1" x14ac:dyDescent="0.25">
      <c r="A293" s="84"/>
      <c r="B293" s="3"/>
      <c r="E293" s="25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  <c r="AE293" s="37"/>
      <c r="AF293" s="41"/>
      <c r="AM293" s="22"/>
      <c r="AN293" s="22"/>
      <c r="AO293" s="21"/>
      <c r="AP293" s="22"/>
      <c r="AQ293" s="22"/>
    </row>
    <row r="294" spans="1:43" s="1" customFormat="1" x14ac:dyDescent="0.25">
      <c r="A294" s="84"/>
      <c r="B294" s="3"/>
      <c r="E294" s="25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  <c r="AC294" s="37"/>
      <c r="AD294" s="37"/>
      <c r="AE294" s="37"/>
      <c r="AF294" s="41"/>
      <c r="AM294" s="22"/>
      <c r="AN294" s="22"/>
      <c r="AO294" s="21"/>
      <c r="AP294" s="22"/>
      <c r="AQ294" s="21"/>
    </row>
    <row r="295" spans="1:43" s="1" customFormat="1" ht="12.75" x14ac:dyDescent="0.25">
      <c r="A295" s="84"/>
      <c r="B295" s="3"/>
      <c r="E295" s="25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  <c r="AB295" s="37"/>
      <c r="AC295" s="37"/>
      <c r="AD295" s="37"/>
      <c r="AE295" s="37"/>
      <c r="AF295" s="41"/>
      <c r="AM295" s="22"/>
      <c r="AN295" s="22"/>
      <c r="AO295" s="22"/>
      <c r="AP295" s="22"/>
      <c r="AQ295" s="22"/>
    </row>
    <row r="296" spans="1:43" s="1" customFormat="1" x14ac:dyDescent="0.25">
      <c r="A296" s="84"/>
      <c r="B296" s="3"/>
      <c r="E296" s="25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  <c r="AE296" s="37"/>
      <c r="AF296" s="41"/>
      <c r="AM296" s="22"/>
      <c r="AN296" s="22"/>
      <c r="AO296" s="22"/>
      <c r="AP296" s="22"/>
      <c r="AQ296" s="21"/>
    </row>
    <row r="297" spans="1:43" s="1" customFormat="1" ht="12.75" x14ac:dyDescent="0.25">
      <c r="A297" s="84"/>
      <c r="B297" s="3"/>
      <c r="E297" s="25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  <c r="AC297" s="37"/>
      <c r="AD297" s="37"/>
      <c r="AE297" s="37"/>
      <c r="AF297" s="41"/>
      <c r="AM297" s="22"/>
      <c r="AN297" s="22"/>
      <c r="AO297" s="22"/>
      <c r="AP297" s="22"/>
      <c r="AQ297" s="16"/>
    </row>
    <row r="298" spans="1:43" s="1" customFormat="1" ht="12.75" x14ac:dyDescent="0.25">
      <c r="A298" s="84"/>
      <c r="B298" s="3"/>
      <c r="E298" s="25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  <c r="AC298" s="37"/>
      <c r="AD298" s="37"/>
      <c r="AE298" s="37"/>
      <c r="AF298" s="41"/>
      <c r="AM298" s="22"/>
      <c r="AN298" s="22"/>
      <c r="AO298" s="22"/>
      <c r="AP298" s="22"/>
      <c r="AQ298" s="16"/>
    </row>
    <row r="299" spans="1:43" s="1" customFormat="1" ht="12.75" x14ac:dyDescent="0.25">
      <c r="A299" s="84"/>
      <c r="B299" s="3"/>
      <c r="E299" s="25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  <c r="AC299" s="37"/>
      <c r="AD299" s="37"/>
      <c r="AE299" s="37"/>
      <c r="AF299" s="41"/>
      <c r="AM299" s="22"/>
      <c r="AN299" s="22"/>
      <c r="AO299" s="22"/>
      <c r="AP299" s="22"/>
      <c r="AQ299" s="16"/>
    </row>
    <row r="300" spans="1:43" s="1" customFormat="1" x14ac:dyDescent="0.25">
      <c r="A300" s="84"/>
      <c r="B300" s="3"/>
      <c r="E300" s="25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  <c r="AB300" s="37"/>
      <c r="AC300" s="37"/>
      <c r="AD300" s="37"/>
      <c r="AE300" s="37"/>
      <c r="AF300" s="41"/>
      <c r="AM300" s="22"/>
      <c r="AN300" s="22"/>
      <c r="AO300" s="22"/>
      <c r="AP300" s="22"/>
      <c r="AQ300" s="23"/>
    </row>
    <row r="301" spans="1:43" s="1" customFormat="1" x14ac:dyDescent="0.25">
      <c r="A301" s="84"/>
      <c r="B301" s="3"/>
      <c r="E301" s="25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  <c r="AB301" s="37"/>
      <c r="AC301" s="37"/>
      <c r="AD301" s="37"/>
      <c r="AE301" s="37"/>
      <c r="AF301" s="41"/>
      <c r="AM301" s="22"/>
      <c r="AN301" s="22"/>
      <c r="AO301" s="22"/>
      <c r="AP301" s="22"/>
      <c r="AQ301" s="23"/>
    </row>
    <row r="302" spans="1:43" s="1" customFormat="1" x14ac:dyDescent="0.25">
      <c r="A302" s="84"/>
      <c r="B302" s="3"/>
      <c r="E302" s="25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  <c r="AB302" s="37"/>
      <c r="AC302" s="37"/>
      <c r="AD302" s="37"/>
      <c r="AE302" s="37"/>
      <c r="AF302" s="41"/>
      <c r="AM302" s="22"/>
      <c r="AN302" s="22"/>
      <c r="AO302" s="22"/>
      <c r="AP302" s="22"/>
      <c r="AQ302" s="23"/>
    </row>
    <row r="303" spans="1:43" s="1" customFormat="1" x14ac:dyDescent="0.25">
      <c r="A303" s="37"/>
      <c r="B303" s="3"/>
      <c r="E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  <c r="AB303" s="37"/>
      <c r="AC303" s="37"/>
      <c r="AD303" s="37"/>
      <c r="AE303" s="37"/>
      <c r="AF303" s="41"/>
      <c r="AM303" s="22"/>
      <c r="AN303" s="22"/>
      <c r="AO303" s="22"/>
      <c r="AP303" s="22"/>
      <c r="AQ303" s="21"/>
    </row>
    <row r="304" spans="1:43" s="1" customFormat="1" x14ac:dyDescent="0.25">
      <c r="A304" s="37"/>
      <c r="B304" s="37"/>
      <c r="C304" s="37"/>
      <c r="E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  <c r="AB304" s="37"/>
      <c r="AC304" s="37"/>
      <c r="AD304" s="37"/>
      <c r="AE304" s="37"/>
      <c r="AF304" s="41"/>
      <c r="AM304" s="22"/>
      <c r="AN304" s="22"/>
      <c r="AO304" s="22"/>
      <c r="AP304" s="22"/>
      <c r="AQ304" s="21"/>
    </row>
    <row r="305" spans="1:43" s="1" customFormat="1" x14ac:dyDescent="0.25">
      <c r="A305" s="37"/>
      <c r="B305" s="37"/>
      <c r="C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  <c r="AB305" s="37"/>
      <c r="AC305" s="37"/>
      <c r="AD305" s="37"/>
      <c r="AE305" s="37"/>
      <c r="AF305" s="41"/>
      <c r="AM305" s="22"/>
      <c r="AN305" s="22"/>
      <c r="AO305" s="22"/>
      <c r="AP305" s="22"/>
      <c r="AQ305" s="21"/>
    </row>
    <row r="306" spans="1:43" s="1" customFormat="1" ht="12.75" x14ac:dyDescent="0.25">
      <c r="A306" s="37"/>
      <c r="B306" s="37"/>
      <c r="C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  <c r="AB306" s="37"/>
      <c r="AC306" s="37"/>
      <c r="AD306" s="37"/>
      <c r="AE306" s="37"/>
      <c r="AF306" s="41"/>
      <c r="AM306" s="22"/>
      <c r="AN306" s="22"/>
      <c r="AO306" s="22"/>
      <c r="AP306" s="22"/>
      <c r="AQ306" s="74"/>
    </row>
    <row r="307" spans="1:43" s="1" customFormat="1" ht="12.75" x14ac:dyDescent="0.25">
      <c r="A307" s="37"/>
      <c r="B307" s="37"/>
      <c r="C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  <c r="AB307" s="37"/>
      <c r="AC307" s="37"/>
      <c r="AD307" s="37"/>
      <c r="AE307" s="37"/>
      <c r="AF307" s="41"/>
      <c r="AM307" s="22"/>
      <c r="AN307" s="22"/>
      <c r="AO307" s="22"/>
      <c r="AP307" s="22"/>
      <c r="AQ307" s="22"/>
    </row>
    <row r="308" spans="1:43" s="1" customFormat="1" ht="12.75" x14ac:dyDescent="0.25">
      <c r="A308" s="37"/>
      <c r="B308" s="37"/>
      <c r="C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  <c r="AB308" s="37"/>
      <c r="AC308" s="37"/>
      <c r="AD308" s="37"/>
      <c r="AE308" s="37"/>
      <c r="AF308" s="41"/>
      <c r="AM308" s="22"/>
      <c r="AN308" s="22"/>
      <c r="AO308" s="22"/>
      <c r="AP308" s="22"/>
      <c r="AQ308" s="22"/>
    </row>
    <row r="309" spans="1:43" s="1" customFormat="1" ht="12.75" x14ac:dyDescent="0.25">
      <c r="A309" s="37"/>
      <c r="B309" s="37"/>
      <c r="C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  <c r="AB309" s="37"/>
      <c r="AC309" s="37"/>
      <c r="AD309" s="37"/>
      <c r="AE309" s="37"/>
      <c r="AF309" s="41"/>
      <c r="AM309" s="22"/>
      <c r="AN309" s="22"/>
      <c r="AO309" s="22"/>
      <c r="AP309" s="22"/>
      <c r="AQ309" s="22"/>
    </row>
    <row r="310" spans="1:43" s="1" customFormat="1" ht="12.75" x14ac:dyDescent="0.25">
      <c r="B310" s="37"/>
      <c r="C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  <c r="AB310" s="37"/>
      <c r="AC310" s="37"/>
      <c r="AD310" s="37"/>
      <c r="AE310" s="37"/>
      <c r="AF310" s="41"/>
      <c r="AM310" s="22"/>
      <c r="AN310" s="22"/>
      <c r="AO310" s="22"/>
      <c r="AP310" s="22"/>
      <c r="AQ310" s="22"/>
    </row>
    <row r="311" spans="1:43" s="1" customFormat="1" ht="12.75" x14ac:dyDescent="0.25"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  <c r="AB311" s="37"/>
      <c r="AC311" s="37"/>
      <c r="AD311" s="37"/>
      <c r="AE311" s="37"/>
      <c r="AF311" s="41"/>
      <c r="AM311" s="22"/>
      <c r="AN311" s="22"/>
      <c r="AO311" s="22"/>
      <c r="AP311" s="22"/>
      <c r="AQ311" s="22">
        <v>0</v>
      </c>
    </row>
    <row r="312" spans="1:43" s="1" customFormat="1" ht="12.75" x14ac:dyDescent="0.25"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  <c r="AB312" s="37"/>
      <c r="AC312" s="37"/>
      <c r="AD312" s="37"/>
      <c r="AE312" s="37"/>
      <c r="AF312" s="41"/>
      <c r="AM312" s="22"/>
      <c r="AN312" s="22"/>
      <c r="AO312" s="22"/>
      <c r="AP312" s="22"/>
      <c r="AQ312" s="22"/>
    </row>
    <row r="313" spans="1:43" s="1" customFormat="1" x14ac:dyDescent="0.25">
      <c r="D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  <c r="AB313" s="37"/>
      <c r="AC313" s="37"/>
      <c r="AD313" s="37"/>
      <c r="AE313" s="37"/>
      <c r="AF313" s="41"/>
      <c r="AM313" s="22"/>
      <c r="AN313" s="22"/>
      <c r="AO313" s="22"/>
      <c r="AP313" s="22"/>
      <c r="AQ313" s="23"/>
    </row>
    <row r="314" spans="1:43" s="1" customFormat="1" x14ac:dyDescent="0.25">
      <c r="D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  <c r="AB314" s="37"/>
      <c r="AC314" s="37"/>
      <c r="AD314" s="37"/>
      <c r="AE314" s="37"/>
      <c r="AF314" s="41"/>
      <c r="AM314" s="22"/>
      <c r="AN314" s="22"/>
      <c r="AO314" s="22"/>
      <c r="AP314" s="22"/>
      <c r="AQ314" s="23"/>
    </row>
    <row r="315" spans="1:43" s="1" customFormat="1" x14ac:dyDescent="0.25">
      <c r="D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  <c r="AB315" s="37"/>
      <c r="AC315" s="37"/>
      <c r="AD315" s="37"/>
      <c r="AE315" s="37"/>
      <c r="AF315" s="41"/>
      <c r="AM315" s="22"/>
      <c r="AN315" s="22"/>
      <c r="AO315" s="22"/>
      <c r="AP315" s="22"/>
      <c r="AQ315" s="23"/>
    </row>
    <row r="316" spans="1:43" s="1" customFormat="1" x14ac:dyDescent="0.25">
      <c r="A316" s="84"/>
      <c r="D316" s="37"/>
      <c r="E316" s="25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  <c r="AB316" s="37"/>
      <c r="AC316" s="37"/>
      <c r="AD316" s="37"/>
      <c r="AE316" s="37"/>
      <c r="AF316" s="41"/>
      <c r="AM316" s="22"/>
      <c r="AN316" s="22"/>
      <c r="AO316" s="22"/>
      <c r="AP316" s="22"/>
      <c r="AQ316" s="23"/>
    </row>
    <row r="317" spans="1:43" s="1" customFormat="1" x14ac:dyDescent="0.25">
      <c r="A317" s="37"/>
      <c r="B317" s="3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37"/>
      <c r="AB317" s="37"/>
      <c r="AC317" s="37"/>
      <c r="AD317" s="37"/>
      <c r="AE317" s="37"/>
      <c r="AF317" s="41"/>
      <c r="AM317" s="22"/>
      <c r="AN317" s="22"/>
      <c r="AO317" s="22"/>
      <c r="AP317" s="22"/>
      <c r="AQ317" s="23"/>
    </row>
    <row r="318" spans="1:43" s="1" customFormat="1" x14ac:dyDescent="0.25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  <c r="AB318" s="37"/>
      <c r="AC318" s="37"/>
      <c r="AD318" s="37"/>
      <c r="AE318" s="37"/>
      <c r="AF318" s="41"/>
      <c r="AM318" s="22"/>
      <c r="AN318" s="22"/>
      <c r="AO318" s="22"/>
      <c r="AP318" s="22"/>
      <c r="AQ318" s="21"/>
    </row>
    <row r="319" spans="1:43" s="1" customFormat="1" x14ac:dyDescent="0.25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  <c r="AB319" s="37"/>
      <c r="AC319" s="37"/>
      <c r="AD319" s="37"/>
      <c r="AE319" s="37"/>
      <c r="AF319" s="41"/>
      <c r="AM319" s="22"/>
      <c r="AN319" s="22"/>
      <c r="AO319" s="22"/>
      <c r="AP319" s="22"/>
      <c r="AQ319" s="21"/>
    </row>
    <row r="320" spans="1:43" s="1" customFormat="1" x14ac:dyDescent="0.25">
      <c r="A320" s="37"/>
      <c r="B320" s="37"/>
      <c r="C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  <c r="AB320" s="37"/>
      <c r="AC320" s="37"/>
      <c r="AD320" s="37"/>
      <c r="AE320" s="37"/>
      <c r="AF320" s="41"/>
      <c r="AM320" s="22"/>
      <c r="AN320" s="22"/>
      <c r="AO320" s="22"/>
      <c r="AP320" s="22"/>
      <c r="AQ320" s="21"/>
    </row>
    <row r="321" spans="1:43" s="1" customFormat="1" x14ac:dyDescent="0.25">
      <c r="A321" s="38"/>
      <c r="B321" s="37"/>
      <c r="C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  <c r="AB321" s="37"/>
      <c r="AC321" s="37"/>
      <c r="AD321" s="37"/>
      <c r="AE321" s="37"/>
      <c r="AF321" s="41"/>
      <c r="AM321" s="22"/>
      <c r="AN321" s="22"/>
      <c r="AO321" s="22"/>
      <c r="AP321" s="22"/>
      <c r="AQ321" s="21"/>
    </row>
    <row r="322" spans="1:43" s="1" customFormat="1" x14ac:dyDescent="0.25">
      <c r="A322" s="84"/>
      <c r="C322" s="19"/>
      <c r="E322" s="25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  <c r="AB322" s="37"/>
      <c r="AC322" s="37"/>
      <c r="AD322" s="37"/>
      <c r="AE322" s="37"/>
      <c r="AF322" s="41"/>
      <c r="AM322" s="22"/>
      <c r="AN322" s="22"/>
      <c r="AO322" s="22"/>
      <c r="AP322" s="22"/>
      <c r="AQ322" s="21"/>
    </row>
    <row r="323" spans="1:43" s="1" customFormat="1" ht="12.75" x14ac:dyDescent="0.25">
      <c r="A323" s="84"/>
      <c r="B323" s="3"/>
      <c r="E323" s="25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  <c r="AB323" s="37"/>
      <c r="AC323" s="37"/>
      <c r="AD323" s="37"/>
      <c r="AE323" s="37"/>
      <c r="AF323" s="41"/>
      <c r="AM323" s="22"/>
      <c r="AN323" s="22"/>
      <c r="AO323" s="22"/>
      <c r="AP323" s="22"/>
      <c r="AQ323" s="22"/>
    </row>
    <row r="324" spans="1:43" s="1" customFormat="1" ht="12.75" x14ac:dyDescent="0.25">
      <c r="A324" s="84"/>
      <c r="B324" s="3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  <c r="AB324" s="37"/>
      <c r="AC324" s="37"/>
      <c r="AD324" s="37"/>
      <c r="AE324" s="37"/>
      <c r="AF324" s="41"/>
      <c r="AM324" s="22"/>
      <c r="AN324" s="22"/>
      <c r="AO324" s="22"/>
      <c r="AP324" s="22"/>
      <c r="AQ324" s="22"/>
    </row>
    <row r="325" spans="1:43" s="1" customFormat="1" ht="12.75" x14ac:dyDescent="0.25">
      <c r="A325" s="84"/>
      <c r="B325" s="3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  <c r="AB325" s="37"/>
      <c r="AC325" s="37"/>
      <c r="AD325" s="37"/>
      <c r="AE325" s="37"/>
      <c r="AF325" s="41"/>
      <c r="AM325" s="22"/>
      <c r="AN325" s="22"/>
      <c r="AO325" s="22"/>
      <c r="AP325" s="22"/>
      <c r="AQ325" s="22"/>
    </row>
    <row r="326" spans="1:43" s="1" customFormat="1" ht="12.75" x14ac:dyDescent="0.25">
      <c r="A326" s="84"/>
      <c r="B326" s="3"/>
      <c r="E326" s="25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  <c r="AB326" s="37"/>
      <c r="AC326" s="37"/>
      <c r="AD326" s="37"/>
      <c r="AE326" s="37"/>
      <c r="AF326" s="41"/>
      <c r="AM326" s="22"/>
      <c r="AN326" s="22"/>
      <c r="AO326" s="22"/>
      <c r="AP326" s="22"/>
      <c r="AQ326" s="22"/>
    </row>
    <row r="327" spans="1:43" s="1" customFormat="1" ht="12.75" x14ac:dyDescent="0.25">
      <c r="A327" s="84"/>
      <c r="B327" s="3"/>
      <c r="D327" s="37"/>
      <c r="E327" s="25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  <c r="AC327" s="37"/>
      <c r="AD327" s="37"/>
      <c r="AE327" s="37"/>
      <c r="AF327" s="41"/>
      <c r="AM327" s="22"/>
      <c r="AN327" s="22"/>
      <c r="AO327" s="22"/>
      <c r="AP327" s="22"/>
      <c r="AQ327" s="22"/>
    </row>
    <row r="328" spans="1:43" s="1" customFormat="1" ht="12.75" x14ac:dyDescent="0.25">
      <c r="A328" s="84"/>
      <c r="B328" s="3"/>
      <c r="D328" s="37"/>
      <c r="E328" s="25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  <c r="AB328" s="37"/>
      <c r="AC328" s="37"/>
      <c r="AD328" s="37"/>
      <c r="AE328" s="37"/>
      <c r="AF328" s="41"/>
      <c r="AM328" s="22"/>
      <c r="AN328" s="22"/>
      <c r="AO328" s="22"/>
      <c r="AP328" s="22"/>
      <c r="AQ328" s="22"/>
    </row>
    <row r="329" spans="1:43" s="1" customFormat="1" x14ac:dyDescent="0.25">
      <c r="A329" s="84"/>
      <c r="B329" s="3"/>
      <c r="D329" s="37"/>
      <c r="E329" s="25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  <c r="AC329" s="37"/>
      <c r="AD329" s="37"/>
      <c r="AE329" s="37"/>
      <c r="AF329" s="41"/>
      <c r="AM329" s="22"/>
      <c r="AN329" s="22"/>
      <c r="AO329" s="21"/>
      <c r="AP329" s="22"/>
      <c r="AQ329" s="22"/>
    </row>
    <row r="330" spans="1:43" s="1" customFormat="1" ht="12.75" x14ac:dyDescent="0.25">
      <c r="A330" s="84"/>
      <c r="B330" s="3"/>
      <c r="D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  <c r="AC330" s="37"/>
      <c r="AD330" s="37"/>
      <c r="AE330" s="37"/>
      <c r="AF330" s="41"/>
      <c r="AM330" s="22"/>
      <c r="AN330" s="22"/>
      <c r="AO330" s="22"/>
      <c r="AP330" s="22"/>
      <c r="AQ330" s="22"/>
    </row>
    <row r="331" spans="1:43" s="1" customFormat="1" ht="12.75" x14ac:dyDescent="0.25">
      <c r="A331" s="84"/>
      <c r="B331" s="3"/>
      <c r="D331" s="3"/>
      <c r="E331" s="25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  <c r="AE331" s="37"/>
      <c r="AF331" s="41"/>
      <c r="AM331" s="22"/>
      <c r="AN331" s="22"/>
      <c r="AO331" s="22"/>
      <c r="AP331" s="22"/>
      <c r="AQ331" s="22"/>
    </row>
    <row r="332" spans="1:43" s="1" customFormat="1" ht="12.75" x14ac:dyDescent="0.25">
      <c r="A332" s="84"/>
      <c r="B332" s="3"/>
      <c r="C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  <c r="AC332" s="37"/>
      <c r="AD332" s="37"/>
      <c r="AE332" s="37"/>
      <c r="AF332" s="41"/>
      <c r="AM332" s="22"/>
      <c r="AN332" s="22"/>
      <c r="AO332" s="22"/>
      <c r="AP332" s="22"/>
      <c r="AQ332" s="22"/>
    </row>
    <row r="333" spans="1:43" s="1" customFormat="1" ht="12.75" x14ac:dyDescent="0.25">
      <c r="A333" s="84"/>
      <c r="B333" s="3"/>
      <c r="E333" s="25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  <c r="AC333" s="37"/>
      <c r="AD333" s="37"/>
      <c r="AE333" s="37"/>
      <c r="AF333" s="41"/>
      <c r="AM333" s="22"/>
      <c r="AN333" s="22"/>
      <c r="AO333" s="22"/>
      <c r="AP333" s="22"/>
      <c r="AQ333" s="22"/>
    </row>
    <row r="334" spans="1:43" s="1" customFormat="1" x14ac:dyDescent="0.25">
      <c r="A334" s="84"/>
      <c r="B334" s="3"/>
      <c r="E334" s="25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  <c r="AE334" s="37"/>
      <c r="AF334" s="41"/>
      <c r="AM334" s="22"/>
      <c r="AN334" s="21"/>
      <c r="AO334" s="22"/>
      <c r="AP334" s="22"/>
      <c r="AQ334" s="22"/>
    </row>
    <row r="335" spans="1:43" s="1" customFormat="1" x14ac:dyDescent="0.25">
      <c r="A335" s="84"/>
      <c r="B335" s="3"/>
      <c r="E335" s="25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  <c r="AC335" s="37"/>
      <c r="AD335" s="37"/>
      <c r="AE335" s="37"/>
      <c r="AF335" s="41"/>
      <c r="AM335" s="22"/>
      <c r="AN335" s="21"/>
      <c r="AO335" s="22"/>
      <c r="AP335" s="22"/>
      <c r="AQ335" s="22"/>
    </row>
    <row r="336" spans="1:43" s="1" customFormat="1" ht="12.75" x14ac:dyDescent="0.25">
      <c r="A336" s="84"/>
      <c r="B336" s="3"/>
      <c r="C336" s="37"/>
      <c r="E336" s="25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  <c r="AC336" s="37"/>
      <c r="AD336" s="37"/>
      <c r="AE336" s="37"/>
      <c r="AF336" s="41"/>
      <c r="AM336" s="22"/>
      <c r="AN336" s="22"/>
      <c r="AO336" s="22"/>
      <c r="AP336" s="22"/>
      <c r="AQ336" s="22"/>
    </row>
    <row r="337" spans="1:43" s="1" customFormat="1" ht="12.75" x14ac:dyDescent="0.25">
      <c r="A337" s="84"/>
      <c r="B337" s="3"/>
      <c r="C337" s="37"/>
      <c r="E337" s="25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  <c r="AB337" s="37"/>
      <c r="AC337" s="37"/>
      <c r="AD337" s="37"/>
      <c r="AE337" s="37"/>
      <c r="AF337" s="41"/>
      <c r="AM337" s="22"/>
      <c r="AN337" s="22"/>
      <c r="AO337" s="22"/>
      <c r="AP337" s="22"/>
      <c r="AQ337" s="22"/>
    </row>
    <row r="338" spans="1:43" s="1" customFormat="1" ht="12.75" x14ac:dyDescent="0.25">
      <c r="A338" s="84"/>
      <c r="B338" s="3"/>
      <c r="C338" s="37"/>
      <c r="E338" s="25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  <c r="AB338" s="37"/>
      <c r="AC338" s="37"/>
      <c r="AD338" s="37"/>
      <c r="AE338" s="37"/>
      <c r="AF338" s="41"/>
      <c r="AM338" s="22"/>
      <c r="AN338" s="22"/>
      <c r="AO338" s="22"/>
      <c r="AP338" s="22"/>
      <c r="AQ338" s="22"/>
    </row>
    <row r="339" spans="1:43" s="1" customFormat="1" ht="12.75" x14ac:dyDescent="0.25">
      <c r="A339" s="37"/>
      <c r="B339" s="3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  <c r="AB339" s="37"/>
      <c r="AC339" s="37"/>
      <c r="AD339" s="37"/>
      <c r="AE339" s="37"/>
      <c r="AF339" s="41"/>
      <c r="AM339" s="22"/>
      <c r="AN339" s="22"/>
      <c r="AO339" s="22"/>
      <c r="AP339" s="22"/>
      <c r="AQ339" s="22"/>
    </row>
    <row r="340" spans="1:43" s="1" customFormat="1" ht="12.75" x14ac:dyDescent="0.25">
      <c r="A340" s="84"/>
      <c r="B340" s="37"/>
      <c r="C340" s="37"/>
      <c r="E340" s="25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  <c r="AB340" s="37"/>
      <c r="AC340" s="37"/>
      <c r="AD340" s="37"/>
      <c r="AE340" s="37"/>
      <c r="AF340" s="41"/>
      <c r="AM340" s="22"/>
      <c r="AN340" s="22"/>
      <c r="AO340" s="22"/>
      <c r="AP340" s="22"/>
      <c r="AQ340" s="22"/>
    </row>
    <row r="341" spans="1:43" s="1" customFormat="1" ht="12.75" x14ac:dyDescent="0.25">
      <c r="A341" s="37"/>
      <c r="B341" s="3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  <c r="AB341" s="37"/>
      <c r="AC341" s="37"/>
      <c r="AD341" s="37"/>
      <c r="AE341" s="37"/>
      <c r="AF341" s="41"/>
      <c r="AM341" s="22"/>
      <c r="AN341" s="22"/>
      <c r="AO341" s="22"/>
      <c r="AP341" s="22"/>
      <c r="AQ341" s="22"/>
    </row>
    <row r="342" spans="1:43" s="1" customFormat="1" ht="12.75" x14ac:dyDescent="0.25">
      <c r="A342" s="37"/>
      <c r="B342" s="37"/>
      <c r="C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  <c r="AB342" s="37"/>
      <c r="AC342" s="37"/>
      <c r="AD342" s="37"/>
      <c r="AE342" s="37"/>
      <c r="AF342" s="41"/>
      <c r="AM342" s="22"/>
      <c r="AN342" s="22"/>
      <c r="AO342" s="22"/>
      <c r="AP342" s="22"/>
      <c r="AQ342" s="22"/>
    </row>
    <row r="343" spans="1:43" s="1" customFormat="1" ht="12.75" x14ac:dyDescent="0.25">
      <c r="A343" s="37"/>
      <c r="B343" s="37"/>
      <c r="C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  <c r="AB343" s="37"/>
      <c r="AC343" s="37"/>
      <c r="AD343" s="37"/>
      <c r="AE343" s="37"/>
      <c r="AF343" s="41"/>
      <c r="AM343" s="22"/>
      <c r="AN343" s="16"/>
      <c r="AO343" s="22"/>
      <c r="AP343" s="22"/>
      <c r="AQ343" s="22"/>
    </row>
    <row r="344" spans="1:43" s="1" customFormat="1" ht="12.75" x14ac:dyDescent="0.25">
      <c r="A344" s="37"/>
      <c r="B344" s="37"/>
      <c r="C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  <c r="AB344" s="37"/>
      <c r="AC344" s="37"/>
      <c r="AD344" s="37"/>
      <c r="AE344" s="37"/>
      <c r="AF344" s="41"/>
      <c r="AM344" s="22"/>
      <c r="AN344" s="22"/>
      <c r="AO344" s="22"/>
      <c r="AP344" s="22"/>
      <c r="AQ344" s="22"/>
    </row>
    <row r="345" spans="1:43" s="1" customFormat="1" ht="12.75" x14ac:dyDescent="0.25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  <c r="AB345" s="37"/>
      <c r="AC345" s="37"/>
      <c r="AD345" s="37"/>
      <c r="AE345" s="37"/>
      <c r="AF345" s="41"/>
      <c r="AM345" s="22"/>
      <c r="AN345" s="22"/>
      <c r="AO345" s="22"/>
      <c r="AP345" s="22"/>
      <c r="AQ345" s="22"/>
    </row>
    <row r="346" spans="1:43" s="1" customFormat="1" ht="12.75" x14ac:dyDescent="0.25">
      <c r="A346" s="84"/>
      <c r="B346" s="37"/>
      <c r="C346" s="37"/>
      <c r="D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  <c r="AB346" s="37"/>
      <c r="AC346" s="37"/>
      <c r="AD346" s="37"/>
      <c r="AE346" s="37"/>
      <c r="AF346" s="41"/>
      <c r="AM346" s="22"/>
      <c r="AN346" s="22"/>
      <c r="AO346" s="22"/>
      <c r="AP346" s="22"/>
      <c r="AQ346" s="22"/>
    </row>
    <row r="347" spans="1:43" s="1" customFormat="1" ht="12.75" x14ac:dyDescent="0.25">
      <c r="A347" s="84"/>
      <c r="B347" s="3"/>
      <c r="C347" s="37"/>
      <c r="D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  <c r="AB347" s="37"/>
      <c r="AC347" s="37"/>
      <c r="AD347" s="37"/>
      <c r="AE347" s="37"/>
      <c r="AF347" s="41"/>
      <c r="AM347" s="22"/>
      <c r="AN347" s="22"/>
      <c r="AO347" s="22"/>
      <c r="AP347" s="22"/>
      <c r="AQ347" s="22"/>
    </row>
    <row r="348" spans="1:43" s="1" customFormat="1" ht="12.75" x14ac:dyDescent="0.25">
      <c r="A348" s="84"/>
      <c r="B348" s="3"/>
      <c r="C348" s="37"/>
      <c r="D348" s="3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37"/>
      <c r="AB348" s="37"/>
      <c r="AC348" s="37"/>
      <c r="AD348" s="37"/>
      <c r="AE348" s="37"/>
      <c r="AF348" s="41"/>
      <c r="AM348" s="22"/>
      <c r="AN348" s="22"/>
      <c r="AO348" s="22"/>
      <c r="AP348" s="22"/>
      <c r="AQ348" s="22"/>
    </row>
    <row r="349" spans="1:43" s="1" customFormat="1" ht="12.75" x14ac:dyDescent="0.25">
      <c r="A349" s="37"/>
      <c r="B349" s="3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  <c r="AB349" s="37"/>
      <c r="AC349" s="37"/>
      <c r="AD349" s="37"/>
      <c r="AE349" s="37"/>
      <c r="AF349" s="41"/>
      <c r="AM349" s="22"/>
      <c r="AN349" s="22"/>
      <c r="AO349" s="22"/>
      <c r="AP349" s="22"/>
      <c r="AQ349" s="22"/>
    </row>
    <row r="350" spans="1:43" s="1" customFormat="1" ht="12.75" x14ac:dyDescent="0.25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37"/>
      <c r="AB350" s="37"/>
      <c r="AC350" s="37"/>
      <c r="AD350" s="37"/>
      <c r="AE350" s="37"/>
      <c r="AF350" s="41"/>
      <c r="AM350" s="22"/>
      <c r="AN350" s="22"/>
      <c r="AO350" s="22"/>
      <c r="AP350" s="22"/>
      <c r="AQ350" s="22"/>
    </row>
    <row r="351" spans="1:43" s="1" customFormat="1" ht="12.75" x14ac:dyDescent="0.25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  <c r="AB351" s="37"/>
      <c r="AC351" s="37"/>
      <c r="AD351" s="37"/>
      <c r="AE351" s="37"/>
      <c r="AF351" s="41"/>
      <c r="AM351" s="22"/>
      <c r="AN351" s="22"/>
      <c r="AO351" s="22"/>
      <c r="AP351" s="22"/>
      <c r="AQ351" s="22"/>
    </row>
    <row r="352" spans="1:43" s="1" customFormat="1" ht="12.75" x14ac:dyDescent="0.25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37"/>
      <c r="AB352" s="37"/>
      <c r="AC352" s="37"/>
      <c r="AD352" s="37"/>
      <c r="AE352" s="37"/>
      <c r="AF352" s="41"/>
      <c r="AM352" s="22"/>
      <c r="AN352" s="22"/>
      <c r="AO352" s="22"/>
      <c r="AP352" s="22"/>
      <c r="AQ352" s="22"/>
    </row>
    <row r="353" spans="1:43" s="1" customFormat="1" ht="12.75" x14ac:dyDescent="0.25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  <c r="AB353" s="37"/>
      <c r="AC353" s="37"/>
      <c r="AD353" s="37"/>
      <c r="AE353" s="37"/>
      <c r="AF353" s="41"/>
      <c r="AM353" s="22"/>
      <c r="AN353" s="22"/>
      <c r="AO353" s="22"/>
      <c r="AP353" s="22"/>
      <c r="AQ353" s="22"/>
    </row>
    <row r="354" spans="1:43" s="1" customFormat="1" ht="12.75" x14ac:dyDescent="0.25">
      <c r="A354" s="84"/>
      <c r="B354" s="37"/>
      <c r="C354" s="37"/>
      <c r="D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AA354" s="37"/>
      <c r="AB354" s="37"/>
      <c r="AC354" s="37"/>
      <c r="AD354" s="37"/>
      <c r="AE354" s="37"/>
      <c r="AF354" s="41"/>
      <c r="AM354" s="22"/>
      <c r="AN354" s="22"/>
      <c r="AO354" s="22"/>
      <c r="AP354" s="22"/>
      <c r="AQ354" s="22"/>
    </row>
    <row r="355" spans="1:43" s="1" customFormat="1" ht="12.75" x14ac:dyDescent="0.25">
      <c r="A355" s="84"/>
      <c r="B355" s="3"/>
      <c r="C355" s="37"/>
      <c r="D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AA355" s="37"/>
      <c r="AB355" s="37"/>
      <c r="AC355" s="37"/>
      <c r="AD355" s="37"/>
      <c r="AE355" s="37"/>
      <c r="AF355" s="41"/>
      <c r="AM355" s="22"/>
      <c r="AN355" s="22"/>
      <c r="AO355" s="22"/>
      <c r="AP355" s="22"/>
      <c r="AQ355" s="22"/>
    </row>
    <row r="356" spans="1:43" s="1" customFormat="1" ht="12.75" x14ac:dyDescent="0.25">
      <c r="A356" s="37"/>
      <c r="B356" s="3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V356" s="37"/>
      <c r="W356" s="37"/>
      <c r="X356" s="37"/>
      <c r="Z356" s="37"/>
      <c r="AC356" s="37"/>
      <c r="AD356" s="37"/>
      <c r="AE356" s="37"/>
      <c r="AF356" s="41"/>
      <c r="AM356" s="22"/>
      <c r="AN356" s="22"/>
      <c r="AO356" s="22"/>
      <c r="AP356" s="22"/>
      <c r="AQ356" s="22"/>
    </row>
    <row r="357" spans="1:43" s="1" customFormat="1" ht="12.75" x14ac:dyDescent="0.25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R357" s="37"/>
      <c r="S357" s="37"/>
      <c r="V357" s="37"/>
      <c r="W357" s="37"/>
      <c r="X357" s="37"/>
      <c r="Y357" s="37"/>
      <c r="Z357" s="37"/>
      <c r="AC357" s="37"/>
      <c r="AD357" s="37"/>
      <c r="AE357" s="37"/>
      <c r="AF357" s="41"/>
      <c r="AM357" s="22"/>
      <c r="AN357" s="22"/>
      <c r="AO357" s="22"/>
      <c r="AP357" s="22"/>
      <c r="AQ357" s="22"/>
    </row>
    <row r="358" spans="1:43" s="1" customFormat="1" x14ac:dyDescent="0.25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R358" s="37"/>
      <c r="S358" s="37"/>
      <c r="T358" s="37"/>
      <c r="U358" s="37"/>
      <c r="V358" s="37"/>
      <c r="W358" s="37"/>
      <c r="Y358" s="37"/>
      <c r="Z358" s="37"/>
      <c r="AA358" s="37"/>
      <c r="AB358" s="37"/>
      <c r="AC358" s="37"/>
      <c r="AD358" s="37"/>
      <c r="AE358" s="37"/>
      <c r="AF358" s="41"/>
      <c r="AM358" s="22"/>
      <c r="AN358" s="22"/>
      <c r="AO358" s="22"/>
      <c r="AP358" s="22"/>
      <c r="AQ358" s="21"/>
    </row>
    <row r="359" spans="1:43" s="1" customFormat="1" x14ac:dyDescent="0.25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Y359" s="37"/>
      <c r="Z359" s="37"/>
      <c r="AA359" s="37"/>
      <c r="AB359" s="37"/>
      <c r="AC359" s="37"/>
      <c r="AD359" s="37"/>
      <c r="AE359" s="37"/>
      <c r="AF359" s="41"/>
      <c r="AM359" s="22"/>
      <c r="AN359" s="22"/>
      <c r="AO359" s="22"/>
      <c r="AP359" s="22"/>
      <c r="AQ359" s="21"/>
    </row>
    <row r="360" spans="1:43" s="1" customFormat="1" x14ac:dyDescent="0.25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37"/>
      <c r="AB360" s="37"/>
      <c r="AC360" s="37"/>
      <c r="AD360" s="37"/>
      <c r="AE360" s="37"/>
      <c r="AF360" s="41"/>
      <c r="AM360" s="22"/>
      <c r="AN360" s="22"/>
      <c r="AO360" s="22"/>
      <c r="AP360" s="22"/>
      <c r="AQ360" s="21"/>
    </row>
    <row r="361" spans="1:43" s="1" customFormat="1" x14ac:dyDescent="0.25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37"/>
      <c r="AB361" s="37"/>
      <c r="AC361" s="37"/>
      <c r="AD361" s="37"/>
      <c r="AE361" s="37"/>
      <c r="AF361" s="41"/>
      <c r="AM361" s="22"/>
      <c r="AN361" s="22"/>
      <c r="AO361" s="22"/>
      <c r="AP361" s="22"/>
      <c r="AQ361" s="21"/>
    </row>
    <row r="362" spans="1:43" s="1" customFormat="1" x14ac:dyDescent="0.25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37"/>
      <c r="AB362" s="37"/>
      <c r="AC362" s="37"/>
      <c r="AD362" s="37"/>
      <c r="AE362" s="37"/>
      <c r="AF362" s="41"/>
      <c r="AM362" s="22"/>
      <c r="AN362" s="22"/>
      <c r="AO362" s="22"/>
      <c r="AP362" s="22"/>
      <c r="AQ362" s="21"/>
    </row>
    <row r="363" spans="1:43" s="1" customFormat="1" x14ac:dyDescent="0.25">
      <c r="A363" s="37"/>
      <c r="B363" s="37"/>
      <c r="C363" s="37"/>
      <c r="D363" s="37"/>
      <c r="E363" s="37"/>
      <c r="F363" s="37"/>
      <c r="G363" s="37"/>
      <c r="J363" s="37"/>
      <c r="K363" s="37"/>
      <c r="L363" s="37"/>
      <c r="M363" s="37"/>
      <c r="N363" s="37"/>
      <c r="O363" s="37"/>
      <c r="P363" s="37"/>
      <c r="Q363" s="37"/>
      <c r="T363" s="37"/>
      <c r="U363" s="37"/>
      <c r="V363" s="37"/>
      <c r="W363" s="37"/>
      <c r="X363" s="37"/>
      <c r="Y363" s="37"/>
      <c r="AA363" s="37"/>
      <c r="AB363" s="37"/>
      <c r="AC363" s="37"/>
      <c r="AD363" s="37"/>
      <c r="AE363" s="37"/>
      <c r="AF363" s="41"/>
      <c r="AM363" s="22"/>
      <c r="AN363" s="22"/>
      <c r="AO363" s="22"/>
      <c r="AP363" s="22"/>
      <c r="AQ363" s="21"/>
    </row>
    <row r="364" spans="1:43" s="1" customFormat="1" x14ac:dyDescent="0.25">
      <c r="A364" s="37"/>
      <c r="B364" s="37"/>
      <c r="C364" s="37"/>
      <c r="D364" s="37"/>
      <c r="E364" s="37"/>
      <c r="F364" s="37"/>
      <c r="G364" s="37"/>
      <c r="K364" s="37"/>
      <c r="M364" s="37"/>
      <c r="N364" s="37"/>
      <c r="O364" s="37"/>
      <c r="P364" s="37"/>
      <c r="Q364" s="37"/>
      <c r="T364" s="37"/>
      <c r="U364" s="37"/>
      <c r="V364" s="3"/>
      <c r="W364" s="3"/>
      <c r="X364" s="37"/>
      <c r="AA364" s="37"/>
      <c r="AB364" s="37"/>
      <c r="AC364" s="37"/>
      <c r="AD364" s="37"/>
      <c r="AE364" s="37"/>
      <c r="AF364" s="41"/>
      <c r="AM364" s="22"/>
      <c r="AN364" s="22"/>
      <c r="AO364" s="22"/>
      <c r="AP364" s="22"/>
      <c r="AQ364" s="21"/>
    </row>
    <row r="365" spans="1:43" s="1" customFormat="1" x14ac:dyDescent="0.25">
      <c r="A365" s="37"/>
      <c r="B365" s="37"/>
      <c r="C365" s="37"/>
      <c r="E365" s="37"/>
      <c r="F365" s="37"/>
      <c r="G365" s="37"/>
      <c r="H365" s="37"/>
      <c r="I365" s="37"/>
      <c r="K365" s="37"/>
      <c r="M365" s="37"/>
      <c r="O365" s="3"/>
      <c r="P365" s="37"/>
      <c r="Q365" s="37"/>
      <c r="R365" s="37"/>
      <c r="S365" s="37"/>
      <c r="V365" s="3"/>
      <c r="W365" s="3"/>
      <c r="X365" s="37"/>
      <c r="Z365" s="37"/>
      <c r="AC365" s="37"/>
      <c r="AD365" s="37"/>
      <c r="AE365" s="37"/>
      <c r="AF365" s="41"/>
      <c r="AM365" s="22"/>
      <c r="AN365" s="22"/>
      <c r="AO365" s="22"/>
      <c r="AP365" s="22"/>
      <c r="AQ365" s="21"/>
    </row>
    <row r="366" spans="1:43" s="1" customFormat="1" x14ac:dyDescent="0.25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O366" s="3"/>
      <c r="P366" s="37"/>
      <c r="R366" s="37"/>
      <c r="S366" s="37"/>
      <c r="V366" s="37"/>
      <c r="W366" s="37"/>
      <c r="X366" s="37"/>
      <c r="Y366" s="37"/>
      <c r="Z366" s="37"/>
      <c r="AC366" s="37"/>
      <c r="AD366" s="37"/>
      <c r="AE366" s="37"/>
      <c r="AF366" s="41"/>
      <c r="AM366" s="22"/>
      <c r="AN366" s="22"/>
      <c r="AO366" s="22"/>
      <c r="AP366" s="22"/>
      <c r="AQ366" s="21"/>
    </row>
    <row r="367" spans="1:43" s="1" customFormat="1" x14ac:dyDescent="0.25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N367" s="37"/>
      <c r="O367" s="37"/>
      <c r="P367" s="37"/>
      <c r="R367" s="37"/>
      <c r="S367" s="37"/>
      <c r="T367" s="37"/>
      <c r="U367" s="37"/>
      <c r="V367" s="37"/>
      <c r="W367" s="37"/>
      <c r="Y367" s="37"/>
      <c r="Z367" s="37"/>
      <c r="AA367" s="37"/>
      <c r="AB367" s="37"/>
      <c r="AC367" s="37"/>
      <c r="AD367" s="37"/>
      <c r="AE367" s="37"/>
      <c r="AF367" s="41"/>
      <c r="AM367" s="22"/>
      <c r="AN367" s="22"/>
      <c r="AO367" s="22"/>
      <c r="AP367" s="22"/>
      <c r="AQ367" s="21"/>
    </row>
    <row r="368" spans="1:43" s="1" customFormat="1" x14ac:dyDescent="0.25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Y368" s="37"/>
      <c r="Z368" s="37"/>
      <c r="AA368" s="37"/>
      <c r="AB368" s="37"/>
      <c r="AC368" s="37"/>
      <c r="AD368" s="37"/>
      <c r="AE368" s="37"/>
      <c r="AF368" s="41"/>
      <c r="AM368" s="22"/>
      <c r="AN368" s="22"/>
      <c r="AO368" s="22"/>
      <c r="AP368" s="22"/>
      <c r="AQ368" s="21"/>
    </row>
    <row r="369" spans="1:43" s="1" customFormat="1" x14ac:dyDescent="0.25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  <c r="AD369" s="37"/>
      <c r="AE369" s="37"/>
      <c r="AF369" s="41"/>
      <c r="AM369" s="22"/>
      <c r="AN369" s="22"/>
      <c r="AO369" s="22"/>
      <c r="AP369" s="22"/>
      <c r="AQ369" s="21"/>
    </row>
    <row r="370" spans="1:43" s="1" customFormat="1" x14ac:dyDescent="0.25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L370" s="37"/>
      <c r="M370" s="37"/>
      <c r="N370" s="37"/>
      <c r="O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37"/>
      <c r="AB370" s="37"/>
      <c r="AC370" s="37"/>
      <c r="AD370" s="37"/>
      <c r="AE370" s="37"/>
      <c r="AF370" s="41"/>
      <c r="AM370" s="22"/>
      <c r="AN370" s="22"/>
      <c r="AO370" s="22"/>
      <c r="AP370" s="22"/>
      <c r="AQ370" s="21"/>
    </row>
    <row r="371" spans="1:43" s="1" customFormat="1" x14ac:dyDescent="0.25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s="37"/>
      <c r="AB371" s="37"/>
      <c r="AE371" s="37"/>
      <c r="AF371" s="41"/>
      <c r="AM371" s="22"/>
      <c r="AN371" s="22"/>
      <c r="AO371" s="22"/>
      <c r="AP371" s="22"/>
      <c r="AQ371" s="21"/>
    </row>
    <row r="372" spans="1:43" s="1" customFormat="1" x14ac:dyDescent="0.25">
      <c r="A372" s="37"/>
      <c r="B372" s="37"/>
      <c r="C372" s="37"/>
      <c r="D372" s="37"/>
      <c r="E372" s="37"/>
      <c r="F372" s="37"/>
      <c r="G372" s="37"/>
      <c r="J372" s="37"/>
      <c r="K372" s="37"/>
      <c r="L372" s="37"/>
      <c r="M372" s="37"/>
      <c r="N372" s="37"/>
      <c r="O372" s="37"/>
      <c r="P372" s="37"/>
      <c r="Q372" s="37"/>
      <c r="T372" s="37"/>
      <c r="U372" s="37"/>
      <c r="V372" s="37"/>
      <c r="W372" s="37"/>
      <c r="X372" s="37"/>
      <c r="Y372" s="37"/>
      <c r="Z372" s="37"/>
      <c r="AA372" s="37"/>
      <c r="AB372" s="37"/>
      <c r="AE372" s="37"/>
      <c r="AF372" s="41"/>
      <c r="AM372" s="22"/>
      <c r="AN372" s="22"/>
      <c r="AO372" s="22"/>
      <c r="AP372" s="22"/>
      <c r="AQ372" s="21"/>
    </row>
    <row r="373" spans="1:43" s="1" customFormat="1" ht="12.75" x14ac:dyDescent="0.25">
      <c r="A373" s="84"/>
      <c r="B373" s="37"/>
      <c r="C373" s="37"/>
      <c r="D373" s="37"/>
      <c r="E373" s="25"/>
      <c r="F373" s="37"/>
      <c r="G373" s="37"/>
      <c r="K373" s="37"/>
      <c r="M373" s="37"/>
      <c r="N373" s="37"/>
      <c r="O373" s="37"/>
      <c r="P373" s="37"/>
      <c r="Q373" s="37"/>
      <c r="T373" s="37"/>
      <c r="U373" s="37"/>
      <c r="V373" s="3"/>
      <c r="W373" s="3"/>
      <c r="X373" s="37"/>
      <c r="Y373" s="37"/>
      <c r="Z373" s="37"/>
      <c r="AA373" s="37"/>
      <c r="AB373" s="37"/>
      <c r="AC373" s="37"/>
      <c r="AD373" s="37"/>
      <c r="AF373" s="84"/>
      <c r="AM373" s="22"/>
      <c r="AN373" s="22"/>
      <c r="AO373" s="22"/>
      <c r="AP373" s="22"/>
    </row>
    <row r="374" spans="1:43" s="1" customFormat="1" ht="12.75" x14ac:dyDescent="0.25">
      <c r="A374" s="37"/>
      <c r="B374" s="36"/>
      <c r="D374" s="37"/>
      <c r="E374" s="37"/>
      <c r="F374" s="37"/>
      <c r="G374" s="37"/>
      <c r="H374" s="37"/>
      <c r="I374" s="37"/>
      <c r="K374" s="37"/>
      <c r="M374" s="37"/>
      <c r="O374" s="3"/>
      <c r="P374" s="37"/>
      <c r="Q374" s="37"/>
      <c r="R374" s="37"/>
      <c r="S374" s="37"/>
      <c r="T374" s="37"/>
      <c r="U374" s="37"/>
      <c r="V374" s="3"/>
      <c r="W374" s="3"/>
      <c r="X374" s="37"/>
      <c r="Y374" s="37"/>
      <c r="Z374" s="37"/>
      <c r="AA374" s="37"/>
      <c r="AB374" s="37"/>
      <c r="AC374" s="37"/>
      <c r="AD374" s="37"/>
      <c r="AF374" s="84"/>
      <c r="AM374" s="22"/>
      <c r="AN374" s="22"/>
      <c r="AO374" s="22"/>
      <c r="AP374" s="22"/>
    </row>
    <row r="375" spans="1:43" s="1" customFormat="1" ht="12.75" x14ac:dyDescent="0.25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O375" s="3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  <c r="AA375" s="37"/>
      <c r="AB375" s="37"/>
      <c r="AC375" s="37"/>
      <c r="AD375" s="37"/>
      <c r="AE375" s="37"/>
      <c r="AF375" s="41"/>
      <c r="AM375" s="22"/>
      <c r="AN375" s="22"/>
      <c r="AO375" s="22"/>
      <c r="AP375" s="22"/>
    </row>
    <row r="376" spans="1:43" s="1" customFormat="1" ht="12.75" x14ac:dyDescent="0.25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37"/>
      <c r="AB376" s="37"/>
      <c r="AC376" s="37"/>
      <c r="AD376" s="37"/>
      <c r="AE376" s="37"/>
      <c r="AF376" s="41"/>
      <c r="AM376" s="22"/>
      <c r="AN376" s="22"/>
      <c r="AO376" s="22"/>
      <c r="AP376" s="22"/>
    </row>
    <row r="377" spans="1:43" s="1" customFormat="1" ht="12.75" x14ac:dyDescent="0.25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AA377" s="37"/>
      <c r="AB377" s="37"/>
      <c r="AC377" s="37"/>
      <c r="AD377" s="37"/>
      <c r="AE377" s="37"/>
      <c r="AF377" s="41"/>
      <c r="AM377" s="22"/>
      <c r="AN377" s="22"/>
      <c r="AO377" s="22"/>
      <c r="AP377" s="22"/>
    </row>
    <row r="378" spans="1:43" s="1" customFormat="1" ht="12.75" x14ac:dyDescent="0.25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AA378" s="37"/>
      <c r="AB378" s="37"/>
      <c r="AC378" s="37"/>
      <c r="AD378" s="37"/>
      <c r="AE378" s="37"/>
      <c r="AF378" s="41"/>
      <c r="AM378" s="22"/>
      <c r="AN378" s="22"/>
      <c r="AO378" s="22"/>
      <c r="AP378" s="22"/>
    </row>
    <row r="379" spans="1:43" s="1" customFormat="1" ht="12.75" x14ac:dyDescent="0.25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L379" s="37"/>
      <c r="M379" s="37"/>
      <c r="N379" s="37"/>
      <c r="O379" s="37"/>
      <c r="P379" s="37"/>
      <c r="Q379" s="37"/>
      <c r="R379" s="37"/>
      <c r="S379" s="37"/>
      <c r="V379" s="37"/>
      <c r="W379" s="37"/>
      <c r="X379" s="37"/>
      <c r="AC379" s="37"/>
      <c r="AD379" s="37"/>
      <c r="AE379" s="37"/>
      <c r="AF379" s="41"/>
      <c r="AM379" s="22"/>
      <c r="AN379" s="22"/>
      <c r="AO379" s="22"/>
      <c r="AP379" s="22"/>
    </row>
    <row r="380" spans="1:43" s="1" customFormat="1" x14ac:dyDescent="0.25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R380" s="37"/>
      <c r="S380" s="37"/>
      <c r="V380" s="37"/>
      <c r="W380" s="37"/>
      <c r="X380" s="37"/>
      <c r="Z380" s="37"/>
      <c r="AE380" s="37"/>
      <c r="AF380" s="41"/>
      <c r="AM380" s="22"/>
      <c r="AN380" s="22"/>
      <c r="AO380" s="22"/>
      <c r="AP380" s="21"/>
    </row>
    <row r="381" spans="1:43" s="1" customFormat="1" x14ac:dyDescent="0.25">
      <c r="A381" s="84"/>
      <c r="B381" s="37"/>
      <c r="C381" s="37"/>
      <c r="D381" s="37"/>
      <c r="E381" s="25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R381" s="37"/>
      <c r="S381" s="37"/>
      <c r="V381" s="37"/>
      <c r="W381" s="37"/>
      <c r="Y381" s="37"/>
      <c r="Z381" s="37"/>
      <c r="AE381" s="37"/>
      <c r="AF381" s="41"/>
      <c r="AM381" s="22"/>
      <c r="AN381" s="22"/>
      <c r="AO381" s="22"/>
      <c r="AP381" s="21"/>
    </row>
    <row r="382" spans="1:43" s="1" customFormat="1" x14ac:dyDescent="0.25">
      <c r="A382" s="84"/>
      <c r="B382" s="3"/>
      <c r="C382" s="25"/>
      <c r="D382" s="37"/>
      <c r="E382" s="25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R382" s="37"/>
      <c r="S382" s="37"/>
      <c r="T382" s="37"/>
      <c r="U382" s="37"/>
      <c r="V382" s="37"/>
      <c r="W382" s="37"/>
      <c r="Y382" s="37"/>
      <c r="Z382" s="37"/>
      <c r="AA382" s="37"/>
      <c r="AB382" s="37"/>
      <c r="AC382" s="37"/>
      <c r="AD382" s="37"/>
      <c r="AF382" s="84"/>
      <c r="AN382" s="22"/>
      <c r="AO382" s="22"/>
      <c r="AP382" s="21"/>
    </row>
    <row r="383" spans="1:43" s="1" customFormat="1" x14ac:dyDescent="0.25">
      <c r="A383" s="84"/>
      <c r="B383" s="3"/>
      <c r="C383" s="25"/>
      <c r="E383" s="25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Y383" s="37"/>
      <c r="Z383" s="37"/>
      <c r="AA383" s="37"/>
      <c r="AB383" s="37"/>
      <c r="AC383" s="37"/>
      <c r="AD383" s="37"/>
      <c r="AF383" s="84"/>
      <c r="AN383" s="22"/>
      <c r="AO383" s="22"/>
      <c r="AP383" s="21"/>
    </row>
    <row r="384" spans="1:43" s="1" customFormat="1" ht="12.75" x14ac:dyDescent="0.25">
      <c r="A384" s="84"/>
      <c r="B384" s="3"/>
      <c r="C384" s="25"/>
      <c r="D384" s="37"/>
      <c r="E384" s="25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s="37"/>
      <c r="AB384" s="37"/>
      <c r="AC384" s="37"/>
      <c r="AD384" s="37"/>
      <c r="AE384" s="37"/>
      <c r="AF384" s="41"/>
      <c r="AM384" s="22"/>
      <c r="AN384" s="22"/>
      <c r="AO384" s="22"/>
      <c r="AP384" s="22"/>
    </row>
    <row r="385" spans="1:42" s="1" customFormat="1" ht="12.75" x14ac:dyDescent="0.25">
      <c r="A385" s="37"/>
      <c r="B385" s="3"/>
      <c r="C385" s="25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37"/>
      <c r="AB385" s="37"/>
      <c r="AC385" s="37"/>
      <c r="AD385" s="37"/>
      <c r="AE385" s="37"/>
      <c r="AF385" s="41"/>
      <c r="AM385" s="22"/>
      <c r="AN385" s="22"/>
      <c r="AO385" s="22"/>
      <c r="AP385" s="22"/>
    </row>
    <row r="386" spans="1:42" s="1" customFormat="1" ht="12.75" x14ac:dyDescent="0.25">
      <c r="A386" s="37"/>
      <c r="B386" s="37"/>
      <c r="C386" s="37"/>
      <c r="D386" s="37"/>
      <c r="E386" s="37"/>
      <c r="F386" s="37"/>
      <c r="G386" s="37"/>
      <c r="J386" s="37"/>
      <c r="K386" s="37"/>
      <c r="L386" s="37"/>
      <c r="M386" s="37"/>
      <c r="N386" s="37"/>
      <c r="O386" s="37"/>
      <c r="Q386" s="37"/>
      <c r="T386" s="37"/>
      <c r="U386" s="37"/>
      <c r="V386" s="37"/>
      <c r="W386" s="37"/>
      <c r="X386" s="37"/>
      <c r="Y386" s="37"/>
      <c r="Z386" s="37"/>
      <c r="AA386" s="37"/>
      <c r="AB386" s="37"/>
      <c r="AC386" s="37"/>
      <c r="AD386" s="37"/>
      <c r="AE386" s="37"/>
      <c r="AF386" s="41"/>
      <c r="AM386" s="22"/>
      <c r="AN386" s="22"/>
      <c r="AO386" s="22"/>
      <c r="AP386" s="22"/>
    </row>
    <row r="387" spans="1:42" s="1" customFormat="1" ht="12.75" x14ac:dyDescent="0.25">
      <c r="A387" s="37"/>
      <c r="B387" s="37"/>
      <c r="C387" s="37"/>
      <c r="D387" s="37"/>
      <c r="E387" s="37"/>
      <c r="F387" s="37"/>
      <c r="G387" s="37"/>
      <c r="K387" s="37"/>
      <c r="M387" s="37"/>
      <c r="N387" s="37"/>
      <c r="O387" s="37"/>
      <c r="P387" s="37"/>
      <c r="Q387" s="37"/>
      <c r="T387" s="37"/>
      <c r="U387" s="37"/>
      <c r="V387" s="3"/>
      <c r="W387" s="3"/>
      <c r="X387" s="37"/>
      <c r="Y387" s="37"/>
      <c r="Z387" s="37"/>
      <c r="AA387" s="37"/>
      <c r="AB387" s="37"/>
      <c r="AC387" s="37"/>
      <c r="AD387" s="37"/>
      <c r="AE387" s="37"/>
      <c r="AF387" s="41"/>
      <c r="AM387" s="22"/>
      <c r="AN387" s="22"/>
      <c r="AO387" s="22"/>
      <c r="AP387" s="22"/>
    </row>
    <row r="388" spans="1:42" s="1" customFormat="1" ht="12.75" x14ac:dyDescent="0.25">
      <c r="A388" s="37"/>
      <c r="B388" s="37"/>
      <c r="C388" s="37"/>
      <c r="D388" s="37"/>
      <c r="E388" s="37"/>
      <c r="F388" s="37"/>
      <c r="G388" s="37"/>
      <c r="K388" s="37"/>
      <c r="M388" s="37"/>
      <c r="O388" s="3"/>
      <c r="P388" s="37"/>
      <c r="Q388" s="37"/>
      <c r="T388" s="37"/>
      <c r="U388" s="37"/>
      <c r="V388" s="3"/>
      <c r="W388" s="3"/>
      <c r="X388" s="37"/>
      <c r="Y388" s="37"/>
      <c r="Z388" s="37"/>
      <c r="AA388" s="37"/>
      <c r="AB388" s="37"/>
      <c r="AC388" s="37"/>
      <c r="AD388" s="37"/>
      <c r="AE388" s="37"/>
      <c r="AF388" s="41"/>
      <c r="AM388" s="22"/>
      <c r="AN388" s="22"/>
      <c r="AO388" s="22"/>
      <c r="AP388" s="22"/>
    </row>
    <row r="389" spans="1:42" s="1" customFormat="1" ht="12.75" x14ac:dyDescent="0.25">
      <c r="A389" s="84"/>
      <c r="B389" s="37"/>
      <c r="C389" s="37"/>
      <c r="D389" s="37"/>
      <c r="E389" s="25"/>
      <c r="F389" s="37"/>
      <c r="G389" s="37"/>
      <c r="H389" s="37"/>
      <c r="I389" s="37"/>
      <c r="K389" s="37"/>
      <c r="O389" s="3"/>
      <c r="P389" s="37"/>
      <c r="Q389" s="37"/>
      <c r="R389" s="37"/>
      <c r="S389" s="37"/>
      <c r="T389" s="37"/>
      <c r="U389" s="37"/>
      <c r="V389" s="3"/>
      <c r="W389" s="3"/>
      <c r="X389" s="37"/>
      <c r="Y389" s="37"/>
      <c r="Z389" s="37"/>
      <c r="AA389" s="37"/>
      <c r="AB389" s="37"/>
      <c r="AC389" s="37"/>
      <c r="AD389" s="37"/>
      <c r="AE389" s="37"/>
      <c r="AF389" s="41"/>
      <c r="AM389" s="22"/>
      <c r="AN389" s="22"/>
      <c r="AO389" s="22"/>
      <c r="AP389" s="22"/>
    </row>
    <row r="390" spans="1:42" s="1" customFormat="1" ht="12.75" x14ac:dyDescent="0.25">
      <c r="A390" s="37"/>
      <c r="B390" s="46"/>
      <c r="D390" s="37"/>
      <c r="E390" s="37"/>
      <c r="F390" s="37"/>
      <c r="G390" s="37"/>
      <c r="H390" s="37"/>
      <c r="I390" s="37"/>
      <c r="J390" s="37"/>
      <c r="K390" s="37"/>
      <c r="L390" s="37"/>
      <c r="O390" s="3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37"/>
      <c r="AB390" s="37"/>
      <c r="AC390" s="37"/>
      <c r="AD390" s="37"/>
      <c r="AE390" s="37"/>
      <c r="AF390" s="41"/>
      <c r="AM390" s="22"/>
      <c r="AN390" s="22"/>
      <c r="AO390" s="22"/>
      <c r="AP390" s="22"/>
    </row>
    <row r="391" spans="1:42" s="1" customFormat="1" ht="12.75" x14ac:dyDescent="0.25">
      <c r="A391" s="37"/>
      <c r="B391" s="37"/>
      <c r="C391" s="37"/>
      <c r="E391" s="37"/>
      <c r="F391" s="37"/>
      <c r="G391" s="37"/>
      <c r="H391" s="37"/>
      <c r="I391" s="37"/>
      <c r="J391" s="37"/>
      <c r="K391" s="37"/>
      <c r="L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  <c r="AB391" s="37"/>
      <c r="AC391" s="37"/>
      <c r="AD391" s="37"/>
      <c r="AE391" s="37"/>
      <c r="AF391" s="41"/>
      <c r="AM391" s="22"/>
      <c r="AN391" s="22"/>
      <c r="AO391" s="22"/>
      <c r="AP391" s="22"/>
    </row>
    <row r="392" spans="1:42" s="1" customFormat="1" ht="12.75" x14ac:dyDescent="0.25">
      <c r="A392" s="37"/>
      <c r="B392" s="37"/>
      <c r="C392" s="37"/>
      <c r="E392" s="37"/>
      <c r="F392" s="37"/>
      <c r="G392" s="37"/>
      <c r="H392" s="37"/>
      <c r="I392" s="37"/>
      <c r="J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37"/>
      <c r="AB392" s="37"/>
      <c r="AC392" s="37"/>
      <c r="AD392" s="37"/>
      <c r="AE392" s="37"/>
      <c r="AF392" s="41"/>
      <c r="AM392" s="22"/>
      <c r="AN392" s="22"/>
      <c r="AO392" s="22"/>
      <c r="AP392" s="22"/>
    </row>
    <row r="393" spans="1:42" s="1" customFormat="1" ht="12.75" x14ac:dyDescent="0.25">
      <c r="A393" s="37"/>
      <c r="B393" s="37"/>
      <c r="C393" s="37"/>
      <c r="E393" s="37"/>
      <c r="F393" s="37"/>
      <c r="G393" s="37"/>
      <c r="H393" s="37"/>
      <c r="I393" s="37"/>
      <c r="J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  <c r="AB393" s="37"/>
      <c r="AC393" s="37"/>
      <c r="AD393" s="37"/>
      <c r="AE393" s="37"/>
      <c r="AF393" s="41"/>
      <c r="AM393" s="22"/>
      <c r="AN393" s="22"/>
      <c r="AO393" s="22"/>
      <c r="AP393" s="22"/>
    </row>
    <row r="394" spans="1:42" s="1" customFormat="1" ht="12.75" x14ac:dyDescent="0.25">
      <c r="A394" s="37"/>
      <c r="B394" s="37"/>
      <c r="C394" s="37"/>
      <c r="E394" s="37"/>
      <c r="F394" s="37"/>
      <c r="G394" s="37"/>
      <c r="H394" s="37"/>
      <c r="I394" s="37"/>
      <c r="J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  <c r="AA394" s="37"/>
      <c r="AB394" s="37"/>
      <c r="AE394" s="37"/>
      <c r="AF394" s="41"/>
      <c r="AM394" s="22"/>
      <c r="AN394" s="22"/>
      <c r="AO394" s="22"/>
      <c r="AP394" s="22"/>
    </row>
    <row r="395" spans="1:42" s="1" customFormat="1" ht="12.75" x14ac:dyDescent="0.25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  <c r="AB395" s="37"/>
      <c r="AE395" s="37"/>
      <c r="AF395" s="41"/>
      <c r="AM395" s="22"/>
      <c r="AN395" s="22"/>
      <c r="AO395" s="22"/>
      <c r="AP395" s="22"/>
    </row>
    <row r="396" spans="1:42" s="1" customFormat="1" ht="12.75" x14ac:dyDescent="0.25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37"/>
      <c r="AB396" s="37"/>
      <c r="AF396" s="84"/>
      <c r="AM396" s="22"/>
      <c r="AN396" s="22"/>
      <c r="AO396" s="22"/>
      <c r="AP396" s="22"/>
    </row>
    <row r="397" spans="1:42" s="1" customFormat="1" ht="12.75" x14ac:dyDescent="0.25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37"/>
      <c r="AB397" s="37"/>
      <c r="AC397" s="37"/>
      <c r="AD397" s="37"/>
      <c r="AF397" s="84"/>
      <c r="AM397" s="22"/>
      <c r="AN397" s="22"/>
      <c r="AO397" s="22"/>
      <c r="AP397" s="22"/>
    </row>
    <row r="398" spans="1:42" s="1" customFormat="1" ht="12.75" x14ac:dyDescent="0.25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AA398" s="37"/>
      <c r="AB398" s="37"/>
      <c r="AC398" s="37"/>
      <c r="AD398" s="37"/>
      <c r="AF398" s="84"/>
      <c r="AM398" s="22"/>
      <c r="AN398" s="22"/>
      <c r="AO398" s="22"/>
      <c r="AP398" s="22"/>
    </row>
    <row r="399" spans="1:42" s="1" customFormat="1" ht="12.75" x14ac:dyDescent="0.25">
      <c r="A399" s="37"/>
      <c r="B399" s="37"/>
      <c r="C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AA399" s="37"/>
      <c r="AB399" s="37"/>
      <c r="AC399" s="37"/>
      <c r="AD399" s="37"/>
      <c r="AE399" s="37"/>
      <c r="AF399" s="41"/>
      <c r="AM399" s="22"/>
      <c r="AN399" s="22"/>
      <c r="AO399" s="22"/>
      <c r="AP399" s="22"/>
    </row>
    <row r="400" spans="1:42" s="1" customFormat="1" x14ac:dyDescent="0.25">
      <c r="A400" s="84"/>
      <c r="B400" s="37"/>
      <c r="C400" s="37"/>
      <c r="D400" s="37"/>
      <c r="E400" s="25"/>
      <c r="F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V400" s="37"/>
      <c r="W400" s="37"/>
      <c r="X400" s="37"/>
      <c r="AC400" s="37"/>
      <c r="AD400" s="37"/>
      <c r="AE400" s="37"/>
      <c r="AF400" s="41"/>
      <c r="AM400" s="21"/>
      <c r="AN400" s="22"/>
      <c r="AO400" s="22"/>
      <c r="AP400" s="22"/>
    </row>
    <row r="401" spans="1:42" s="1" customFormat="1" x14ac:dyDescent="0.25">
      <c r="A401" s="37"/>
      <c r="B401" s="36"/>
      <c r="D401" s="37"/>
      <c r="E401" s="37"/>
      <c r="F401" s="37"/>
      <c r="H401" s="37"/>
      <c r="I401" s="37"/>
      <c r="J401" s="37"/>
      <c r="K401" s="37"/>
      <c r="L401" s="37"/>
      <c r="M401" s="37"/>
      <c r="N401" s="37"/>
      <c r="O401" s="37"/>
      <c r="P401" s="37"/>
      <c r="R401" s="37"/>
      <c r="S401" s="37"/>
      <c r="V401" s="37"/>
      <c r="W401" s="37"/>
      <c r="X401" s="37"/>
      <c r="AC401" s="37"/>
      <c r="AD401" s="37"/>
      <c r="AE401" s="37"/>
      <c r="AF401" s="41"/>
      <c r="AM401" s="21"/>
      <c r="AN401" s="22"/>
      <c r="AO401" s="22"/>
      <c r="AP401" s="22"/>
    </row>
    <row r="402" spans="1:42" s="1" customFormat="1" x14ac:dyDescent="0.25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R402" s="37"/>
      <c r="S402" s="37"/>
      <c r="V402" s="37"/>
      <c r="W402" s="37"/>
      <c r="Z402" s="37"/>
      <c r="AC402" s="37"/>
      <c r="AD402" s="37"/>
      <c r="AE402" s="37"/>
      <c r="AF402" s="41"/>
      <c r="AM402" s="21"/>
      <c r="AN402" s="22"/>
      <c r="AO402" s="22"/>
      <c r="AP402" s="22"/>
    </row>
    <row r="403" spans="1:42" s="1" customFormat="1" x14ac:dyDescent="0.25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R403" s="37"/>
      <c r="S403" s="37"/>
      <c r="V403" s="37"/>
      <c r="W403" s="37"/>
      <c r="Y403" s="37"/>
      <c r="Z403" s="37"/>
      <c r="AC403" s="37"/>
      <c r="AD403" s="37"/>
      <c r="AE403" s="37"/>
      <c r="AF403" s="41"/>
      <c r="AM403" s="21"/>
      <c r="AN403" s="22"/>
      <c r="AO403" s="22"/>
      <c r="AP403" s="22"/>
    </row>
    <row r="404" spans="1:42" s="1" customFormat="1" x14ac:dyDescent="0.25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R404" s="37"/>
      <c r="S404" s="37"/>
      <c r="T404" s="37"/>
      <c r="U404" s="37"/>
      <c r="V404" s="37"/>
      <c r="W404" s="37"/>
      <c r="Y404" s="37"/>
      <c r="Z404" s="37"/>
      <c r="AA404" s="37"/>
      <c r="AB404" s="37"/>
      <c r="AC404" s="37"/>
      <c r="AD404" s="37"/>
      <c r="AE404" s="37"/>
      <c r="AF404" s="41"/>
      <c r="AM404" s="21"/>
      <c r="AN404" s="22"/>
      <c r="AO404" s="22"/>
      <c r="AP404" s="22"/>
    </row>
    <row r="405" spans="1:42" s="1" customFormat="1" ht="12.75" x14ac:dyDescent="0.25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Q405" s="37"/>
      <c r="R405" s="37"/>
      <c r="S405" s="37"/>
      <c r="T405" s="37"/>
      <c r="U405" s="37"/>
      <c r="V405" s="37"/>
      <c r="W405" s="37"/>
      <c r="Y405" s="37"/>
      <c r="Z405" s="37"/>
      <c r="AA405" s="37"/>
      <c r="AB405" s="37"/>
      <c r="AC405" s="37"/>
      <c r="AD405" s="37"/>
      <c r="AE405" s="37"/>
      <c r="AF405" s="41"/>
      <c r="AM405" s="22"/>
      <c r="AN405" s="22"/>
      <c r="AO405" s="22"/>
      <c r="AP405" s="24"/>
    </row>
    <row r="406" spans="1:42" s="1" customFormat="1" ht="12.75" x14ac:dyDescent="0.25">
      <c r="A406" s="84"/>
      <c r="B406" s="37"/>
      <c r="C406" s="37"/>
      <c r="D406" s="37"/>
      <c r="E406" s="25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  <c r="AA406" s="37"/>
      <c r="AB406" s="37"/>
      <c r="AC406" s="37"/>
      <c r="AD406" s="37"/>
      <c r="AE406" s="37"/>
      <c r="AF406" s="41"/>
      <c r="AM406" s="22"/>
      <c r="AN406" s="22"/>
      <c r="AO406" s="22"/>
      <c r="AP406" s="24"/>
    </row>
    <row r="407" spans="1:42" s="1" customFormat="1" ht="12.75" x14ac:dyDescent="0.25">
      <c r="A407" s="37"/>
      <c r="B407" s="3"/>
      <c r="D407" s="37"/>
      <c r="E407" s="37"/>
      <c r="F407" s="37"/>
      <c r="G407" s="37"/>
      <c r="J407" s="37"/>
      <c r="K407" s="37"/>
      <c r="L407" s="37"/>
      <c r="M407" s="37"/>
      <c r="N407" s="37"/>
      <c r="O407" s="37"/>
      <c r="Q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  <c r="AD407" s="37"/>
      <c r="AE407" s="37"/>
      <c r="AF407" s="41"/>
      <c r="AM407" s="22"/>
      <c r="AN407" s="22"/>
      <c r="AO407" s="22"/>
      <c r="AP407" s="24"/>
    </row>
    <row r="408" spans="1:42" s="1" customFormat="1" x14ac:dyDescent="0.25">
      <c r="A408" s="37"/>
      <c r="B408" s="37"/>
      <c r="C408" s="37"/>
      <c r="D408" s="37"/>
      <c r="E408" s="37"/>
      <c r="F408" s="37"/>
      <c r="G408" s="37"/>
      <c r="K408" s="37"/>
      <c r="M408" s="37"/>
      <c r="N408" s="37"/>
      <c r="O408" s="37"/>
      <c r="Q408" s="37"/>
      <c r="T408" s="37"/>
      <c r="U408" s="37"/>
      <c r="V408" s="3"/>
      <c r="W408" s="3"/>
      <c r="X408" s="37"/>
      <c r="Y408" s="37"/>
      <c r="Z408" s="37"/>
      <c r="AA408" s="37"/>
      <c r="AB408" s="37"/>
      <c r="AC408" s="37"/>
      <c r="AD408" s="37"/>
      <c r="AE408" s="37"/>
      <c r="AF408" s="41"/>
      <c r="AM408" s="21"/>
      <c r="AN408" s="22"/>
      <c r="AO408" s="22"/>
      <c r="AP408" s="24"/>
    </row>
    <row r="409" spans="1:42" s="1" customFormat="1" x14ac:dyDescent="0.25">
      <c r="A409" s="37"/>
      <c r="B409" s="37"/>
      <c r="C409" s="37"/>
      <c r="D409" s="37"/>
      <c r="E409" s="37"/>
      <c r="F409" s="37"/>
      <c r="K409" s="37"/>
      <c r="M409" s="37"/>
      <c r="O409" s="3"/>
      <c r="P409" s="37"/>
      <c r="Q409" s="37"/>
      <c r="T409" s="37"/>
      <c r="U409" s="37"/>
      <c r="V409" s="3"/>
      <c r="W409" s="3"/>
      <c r="X409" s="37"/>
      <c r="Y409" s="37"/>
      <c r="Z409" s="37"/>
      <c r="AA409" s="37"/>
      <c r="AB409" s="37"/>
      <c r="AC409" s="37"/>
      <c r="AD409" s="37"/>
      <c r="AE409" s="37"/>
      <c r="AF409" s="41"/>
      <c r="AM409" s="21"/>
      <c r="AN409" s="22"/>
      <c r="AO409" s="22"/>
      <c r="AP409" s="24"/>
    </row>
    <row r="410" spans="1:42" s="1" customFormat="1" x14ac:dyDescent="0.25">
      <c r="A410" s="37"/>
      <c r="B410" s="37"/>
      <c r="C410" s="37"/>
      <c r="E410" s="37"/>
      <c r="K410" s="37"/>
      <c r="O410" s="3"/>
      <c r="P410" s="37"/>
      <c r="Q410" s="37"/>
      <c r="T410" s="37"/>
      <c r="U410" s="37"/>
      <c r="V410" s="3"/>
      <c r="W410" s="3"/>
      <c r="X410" s="37"/>
      <c r="Y410" s="37"/>
      <c r="Z410" s="37"/>
      <c r="AA410" s="37"/>
      <c r="AB410" s="37"/>
      <c r="AC410" s="37"/>
      <c r="AD410" s="37"/>
      <c r="AE410" s="37"/>
      <c r="AF410" s="41"/>
      <c r="AM410" s="21"/>
      <c r="AN410" s="22"/>
      <c r="AO410" s="22"/>
      <c r="AP410" s="24"/>
    </row>
    <row r="411" spans="1:42" s="1" customFormat="1" x14ac:dyDescent="0.25">
      <c r="A411" s="37"/>
      <c r="B411" s="37"/>
      <c r="C411" s="37"/>
      <c r="D411" s="37"/>
      <c r="E411" s="37"/>
      <c r="G411" s="37"/>
      <c r="H411" s="37"/>
      <c r="I411" s="37"/>
      <c r="K411" s="37"/>
      <c r="O411" s="3"/>
      <c r="P411" s="37"/>
      <c r="Q411" s="37"/>
      <c r="R411" s="37"/>
      <c r="S411" s="37"/>
      <c r="T411" s="37"/>
      <c r="U411" s="37"/>
      <c r="V411" s="3"/>
      <c r="W411" s="3"/>
      <c r="X411" s="37"/>
      <c r="Y411" s="37"/>
      <c r="Z411" s="37"/>
      <c r="AA411" s="37"/>
      <c r="AB411" s="37"/>
      <c r="AC411" s="37"/>
      <c r="AD411" s="37"/>
      <c r="AE411" s="37"/>
      <c r="AF411" s="41"/>
      <c r="AM411" s="21"/>
      <c r="AN411" s="22"/>
      <c r="AO411" s="22"/>
      <c r="AP411" s="24"/>
    </row>
    <row r="412" spans="1:42" s="1" customFormat="1" x14ac:dyDescent="0.25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O412" s="3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  <c r="AA412" s="37"/>
      <c r="AB412" s="37"/>
      <c r="AC412" s="37"/>
      <c r="AD412" s="37"/>
      <c r="AE412" s="37"/>
      <c r="AF412" s="41"/>
      <c r="AM412" s="21"/>
      <c r="AN412" s="22"/>
      <c r="AO412" s="22"/>
      <c r="AP412" s="24"/>
    </row>
    <row r="413" spans="1:42" s="1" customFormat="1" x14ac:dyDescent="0.25">
      <c r="A413" s="84"/>
      <c r="B413" s="37"/>
      <c r="C413" s="37"/>
      <c r="D413" s="37"/>
      <c r="E413" s="25"/>
      <c r="F413" s="37"/>
      <c r="G413" s="37"/>
      <c r="H413" s="37"/>
      <c r="I413" s="37"/>
      <c r="J413" s="37"/>
      <c r="L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37"/>
      <c r="AB413" s="37"/>
      <c r="AC413" s="37"/>
      <c r="AD413" s="37"/>
      <c r="AE413" s="37"/>
      <c r="AF413" s="41"/>
      <c r="AM413" s="21"/>
      <c r="AN413" s="22"/>
      <c r="AO413" s="22"/>
    </row>
    <row r="414" spans="1:42" s="1" customFormat="1" x14ac:dyDescent="0.25">
      <c r="A414" s="84"/>
      <c r="B414" s="3"/>
      <c r="D414" s="37"/>
      <c r="E414" s="25"/>
      <c r="F414" s="37"/>
      <c r="G414" s="37"/>
      <c r="H414" s="37"/>
      <c r="I414" s="37"/>
      <c r="J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37"/>
      <c r="AB414" s="37"/>
      <c r="AC414" s="37"/>
      <c r="AD414" s="37"/>
      <c r="AE414" s="37"/>
      <c r="AF414" s="41"/>
      <c r="AM414" s="21"/>
      <c r="AN414" s="22"/>
      <c r="AO414" s="22"/>
    </row>
    <row r="415" spans="1:42" s="1" customFormat="1" x14ac:dyDescent="0.25">
      <c r="A415" s="84"/>
      <c r="B415" s="3"/>
      <c r="D415" s="37"/>
      <c r="E415" s="25"/>
      <c r="F415" s="37"/>
      <c r="G415" s="37"/>
      <c r="H415" s="37"/>
      <c r="I415" s="37"/>
      <c r="J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  <c r="AB415" s="37"/>
      <c r="AE415" s="37"/>
      <c r="AF415" s="41"/>
      <c r="AM415" s="21"/>
      <c r="AN415" s="22"/>
      <c r="AO415" s="22"/>
    </row>
    <row r="416" spans="1:42" s="1" customFormat="1" x14ac:dyDescent="0.25">
      <c r="A416" s="37"/>
      <c r="B416" s="3"/>
      <c r="C416" s="37"/>
      <c r="E416" s="37"/>
      <c r="F416" s="37"/>
      <c r="G416" s="37"/>
      <c r="H416" s="37"/>
      <c r="I416" s="37"/>
      <c r="J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37"/>
      <c r="AB416" s="37"/>
      <c r="AE416" s="37"/>
      <c r="AF416" s="41"/>
      <c r="AM416" s="21"/>
      <c r="AN416" s="22"/>
      <c r="AO416" s="22"/>
    </row>
    <row r="417" spans="1:42" s="1" customFormat="1" x14ac:dyDescent="0.25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  <c r="AB417" s="37"/>
      <c r="AF417" s="84"/>
      <c r="AM417" s="21"/>
      <c r="AN417" s="22"/>
      <c r="AO417" s="22"/>
      <c r="AP417" s="22"/>
    </row>
    <row r="418" spans="1:42" s="1" customFormat="1" x14ac:dyDescent="0.25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37"/>
      <c r="AB418" s="37"/>
      <c r="AF418" s="84"/>
      <c r="AM418" s="21"/>
      <c r="AN418" s="22"/>
      <c r="AO418" s="22"/>
      <c r="AP418" s="22"/>
    </row>
    <row r="419" spans="1:42" s="1" customFormat="1" x14ac:dyDescent="0.25">
      <c r="A419" s="37"/>
      <c r="B419" s="37"/>
      <c r="C419" s="37"/>
      <c r="D419" s="37"/>
      <c r="E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  <c r="AB419" s="37"/>
      <c r="AC419" s="37"/>
      <c r="AD419" s="37"/>
      <c r="AF419" s="84"/>
      <c r="AM419" s="21"/>
      <c r="AN419" s="22"/>
      <c r="AO419" s="22"/>
      <c r="AP419" s="22"/>
    </row>
    <row r="420" spans="1:42" s="1" customFormat="1" x14ac:dyDescent="0.25">
      <c r="A420" s="37"/>
      <c r="B420" s="37"/>
      <c r="C420" s="37"/>
      <c r="D420" s="37"/>
      <c r="E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AA420" s="37"/>
      <c r="AB420" s="37"/>
      <c r="AC420" s="37"/>
      <c r="AD420" s="37"/>
      <c r="AF420" s="84"/>
      <c r="AM420" s="21"/>
      <c r="AN420" s="22"/>
      <c r="AO420" s="22"/>
      <c r="AP420" s="22"/>
    </row>
    <row r="421" spans="1:42" s="1" customFormat="1" x14ac:dyDescent="0.25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AA421" s="37"/>
      <c r="AB421" s="37"/>
      <c r="AC421" s="37"/>
      <c r="AD421" s="37"/>
      <c r="AE421" s="37"/>
      <c r="AF421" s="41"/>
      <c r="AM421" s="21"/>
      <c r="AN421" s="22"/>
      <c r="AO421" s="22"/>
      <c r="AP421" s="22"/>
    </row>
    <row r="422" spans="1:42" s="1" customFormat="1" x14ac:dyDescent="0.25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V422" s="37"/>
      <c r="W422" s="37"/>
      <c r="X422" s="37"/>
      <c r="AC422" s="37"/>
      <c r="AD422" s="37"/>
      <c r="AE422" s="37"/>
      <c r="AF422" s="41"/>
      <c r="AM422" s="21"/>
      <c r="AN422" s="22"/>
      <c r="AO422" s="22"/>
      <c r="AP422" s="22"/>
    </row>
    <row r="423" spans="1:42" s="1" customFormat="1" x14ac:dyDescent="0.25">
      <c r="A423" s="84"/>
      <c r="B423" s="37"/>
      <c r="C423" s="37"/>
      <c r="E423" s="25"/>
      <c r="F423" s="37"/>
      <c r="H423" s="37"/>
      <c r="I423" s="37"/>
      <c r="J423" s="37"/>
      <c r="K423" s="37"/>
      <c r="L423" s="37"/>
      <c r="M423" s="37"/>
      <c r="N423" s="37"/>
      <c r="O423" s="37"/>
      <c r="P423" s="37"/>
      <c r="R423" s="37"/>
      <c r="S423" s="37"/>
      <c r="V423" s="37"/>
      <c r="W423" s="37"/>
      <c r="X423" s="37"/>
      <c r="AC423" s="37"/>
      <c r="AD423" s="37"/>
      <c r="AE423" s="37"/>
      <c r="AF423" s="41"/>
      <c r="AM423" s="21"/>
      <c r="AN423" s="22"/>
      <c r="AO423" s="22"/>
      <c r="AP423" s="22"/>
    </row>
    <row r="424" spans="1:42" s="1" customFormat="1" x14ac:dyDescent="0.25">
      <c r="A424" s="37"/>
      <c r="B424" s="3"/>
      <c r="E424" s="37"/>
      <c r="F424" s="37"/>
      <c r="H424" s="37"/>
      <c r="I424" s="37"/>
      <c r="J424" s="37"/>
      <c r="K424" s="37"/>
      <c r="L424" s="37"/>
      <c r="M424" s="37"/>
      <c r="N424" s="37"/>
      <c r="O424" s="37"/>
      <c r="P424" s="37"/>
      <c r="R424" s="37"/>
      <c r="S424" s="37"/>
      <c r="V424" s="37"/>
      <c r="W424" s="37"/>
      <c r="AC424" s="37"/>
      <c r="AD424" s="37"/>
      <c r="AE424" s="37"/>
      <c r="AF424" s="41"/>
      <c r="AM424" s="21"/>
      <c r="AN424" s="22"/>
      <c r="AO424" s="22"/>
      <c r="AP424" s="22"/>
    </row>
    <row r="425" spans="1:42" s="1" customFormat="1" x14ac:dyDescent="0.25">
      <c r="A425" s="37"/>
      <c r="B425" s="37"/>
      <c r="C425" s="37"/>
      <c r="D425" s="37"/>
      <c r="E425" s="37"/>
      <c r="F425" s="37"/>
      <c r="H425" s="37"/>
      <c r="I425" s="37"/>
      <c r="J425" s="37"/>
      <c r="K425" s="37"/>
      <c r="L425" s="37"/>
      <c r="M425" s="37"/>
      <c r="N425" s="37"/>
      <c r="O425" s="37"/>
      <c r="P425" s="37"/>
      <c r="R425" s="37"/>
      <c r="S425" s="37"/>
      <c r="V425" s="37"/>
      <c r="W425" s="37"/>
      <c r="AC425" s="37"/>
      <c r="AD425" s="37"/>
      <c r="AE425" s="37"/>
      <c r="AF425" s="41"/>
      <c r="AM425" s="21"/>
      <c r="AN425" s="22"/>
      <c r="AO425" s="22"/>
      <c r="AP425" s="22"/>
    </row>
    <row r="426" spans="1:42" s="1" customFormat="1" x14ac:dyDescent="0.25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R426" s="37"/>
      <c r="S426" s="37"/>
      <c r="V426" s="37"/>
      <c r="W426" s="37"/>
      <c r="AC426" s="37"/>
      <c r="AD426" s="37"/>
      <c r="AE426" s="37"/>
      <c r="AF426" s="41"/>
      <c r="AM426" s="21"/>
      <c r="AN426" s="22"/>
      <c r="AO426" s="22"/>
      <c r="AP426" s="22"/>
    </row>
    <row r="427" spans="1:42" s="1" customFormat="1" x14ac:dyDescent="0.25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R427" s="37"/>
      <c r="S427" s="37"/>
      <c r="V427" s="37"/>
      <c r="W427" s="37"/>
      <c r="AC427" s="37"/>
      <c r="AD427" s="37"/>
      <c r="AE427" s="37"/>
      <c r="AF427" s="41"/>
      <c r="AM427" s="21"/>
      <c r="AN427" s="22"/>
      <c r="AO427" s="22"/>
      <c r="AP427" s="22"/>
    </row>
    <row r="428" spans="1:42" s="1" customFormat="1" x14ac:dyDescent="0.25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R428" s="37"/>
      <c r="S428" s="37"/>
      <c r="V428" s="37"/>
      <c r="W428" s="37"/>
      <c r="AC428" s="37"/>
      <c r="AD428" s="37"/>
      <c r="AE428" s="37"/>
      <c r="AF428" s="41"/>
      <c r="AM428" s="21"/>
      <c r="AN428" s="22"/>
      <c r="AO428" s="22"/>
      <c r="AP428" s="22"/>
    </row>
    <row r="429" spans="1:42" s="1" customFormat="1" x14ac:dyDescent="0.25">
      <c r="A429" s="37"/>
      <c r="B429" s="37"/>
      <c r="C429" s="37"/>
      <c r="D429" s="37"/>
      <c r="E429" s="37"/>
      <c r="F429" s="37"/>
      <c r="G429" s="37"/>
      <c r="J429" s="37"/>
      <c r="K429" s="37"/>
      <c r="L429" s="37"/>
      <c r="M429" s="37"/>
      <c r="N429" s="37"/>
      <c r="O429" s="37"/>
      <c r="V429" s="37"/>
      <c r="W429" s="37"/>
      <c r="AC429" s="37"/>
      <c r="AD429" s="37"/>
      <c r="AE429" s="37"/>
      <c r="AF429" s="41"/>
      <c r="AM429" s="21"/>
      <c r="AN429" s="22"/>
      <c r="AO429" s="22"/>
      <c r="AP429" s="22"/>
    </row>
    <row r="430" spans="1:42" s="1" customFormat="1" x14ac:dyDescent="0.25">
      <c r="A430" s="37"/>
      <c r="B430" s="37"/>
      <c r="C430" s="37"/>
      <c r="D430" s="37"/>
      <c r="E430" s="37"/>
      <c r="F430" s="37"/>
      <c r="G430" s="37"/>
      <c r="K430" s="37"/>
      <c r="M430" s="37"/>
      <c r="N430" s="37"/>
      <c r="O430" s="37"/>
      <c r="V430" s="3"/>
      <c r="W430" s="3"/>
      <c r="AC430" s="37"/>
      <c r="AD430" s="37"/>
      <c r="AE430" s="37"/>
      <c r="AF430" s="41"/>
      <c r="AM430" s="21"/>
      <c r="AN430" s="22"/>
      <c r="AO430" s="22"/>
      <c r="AP430" s="22"/>
    </row>
    <row r="431" spans="1:42" s="1" customFormat="1" x14ac:dyDescent="0.25">
      <c r="A431" s="37"/>
      <c r="B431" s="37"/>
      <c r="C431" s="37"/>
      <c r="D431" s="37"/>
      <c r="E431" s="37"/>
      <c r="F431" s="37"/>
      <c r="G431" s="37"/>
      <c r="K431" s="37"/>
      <c r="M431" s="37"/>
      <c r="O431" s="3"/>
      <c r="V431" s="3"/>
      <c r="W431" s="3"/>
      <c r="AC431" s="37"/>
      <c r="AD431" s="37"/>
      <c r="AE431" s="37"/>
      <c r="AF431" s="41"/>
      <c r="AM431" s="21"/>
      <c r="AN431" s="22"/>
      <c r="AO431" s="22"/>
      <c r="AP431" s="22"/>
    </row>
    <row r="432" spans="1:42" s="1" customFormat="1" x14ac:dyDescent="0.25">
      <c r="B432" s="37"/>
      <c r="C432" s="37"/>
      <c r="D432" s="37"/>
      <c r="F432" s="37"/>
      <c r="G432" s="37"/>
      <c r="K432" s="37"/>
      <c r="O432" s="3"/>
      <c r="V432" s="3"/>
      <c r="W432" s="3"/>
      <c r="AC432" s="37"/>
      <c r="AD432" s="37"/>
      <c r="AE432" s="37"/>
      <c r="AF432" s="41"/>
      <c r="AM432" s="21"/>
      <c r="AN432" s="22"/>
      <c r="AO432" s="22"/>
      <c r="AP432" s="22"/>
    </row>
    <row r="433" spans="1:42" s="1" customFormat="1" x14ac:dyDescent="0.25">
      <c r="G433" s="37"/>
      <c r="K433" s="37"/>
      <c r="O433" s="3"/>
      <c r="V433" s="3"/>
      <c r="W433" s="3"/>
      <c r="AC433" s="37"/>
      <c r="AD433" s="37"/>
      <c r="AE433" s="37"/>
      <c r="AF433" s="41"/>
      <c r="AM433" s="21"/>
      <c r="AN433" s="22"/>
      <c r="AO433" s="22"/>
      <c r="AP433" s="22"/>
    </row>
    <row r="434" spans="1:42" s="1" customFormat="1" x14ac:dyDescent="0.25">
      <c r="A434" s="84"/>
      <c r="D434" s="37"/>
      <c r="E434" s="25"/>
      <c r="G434" s="37"/>
      <c r="K434" s="37"/>
      <c r="O434" s="3"/>
      <c r="V434" s="3"/>
      <c r="W434" s="3"/>
      <c r="AC434" s="37"/>
      <c r="AD434" s="37"/>
      <c r="AE434" s="37"/>
      <c r="AF434" s="41"/>
      <c r="AM434" s="21"/>
      <c r="AN434" s="22"/>
      <c r="AO434" s="22"/>
      <c r="AP434" s="22"/>
    </row>
    <row r="435" spans="1:42" s="1" customFormat="1" x14ac:dyDescent="0.25">
      <c r="A435" s="84"/>
      <c r="B435" s="3"/>
      <c r="D435" s="37"/>
      <c r="E435" s="25"/>
      <c r="G435" s="37"/>
      <c r="O435" s="3"/>
      <c r="V435" s="3"/>
      <c r="W435" s="3"/>
      <c r="AC435" s="37"/>
      <c r="AD435" s="37"/>
      <c r="AE435" s="37"/>
      <c r="AF435" s="41"/>
      <c r="AM435" s="21"/>
      <c r="AN435" s="22"/>
      <c r="AO435" s="22"/>
      <c r="AP435" s="22"/>
    </row>
    <row r="436" spans="1:42" s="1" customFormat="1" x14ac:dyDescent="0.25">
      <c r="A436" s="84"/>
      <c r="B436" s="3"/>
      <c r="D436" s="37"/>
      <c r="E436" s="25"/>
      <c r="F436" s="37"/>
      <c r="G436" s="37"/>
      <c r="O436" s="3"/>
      <c r="V436" s="3"/>
      <c r="W436" s="3"/>
      <c r="AC436" s="37"/>
      <c r="AD436" s="37"/>
      <c r="AE436" s="37"/>
      <c r="AF436" s="41"/>
      <c r="AM436" s="21"/>
      <c r="AN436" s="22"/>
      <c r="AO436" s="22"/>
      <c r="AP436" s="22"/>
    </row>
    <row r="437" spans="1:42" s="1" customFormat="1" x14ac:dyDescent="0.25">
      <c r="A437" s="84"/>
      <c r="B437" s="3"/>
      <c r="D437" s="37"/>
      <c r="E437" s="25"/>
      <c r="F437" s="37"/>
      <c r="G437" s="37"/>
      <c r="O437" s="3"/>
      <c r="V437" s="3"/>
      <c r="W437" s="3"/>
      <c r="AE437" s="37"/>
      <c r="AF437" s="41"/>
      <c r="AM437" s="21"/>
      <c r="AN437" s="22"/>
      <c r="AO437" s="22"/>
      <c r="AP437" s="22"/>
    </row>
    <row r="438" spans="1:42" s="1" customFormat="1" x14ac:dyDescent="0.25">
      <c r="A438" s="84"/>
      <c r="B438" s="3"/>
      <c r="D438" s="37"/>
      <c r="E438" s="25"/>
      <c r="F438" s="37"/>
      <c r="G438" s="37"/>
      <c r="O438" s="3"/>
      <c r="V438" s="3"/>
      <c r="W438" s="3"/>
      <c r="AE438" s="37"/>
      <c r="AF438" s="41"/>
      <c r="AM438" s="21"/>
      <c r="AN438" s="22"/>
      <c r="AO438" s="22"/>
      <c r="AP438" s="22"/>
    </row>
    <row r="439" spans="1:42" s="1" customFormat="1" x14ac:dyDescent="0.25">
      <c r="A439" s="84"/>
      <c r="B439" s="3"/>
      <c r="D439" s="37"/>
      <c r="E439" s="25"/>
      <c r="F439" s="37"/>
      <c r="G439" s="37"/>
      <c r="O439" s="3"/>
      <c r="V439" s="3"/>
      <c r="W439" s="3"/>
      <c r="Z439" s="37"/>
      <c r="AF439" s="84"/>
      <c r="AM439" s="21"/>
      <c r="AN439" s="22"/>
      <c r="AO439" s="22"/>
      <c r="AP439" s="22"/>
    </row>
    <row r="440" spans="1:42" s="1" customFormat="1" x14ac:dyDescent="0.25">
      <c r="A440" s="84"/>
      <c r="B440" s="3"/>
      <c r="D440" s="37"/>
      <c r="E440" s="25"/>
      <c r="F440" s="37"/>
      <c r="G440" s="37"/>
      <c r="O440" s="3"/>
      <c r="V440" s="3"/>
      <c r="W440" s="3"/>
      <c r="Y440" s="37"/>
      <c r="AF440" s="84"/>
      <c r="AM440" s="21"/>
      <c r="AN440" s="22"/>
      <c r="AO440" s="22"/>
      <c r="AP440" s="22"/>
    </row>
    <row r="441" spans="1:42" s="1" customFormat="1" x14ac:dyDescent="0.25">
      <c r="B441" s="3"/>
      <c r="D441" s="37"/>
      <c r="F441" s="37"/>
      <c r="G441" s="37"/>
      <c r="O441" s="3"/>
      <c r="T441" s="37"/>
      <c r="U441" s="37"/>
      <c r="V441" s="3"/>
      <c r="W441" s="3"/>
      <c r="AA441" s="37"/>
      <c r="AB441" s="37"/>
      <c r="AF441" s="84"/>
      <c r="AM441" s="21"/>
      <c r="AN441" s="22"/>
      <c r="AO441" s="22"/>
      <c r="AP441" s="22"/>
    </row>
    <row r="442" spans="1:42" s="1" customFormat="1" x14ac:dyDescent="0.25">
      <c r="F442" s="37"/>
      <c r="G442" s="37"/>
      <c r="O442" s="3"/>
      <c r="Q442" s="37"/>
      <c r="V442" s="3"/>
      <c r="W442" s="3"/>
      <c r="AF442" s="84"/>
      <c r="AM442" s="21"/>
      <c r="AN442" s="22"/>
      <c r="AO442" s="22"/>
      <c r="AP442" s="22"/>
    </row>
    <row r="443" spans="1:42" s="1" customFormat="1" x14ac:dyDescent="0.25">
      <c r="A443" s="84"/>
      <c r="F443" s="37"/>
      <c r="G443" s="37"/>
      <c r="O443" s="3"/>
      <c r="V443" s="3"/>
      <c r="W443" s="3"/>
      <c r="X443" s="37"/>
      <c r="AF443" s="84"/>
      <c r="AM443" s="21"/>
      <c r="AN443" s="22"/>
      <c r="AO443" s="22"/>
      <c r="AP443" s="22"/>
    </row>
    <row r="444" spans="1:42" s="1" customFormat="1" x14ac:dyDescent="0.25">
      <c r="A444" s="84"/>
      <c r="B444" s="3"/>
      <c r="F444" s="37"/>
      <c r="O444" s="3"/>
      <c r="V444" s="3"/>
      <c r="W444" s="3"/>
      <c r="AF444" s="84"/>
      <c r="AM444" s="21"/>
      <c r="AN444" s="22"/>
      <c r="AO444" s="22"/>
      <c r="AP444" s="22"/>
    </row>
    <row r="445" spans="1:42" s="1" customFormat="1" x14ac:dyDescent="0.25">
      <c r="A445" s="84"/>
      <c r="B445" s="3"/>
      <c r="F445" s="37"/>
      <c r="O445" s="3"/>
      <c r="V445" s="3"/>
      <c r="W445" s="3"/>
      <c r="AF445" s="84"/>
      <c r="AM445" s="21"/>
      <c r="AN445" s="22"/>
      <c r="AO445" s="22"/>
      <c r="AP445" s="22"/>
    </row>
    <row r="446" spans="1:42" s="1" customFormat="1" x14ac:dyDescent="0.25">
      <c r="A446" s="84"/>
      <c r="B446" s="3"/>
      <c r="F446" s="37"/>
      <c r="O446" s="3"/>
      <c r="P446" s="37"/>
      <c r="V446" s="3"/>
      <c r="W446" s="3"/>
      <c r="AF446" s="84"/>
      <c r="AM446" s="21"/>
      <c r="AN446" s="22"/>
      <c r="AO446" s="22"/>
      <c r="AP446" s="22"/>
    </row>
    <row r="447" spans="1:42" s="1" customFormat="1" x14ac:dyDescent="0.25">
      <c r="A447" s="84"/>
      <c r="B447" s="3"/>
      <c r="F447" s="37"/>
      <c r="O447" s="3"/>
      <c r="V447" s="3"/>
      <c r="W447" s="3"/>
      <c r="AF447" s="84"/>
      <c r="AM447" s="21"/>
      <c r="AN447" s="22"/>
      <c r="AO447" s="22"/>
      <c r="AP447" s="22"/>
    </row>
    <row r="448" spans="1:42" s="1" customFormat="1" x14ac:dyDescent="0.25">
      <c r="A448" s="84"/>
      <c r="B448" s="3"/>
      <c r="F448" s="37"/>
      <c r="G448" s="37"/>
      <c r="H448" s="37"/>
      <c r="I448" s="37"/>
      <c r="O448" s="3"/>
      <c r="R448" s="37"/>
      <c r="S448" s="37"/>
      <c r="V448" s="3"/>
      <c r="W448" s="3"/>
      <c r="AF448" s="84"/>
      <c r="AM448" s="21"/>
      <c r="AN448" s="22"/>
      <c r="AO448" s="22"/>
      <c r="AP448" s="22"/>
    </row>
    <row r="449" spans="1:42" s="1" customFormat="1" x14ac:dyDescent="0.25">
      <c r="A449" s="84"/>
      <c r="B449" s="3"/>
      <c r="F449" s="37"/>
      <c r="G449" s="37"/>
      <c r="J449" s="37"/>
      <c r="L449" s="37"/>
      <c r="O449" s="3"/>
      <c r="V449" s="37"/>
      <c r="W449" s="37"/>
      <c r="Z449" s="37"/>
      <c r="AF449" s="84"/>
      <c r="AM449" s="21"/>
      <c r="AN449" s="22"/>
      <c r="AO449" s="22"/>
      <c r="AP449" s="22"/>
    </row>
    <row r="450" spans="1:42" s="1" customFormat="1" x14ac:dyDescent="0.25">
      <c r="A450" s="84"/>
      <c r="B450" s="3"/>
      <c r="F450" s="37"/>
      <c r="G450" s="37"/>
      <c r="N450" s="37"/>
      <c r="O450" s="37"/>
      <c r="V450" s="3"/>
      <c r="W450" s="3"/>
      <c r="Y450" s="37"/>
      <c r="AF450" s="84"/>
      <c r="AM450" s="21"/>
      <c r="AN450" s="22"/>
      <c r="AO450" s="22"/>
      <c r="AP450" s="22"/>
    </row>
    <row r="451" spans="1:42" s="1" customFormat="1" x14ac:dyDescent="0.25">
      <c r="A451" s="84"/>
      <c r="B451" s="3"/>
      <c r="F451" s="37"/>
      <c r="G451" s="37"/>
      <c r="M451" s="37"/>
      <c r="O451" s="3"/>
      <c r="T451" s="37"/>
      <c r="U451" s="37"/>
      <c r="V451" s="3"/>
      <c r="W451" s="3"/>
      <c r="AA451" s="37"/>
      <c r="AB451" s="37"/>
      <c r="AF451" s="84"/>
      <c r="AM451" s="21"/>
      <c r="AN451" s="22"/>
      <c r="AO451" s="21"/>
      <c r="AP451" s="21"/>
    </row>
    <row r="452" spans="1:42" s="1" customFormat="1" x14ac:dyDescent="0.25">
      <c r="A452" s="84"/>
      <c r="B452" s="3"/>
      <c r="F452" s="37"/>
      <c r="G452" s="37"/>
      <c r="O452" s="3"/>
      <c r="Q452" s="37"/>
      <c r="V452" s="3"/>
      <c r="W452" s="3"/>
      <c r="AF452" s="84"/>
      <c r="AM452" s="21"/>
      <c r="AN452" s="22"/>
      <c r="AO452" s="21"/>
      <c r="AP452" s="22"/>
    </row>
    <row r="453" spans="1:42" s="1" customFormat="1" x14ac:dyDescent="0.25">
      <c r="A453" s="84"/>
      <c r="B453" s="3"/>
      <c r="F453" s="37"/>
      <c r="G453" s="37"/>
      <c r="O453" s="3"/>
      <c r="V453" s="3"/>
      <c r="W453" s="3"/>
      <c r="X453" s="37"/>
      <c r="AF453" s="84"/>
      <c r="AM453" s="21"/>
      <c r="AN453" s="22"/>
      <c r="AO453" s="21"/>
      <c r="AP453" s="22"/>
    </row>
    <row r="454" spans="1:42" s="1" customFormat="1" x14ac:dyDescent="0.25">
      <c r="A454" s="84"/>
      <c r="B454" s="3"/>
      <c r="G454" s="37"/>
      <c r="K454" s="37"/>
      <c r="O454" s="3"/>
      <c r="V454" s="3"/>
      <c r="W454" s="3"/>
      <c r="AF454" s="84"/>
      <c r="AM454" s="21"/>
      <c r="AN454" s="22"/>
      <c r="AO454" s="21"/>
      <c r="AP454" s="22"/>
    </row>
    <row r="455" spans="1:42" s="1" customFormat="1" x14ac:dyDescent="0.25">
      <c r="B455" s="3"/>
      <c r="G455" s="37"/>
      <c r="O455" s="3"/>
      <c r="V455" s="3"/>
      <c r="W455" s="3"/>
      <c r="Z455" s="37"/>
      <c r="AF455" s="84"/>
      <c r="AM455" s="21"/>
      <c r="AN455" s="22"/>
      <c r="AO455" s="22"/>
      <c r="AP455" s="22"/>
    </row>
    <row r="456" spans="1:42" s="1" customFormat="1" x14ac:dyDescent="0.25">
      <c r="G456" s="37"/>
      <c r="O456" s="3"/>
      <c r="P456" s="37"/>
      <c r="V456" s="3"/>
      <c r="W456" s="3"/>
      <c r="Y456" s="37"/>
      <c r="AC456" s="37"/>
      <c r="AD456" s="37"/>
      <c r="AF456" s="84"/>
      <c r="AM456" s="21"/>
      <c r="AN456" s="22"/>
      <c r="AO456" s="22"/>
      <c r="AP456" s="22"/>
    </row>
    <row r="457" spans="1:42" s="1" customFormat="1" x14ac:dyDescent="0.25">
      <c r="G457" s="37"/>
      <c r="O457" s="3"/>
      <c r="T457" s="37"/>
      <c r="U457" s="37"/>
      <c r="V457" s="3"/>
      <c r="W457" s="3"/>
      <c r="AA457" s="37"/>
      <c r="AB457" s="37"/>
      <c r="AF457" s="84"/>
      <c r="AM457" s="21"/>
      <c r="AN457" s="22"/>
      <c r="AO457" s="22"/>
      <c r="AP457" s="22"/>
    </row>
    <row r="458" spans="1:42" s="1" customFormat="1" x14ac:dyDescent="0.25">
      <c r="A458" s="84"/>
      <c r="F458" s="37"/>
      <c r="G458" s="37"/>
      <c r="H458" s="37"/>
      <c r="I458" s="37"/>
      <c r="O458" s="3"/>
      <c r="Q458" s="37"/>
      <c r="R458" s="37"/>
      <c r="S458" s="37"/>
      <c r="V458" s="3"/>
      <c r="W458" s="3"/>
      <c r="AE458" s="37"/>
      <c r="AF458" s="41"/>
      <c r="AM458" s="21"/>
      <c r="AN458" s="22"/>
      <c r="AO458" s="22"/>
      <c r="AP458" s="22"/>
    </row>
    <row r="459" spans="1:42" s="1" customFormat="1" x14ac:dyDescent="0.25">
      <c r="A459" s="84"/>
      <c r="B459" s="3"/>
      <c r="F459" s="37"/>
      <c r="G459" s="37"/>
      <c r="J459" s="37"/>
      <c r="L459" s="37"/>
      <c r="O459" s="3"/>
      <c r="V459" s="37"/>
      <c r="W459" s="37"/>
      <c r="X459" s="37"/>
      <c r="AF459" s="84"/>
      <c r="AM459" s="21"/>
      <c r="AN459" s="22"/>
      <c r="AO459" s="22"/>
      <c r="AP459" s="22"/>
    </row>
    <row r="460" spans="1:42" s="1" customFormat="1" x14ac:dyDescent="0.25">
      <c r="A460" s="84"/>
      <c r="B460" s="3"/>
      <c r="F460" s="37"/>
      <c r="G460" s="37"/>
      <c r="N460" s="37"/>
      <c r="O460" s="37"/>
      <c r="V460" s="3"/>
      <c r="W460" s="3"/>
      <c r="AF460" s="84"/>
      <c r="AM460" s="21"/>
      <c r="AN460" s="22"/>
      <c r="AO460" s="22"/>
      <c r="AP460" s="22"/>
    </row>
    <row r="461" spans="1:42" s="1" customFormat="1" x14ac:dyDescent="0.25">
      <c r="A461" s="84"/>
      <c r="B461" s="3"/>
      <c r="F461" s="37"/>
      <c r="G461" s="37"/>
      <c r="M461" s="37"/>
      <c r="O461" s="3"/>
      <c r="V461" s="3"/>
      <c r="W461" s="3"/>
      <c r="AF461" s="84"/>
      <c r="AM461" s="21"/>
      <c r="AN461" s="22"/>
      <c r="AO461" s="22"/>
      <c r="AP461" s="22"/>
    </row>
    <row r="462" spans="1:42" s="1" customFormat="1" x14ac:dyDescent="0.25">
      <c r="A462" s="84"/>
      <c r="B462" s="3"/>
      <c r="F462" s="37"/>
      <c r="G462" s="37"/>
      <c r="O462" s="3"/>
      <c r="P462" s="37"/>
      <c r="V462" s="3"/>
      <c r="W462" s="3"/>
      <c r="AF462" s="84"/>
      <c r="AM462" s="21"/>
      <c r="AN462" s="22"/>
      <c r="AO462" s="22"/>
      <c r="AP462" s="22"/>
    </row>
    <row r="463" spans="1:42" s="1" customFormat="1" x14ac:dyDescent="0.25">
      <c r="A463" s="84"/>
      <c r="B463" s="3"/>
      <c r="C463" s="1" t="s">
        <v>31</v>
      </c>
      <c r="F463" s="37"/>
      <c r="G463" s="37"/>
      <c r="O463" s="3"/>
      <c r="V463" s="3"/>
      <c r="W463" s="3"/>
      <c r="AF463" s="84"/>
      <c r="AM463" s="21"/>
      <c r="AN463" s="22"/>
      <c r="AO463" s="22"/>
      <c r="AP463" s="22"/>
    </row>
    <row r="464" spans="1:42" s="1" customFormat="1" x14ac:dyDescent="0.25">
      <c r="A464" s="84"/>
      <c r="B464" s="3"/>
      <c r="F464" s="37"/>
      <c r="G464" s="37"/>
      <c r="H464" s="37"/>
      <c r="I464" s="37"/>
      <c r="K464" s="37"/>
      <c r="O464" s="3"/>
      <c r="R464" s="37"/>
      <c r="S464" s="37"/>
      <c r="V464" s="3"/>
      <c r="W464" s="3"/>
      <c r="AF464" s="84"/>
      <c r="AM464" s="21"/>
      <c r="AN464" s="22"/>
      <c r="AO464" s="22"/>
      <c r="AP464" s="22"/>
    </row>
    <row r="465" spans="1:49" s="1" customFormat="1" x14ac:dyDescent="0.25">
      <c r="A465" s="84"/>
      <c r="B465" s="3"/>
      <c r="F465" s="37"/>
      <c r="G465" s="37"/>
      <c r="J465" s="37"/>
      <c r="L465" s="37"/>
      <c r="O465" s="3"/>
      <c r="V465" s="37"/>
      <c r="W465" s="37"/>
      <c r="AF465" s="84"/>
      <c r="AM465" s="21"/>
      <c r="AN465" s="22"/>
      <c r="AO465" s="22"/>
      <c r="AP465" s="22"/>
    </row>
    <row r="466" spans="1:49" s="1" customFormat="1" x14ac:dyDescent="0.25">
      <c r="A466" s="84"/>
      <c r="B466" s="3"/>
      <c r="F466" s="37"/>
      <c r="N466" s="37"/>
      <c r="O466" s="37"/>
      <c r="V466" s="3"/>
      <c r="W466" s="3"/>
      <c r="AC466" s="37"/>
      <c r="AD466" s="37"/>
      <c r="AF466" s="84"/>
      <c r="AM466" s="21"/>
      <c r="AN466" s="22"/>
      <c r="AO466" s="22"/>
      <c r="AP466" s="22"/>
    </row>
    <row r="467" spans="1:49" s="1" customFormat="1" x14ac:dyDescent="0.25">
      <c r="A467" s="84"/>
      <c r="B467" s="3"/>
      <c r="F467" s="37"/>
      <c r="M467" s="37"/>
      <c r="O467" s="3"/>
      <c r="V467" s="3"/>
      <c r="W467" s="3"/>
      <c r="AF467" s="84"/>
      <c r="AM467" s="21"/>
      <c r="AN467" s="22"/>
      <c r="AO467" s="22"/>
      <c r="AP467" s="22"/>
    </row>
    <row r="468" spans="1:49" s="1" customFormat="1" x14ac:dyDescent="0.25">
      <c r="A468" s="84"/>
      <c r="B468" s="3"/>
      <c r="F468" s="37"/>
      <c r="O468" s="3"/>
      <c r="V468" s="3"/>
      <c r="W468" s="3"/>
      <c r="AE468" s="37"/>
      <c r="AF468" s="41"/>
      <c r="AM468" s="21"/>
      <c r="AN468" s="22"/>
      <c r="AO468" s="22"/>
      <c r="AP468" s="22"/>
    </row>
    <row r="469" spans="1:49" s="1" customFormat="1" x14ac:dyDescent="0.25">
      <c r="A469" s="84"/>
      <c r="B469" s="3"/>
      <c r="F469" s="37"/>
      <c r="O469" s="3"/>
      <c r="V469" s="3"/>
      <c r="W469" s="3"/>
      <c r="AF469" s="84"/>
      <c r="AM469" s="21"/>
      <c r="AN469" s="22"/>
      <c r="AO469" s="22"/>
      <c r="AP469" s="22"/>
    </row>
    <row r="470" spans="1:49" s="1" customFormat="1" x14ac:dyDescent="0.25">
      <c r="A470" s="84"/>
      <c r="B470" s="3"/>
      <c r="F470" s="37"/>
      <c r="K470" s="37"/>
      <c r="O470" s="3"/>
      <c r="V470" s="3"/>
      <c r="W470" s="3"/>
      <c r="AF470" s="84"/>
      <c r="AM470" s="21"/>
      <c r="AN470" s="22"/>
      <c r="AO470" s="22"/>
      <c r="AP470" s="22"/>
    </row>
    <row r="471" spans="1:49" s="1" customFormat="1" x14ac:dyDescent="0.25">
      <c r="A471" s="84"/>
      <c r="B471" s="3"/>
      <c r="F471" s="37"/>
      <c r="O471" s="3"/>
      <c r="V471" s="3"/>
      <c r="W471" s="3"/>
      <c r="AF471" s="84"/>
      <c r="AM471" s="21"/>
      <c r="AN471" s="22"/>
      <c r="AO471" s="22"/>
      <c r="AP471" s="22"/>
    </row>
    <row r="472" spans="1:49" s="1" customFormat="1" x14ac:dyDescent="0.25">
      <c r="A472" s="84"/>
      <c r="B472" s="3"/>
      <c r="F472" s="37"/>
      <c r="O472" s="3"/>
      <c r="V472" s="3"/>
      <c r="W472" s="3"/>
      <c r="AC472" s="37"/>
      <c r="AD472" s="37"/>
      <c r="AF472" s="84"/>
      <c r="AM472" s="21"/>
      <c r="AN472" s="22"/>
      <c r="AO472" s="22"/>
      <c r="AP472" s="22"/>
    </row>
    <row r="473" spans="1:49" s="1" customFormat="1" x14ac:dyDescent="0.25">
      <c r="A473" s="84"/>
      <c r="B473" s="3"/>
      <c r="F473" s="37"/>
      <c r="O473" s="3"/>
      <c r="V473" s="3"/>
      <c r="W473" s="3"/>
      <c r="AF473" s="84"/>
      <c r="AM473" s="21"/>
      <c r="AN473" s="22"/>
      <c r="AO473" s="22"/>
      <c r="AP473" s="22"/>
    </row>
    <row r="474" spans="1:49" s="1" customFormat="1" x14ac:dyDescent="0.25">
      <c r="A474" s="84"/>
      <c r="B474" s="3"/>
      <c r="F474" s="37"/>
      <c r="O474" s="3"/>
      <c r="V474" s="3"/>
      <c r="W474" s="3"/>
      <c r="AE474" s="37"/>
      <c r="AF474" s="41"/>
      <c r="AM474" s="21"/>
      <c r="AN474" s="21"/>
      <c r="AO474" s="22"/>
      <c r="AP474" s="22"/>
    </row>
    <row r="475" spans="1:49" s="1" customFormat="1" x14ac:dyDescent="0.25">
      <c r="A475" s="84"/>
      <c r="B475" s="3"/>
      <c r="F475" s="37"/>
      <c r="O475" s="3"/>
      <c r="V475" s="3"/>
      <c r="W475" s="3"/>
      <c r="AF475" s="84"/>
      <c r="AM475" s="21"/>
      <c r="AN475" s="22"/>
      <c r="AP475" s="22"/>
    </row>
    <row r="476" spans="1:49" s="1" customFormat="1" x14ac:dyDescent="0.25">
      <c r="B476" s="3"/>
      <c r="O476" s="3"/>
      <c r="V476" s="3"/>
      <c r="W476" s="3"/>
      <c r="AF476" s="84"/>
      <c r="AM476" s="21"/>
      <c r="AN476" s="21"/>
      <c r="AP476" s="22"/>
    </row>
    <row r="477" spans="1:49" x14ac:dyDescent="0.25">
      <c r="AN477" s="23"/>
      <c r="AO477" s="1"/>
      <c r="AP477" s="22"/>
      <c r="AQ477" s="1"/>
      <c r="AR477" s="1"/>
      <c r="AS477" s="1"/>
      <c r="AT477" s="1"/>
      <c r="AU477" s="1"/>
      <c r="AV477" s="1"/>
      <c r="AW477" s="1"/>
    </row>
    <row r="478" spans="1:49" x14ac:dyDescent="0.25">
      <c r="AN478" s="22"/>
      <c r="AO478" s="1"/>
      <c r="AP478" s="22"/>
      <c r="AQ478" s="1"/>
      <c r="AR478" s="1"/>
      <c r="AS478" s="1"/>
      <c r="AT478" s="1"/>
      <c r="AU478" s="1"/>
      <c r="AV478" s="1"/>
      <c r="AW478" s="1"/>
    </row>
    <row r="479" spans="1:49" x14ac:dyDescent="0.25">
      <c r="AN479" s="22"/>
      <c r="AO479" s="1"/>
      <c r="AP479" s="22"/>
      <c r="AQ479" s="1"/>
      <c r="AR479" s="1"/>
      <c r="AS479" s="1"/>
      <c r="AT479" s="1"/>
      <c r="AU479" s="1"/>
      <c r="AV479" s="1"/>
      <c r="AW479" s="1"/>
    </row>
    <row r="480" spans="1:49" s="1" customFormat="1" x14ac:dyDescent="0.25">
      <c r="A480" s="84"/>
      <c r="O480" s="3"/>
      <c r="V480" s="3"/>
      <c r="W480" s="3"/>
      <c r="AF480" s="84"/>
      <c r="AM480" s="21"/>
      <c r="AN480" s="22"/>
      <c r="AP480" s="21"/>
    </row>
    <row r="481" spans="1:49" s="1" customFormat="1" x14ac:dyDescent="0.25">
      <c r="A481" s="84"/>
      <c r="B481" s="3"/>
      <c r="O481" s="3"/>
      <c r="V481" s="3"/>
      <c r="W481" s="3"/>
      <c r="AF481" s="84"/>
      <c r="AM481" s="21"/>
      <c r="AN481" s="22"/>
      <c r="AP481" s="21"/>
    </row>
    <row r="482" spans="1:49" s="1" customFormat="1" x14ac:dyDescent="0.25">
      <c r="A482" s="84"/>
      <c r="B482" s="3"/>
      <c r="O482" s="3"/>
      <c r="V482" s="3"/>
      <c r="W482" s="3"/>
      <c r="AF482" s="84"/>
      <c r="AM482" s="21"/>
      <c r="AN482" s="22"/>
      <c r="AP482" s="21"/>
    </row>
    <row r="483" spans="1:49" s="1" customFormat="1" x14ac:dyDescent="0.25">
      <c r="A483" s="84"/>
      <c r="B483" s="3"/>
      <c r="O483" s="3"/>
      <c r="V483" s="3"/>
      <c r="W483" s="3"/>
      <c r="AF483" s="84"/>
      <c r="AM483" s="21"/>
      <c r="AN483" s="22"/>
      <c r="AP483" s="22"/>
    </row>
    <row r="484" spans="1:49" x14ac:dyDescent="0.25">
      <c r="A484" s="84"/>
      <c r="B484" s="3"/>
      <c r="AN484" s="22"/>
      <c r="AO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84"/>
      <c r="B485" s="3"/>
      <c r="G485" s="37"/>
      <c r="AN485" s="22"/>
      <c r="AO485" s="22"/>
      <c r="AP485" s="22"/>
      <c r="AQ485" s="1"/>
      <c r="AR485" s="1"/>
      <c r="AS485" s="1"/>
      <c r="AT485" s="1"/>
      <c r="AU485" s="1"/>
      <c r="AV485" s="1"/>
      <c r="AW485" s="1"/>
    </row>
    <row r="486" spans="1:49" x14ac:dyDescent="0.25">
      <c r="A486" s="84"/>
      <c r="B486" s="3"/>
      <c r="AN486" s="22"/>
      <c r="AO486" s="22"/>
      <c r="AP486" s="22"/>
      <c r="AQ486" s="1"/>
      <c r="AR486" s="1"/>
      <c r="AS486" s="1"/>
      <c r="AT486" s="1"/>
      <c r="AU486" s="1"/>
      <c r="AV486" s="1"/>
      <c r="AW486" s="1"/>
    </row>
    <row r="487" spans="1:49" x14ac:dyDescent="0.25">
      <c r="A487" s="84"/>
      <c r="B487" s="3"/>
      <c r="AN487" s="22"/>
      <c r="AO487" s="22"/>
      <c r="AP487" s="22"/>
      <c r="AQ487" s="1"/>
      <c r="AR487" s="1"/>
      <c r="AS487" s="1"/>
      <c r="AT487" s="1"/>
      <c r="AU487" s="1"/>
      <c r="AV487" s="1"/>
      <c r="AW487" s="1"/>
    </row>
    <row r="488" spans="1:49" x14ac:dyDescent="0.25">
      <c r="A488" s="84"/>
      <c r="B488" s="3"/>
      <c r="AN488" s="22"/>
      <c r="AO488" s="22"/>
      <c r="AP488" s="22"/>
      <c r="AQ488" s="1"/>
      <c r="AR488" s="1"/>
      <c r="AS488" s="1"/>
      <c r="AT488" s="1"/>
      <c r="AU488" s="1"/>
      <c r="AV488" s="1"/>
      <c r="AW488" s="1"/>
    </row>
    <row r="489" spans="1:49" x14ac:dyDescent="0.25">
      <c r="A489" s="84"/>
      <c r="B489" s="3"/>
      <c r="AN489" s="22"/>
      <c r="AO489" s="22"/>
      <c r="AP489" s="22"/>
      <c r="AQ489" s="1"/>
      <c r="AR489" s="1"/>
      <c r="AS489" s="1"/>
      <c r="AT489" s="1"/>
      <c r="AU489" s="1"/>
      <c r="AV489" s="1"/>
      <c r="AW489" s="1"/>
    </row>
    <row r="490" spans="1:49" x14ac:dyDescent="0.25">
      <c r="A490" s="84"/>
      <c r="B490" s="3"/>
      <c r="AN490" s="22"/>
      <c r="AO490" s="22"/>
      <c r="AP490" s="22"/>
      <c r="AQ490" s="1"/>
      <c r="AR490" s="1"/>
      <c r="AS490" s="1"/>
      <c r="AT490" s="1"/>
      <c r="AU490" s="1"/>
      <c r="AV490" s="1"/>
      <c r="AW490" s="1"/>
    </row>
    <row r="491" spans="1:49" x14ac:dyDescent="0.25">
      <c r="A491" s="84"/>
      <c r="B491" s="3"/>
      <c r="AN491" s="22"/>
      <c r="AO491" s="22"/>
      <c r="AP491" s="22"/>
      <c r="AQ491" s="1"/>
      <c r="AR491" s="1"/>
      <c r="AS491" s="1"/>
      <c r="AT491" s="1"/>
      <c r="AU491" s="1"/>
      <c r="AV491" s="1"/>
      <c r="AW491" s="1"/>
    </row>
    <row r="492" spans="1:49" x14ac:dyDescent="0.25">
      <c r="A492" s="84"/>
      <c r="B492" s="3"/>
      <c r="AN492" s="1"/>
      <c r="AO492" s="22"/>
      <c r="AP492" s="22"/>
      <c r="AQ492" s="1"/>
      <c r="AR492" s="1"/>
      <c r="AS492" s="1"/>
      <c r="AT492" s="1"/>
      <c r="AU492" s="1"/>
      <c r="AV492" s="1"/>
      <c r="AW492" s="1"/>
    </row>
    <row r="493" spans="1:49" x14ac:dyDescent="0.25">
      <c r="A493" s="84"/>
      <c r="B493" s="3"/>
      <c r="AN493" s="1"/>
      <c r="AO493" s="22"/>
      <c r="AP493" s="22"/>
      <c r="AQ493" s="1"/>
      <c r="AR493" s="1"/>
      <c r="AS493" s="1"/>
      <c r="AT493" s="1"/>
      <c r="AU493" s="1"/>
      <c r="AV493" s="1"/>
      <c r="AW493" s="1"/>
    </row>
    <row r="494" spans="1:49" x14ac:dyDescent="0.25">
      <c r="A494" s="84"/>
      <c r="B494" s="3"/>
      <c r="AN494" s="1"/>
      <c r="AO494" s="22"/>
      <c r="AP494" s="22"/>
      <c r="AQ494" s="1"/>
      <c r="AR494" s="1"/>
      <c r="AS494" s="1"/>
      <c r="AT494" s="1"/>
      <c r="AU494" s="1"/>
      <c r="AV494" s="1"/>
      <c r="AW494" s="1"/>
    </row>
    <row r="495" spans="1:49" x14ac:dyDescent="0.25">
      <c r="A495" s="84"/>
      <c r="B495" s="3"/>
      <c r="F495" s="37"/>
      <c r="G495" s="37"/>
      <c r="AN495" s="1"/>
      <c r="AO495" s="22"/>
      <c r="AP495" s="22"/>
      <c r="AQ495" s="1"/>
      <c r="AR495" s="1"/>
      <c r="AS495" s="1"/>
      <c r="AT495" s="1"/>
      <c r="AU495" s="1"/>
      <c r="AV495" s="1"/>
      <c r="AW495" s="1"/>
    </row>
    <row r="496" spans="1:49" x14ac:dyDescent="0.25">
      <c r="A496" s="84"/>
      <c r="B496" s="3"/>
      <c r="AN496" s="1"/>
      <c r="AO496" s="22"/>
      <c r="AP496" s="22"/>
      <c r="AQ496" s="1"/>
      <c r="AR496" s="1"/>
      <c r="AS496" s="1"/>
      <c r="AT496" s="1"/>
      <c r="AU496" s="1"/>
      <c r="AV496" s="1"/>
      <c r="AW496" s="1"/>
    </row>
    <row r="497" spans="1:49" x14ac:dyDescent="0.25">
      <c r="A497" s="84"/>
      <c r="B497" s="3"/>
      <c r="AN497" s="1"/>
      <c r="AO497" s="22"/>
      <c r="AP497" s="22"/>
      <c r="AQ497" s="1"/>
      <c r="AR497" s="1"/>
      <c r="AS497" s="1"/>
      <c r="AT497" s="1"/>
      <c r="AU497" s="1"/>
      <c r="AV497" s="1"/>
      <c r="AW497" s="1"/>
    </row>
    <row r="498" spans="1:49" x14ac:dyDescent="0.25">
      <c r="B498" s="3"/>
      <c r="AN498" s="1"/>
      <c r="AO498" s="22"/>
      <c r="AP498" s="22"/>
      <c r="AQ498" s="1"/>
      <c r="AR498" s="1"/>
      <c r="AS498" s="1"/>
      <c r="AT498" s="1"/>
      <c r="AU498" s="1"/>
      <c r="AV498" s="1"/>
      <c r="AW498" s="1"/>
    </row>
    <row r="499" spans="1:49" x14ac:dyDescent="0.25">
      <c r="AN499" s="1"/>
      <c r="AO499" s="22"/>
      <c r="AP499" s="22"/>
      <c r="AQ499" s="1"/>
      <c r="AR499" s="1"/>
      <c r="AS499" s="1"/>
      <c r="AT499" s="1"/>
      <c r="AU499" s="1"/>
      <c r="AV499" s="1"/>
      <c r="AW499" s="1"/>
    </row>
    <row r="500" spans="1:49" x14ac:dyDescent="0.25">
      <c r="AN500" s="22"/>
      <c r="AO500" s="22"/>
      <c r="AP500" s="22"/>
      <c r="AQ500" s="1"/>
      <c r="AR500" s="1"/>
      <c r="AS500" s="1"/>
      <c r="AT500" s="1"/>
      <c r="AU500" s="1"/>
      <c r="AV500" s="1"/>
      <c r="AW500" s="1"/>
    </row>
    <row r="501" spans="1:49" s="1" customFormat="1" x14ac:dyDescent="0.25">
      <c r="G501" s="37"/>
      <c r="O501" s="3"/>
      <c r="V501" s="3"/>
      <c r="W501" s="3"/>
      <c r="AF501" s="84"/>
      <c r="AM501" s="21"/>
      <c r="AN501" s="22"/>
      <c r="AO501" s="22"/>
      <c r="AP501" s="22"/>
    </row>
    <row r="502" spans="1:49" x14ac:dyDescent="0.25">
      <c r="AN502" s="22"/>
      <c r="AO502" s="22"/>
      <c r="AP502" s="22"/>
      <c r="AQ502" s="1"/>
      <c r="AR502" s="1"/>
      <c r="AS502" s="1"/>
      <c r="AT502" s="1"/>
      <c r="AU502" s="1"/>
      <c r="AV502" s="1"/>
      <c r="AW502" s="1"/>
    </row>
    <row r="503" spans="1:49" x14ac:dyDescent="0.25">
      <c r="AN503" s="22"/>
      <c r="AO503" s="22"/>
      <c r="AP503" s="22"/>
      <c r="AQ503" s="1"/>
      <c r="AR503" s="1"/>
      <c r="AS503" s="1"/>
      <c r="AT503" s="1"/>
      <c r="AU503" s="1"/>
      <c r="AV503" s="1"/>
      <c r="AW503" s="1"/>
    </row>
    <row r="504" spans="1:49" x14ac:dyDescent="0.25">
      <c r="AN504" s="22"/>
      <c r="AO504" s="22"/>
      <c r="AP504" s="22"/>
      <c r="AQ504" s="1"/>
      <c r="AR504" s="1"/>
      <c r="AS504" s="1"/>
      <c r="AT504" s="1"/>
      <c r="AU504" s="1"/>
      <c r="AV504" s="1"/>
      <c r="AW504" s="1"/>
    </row>
    <row r="505" spans="1:49" s="1" customFormat="1" x14ac:dyDescent="0.25">
      <c r="F505" s="37"/>
      <c r="O505" s="3"/>
      <c r="V505" s="3"/>
      <c r="W505" s="3"/>
      <c r="AF505" s="84"/>
      <c r="AM505" s="21"/>
      <c r="AN505" s="22"/>
      <c r="AO505" s="22"/>
      <c r="AP505" s="22"/>
    </row>
    <row r="506" spans="1:49" x14ac:dyDescent="0.25">
      <c r="AN506" s="22"/>
      <c r="AO506" s="22"/>
      <c r="AP506" s="22"/>
      <c r="AQ506" s="1"/>
      <c r="AR506" s="1"/>
      <c r="AS506" s="1"/>
      <c r="AT506" s="1"/>
      <c r="AU506" s="1"/>
      <c r="AV506" s="1"/>
      <c r="AW506" s="1"/>
    </row>
    <row r="507" spans="1:49" x14ac:dyDescent="0.25">
      <c r="AN507" s="22"/>
      <c r="AO507" s="22"/>
      <c r="AP507" s="22"/>
      <c r="AQ507" s="1"/>
      <c r="AR507" s="1"/>
      <c r="AS507" s="1"/>
      <c r="AT507" s="1"/>
      <c r="AU507" s="1"/>
      <c r="AV507" s="1"/>
      <c r="AW507" s="1"/>
    </row>
    <row r="508" spans="1:49" x14ac:dyDescent="0.25">
      <c r="AN508" s="22"/>
      <c r="AO508" s="22"/>
      <c r="AP508" s="22"/>
      <c r="AQ508" s="1"/>
      <c r="AR508" s="1"/>
      <c r="AS508" s="1"/>
      <c r="AT508" s="1"/>
      <c r="AU508" s="1"/>
      <c r="AV508" s="1"/>
      <c r="AW508" s="1"/>
    </row>
    <row r="509" spans="1:49" x14ac:dyDescent="0.25">
      <c r="AN509" s="22"/>
      <c r="AO509" s="22"/>
      <c r="AP509" s="22"/>
      <c r="AQ509" s="1"/>
      <c r="AR509" s="1"/>
      <c r="AS509" s="1"/>
      <c r="AT509" s="1"/>
      <c r="AU509" s="1"/>
      <c r="AV509" s="1"/>
      <c r="AW509" s="1"/>
    </row>
    <row r="510" spans="1:49" x14ac:dyDescent="0.25">
      <c r="AN510" s="22"/>
      <c r="AO510" s="22"/>
      <c r="AP510" s="22"/>
      <c r="AQ510" s="1"/>
      <c r="AR510" s="1"/>
      <c r="AS510" s="1"/>
      <c r="AT510" s="1"/>
      <c r="AU510" s="1"/>
      <c r="AV510" s="1"/>
      <c r="AW510" s="1"/>
    </row>
    <row r="511" spans="1:49" s="1" customFormat="1" x14ac:dyDescent="0.25">
      <c r="F511" s="37"/>
      <c r="O511" s="3"/>
      <c r="V511" s="3"/>
      <c r="W511" s="3"/>
      <c r="AF511" s="84"/>
      <c r="AM511" s="21"/>
      <c r="AN511" s="22"/>
      <c r="AO511" s="22"/>
      <c r="AP511" s="22"/>
    </row>
    <row r="512" spans="1:49" x14ac:dyDescent="0.25">
      <c r="AN512" s="22"/>
      <c r="AO512" s="22"/>
      <c r="AP512" s="22"/>
      <c r="AQ512" s="1"/>
      <c r="AR512" s="1"/>
      <c r="AS512" s="1"/>
      <c r="AT512" s="1"/>
      <c r="AU512" s="1"/>
      <c r="AV512" s="1"/>
      <c r="AW512" s="1"/>
    </row>
    <row r="513" spans="1:49" x14ac:dyDescent="0.25">
      <c r="AN513" s="22"/>
      <c r="AO513" s="22"/>
      <c r="AP513" s="22"/>
      <c r="AQ513" s="1"/>
      <c r="AR513" s="1"/>
      <c r="AS513" s="1"/>
      <c r="AT513" s="1"/>
      <c r="AU513" s="1"/>
    </row>
    <row r="514" spans="1:49" x14ac:dyDescent="0.25">
      <c r="AN514" s="22"/>
      <c r="AO514" s="22"/>
      <c r="AP514" s="22"/>
      <c r="AQ514" s="1"/>
      <c r="AR514" s="1"/>
      <c r="AS514" s="1"/>
      <c r="AT514" s="1"/>
      <c r="AU514" s="1"/>
    </row>
    <row r="515" spans="1:49" x14ac:dyDescent="0.25">
      <c r="AN515" s="22"/>
      <c r="AO515" s="22"/>
      <c r="AP515" s="22"/>
      <c r="AQ515" s="1"/>
      <c r="AR515" s="1"/>
      <c r="AS515" s="1"/>
      <c r="AT515" s="1"/>
      <c r="AU515" s="1"/>
    </row>
    <row r="516" spans="1:49" x14ac:dyDescent="0.25">
      <c r="AN516" s="22"/>
      <c r="AO516" s="22"/>
      <c r="AP516" s="22"/>
      <c r="AQ516" s="1"/>
      <c r="AR516" s="1"/>
      <c r="AS516" s="1"/>
      <c r="AT516" s="1"/>
      <c r="AU516" s="1"/>
      <c r="AV516" s="1"/>
      <c r="AW516" s="1"/>
    </row>
    <row r="517" spans="1:49" s="22" customFormat="1" x14ac:dyDescent="0.25">
      <c r="A517" s="84"/>
      <c r="B517" s="1"/>
      <c r="C517" s="1"/>
      <c r="D517" s="1"/>
      <c r="E517" s="37"/>
      <c r="F517" s="1"/>
      <c r="G517" s="1"/>
      <c r="H517" s="1"/>
      <c r="I517" s="1"/>
      <c r="J517" s="1"/>
      <c r="K517" s="1"/>
      <c r="L517" s="1"/>
      <c r="M517" s="1"/>
      <c r="N517" s="1"/>
      <c r="O517" s="3"/>
      <c r="P517" s="1"/>
      <c r="Q517" s="1"/>
      <c r="R517" s="1"/>
      <c r="S517" s="1"/>
      <c r="T517" s="1"/>
      <c r="U517" s="1"/>
      <c r="V517" s="3"/>
      <c r="W517" s="3"/>
      <c r="X517" s="1"/>
      <c r="Y517" s="1"/>
      <c r="Z517" s="1"/>
      <c r="AA517" s="1"/>
      <c r="AB517" s="1"/>
      <c r="AC517" s="1"/>
      <c r="AD517" s="1"/>
      <c r="AE517" s="1"/>
      <c r="AF517" s="84"/>
      <c r="AG517" s="1"/>
      <c r="AH517" s="1"/>
      <c r="AI517" s="1"/>
      <c r="AJ517" s="1"/>
      <c r="AK517" s="1"/>
      <c r="AL517" s="1"/>
      <c r="AM517" s="21"/>
      <c r="AQ517" s="1"/>
      <c r="AR517" s="1"/>
      <c r="AS517" s="1"/>
      <c r="AT517" s="1"/>
      <c r="AU517" s="1"/>
      <c r="AV517" s="1"/>
      <c r="AW517" s="1"/>
    </row>
    <row r="518" spans="1:49" x14ac:dyDescent="0.25">
      <c r="B518" s="3"/>
      <c r="C518" s="19"/>
      <c r="AN518" s="22"/>
      <c r="AO518" s="22"/>
      <c r="AP518" s="22"/>
      <c r="AQ518" s="1"/>
      <c r="AR518" s="1"/>
      <c r="AS518" s="1"/>
      <c r="AT518" s="1"/>
      <c r="AU518" s="1"/>
      <c r="AV518" s="1"/>
      <c r="AW518" s="1"/>
    </row>
    <row r="519" spans="1:49" x14ac:dyDescent="0.25">
      <c r="AN519" s="22"/>
      <c r="AO519" s="22"/>
      <c r="AP519" s="22"/>
      <c r="AQ519" s="1"/>
      <c r="AR519" s="1"/>
      <c r="AS519" s="1"/>
      <c r="AT519" s="1"/>
      <c r="AU519" s="1"/>
      <c r="AV519" s="1"/>
      <c r="AW519" s="1"/>
    </row>
    <row r="520" spans="1:49" x14ac:dyDescent="0.25">
      <c r="AN520" s="22"/>
      <c r="AO520" s="22"/>
      <c r="AP520" s="22"/>
      <c r="AQ520" s="1"/>
      <c r="AR520" s="1"/>
      <c r="AS520" s="1"/>
      <c r="AT520" s="1"/>
      <c r="AU520" s="1"/>
    </row>
    <row r="521" spans="1:49" x14ac:dyDescent="0.25">
      <c r="AN521" s="22"/>
      <c r="AO521" s="22"/>
      <c r="AP521" s="22"/>
      <c r="AQ521" s="1"/>
      <c r="AR521" s="1"/>
      <c r="AS521" s="1"/>
      <c r="AT521" s="1"/>
      <c r="AU521" s="1"/>
    </row>
    <row r="522" spans="1:49" x14ac:dyDescent="0.25">
      <c r="AN522" s="22"/>
      <c r="AO522" s="22"/>
      <c r="AQ522" s="1"/>
      <c r="AR522" s="1"/>
      <c r="AS522" s="1"/>
      <c r="AT522" s="1"/>
      <c r="AU522" s="1"/>
    </row>
    <row r="523" spans="1:49" s="22" customForma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3"/>
      <c r="P523" s="1"/>
      <c r="Q523" s="1"/>
      <c r="R523" s="1"/>
      <c r="S523" s="1"/>
      <c r="T523" s="1"/>
      <c r="U523" s="1"/>
      <c r="V523" s="3"/>
      <c r="W523" s="3"/>
      <c r="X523" s="1"/>
      <c r="Y523" s="1"/>
      <c r="Z523" s="1"/>
      <c r="AA523" s="1"/>
      <c r="AB523" s="1"/>
      <c r="AC523" s="1"/>
      <c r="AD523" s="1"/>
      <c r="AE523" s="1"/>
      <c r="AF523" s="84"/>
      <c r="AG523" s="1"/>
      <c r="AH523" s="1"/>
      <c r="AI523" s="1"/>
      <c r="AJ523" s="1"/>
      <c r="AK523" s="1"/>
      <c r="AL523" s="1"/>
      <c r="AM523" s="21"/>
      <c r="AQ523" s="1"/>
      <c r="AR523" s="1"/>
      <c r="AS523" s="1"/>
      <c r="AT523" s="1"/>
      <c r="AU523" s="1"/>
      <c r="AV523" s="21"/>
      <c r="AW523" s="21"/>
    </row>
    <row r="524" spans="1:49" x14ac:dyDescent="0.25">
      <c r="AN524" s="22"/>
      <c r="AO524" s="22"/>
      <c r="AP524" s="22"/>
      <c r="AQ524" s="1"/>
      <c r="AR524" s="1"/>
      <c r="AS524" s="1"/>
      <c r="AT524" s="1"/>
      <c r="AU524" s="1"/>
    </row>
    <row r="525" spans="1:49" x14ac:dyDescent="0.25">
      <c r="AN525" s="22"/>
      <c r="AO525" s="22"/>
      <c r="AP525" s="22"/>
      <c r="AQ525" s="1"/>
      <c r="AR525" s="1"/>
      <c r="AS525" s="1"/>
      <c r="AT525" s="1"/>
      <c r="AU525" s="1"/>
    </row>
    <row r="526" spans="1:49" x14ac:dyDescent="0.25">
      <c r="AN526" s="22"/>
      <c r="AO526" s="22"/>
      <c r="AP526" s="22"/>
      <c r="AQ526" s="1"/>
      <c r="AR526" s="1"/>
      <c r="AS526" s="1"/>
      <c r="AT526" s="1"/>
      <c r="AU526" s="1"/>
    </row>
    <row r="527" spans="1:49" x14ac:dyDescent="0.25">
      <c r="A527" s="84"/>
      <c r="D527" s="37"/>
      <c r="E527" s="37"/>
      <c r="AN527" s="22"/>
      <c r="AO527" s="22"/>
      <c r="AP527" s="22"/>
      <c r="AQ527" s="1"/>
      <c r="AR527" s="1"/>
      <c r="AS527" s="1"/>
      <c r="AT527" s="1"/>
      <c r="AU527" s="1"/>
    </row>
    <row r="528" spans="1:49" s="22" customFormat="1" x14ac:dyDescent="0.25">
      <c r="A528" s="1"/>
      <c r="B528" s="37"/>
      <c r="C528" s="37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3"/>
      <c r="P528" s="1"/>
      <c r="Q528" s="1"/>
      <c r="R528" s="1"/>
      <c r="S528" s="1"/>
      <c r="T528" s="1"/>
      <c r="U528" s="1"/>
      <c r="V528" s="3"/>
      <c r="W528" s="3"/>
      <c r="X528" s="1"/>
      <c r="Y528" s="1"/>
      <c r="Z528" s="1"/>
      <c r="AA528" s="1"/>
      <c r="AB528" s="1"/>
      <c r="AC528" s="1"/>
      <c r="AD528" s="1"/>
      <c r="AE528" s="1"/>
      <c r="AF528" s="84"/>
      <c r="AG528" s="1"/>
      <c r="AH528" s="1"/>
      <c r="AI528" s="1"/>
      <c r="AJ528" s="1"/>
      <c r="AK528" s="1"/>
      <c r="AL528" s="1"/>
      <c r="AM528" s="21"/>
      <c r="AQ528" s="1"/>
      <c r="AR528" s="1"/>
      <c r="AS528" s="1"/>
      <c r="AT528" s="1"/>
      <c r="AU528" s="1"/>
      <c r="AV528" s="21"/>
      <c r="AW528" s="21"/>
    </row>
    <row r="529" spans="1:49" x14ac:dyDescent="0.25">
      <c r="AN529" s="22"/>
      <c r="AO529" s="22"/>
      <c r="AP529" s="22"/>
      <c r="AQ529" s="1"/>
      <c r="AR529" s="1"/>
      <c r="AS529" s="1"/>
      <c r="AT529" s="1"/>
      <c r="AU529" s="1"/>
    </row>
    <row r="530" spans="1:49" s="22" customForma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3"/>
      <c r="P530" s="1"/>
      <c r="Q530" s="1"/>
      <c r="R530" s="1"/>
      <c r="S530" s="1"/>
      <c r="T530" s="1"/>
      <c r="U530" s="1"/>
      <c r="V530" s="3"/>
      <c r="W530" s="3"/>
      <c r="X530" s="1"/>
      <c r="Y530" s="1"/>
      <c r="Z530" s="1"/>
      <c r="AA530" s="1"/>
      <c r="AB530" s="1"/>
      <c r="AC530" s="1"/>
      <c r="AD530" s="1"/>
      <c r="AE530" s="1"/>
      <c r="AF530" s="84"/>
      <c r="AG530" s="1"/>
      <c r="AH530" s="1"/>
      <c r="AI530" s="1"/>
      <c r="AJ530" s="1"/>
      <c r="AK530" s="1"/>
      <c r="AL530" s="1"/>
      <c r="AM530" s="21"/>
      <c r="AQ530" s="1"/>
      <c r="AR530" s="1"/>
      <c r="AS530" s="1"/>
      <c r="AT530" s="1"/>
      <c r="AU530" s="1"/>
      <c r="AV530" s="21"/>
      <c r="AW530" s="21"/>
    </row>
    <row r="531" spans="1:49" x14ac:dyDescent="0.25">
      <c r="AN531" s="22"/>
      <c r="AO531" s="22"/>
      <c r="AP531" s="22"/>
      <c r="AQ531" s="1"/>
      <c r="AR531" s="1"/>
      <c r="AS531" s="1"/>
      <c r="AT531" s="1"/>
      <c r="AU531" s="1"/>
    </row>
    <row r="532" spans="1:49" s="22" customForma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3"/>
      <c r="P532" s="1"/>
      <c r="Q532" s="1"/>
      <c r="R532" s="1"/>
      <c r="S532" s="1"/>
      <c r="T532" s="1"/>
      <c r="U532" s="1"/>
      <c r="V532" s="3"/>
      <c r="W532" s="3"/>
      <c r="X532" s="1"/>
      <c r="Y532" s="1"/>
      <c r="Z532" s="1"/>
      <c r="AA532" s="1"/>
      <c r="AB532" s="1"/>
      <c r="AC532" s="1"/>
      <c r="AD532" s="1"/>
      <c r="AE532" s="1"/>
      <c r="AF532" s="84"/>
      <c r="AG532" s="1"/>
      <c r="AH532" s="1"/>
      <c r="AI532" s="1"/>
      <c r="AJ532" s="1"/>
      <c r="AK532" s="1"/>
      <c r="AL532" s="1"/>
      <c r="AM532" s="21"/>
      <c r="AQ532" s="1"/>
      <c r="AR532" s="1"/>
      <c r="AS532" s="1"/>
      <c r="AT532" s="1"/>
      <c r="AU532" s="1"/>
      <c r="AV532" s="21"/>
      <c r="AW532" s="21"/>
    </row>
    <row r="533" spans="1:49" s="22" customFormat="1" x14ac:dyDescent="0.25">
      <c r="A533" s="20"/>
      <c r="B533" s="1"/>
      <c r="C533" s="1"/>
      <c r="D533" s="1"/>
      <c r="E533" s="37"/>
      <c r="F533" s="1"/>
      <c r="G533" s="1"/>
      <c r="H533" s="1"/>
      <c r="I533" s="1"/>
      <c r="J533" s="1"/>
      <c r="K533" s="1"/>
      <c r="L533" s="1"/>
      <c r="M533" s="1"/>
      <c r="N533" s="1"/>
      <c r="O533" s="3"/>
      <c r="P533" s="1"/>
      <c r="Q533" s="1"/>
      <c r="R533" s="1"/>
      <c r="S533" s="1"/>
      <c r="T533" s="1"/>
      <c r="U533" s="1"/>
      <c r="V533" s="3"/>
      <c r="W533" s="3"/>
      <c r="X533" s="1"/>
      <c r="Y533" s="1"/>
      <c r="Z533" s="1"/>
      <c r="AA533" s="1"/>
      <c r="AB533" s="1"/>
      <c r="AC533" s="1"/>
      <c r="AD533" s="1"/>
      <c r="AE533" s="1"/>
      <c r="AF533" s="84"/>
      <c r="AG533" s="1"/>
      <c r="AH533" s="1"/>
      <c r="AI533" s="1"/>
      <c r="AJ533" s="1"/>
      <c r="AK533" s="1"/>
      <c r="AL533" s="1"/>
      <c r="AM533" s="21"/>
      <c r="AQ533" s="1"/>
      <c r="AR533" s="1"/>
      <c r="AS533" s="1"/>
      <c r="AT533" s="1"/>
      <c r="AU533" s="1"/>
      <c r="AV533" s="21"/>
      <c r="AW533" s="21"/>
    </row>
    <row r="534" spans="1:49" s="22" customFormat="1" x14ac:dyDescent="0.25">
      <c r="A534" s="1"/>
      <c r="B534" s="37"/>
      <c r="C534" s="37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3"/>
      <c r="P534" s="1"/>
      <c r="Q534" s="1"/>
      <c r="R534" s="1"/>
      <c r="S534" s="1"/>
      <c r="T534" s="1"/>
      <c r="U534" s="1"/>
      <c r="V534" s="3"/>
      <c r="W534" s="3"/>
      <c r="X534" s="1"/>
      <c r="Y534" s="1"/>
      <c r="Z534" s="1"/>
      <c r="AA534" s="1"/>
      <c r="AB534" s="1"/>
      <c r="AC534" s="1"/>
      <c r="AD534" s="1"/>
      <c r="AE534" s="1"/>
      <c r="AF534" s="84"/>
      <c r="AG534" s="1"/>
      <c r="AH534" s="1"/>
      <c r="AI534" s="1"/>
      <c r="AJ534" s="1"/>
      <c r="AK534" s="1"/>
      <c r="AL534" s="1"/>
      <c r="AM534" s="21"/>
      <c r="AQ534" s="1"/>
      <c r="AR534" s="1"/>
      <c r="AS534" s="1"/>
      <c r="AT534" s="1"/>
      <c r="AU534" s="1"/>
      <c r="AV534" s="21"/>
      <c r="AW534" s="21"/>
    </row>
    <row r="535" spans="1:49" x14ac:dyDescent="0.25">
      <c r="AN535" s="22"/>
      <c r="AP535" s="22"/>
      <c r="AQ535" s="1"/>
      <c r="AR535" s="1"/>
      <c r="AS535" s="1"/>
      <c r="AT535" s="1"/>
      <c r="AU535" s="1"/>
    </row>
    <row r="536" spans="1:49" x14ac:dyDescent="0.25">
      <c r="AN536" s="22"/>
      <c r="AO536" s="23"/>
      <c r="AP536" s="22"/>
      <c r="AQ536" s="1"/>
      <c r="AR536" s="1"/>
      <c r="AS536" s="1"/>
      <c r="AT536" s="1"/>
      <c r="AU536" s="1"/>
    </row>
    <row r="537" spans="1:49" x14ac:dyDescent="0.25">
      <c r="D537" s="37"/>
      <c r="AN537" s="22"/>
      <c r="AO537" s="22"/>
      <c r="AP537" s="22"/>
      <c r="AQ537" s="1"/>
      <c r="AR537" s="1"/>
      <c r="AS537" s="1"/>
      <c r="AT537" s="1"/>
      <c r="AU537" s="1"/>
      <c r="AV537" s="1"/>
      <c r="AW537" s="1"/>
    </row>
    <row r="538" spans="1:49" x14ac:dyDescent="0.25">
      <c r="AN538" s="22"/>
      <c r="AO538" s="22"/>
      <c r="AP538" s="22"/>
      <c r="AQ538" s="1"/>
      <c r="AR538" s="1"/>
      <c r="AS538" s="1"/>
      <c r="AT538" s="1"/>
      <c r="AU538" s="1"/>
    </row>
    <row r="539" spans="1:49" x14ac:dyDescent="0.25">
      <c r="AN539" s="22"/>
      <c r="AO539" s="22"/>
      <c r="AP539" s="22"/>
      <c r="AQ539" s="1"/>
      <c r="AR539" s="1"/>
      <c r="AS539" s="1"/>
      <c r="AT539" s="1"/>
      <c r="AU539" s="1"/>
    </row>
    <row r="540" spans="1:49" x14ac:dyDescent="0.25">
      <c r="AN540" s="22"/>
      <c r="AO540" s="22"/>
      <c r="AP540" s="22"/>
      <c r="AQ540" s="1"/>
      <c r="AR540" s="1"/>
      <c r="AS540" s="1"/>
      <c r="AT540" s="1"/>
      <c r="AU540" s="1"/>
    </row>
    <row r="541" spans="1:49" x14ac:dyDescent="0.25">
      <c r="AN541" s="22"/>
      <c r="AO541" s="22"/>
      <c r="AP541" s="22"/>
      <c r="AQ541" s="1"/>
      <c r="AR541" s="1"/>
      <c r="AS541" s="1"/>
      <c r="AT541" s="1"/>
      <c r="AU541" s="1"/>
      <c r="AV541" s="1"/>
      <c r="AW541" s="1"/>
    </row>
    <row r="542" spans="1:49" s="22" customForma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3"/>
      <c r="P542" s="1"/>
      <c r="Q542" s="1"/>
      <c r="R542" s="1"/>
      <c r="S542" s="1"/>
      <c r="T542" s="1"/>
      <c r="U542" s="1"/>
      <c r="V542" s="3"/>
      <c r="W542" s="3"/>
      <c r="X542" s="1"/>
      <c r="Y542" s="1"/>
      <c r="Z542" s="1"/>
      <c r="AA542" s="1"/>
      <c r="AB542" s="1"/>
      <c r="AC542" s="1"/>
      <c r="AD542" s="1"/>
      <c r="AE542" s="1"/>
      <c r="AF542" s="84"/>
      <c r="AG542" s="1"/>
      <c r="AH542" s="1"/>
      <c r="AI542" s="1"/>
      <c r="AJ542" s="1"/>
      <c r="AK542" s="1"/>
      <c r="AL542" s="1"/>
      <c r="AM542" s="21"/>
      <c r="AQ542" s="1"/>
      <c r="AR542" s="1"/>
      <c r="AS542" s="1"/>
      <c r="AT542" s="1"/>
      <c r="AU542" s="1"/>
      <c r="AV542" s="21"/>
      <c r="AW542" s="21"/>
    </row>
    <row r="543" spans="1:49" s="22" customFormat="1" x14ac:dyDescent="0.25">
      <c r="A543" s="1"/>
      <c r="B543" s="1"/>
      <c r="C543" s="1"/>
      <c r="D543" s="37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3"/>
      <c r="P543" s="1"/>
      <c r="Q543" s="1"/>
      <c r="R543" s="1"/>
      <c r="S543" s="1"/>
      <c r="T543" s="1"/>
      <c r="U543" s="1"/>
      <c r="V543" s="3"/>
      <c r="W543" s="3"/>
      <c r="X543" s="1"/>
      <c r="Y543" s="1"/>
      <c r="Z543" s="1"/>
      <c r="AA543" s="1"/>
      <c r="AB543" s="1"/>
      <c r="AC543" s="1"/>
      <c r="AD543" s="1"/>
      <c r="AE543" s="1"/>
      <c r="AF543" s="84"/>
      <c r="AG543" s="1"/>
      <c r="AH543" s="1"/>
      <c r="AI543" s="1"/>
      <c r="AJ543" s="1"/>
      <c r="AK543" s="1"/>
      <c r="AL543" s="1"/>
      <c r="AM543" s="21"/>
      <c r="AQ543" s="1"/>
      <c r="AR543" s="1"/>
      <c r="AS543" s="1"/>
      <c r="AT543" s="1"/>
      <c r="AU543" s="1"/>
      <c r="AV543" s="21"/>
      <c r="AW543" s="21"/>
    </row>
    <row r="544" spans="1:49" x14ac:dyDescent="0.25">
      <c r="AN544" s="22"/>
      <c r="AO544" s="22"/>
      <c r="AP544" s="22"/>
      <c r="AQ544" s="1"/>
      <c r="AR544" s="1"/>
      <c r="AS544" s="1"/>
      <c r="AU544" s="1"/>
    </row>
    <row r="545" spans="1:49" x14ac:dyDescent="0.25">
      <c r="AN545" s="22"/>
      <c r="AO545" s="22"/>
      <c r="AP545" s="22"/>
      <c r="AQ545" s="1"/>
      <c r="AR545" s="1"/>
      <c r="AS545" s="1"/>
      <c r="AU545" s="1"/>
    </row>
    <row r="546" spans="1:49" x14ac:dyDescent="0.25">
      <c r="AN546" s="22"/>
      <c r="AO546" s="22"/>
      <c r="AP546" s="22"/>
      <c r="AQ546" s="1"/>
      <c r="AR546" s="1"/>
      <c r="AS546" s="1"/>
      <c r="AU546" s="1"/>
    </row>
    <row r="547" spans="1:49" x14ac:dyDescent="0.25">
      <c r="AO547" s="22"/>
      <c r="AP547" s="22"/>
      <c r="AQ547" s="1"/>
      <c r="AR547" s="1"/>
      <c r="AS547" s="1"/>
      <c r="AT547" s="1"/>
      <c r="AU547" s="1"/>
      <c r="AV547" s="1"/>
      <c r="AW547" s="1"/>
    </row>
    <row r="548" spans="1:49" s="22" customForma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3"/>
      <c r="P548" s="1"/>
      <c r="Q548" s="1"/>
      <c r="R548" s="1"/>
      <c r="S548" s="1"/>
      <c r="T548" s="1"/>
      <c r="U548" s="1"/>
      <c r="V548" s="3"/>
      <c r="W548" s="3"/>
      <c r="X548" s="1"/>
      <c r="Y548" s="1"/>
      <c r="Z548" s="1"/>
      <c r="AA548" s="1"/>
      <c r="AB548" s="1"/>
      <c r="AC548" s="1"/>
      <c r="AD548" s="1"/>
      <c r="AE548" s="1"/>
      <c r="AF548" s="84"/>
      <c r="AG548" s="1"/>
      <c r="AH548" s="1"/>
      <c r="AI548" s="1"/>
      <c r="AJ548" s="1"/>
      <c r="AK548" s="1"/>
      <c r="AL548" s="1"/>
      <c r="AM548" s="21"/>
      <c r="AQ548" s="1"/>
      <c r="AR548" s="1"/>
      <c r="AS548" s="1"/>
      <c r="AT548" s="1"/>
      <c r="AU548" s="1"/>
      <c r="AV548" s="21"/>
      <c r="AW548" s="21"/>
    </row>
    <row r="549" spans="1:49" x14ac:dyDescent="0.25">
      <c r="AN549" s="22"/>
      <c r="AO549" s="22"/>
      <c r="AP549" s="22"/>
      <c r="AQ549" s="1"/>
      <c r="AR549" s="1"/>
      <c r="AS549" s="1"/>
      <c r="AT549" s="1"/>
      <c r="AU549" s="1"/>
    </row>
    <row r="550" spans="1:49" x14ac:dyDescent="0.25">
      <c r="AN550" s="22"/>
      <c r="AO550" s="22"/>
      <c r="AP550" s="22"/>
      <c r="AQ550" s="1"/>
      <c r="AR550" s="1"/>
      <c r="AS550" s="1"/>
      <c r="AT550" s="1"/>
      <c r="AU550" s="1"/>
    </row>
    <row r="551" spans="1:49" x14ac:dyDescent="0.25">
      <c r="AN551" s="22"/>
      <c r="AO551" s="22"/>
      <c r="AP551" s="22"/>
      <c r="AQ551" s="1"/>
      <c r="AR551" s="1"/>
      <c r="AS551" s="1"/>
      <c r="AU551" s="1"/>
    </row>
    <row r="552" spans="1:49" x14ac:dyDescent="0.25">
      <c r="AN552" s="22"/>
      <c r="AO552" s="22"/>
      <c r="AP552" s="22"/>
      <c r="AQ552" s="1"/>
      <c r="AR552" s="1"/>
      <c r="AS552" s="1"/>
      <c r="AU552" s="1"/>
    </row>
    <row r="553" spans="1:49" x14ac:dyDescent="0.25">
      <c r="AN553" s="22"/>
      <c r="AO553" s="22"/>
      <c r="AP553" s="22"/>
      <c r="AQ553" s="1"/>
      <c r="AR553" s="1"/>
      <c r="AS553" s="1"/>
      <c r="AU553" s="1"/>
      <c r="AV553" s="22"/>
      <c r="AW553" s="22"/>
    </row>
    <row r="554" spans="1:49" x14ac:dyDescent="0.25">
      <c r="AN554" s="22"/>
      <c r="AO554" s="22"/>
      <c r="AP554" s="22"/>
      <c r="AQ554" s="1"/>
      <c r="AR554" s="1"/>
      <c r="AS554" s="1"/>
      <c r="AU554" s="1"/>
    </row>
    <row r="555" spans="1:49" x14ac:dyDescent="0.25">
      <c r="AN555" s="22"/>
      <c r="AO555" s="22"/>
      <c r="AP555" s="22"/>
      <c r="AQ555" s="1"/>
      <c r="AR555" s="1"/>
      <c r="AS555" s="1"/>
    </row>
    <row r="556" spans="1:49" x14ac:dyDescent="0.25">
      <c r="AN556" s="22"/>
      <c r="AO556" s="22"/>
      <c r="AP556" s="22"/>
      <c r="AQ556" s="1"/>
      <c r="AR556" s="1"/>
      <c r="AS556" s="1"/>
    </row>
    <row r="557" spans="1:49" x14ac:dyDescent="0.25">
      <c r="AN557" s="22"/>
      <c r="AO557" s="22"/>
      <c r="AP557" s="22"/>
      <c r="AQ557" s="1"/>
      <c r="AR557" s="1"/>
      <c r="AS557" s="1"/>
    </row>
    <row r="558" spans="1:49" x14ac:dyDescent="0.25">
      <c r="AN558" s="22"/>
      <c r="AO558" s="22"/>
      <c r="AQ558" s="1"/>
      <c r="AR558" s="1"/>
      <c r="AS558" s="1"/>
      <c r="AU558" s="1"/>
    </row>
    <row r="559" spans="1:49" x14ac:dyDescent="0.25">
      <c r="AN559" s="22"/>
      <c r="AO559" s="22"/>
      <c r="AQ559" s="1"/>
      <c r="AR559" s="1"/>
      <c r="AS559" s="1"/>
      <c r="AU559" s="1"/>
      <c r="AV559" s="22"/>
      <c r="AW559" s="22"/>
    </row>
    <row r="560" spans="1:49" x14ac:dyDescent="0.25">
      <c r="AN560" s="22"/>
      <c r="AO560" s="22"/>
      <c r="AQ560" s="1"/>
      <c r="AR560" s="1"/>
      <c r="AS560" s="1"/>
      <c r="AU560" s="1"/>
    </row>
    <row r="561" spans="40:49" x14ac:dyDescent="0.25">
      <c r="AN561" s="22"/>
      <c r="AO561" s="22"/>
      <c r="AQ561" s="1"/>
      <c r="AR561" s="1"/>
      <c r="AS561" s="1"/>
      <c r="AU561" s="1"/>
    </row>
    <row r="562" spans="40:49" x14ac:dyDescent="0.25">
      <c r="AN562" s="22"/>
      <c r="AO562" s="22"/>
      <c r="AQ562" s="1"/>
      <c r="AR562" s="1"/>
      <c r="AS562" s="1"/>
    </row>
    <row r="563" spans="40:49" x14ac:dyDescent="0.25">
      <c r="AN563" s="22"/>
      <c r="AO563" s="22"/>
      <c r="AQ563" s="1"/>
      <c r="AR563" s="1"/>
      <c r="AS563" s="1"/>
    </row>
    <row r="564" spans="40:49" x14ac:dyDescent="0.25">
      <c r="AN564" s="22"/>
      <c r="AO564" s="22"/>
      <c r="AQ564" s="1"/>
      <c r="AR564" s="1"/>
      <c r="AS564" s="1"/>
      <c r="AV564" s="22"/>
      <c r="AW564" s="22"/>
    </row>
    <row r="565" spans="40:49" x14ac:dyDescent="0.25">
      <c r="AN565" s="22"/>
      <c r="AO565" s="22"/>
      <c r="AQ565" s="1"/>
      <c r="AR565" s="1"/>
      <c r="AS565" s="1"/>
    </row>
    <row r="566" spans="40:49" x14ac:dyDescent="0.25">
      <c r="AN566" s="22"/>
      <c r="AO566" s="22"/>
      <c r="AQ566" s="1"/>
      <c r="AR566" s="1"/>
      <c r="AS566" s="1"/>
      <c r="AV566" s="22"/>
      <c r="AW566" s="22"/>
    </row>
    <row r="567" spans="40:49" x14ac:dyDescent="0.25">
      <c r="AN567" s="22"/>
      <c r="AO567" s="22"/>
      <c r="AQ567" s="1"/>
      <c r="AR567" s="1"/>
      <c r="AS567" s="1"/>
    </row>
    <row r="568" spans="40:49" x14ac:dyDescent="0.25">
      <c r="AN568" s="22"/>
      <c r="AO568" s="22"/>
      <c r="AQ568" s="1"/>
      <c r="AR568" s="1"/>
      <c r="AS568" s="1"/>
      <c r="AT568" s="1"/>
      <c r="AV568" s="22"/>
      <c r="AW568" s="22"/>
    </row>
    <row r="569" spans="40:49" x14ac:dyDescent="0.25">
      <c r="AN569" s="22"/>
      <c r="AQ569" s="1"/>
      <c r="AR569" s="1"/>
      <c r="AS569" s="1"/>
      <c r="AV569" s="22"/>
      <c r="AW569" s="22"/>
    </row>
    <row r="570" spans="40:49" x14ac:dyDescent="0.25">
      <c r="AN570" s="22"/>
      <c r="AQ570" s="1"/>
      <c r="AR570" s="1"/>
      <c r="AS570" s="1"/>
      <c r="AV570" s="22"/>
      <c r="AW570" s="22"/>
    </row>
    <row r="571" spans="40:49" x14ac:dyDescent="0.25">
      <c r="AN571" s="22"/>
      <c r="AQ571" s="1"/>
      <c r="AR571" s="1"/>
      <c r="AS571" s="1"/>
    </row>
    <row r="572" spans="40:49" x14ac:dyDescent="0.25">
      <c r="AN572" s="22"/>
      <c r="AO572" s="22"/>
      <c r="AQ572" s="1"/>
      <c r="AR572" s="1"/>
      <c r="AS572" s="1"/>
      <c r="AT572" s="1"/>
    </row>
    <row r="573" spans="40:49" x14ac:dyDescent="0.25">
      <c r="AN573" s="22"/>
      <c r="AO573" s="22"/>
      <c r="AP573" s="1"/>
      <c r="AQ573" s="1"/>
      <c r="AR573" s="1"/>
      <c r="AS573" s="1"/>
    </row>
    <row r="574" spans="40:49" x14ac:dyDescent="0.25">
      <c r="AN574" s="22"/>
      <c r="AP574" s="1"/>
      <c r="AQ574" s="1"/>
      <c r="AR574" s="1"/>
      <c r="AS574" s="1"/>
    </row>
    <row r="575" spans="40:49" x14ac:dyDescent="0.25">
      <c r="AN575" s="22"/>
      <c r="AO575" s="22"/>
      <c r="AP575" s="1"/>
      <c r="AQ575" s="1"/>
      <c r="AR575" s="1"/>
      <c r="AS575" s="1"/>
    </row>
    <row r="576" spans="40:49" x14ac:dyDescent="0.25">
      <c r="AN576" s="22"/>
      <c r="AO576" s="22"/>
      <c r="AP576" s="1"/>
      <c r="AQ576" s="1"/>
      <c r="AR576" s="1"/>
      <c r="AS576" s="1"/>
    </row>
    <row r="577" spans="40:49" x14ac:dyDescent="0.25">
      <c r="AN577" s="22"/>
      <c r="AO577" s="22"/>
      <c r="AP577" s="1"/>
      <c r="AQ577" s="1"/>
      <c r="AR577" s="1"/>
      <c r="AS577" s="1"/>
    </row>
    <row r="578" spans="40:49" x14ac:dyDescent="0.25">
      <c r="AN578" s="22"/>
      <c r="AO578" s="22"/>
      <c r="AP578" s="1"/>
      <c r="AQ578" s="1"/>
      <c r="AR578" s="1"/>
      <c r="AS578" s="1"/>
      <c r="AT578" s="1"/>
      <c r="AV578" s="22"/>
      <c r="AW578" s="22"/>
    </row>
    <row r="579" spans="40:49" x14ac:dyDescent="0.25">
      <c r="AN579" s="22"/>
      <c r="AO579" s="22"/>
      <c r="AP579" s="1"/>
      <c r="AQ579" s="1"/>
      <c r="AR579" s="1"/>
      <c r="AS579" s="1"/>
      <c r="AU579" s="1"/>
      <c r="AV579" s="22"/>
      <c r="AW579" s="22"/>
    </row>
    <row r="580" spans="40:49" x14ac:dyDescent="0.25">
      <c r="AN580" s="22"/>
      <c r="AO580" s="22"/>
      <c r="AP580" s="1"/>
      <c r="AQ580" s="1"/>
      <c r="AR580" s="1"/>
      <c r="AS580" s="1"/>
    </row>
    <row r="581" spans="40:49" x14ac:dyDescent="0.25">
      <c r="AN581" s="22"/>
      <c r="AO581" s="22"/>
      <c r="AP581" s="1"/>
      <c r="AQ581" s="1"/>
      <c r="AR581" s="1"/>
    </row>
    <row r="582" spans="40:49" x14ac:dyDescent="0.25">
      <c r="AN582" s="22"/>
      <c r="AO582" s="22"/>
      <c r="AP582" s="1"/>
      <c r="AQ582" s="1"/>
      <c r="AR582" s="1"/>
    </row>
    <row r="583" spans="40:49" x14ac:dyDescent="0.25">
      <c r="AN583" s="22"/>
      <c r="AO583" s="22"/>
      <c r="AP583" s="1"/>
      <c r="AQ583" s="1"/>
      <c r="AR583" s="1"/>
      <c r="AU583" s="1"/>
    </row>
    <row r="584" spans="40:49" x14ac:dyDescent="0.25">
      <c r="AN584" s="22"/>
      <c r="AO584" s="22"/>
      <c r="AP584" s="1"/>
      <c r="AQ584" s="1"/>
      <c r="AR584" s="1"/>
      <c r="AS584" s="1"/>
      <c r="AT584" s="22"/>
      <c r="AV584" s="22"/>
      <c r="AW584" s="22"/>
    </row>
    <row r="585" spans="40:49" x14ac:dyDescent="0.25">
      <c r="AN585" s="22"/>
      <c r="AO585" s="22"/>
      <c r="AP585" s="1"/>
      <c r="AQ585" s="1"/>
      <c r="AR585" s="1"/>
      <c r="AS585" s="1"/>
    </row>
    <row r="586" spans="40:49" x14ac:dyDescent="0.25">
      <c r="AN586" s="22"/>
      <c r="AO586" s="22"/>
      <c r="AP586" s="1"/>
      <c r="AQ586" s="1"/>
      <c r="AR586" s="1"/>
      <c r="AS586" s="1"/>
    </row>
    <row r="587" spans="40:49" x14ac:dyDescent="0.25">
      <c r="AN587" s="22"/>
      <c r="AO587" s="22"/>
      <c r="AP587" s="1"/>
      <c r="AQ587" s="1"/>
      <c r="AR587" s="1"/>
      <c r="AS587" s="1"/>
    </row>
    <row r="588" spans="40:49" x14ac:dyDescent="0.25">
      <c r="AN588" s="22"/>
      <c r="AO588" s="22"/>
      <c r="AP588" s="1"/>
      <c r="AQ588" s="1"/>
      <c r="AR588" s="1"/>
    </row>
    <row r="589" spans="40:49" x14ac:dyDescent="0.25">
      <c r="AN589" s="22"/>
      <c r="AO589" s="22"/>
      <c r="AP589" s="1"/>
      <c r="AQ589" s="1"/>
      <c r="AR589" s="1"/>
      <c r="AU589" s="1"/>
    </row>
    <row r="590" spans="40:49" x14ac:dyDescent="0.25">
      <c r="AN590" s="22"/>
      <c r="AO590" s="22"/>
      <c r="AP590" s="1"/>
      <c r="AQ590" s="1"/>
      <c r="AR590" s="1"/>
      <c r="AT590" s="22"/>
    </row>
    <row r="591" spans="40:49" x14ac:dyDescent="0.25">
      <c r="AN591" s="22"/>
      <c r="AO591" s="22"/>
      <c r="AP591" s="1"/>
      <c r="AQ591" s="1"/>
      <c r="AR591" s="1"/>
    </row>
    <row r="592" spans="40:49" x14ac:dyDescent="0.25">
      <c r="AN592" s="16"/>
      <c r="AO592" s="22"/>
      <c r="AP592" s="1"/>
      <c r="AQ592" s="1"/>
      <c r="AR592" s="1"/>
    </row>
    <row r="593" spans="40:47" x14ac:dyDescent="0.25">
      <c r="AN593" s="16"/>
      <c r="AO593" s="22"/>
      <c r="AP593" s="1"/>
      <c r="AQ593" s="1"/>
      <c r="AR593" s="1"/>
    </row>
    <row r="594" spans="40:47" x14ac:dyDescent="0.25">
      <c r="AN594" s="22"/>
      <c r="AO594" s="22"/>
      <c r="AP594" s="1"/>
      <c r="AQ594" s="1"/>
      <c r="AR594" s="1"/>
    </row>
    <row r="595" spans="40:47" x14ac:dyDescent="0.25">
      <c r="AN595" s="22"/>
      <c r="AO595" s="22"/>
      <c r="AP595" s="1"/>
      <c r="AQ595" s="1"/>
      <c r="AR595" s="1"/>
      <c r="AT595" s="22"/>
      <c r="AU595" s="22"/>
    </row>
    <row r="596" spans="40:47" x14ac:dyDescent="0.25">
      <c r="AN596" s="22"/>
      <c r="AO596" s="22"/>
      <c r="AP596" s="1"/>
      <c r="AQ596" s="1"/>
      <c r="AR596" s="1"/>
    </row>
    <row r="597" spans="40:47" x14ac:dyDescent="0.25">
      <c r="AN597" s="22"/>
      <c r="AO597" s="22"/>
      <c r="AP597" s="1"/>
      <c r="AQ597" s="1"/>
      <c r="AR597" s="1"/>
      <c r="AT597" s="22"/>
    </row>
    <row r="598" spans="40:47" x14ac:dyDescent="0.25">
      <c r="AN598" s="22"/>
      <c r="AP598" s="1"/>
      <c r="AQ598" s="1"/>
      <c r="AR598" s="1"/>
    </row>
    <row r="599" spans="40:47" x14ac:dyDescent="0.25">
      <c r="AN599" s="1"/>
      <c r="AP599" s="1"/>
      <c r="AQ599" s="1"/>
      <c r="AR599" s="1"/>
      <c r="AT599" s="22"/>
    </row>
    <row r="600" spans="40:47" x14ac:dyDescent="0.25">
      <c r="AN600" s="1"/>
      <c r="AP600" s="1"/>
      <c r="AQ600" s="1"/>
      <c r="AR600" s="1"/>
      <c r="AT600" s="22"/>
    </row>
    <row r="601" spans="40:47" x14ac:dyDescent="0.25">
      <c r="AN601" s="1"/>
      <c r="AO601" s="22"/>
      <c r="AP601" s="1"/>
      <c r="AQ601" s="1"/>
      <c r="AR601" s="1"/>
      <c r="AT601" s="22"/>
      <c r="AU601" s="22"/>
    </row>
    <row r="602" spans="40:47" x14ac:dyDescent="0.25">
      <c r="AN602" s="1"/>
      <c r="AO602" s="22"/>
      <c r="AP602" s="1"/>
      <c r="AQ602" s="1"/>
      <c r="AR602" s="1"/>
    </row>
    <row r="603" spans="40:47" x14ac:dyDescent="0.25">
      <c r="AN603" s="1"/>
      <c r="AP603" s="1"/>
      <c r="AQ603" s="1"/>
      <c r="AR603" s="1"/>
    </row>
    <row r="604" spans="40:47" x14ac:dyDescent="0.25">
      <c r="AN604" s="22"/>
      <c r="AO604" s="22"/>
      <c r="AP604" s="1"/>
      <c r="AQ604" s="1"/>
      <c r="AR604" s="1"/>
    </row>
    <row r="605" spans="40:47" x14ac:dyDescent="0.25">
      <c r="AN605" s="22"/>
      <c r="AO605" s="22"/>
      <c r="AP605" s="1"/>
      <c r="AQ605" s="1"/>
      <c r="AR605" s="1"/>
      <c r="AS605" s="1"/>
    </row>
    <row r="606" spans="40:47" x14ac:dyDescent="0.25">
      <c r="AN606" s="22"/>
      <c r="AO606" s="22"/>
      <c r="AP606" s="1"/>
      <c r="AQ606" s="1"/>
      <c r="AR606" s="1"/>
      <c r="AU606" s="22"/>
    </row>
    <row r="607" spans="40:47" x14ac:dyDescent="0.25">
      <c r="AN607" s="22"/>
      <c r="AO607" s="22"/>
      <c r="AP607" s="1"/>
      <c r="AQ607" s="1"/>
      <c r="AR607" s="1"/>
    </row>
    <row r="608" spans="40:47" x14ac:dyDescent="0.25">
      <c r="AN608" s="22"/>
      <c r="AO608" s="22"/>
      <c r="AP608" s="1"/>
      <c r="AQ608" s="1"/>
      <c r="AR608" s="1"/>
      <c r="AU608" s="22"/>
    </row>
    <row r="609" spans="40:47" x14ac:dyDescent="0.25">
      <c r="AN609" s="22"/>
      <c r="AO609" s="22"/>
      <c r="AP609" s="1"/>
      <c r="AQ609" s="1"/>
      <c r="AR609" s="1"/>
      <c r="AS609" s="1"/>
      <c r="AT609" s="22"/>
    </row>
    <row r="610" spans="40:47" x14ac:dyDescent="0.25">
      <c r="AN610" s="22"/>
      <c r="AO610" s="22"/>
      <c r="AP610" s="1"/>
      <c r="AQ610" s="1"/>
      <c r="AR610" s="1"/>
      <c r="AT610" s="22"/>
      <c r="AU610" s="22"/>
    </row>
    <row r="611" spans="40:47" x14ac:dyDescent="0.25">
      <c r="AN611" s="22"/>
      <c r="AO611" s="22"/>
      <c r="AP611" s="1"/>
      <c r="AQ611" s="1"/>
      <c r="AR611" s="1"/>
      <c r="AU611" s="22"/>
    </row>
    <row r="612" spans="40:47" x14ac:dyDescent="0.25">
      <c r="AN612" s="22"/>
      <c r="AO612" s="22"/>
      <c r="AP612" s="1"/>
      <c r="AQ612" s="1"/>
      <c r="AR612" s="1"/>
      <c r="AU612" s="22"/>
    </row>
    <row r="613" spans="40:47" x14ac:dyDescent="0.25">
      <c r="AN613" s="22"/>
      <c r="AO613" s="22"/>
      <c r="AP613" s="1"/>
      <c r="AQ613" s="1"/>
      <c r="AR613" s="1"/>
    </row>
    <row r="614" spans="40:47" x14ac:dyDescent="0.25">
      <c r="AN614" s="22"/>
      <c r="AO614" s="22"/>
      <c r="AP614" s="1"/>
      <c r="AQ614" s="1"/>
      <c r="AR614" s="1"/>
    </row>
    <row r="615" spans="40:47" x14ac:dyDescent="0.25">
      <c r="AN615" s="22"/>
      <c r="AO615" s="22"/>
      <c r="AP615" s="1"/>
      <c r="AQ615" s="1"/>
      <c r="AR615" s="1"/>
      <c r="AS615" s="1"/>
      <c r="AT615" s="22"/>
    </row>
    <row r="616" spans="40:47" x14ac:dyDescent="0.25">
      <c r="AN616" s="22"/>
      <c r="AO616" s="22"/>
      <c r="AP616" s="1"/>
      <c r="AQ616" s="1"/>
      <c r="AR616" s="1"/>
    </row>
    <row r="617" spans="40:47" x14ac:dyDescent="0.25">
      <c r="AN617" s="22"/>
      <c r="AO617" s="22"/>
      <c r="AP617" s="1"/>
      <c r="AQ617" s="1"/>
      <c r="AR617" s="1"/>
    </row>
    <row r="618" spans="40:47" x14ac:dyDescent="0.25">
      <c r="AN618" s="22"/>
      <c r="AO618" s="22"/>
      <c r="AP618" s="1"/>
      <c r="AQ618" s="1"/>
      <c r="AR618" s="1"/>
    </row>
    <row r="619" spans="40:47" x14ac:dyDescent="0.25">
      <c r="AN619" s="22"/>
      <c r="AO619" s="22"/>
      <c r="AP619" s="1"/>
      <c r="AQ619" s="1"/>
      <c r="AR619" s="1"/>
    </row>
    <row r="620" spans="40:47" x14ac:dyDescent="0.25">
      <c r="AN620" s="22"/>
      <c r="AO620" s="22"/>
      <c r="AP620" s="1"/>
      <c r="AQ620" s="1"/>
      <c r="AR620" s="1"/>
      <c r="AU620" s="22"/>
    </row>
    <row r="621" spans="40:47" x14ac:dyDescent="0.25">
      <c r="AN621" s="22"/>
      <c r="AO621" s="22"/>
      <c r="AP621" s="1"/>
      <c r="AQ621" s="1"/>
      <c r="AR621" s="1"/>
      <c r="AS621" s="22"/>
      <c r="AU621" s="22"/>
    </row>
    <row r="622" spans="40:47" x14ac:dyDescent="0.25">
      <c r="AN622" s="22"/>
      <c r="AO622" s="22"/>
      <c r="AP622" s="1"/>
      <c r="AQ622" s="1"/>
      <c r="AR622" s="1"/>
    </row>
    <row r="623" spans="40:47" x14ac:dyDescent="0.25">
      <c r="AN623" s="22"/>
      <c r="AO623" s="22"/>
      <c r="AP623" s="1"/>
      <c r="AQ623" s="1"/>
      <c r="AR623" s="1"/>
    </row>
    <row r="624" spans="40:47" x14ac:dyDescent="0.25">
      <c r="AN624" s="22"/>
      <c r="AO624" s="22"/>
      <c r="AP624" s="1"/>
      <c r="AQ624" s="1"/>
      <c r="AR624" s="1"/>
    </row>
    <row r="625" spans="40:47" x14ac:dyDescent="0.25">
      <c r="AN625" s="22"/>
      <c r="AO625" s="22"/>
      <c r="AP625" s="1"/>
      <c r="AQ625" s="1"/>
      <c r="AR625" s="1"/>
    </row>
    <row r="626" spans="40:47" x14ac:dyDescent="0.25">
      <c r="AN626" s="22"/>
      <c r="AO626" s="22"/>
      <c r="AP626" s="1"/>
      <c r="AQ626" s="1"/>
      <c r="AR626" s="1"/>
      <c r="AU626" s="22"/>
    </row>
    <row r="627" spans="40:47" x14ac:dyDescent="0.25">
      <c r="AN627" s="22"/>
      <c r="AO627" s="22"/>
      <c r="AP627" s="1"/>
      <c r="AQ627" s="1"/>
      <c r="AR627" s="1"/>
      <c r="AS627" s="22"/>
    </row>
    <row r="628" spans="40:47" x14ac:dyDescent="0.25">
      <c r="AN628" s="22"/>
      <c r="AO628" s="22"/>
      <c r="AP628" s="1"/>
      <c r="AQ628" s="1"/>
      <c r="AR628" s="1"/>
    </row>
    <row r="629" spans="40:47" x14ac:dyDescent="0.25">
      <c r="AO629" s="22"/>
      <c r="AP629" s="1"/>
      <c r="AQ629" s="1"/>
      <c r="AR629" s="1"/>
    </row>
    <row r="630" spans="40:47" x14ac:dyDescent="0.25">
      <c r="AO630" s="22"/>
      <c r="AP630" s="1"/>
      <c r="AQ630" s="1"/>
      <c r="AR630" s="1"/>
    </row>
    <row r="631" spans="40:47" x14ac:dyDescent="0.25">
      <c r="AO631" s="22"/>
      <c r="AP631" s="1"/>
      <c r="AQ631" s="1"/>
      <c r="AR631" s="1"/>
    </row>
    <row r="632" spans="40:47" x14ac:dyDescent="0.25">
      <c r="AO632" s="22"/>
      <c r="AP632" s="1"/>
      <c r="AQ632" s="1"/>
      <c r="AR632" s="1"/>
      <c r="AS632" s="22"/>
    </row>
    <row r="633" spans="40:47" x14ac:dyDescent="0.25">
      <c r="AO633" s="22"/>
      <c r="AP633" s="1"/>
      <c r="AQ633" s="1"/>
      <c r="AR633" s="1"/>
    </row>
    <row r="634" spans="40:47" x14ac:dyDescent="0.25">
      <c r="AN634" s="22"/>
      <c r="AO634" s="22"/>
      <c r="AP634" s="1"/>
      <c r="AQ634" s="1"/>
      <c r="AR634" s="1"/>
      <c r="AS634" s="22"/>
    </row>
    <row r="635" spans="40:47" x14ac:dyDescent="0.25">
      <c r="AN635" s="22"/>
      <c r="AO635" s="22"/>
      <c r="AP635" s="1"/>
      <c r="AQ635" s="1"/>
      <c r="AR635" s="1"/>
    </row>
    <row r="636" spans="40:47" x14ac:dyDescent="0.25">
      <c r="AO636" s="22"/>
      <c r="AP636" s="1"/>
      <c r="AQ636" s="1"/>
      <c r="AR636" s="1"/>
      <c r="AS636" s="22"/>
    </row>
    <row r="637" spans="40:47" x14ac:dyDescent="0.25">
      <c r="AO637" s="22"/>
      <c r="AP637" s="1"/>
      <c r="AQ637" s="1"/>
      <c r="AR637" s="1"/>
      <c r="AS637" s="22"/>
    </row>
    <row r="638" spans="40:47" x14ac:dyDescent="0.25">
      <c r="AO638" s="22"/>
      <c r="AP638" s="1"/>
      <c r="AQ638" s="1"/>
      <c r="AR638" s="1"/>
      <c r="AS638" s="22"/>
    </row>
    <row r="639" spans="40:47" x14ac:dyDescent="0.25">
      <c r="AN639" s="22"/>
      <c r="AP639" s="1"/>
      <c r="AQ639" s="1"/>
      <c r="AR639" s="1"/>
    </row>
    <row r="640" spans="40:47" x14ac:dyDescent="0.25">
      <c r="AN640" s="22"/>
      <c r="AP640" s="1"/>
      <c r="AQ640" s="1"/>
      <c r="AR640" s="1"/>
    </row>
    <row r="641" spans="40:45" x14ac:dyDescent="0.25">
      <c r="AP641" s="1"/>
      <c r="AQ641" s="1"/>
      <c r="AR641" s="1"/>
    </row>
    <row r="642" spans="40:45" x14ac:dyDescent="0.25">
      <c r="AN642" s="22"/>
      <c r="AP642" s="1"/>
      <c r="AQ642" s="1"/>
      <c r="AR642" s="1"/>
    </row>
    <row r="643" spans="40:45" x14ac:dyDescent="0.25">
      <c r="AN643" s="22"/>
      <c r="AP643" s="1"/>
      <c r="AQ643" s="1"/>
      <c r="AR643" s="1"/>
    </row>
    <row r="644" spans="40:45" x14ac:dyDescent="0.25">
      <c r="AN644" s="22"/>
      <c r="AP644" s="1"/>
      <c r="AQ644" s="1"/>
      <c r="AR644" s="1"/>
    </row>
    <row r="645" spans="40:45" x14ac:dyDescent="0.25">
      <c r="AN645" s="22"/>
      <c r="AP645" s="1"/>
      <c r="AQ645" s="1"/>
      <c r="AR645" s="1"/>
    </row>
    <row r="646" spans="40:45" x14ac:dyDescent="0.25">
      <c r="AN646" s="22"/>
      <c r="AP646" s="1"/>
      <c r="AQ646" s="1"/>
      <c r="AR646" s="1"/>
      <c r="AS646" s="22"/>
    </row>
    <row r="647" spans="40:45" x14ac:dyDescent="0.25">
      <c r="AN647" s="22"/>
      <c r="AP647" s="1"/>
      <c r="AQ647" s="1"/>
      <c r="AR647" s="1"/>
      <c r="AS647" s="22"/>
    </row>
    <row r="648" spans="40:45" x14ac:dyDescent="0.25">
      <c r="AN648" s="22"/>
      <c r="AP648" s="1"/>
      <c r="AQ648" s="1"/>
      <c r="AR648" s="1"/>
    </row>
    <row r="649" spans="40:45" x14ac:dyDescent="0.25">
      <c r="AN649" s="22"/>
      <c r="AP649" s="1"/>
      <c r="AQ649" s="1"/>
      <c r="AR649" s="1"/>
    </row>
    <row r="650" spans="40:45" x14ac:dyDescent="0.25">
      <c r="AN650" s="22"/>
      <c r="AP650" s="1"/>
      <c r="AQ650" s="1"/>
      <c r="AR650" s="1"/>
    </row>
    <row r="651" spans="40:45" x14ac:dyDescent="0.25">
      <c r="AN651" s="22"/>
      <c r="AP651" s="1"/>
      <c r="AQ651" s="1"/>
      <c r="AR651" s="1"/>
    </row>
    <row r="652" spans="40:45" x14ac:dyDescent="0.25">
      <c r="AN652" s="22"/>
      <c r="AP652" s="1"/>
      <c r="AQ652" s="1"/>
      <c r="AR652" s="1"/>
      <c r="AS652" s="22"/>
    </row>
    <row r="653" spans="40:45" x14ac:dyDescent="0.25">
      <c r="AN653" s="22"/>
      <c r="AP653" s="1"/>
      <c r="AQ653" s="1"/>
      <c r="AR653" s="1"/>
    </row>
    <row r="654" spans="40:45" x14ac:dyDescent="0.25">
      <c r="AN654" s="22"/>
      <c r="AO654" s="1"/>
      <c r="AP654" s="1"/>
      <c r="AQ654" s="1"/>
      <c r="AR654" s="1"/>
    </row>
    <row r="655" spans="40:45" x14ac:dyDescent="0.25">
      <c r="AN655" s="22"/>
      <c r="AO655" s="1"/>
      <c r="AP655" s="1"/>
      <c r="AQ655" s="1"/>
      <c r="AR655" s="1"/>
    </row>
    <row r="656" spans="40:45" x14ac:dyDescent="0.25">
      <c r="AN656" s="22"/>
      <c r="AO656" s="1"/>
      <c r="AP656" s="1"/>
      <c r="AQ656" s="1"/>
      <c r="AR656" s="1"/>
    </row>
    <row r="657" spans="40:44" x14ac:dyDescent="0.25">
      <c r="AN657" s="22"/>
      <c r="AO657" s="1"/>
      <c r="AP657" s="1"/>
      <c r="AQ657" s="1"/>
      <c r="AR657" s="1"/>
    </row>
    <row r="658" spans="40:44" x14ac:dyDescent="0.25">
      <c r="AN658" s="22"/>
      <c r="AO658" s="1"/>
      <c r="AP658" s="1"/>
      <c r="AQ658" s="1"/>
      <c r="AR658" s="1"/>
    </row>
    <row r="659" spans="40:44" x14ac:dyDescent="0.25">
      <c r="AN659" s="22"/>
      <c r="AO659" s="1"/>
      <c r="AP659" s="1"/>
      <c r="AQ659" s="1"/>
      <c r="AR659" s="1"/>
    </row>
    <row r="660" spans="40:44" x14ac:dyDescent="0.25">
      <c r="AN660" s="22"/>
      <c r="AO660" s="1"/>
      <c r="AP660" s="1"/>
      <c r="AQ660" s="1"/>
      <c r="AR660" s="1"/>
    </row>
    <row r="661" spans="40:44" x14ac:dyDescent="0.25">
      <c r="AN661" s="22"/>
      <c r="AO661" s="1"/>
      <c r="AP661" s="1"/>
      <c r="AQ661" s="1"/>
      <c r="AR661" s="1"/>
    </row>
    <row r="662" spans="40:44" x14ac:dyDescent="0.25">
      <c r="AN662" s="22"/>
      <c r="AO662" s="1"/>
      <c r="AP662" s="1"/>
      <c r="AQ662" s="1"/>
      <c r="AR662" s="1"/>
    </row>
    <row r="663" spans="40:44" x14ac:dyDescent="0.25">
      <c r="AN663" s="22"/>
      <c r="AO663" s="1"/>
      <c r="AP663" s="1"/>
      <c r="AQ663" s="1"/>
      <c r="AR663" s="1"/>
    </row>
    <row r="664" spans="40:44" x14ac:dyDescent="0.25">
      <c r="AN664" s="22"/>
      <c r="AO664" s="1"/>
      <c r="AP664" s="1"/>
      <c r="AQ664" s="1"/>
    </row>
    <row r="665" spans="40:44" x14ac:dyDescent="0.25">
      <c r="AN665" s="22"/>
      <c r="AO665" s="1"/>
      <c r="AP665" s="1"/>
      <c r="AQ665" s="1"/>
    </row>
    <row r="666" spans="40:44" x14ac:dyDescent="0.25">
      <c r="AN666" s="22"/>
      <c r="AO666" s="1"/>
      <c r="AP666" s="1"/>
      <c r="AQ666" s="1"/>
    </row>
    <row r="667" spans="40:44" x14ac:dyDescent="0.25">
      <c r="AN667" s="22"/>
      <c r="AO667" s="1"/>
      <c r="AP667" s="1"/>
      <c r="AQ667" s="1"/>
      <c r="AR667" s="1"/>
    </row>
    <row r="668" spans="40:44" x14ac:dyDescent="0.25">
      <c r="AN668" s="22"/>
      <c r="AO668" s="1"/>
      <c r="AP668" s="1"/>
      <c r="AQ668" s="1"/>
      <c r="AR668" s="1"/>
    </row>
    <row r="669" spans="40:44" x14ac:dyDescent="0.25">
      <c r="AN669" s="22"/>
      <c r="AO669" s="1"/>
      <c r="AP669" s="1"/>
      <c r="AQ669" s="1"/>
      <c r="AR669" s="1"/>
    </row>
    <row r="670" spans="40:44" x14ac:dyDescent="0.25">
      <c r="AN670" s="22"/>
      <c r="AO670" s="1"/>
      <c r="AP670" s="1"/>
      <c r="AQ670" s="1"/>
      <c r="AR670" s="1"/>
    </row>
    <row r="671" spans="40:44" x14ac:dyDescent="0.25">
      <c r="AN671" s="22"/>
      <c r="AO671" s="1"/>
      <c r="AP671" s="1"/>
      <c r="AQ671" s="1"/>
    </row>
    <row r="672" spans="40:44" x14ac:dyDescent="0.25">
      <c r="AO672" s="1"/>
      <c r="AP672" s="1"/>
      <c r="AQ672" s="1"/>
    </row>
    <row r="673" spans="41:44" x14ac:dyDescent="0.25">
      <c r="AO673" s="1"/>
      <c r="AP673" s="1"/>
      <c r="AQ673" s="1"/>
    </row>
    <row r="674" spans="41:44" x14ac:dyDescent="0.25">
      <c r="AO674" s="1"/>
      <c r="AP674" s="1"/>
      <c r="AQ674" s="1"/>
    </row>
    <row r="675" spans="41:44" x14ac:dyDescent="0.25">
      <c r="AO675" s="1"/>
      <c r="AP675" s="1"/>
      <c r="AQ675" s="1"/>
    </row>
    <row r="676" spans="41:44" x14ac:dyDescent="0.25">
      <c r="AO676" s="1"/>
      <c r="AP676" s="1"/>
      <c r="AQ676" s="1"/>
    </row>
    <row r="677" spans="41:44" x14ac:dyDescent="0.25">
      <c r="AO677" s="1"/>
      <c r="AP677" s="1"/>
      <c r="AQ677" s="1"/>
    </row>
    <row r="678" spans="41:44" x14ac:dyDescent="0.25">
      <c r="AO678" s="1"/>
      <c r="AP678" s="1"/>
      <c r="AQ678" s="1"/>
    </row>
    <row r="679" spans="41:44" x14ac:dyDescent="0.25">
      <c r="AO679" s="1"/>
      <c r="AP679" s="1"/>
      <c r="AQ679" s="1"/>
    </row>
    <row r="680" spans="41:44" x14ac:dyDescent="0.25">
      <c r="AO680" s="1"/>
      <c r="AP680" s="1"/>
      <c r="AQ680" s="1"/>
    </row>
    <row r="681" spans="41:44" x14ac:dyDescent="0.25">
      <c r="AO681" s="1"/>
      <c r="AP681" s="1"/>
      <c r="AQ681" s="1"/>
    </row>
    <row r="682" spans="41:44" x14ac:dyDescent="0.25">
      <c r="AO682" s="1"/>
      <c r="AP682" s="1"/>
      <c r="AQ682" s="1"/>
    </row>
    <row r="683" spans="41:44" x14ac:dyDescent="0.25">
      <c r="AO683" s="1"/>
      <c r="AP683" s="1"/>
      <c r="AQ683" s="1"/>
    </row>
    <row r="684" spans="41:44" x14ac:dyDescent="0.25">
      <c r="AO684" s="1"/>
      <c r="AP684" s="1"/>
      <c r="AQ684" s="1"/>
    </row>
    <row r="685" spans="41:44" x14ac:dyDescent="0.25">
      <c r="AO685" s="1"/>
      <c r="AP685" s="1"/>
      <c r="AQ685" s="1"/>
    </row>
    <row r="686" spans="41:44" x14ac:dyDescent="0.25">
      <c r="AO686" s="1"/>
      <c r="AP686" s="1"/>
      <c r="AQ686" s="1"/>
    </row>
    <row r="687" spans="41:44" x14ac:dyDescent="0.25">
      <c r="AO687" s="1"/>
      <c r="AP687" s="1"/>
      <c r="AQ687" s="1"/>
    </row>
    <row r="688" spans="41:44" x14ac:dyDescent="0.25">
      <c r="AO688" s="1"/>
      <c r="AP688" s="1"/>
      <c r="AQ688" s="1"/>
      <c r="AR688" s="1"/>
    </row>
    <row r="689" spans="41:44" x14ac:dyDescent="0.25">
      <c r="AO689" s="1"/>
      <c r="AP689" s="1"/>
      <c r="AQ689" s="1"/>
    </row>
    <row r="690" spans="41:44" x14ac:dyDescent="0.25">
      <c r="AO690" s="1"/>
      <c r="AP690" s="1"/>
      <c r="AQ690" s="1"/>
    </row>
    <row r="691" spans="41:44" x14ac:dyDescent="0.25">
      <c r="AO691" s="1"/>
      <c r="AP691" s="1"/>
      <c r="AQ691" s="1"/>
    </row>
    <row r="692" spans="41:44" x14ac:dyDescent="0.25">
      <c r="AO692" s="1"/>
      <c r="AP692" s="1"/>
      <c r="AQ692" s="1"/>
      <c r="AR692" s="1"/>
    </row>
    <row r="693" spans="41:44" x14ac:dyDescent="0.25">
      <c r="AO693" s="1"/>
      <c r="AP693" s="1"/>
      <c r="AQ693" s="1"/>
    </row>
    <row r="694" spans="41:44" x14ac:dyDescent="0.25">
      <c r="AO694" s="1"/>
      <c r="AP694" s="1"/>
      <c r="AQ694" s="1"/>
    </row>
    <row r="695" spans="41:44" x14ac:dyDescent="0.25">
      <c r="AO695" s="1"/>
      <c r="AP695" s="1"/>
      <c r="AQ695" s="1"/>
    </row>
    <row r="696" spans="41:44" x14ac:dyDescent="0.25">
      <c r="AO696" s="1"/>
      <c r="AP696" s="1"/>
      <c r="AQ696" s="1"/>
    </row>
    <row r="697" spans="41:44" x14ac:dyDescent="0.25">
      <c r="AO697" s="1"/>
      <c r="AP697" s="1"/>
      <c r="AQ697" s="1"/>
    </row>
    <row r="698" spans="41:44" x14ac:dyDescent="0.25">
      <c r="AO698" s="1"/>
      <c r="AP698" s="1"/>
      <c r="AQ698" s="1"/>
      <c r="AR698" s="1"/>
    </row>
    <row r="699" spans="41:44" x14ac:dyDescent="0.25">
      <c r="AO699" s="1"/>
      <c r="AP699" s="1"/>
      <c r="AQ699" s="1"/>
    </row>
    <row r="700" spans="41:44" x14ac:dyDescent="0.25">
      <c r="AO700" s="1"/>
      <c r="AP700" s="1"/>
      <c r="AQ700" s="1"/>
    </row>
    <row r="701" spans="41:44" x14ac:dyDescent="0.25">
      <c r="AO701" s="1"/>
      <c r="AP701" s="1"/>
      <c r="AQ701" s="1"/>
    </row>
    <row r="702" spans="41:44" x14ac:dyDescent="0.25">
      <c r="AO702" s="1"/>
      <c r="AP702" s="1"/>
      <c r="AQ702" s="1"/>
    </row>
    <row r="703" spans="41:44" x14ac:dyDescent="0.25">
      <c r="AO703" s="1"/>
      <c r="AP703" s="1"/>
      <c r="AQ703" s="1"/>
    </row>
    <row r="704" spans="41:44" x14ac:dyDescent="0.25">
      <c r="AO704" s="1"/>
      <c r="AP704" s="1"/>
      <c r="AQ704" s="1"/>
      <c r="AR704" s="22"/>
    </row>
    <row r="705" spans="41:44" x14ac:dyDescent="0.25">
      <c r="AO705" s="1"/>
      <c r="AP705" s="1"/>
      <c r="AQ705" s="1"/>
    </row>
    <row r="706" spans="41:44" x14ac:dyDescent="0.25">
      <c r="AO706" s="1"/>
      <c r="AP706" s="1"/>
      <c r="AQ706" s="1"/>
    </row>
    <row r="707" spans="41:44" x14ac:dyDescent="0.25">
      <c r="AO707" s="1"/>
      <c r="AP707" s="1"/>
      <c r="AQ707" s="1"/>
    </row>
    <row r="708" spans="41:44" x14ac:dyDescent="0.25">
      <c r="AO708" s="1"/>
      <c r="AP708" s="1"/>
      <c r="AQ708" s="1"/>
    </row>
    <row r="709" spans="41:44" x14ac:dyDescent="0.25">
      <c r="AO709" s="1"/>
      <c r="AP709" s="1"/>
      <c r="AQ709" s="1"/>
    </row>
    <row r="710" spans="41:44" x14ac:dyDescent="0.25">
      <c r="AO710" s="1"/>
      <c r="AP710" s="1"/>
      <c r="AQ710" s="1"/>
      <c r="AR710" s="22"/>
    </row>
    <row r="711" spans="41:44" x14ac:dyDescent="0.25">
      <c r="AO711" s="1"/>
      <c r="AP711" s="1"/>
      <c r="AQ711" s="1"/>
    </row>
    <row r="712" spans="41:44" x14ac:dyDescent="0.25">
      <c r="AO712" s="1"/>
      <c r="AP712" s="1"/>
      <c r="AQ712" s="1"/>
    </row>
    <row r="713" spans="41:44" x14ac:dyDescent="0.25">
      <c r="AO713" s="1"/>
      <c r="AP713" s="1"/>
      <c r="AQ713" s="1"/>
    </row>
    <row r="714" spans="41:44" x14ac:dyDescent="0.25">
      <c r="AO714" s="1"/>
      <c r="AP714" s="1"/>
      <c r="AQ714" s="1"/>
    </row>
    <row r="715" spans="41:44" x14ac:dyDescent="0.25">
      <c r="AO715" s="1"/>
      <c r="AP715" s="1"/>
      <c r="AQ715" s="1"/>
      <c r="AR715" s="22"/>
    </row>
    <row r="716" spans="41:44" x14ac:dyDescent="0.25">
      <c r="AO716" s="1"/>
      <c r="AP716" s="1"/>
      <c r="AQ716" s="1"/>
    </row>
    <row r="717" spans="41:44" x14ac:dyDescent="0.25">
      <c r="AO717" s="1"/>
      <c r="AP717" s="1"/>
      <c r="AQ717" s="1"/>
      <c r="AR717" s="22"/>
    </row>
    <row r="718" spans="41:44" x14ac:dyDescent="0.25">
      <c r="AO718" s="1"/>
      <c r="AP718" s="1"/>
      <c r="AQ718" s="1"/>
    </row>
    <row r="719" spans="41:44" x14ac:dyDescent="0.25">
      <c r="AO719" s="1"/>
      <c r="AP719" s="1"/>
      <c r="AQ719" s="1"/>
      <c r="AR719" s="22"/>
    </row>
    <row r="720" spans="41:44" x14ac:dyDescent="0.25">
      <c r="AO720" s="1"/>
      <c r="AP720" s="1"/>
      <c r="AQ720" s="1"/>
      <c r="AR720" s="22"/>
    </row>
    <row r="721" spans="41:44" x14ac:dyDescent="0.25">
      <c r="AO721" s="1"/>
      <c r="AP721" s="1"/>
      <c r="AQ721" s="1"/>
      <c r="AR721" s="22"/>
    </row>
    <row r="722" spans="41:44" x14ac:dyDescent="0.25">
      <c r="AO722" s="1"/>
      <c r="AP722" s="1"/>
      <c r="AQ722" s="1"/>
    </row>
    <row r="723" spans="41:44" x14ac:dyDescent="0.25">
      <c r="AO723" s="1"/>
      <c r="AP723" s="1"/>
      <c r="AQ723" s="1"/>
    </row>
    <row r="724" spans="41:44" x14ac:dyDescent="0.25">
      <c r="AO724" s="1"/>
      <c r="AP724" s="1"/>
      <c r="AQ724" s="1"/>
    </row>
    <row r="725" spans="41:44" x14ac:dyDescent="0.25">
      <c r="AO725" s="1"/>
      <c r="AP725" s="1"/>
      <c r="AQ725" s="1"/>
    </row>
    <row r="726" spans="41:44" x14ac:dyDescent="0.25">
      <c r="AO726" s="1"/>
      <c r="AP726" s="1"/>
      <c r="AQ726" s="1"/>
    </row>
    <row r="727" spans="41:44" x14ac:dyDescent="0.25">
      <c r="AO727" s="1"/>
      <c r="AP727" s="1"/>
      <c r="AQ727" s="1"/>
    </row>
    <row r="728" spans="41:44" x14ac:dyDescent="0.25">
      <c r="AO728" s="1"/>
      <c r="AP728" s="1"/>
      <c r="AQ728" s="1"/>
    </row>
    <row r="729" spans="41:44" x14ac:dyDescent="0.25">
      <c r="AO729" s="1"/>
      <c r="AP729" s="1"/>
      <c r="AQ729" s="1"/>
      <c r="AR729" s="22"/>
    </row>
    <row r="730" spans="41:44" x14ac:dyDescent="0.25">
      <c r="AO730" s="1"/>
      <c r="AP730" s="1"/>
      <c r="AQ730" s="1"/>
      <c r="AR730" s="22"/>
    </row>
    <row r="731" spans="41:44" x14ac:dyDescent="0.25">
      <c r="AO731" s="1"/>
      <c r="AP731" s="1"/>
      <c r="AQ731" s="1"/>
    </row>
    <row r="732" spans="41:44" x14ac:dyDescent="0.25">
      <c r="AO732" s="1"/>
      <c r="AP732" s="1"/>
      <c r="AQ732" s="1"/>
    </row>
    <row r="733" spans="41:44" x14ac:dyDescent="0.25">
      <c r="AO733" s="1"/>
      <c r="AP733" s="1"/>
      <c r="AQ733" s="1"/>
    </row>
    <row r="734" spans="41:44" x14ac:dyDescent="0.25">
      <c r="AO734" s="1"/>
      <c r="AP734" s="1"/>
      <c r="AQ734" s="1"/>
    </row>
    <row r="735" spans="41:44" x14ac:dyDescent="0.25">
      <c r="AO735" s="1"/>
      <c r="AP735" s="1"/>
      <c r="AQ735" s="1"/>
      <c r="AR735" s="22"/>
    </row>
    <row r="736" spans="41:44" x14ac:dyDescent="0.25">
      <c r="AO736" s="1"/>
      <c r="AP736" s="1"/>
      <c r="AQ736" s="1"/>
    </row>
    <row r="737" spans="41:43" x14ac:dyDescent="0.25">
      <c r="AO737" s="1"/>
      <c r="AP737" s="1"/>
      <c r="AQ737" s="1"/>
    </row>
    <row r="738" spans="41:43" x14ac:dyDescent="0.25">
      <c r="AO738" s="1"/>
      <c r="AP738" s="1"/>
      <c r="AQ738" s="1"/>
    </row>
    <row r="739" spans="41:43" x14ac:dyDescent="0.25">
      <c r="AO739" s="1"/>
      <c r="AP739" s="1"/>
      <c r="AQ739" s="1"/>
    </row>
    <row r="740" spans="41:43" x14ac:dyDescent="0.25">
      <c r="AO740" s="1"/>
      <c r="AP740" s="1"/>
      <c r="AQ740" s="1"/>
    </row>
    <row r="741" spans="41:43" x14ac:dyDescent="0.25">
      <c r="AO741" s="1"/>
      <c r="AP741" s="1"/>
      <c r="AQ741" s="1"/>
    </row>
    <row r="742" spans="41:43" x14ac:dyDescent="0.25">
      <c r="AO742" s="1"/>
      <c r="AP742" s="1"/>
      <c r="AQ742" s="1"/>
    </row>
    <row r="743" spans="41:43" x14ac:dyDescent="0.25">
      <c r="AO743" s="1"/>
      <c r="AP743" s="1"/>
      <c r="AQ743" s="1"/>
    </row>
    <row r="744" spans="41:43" x14ac:dyDescent="0.25">
      <c r="AO744" s="1"/>
      <c r="AP744" s="1"/>
      <c r="AQ744" s="1"/>
    </row>
    <row r="745" spans="41:43" x14ac:dyDescent="0.25">
      <c r="AO745" s="1"/>
      <c r="AP745" s="1"/>
      <c r="AQ745" s="1"/>
    </row>
    <row r="746" spans="41:43" x14ac:dyDescent="0.25">
      <c r="AO746" s="1"/>
      <c r="AP746" s="1"/>
      <c r="AQ746" s="1"/>
    </row>
    <row r="747" spans="41:43" x14ac:dyDescent="0.25">
      <c r="AO747" s="1"/>
      <c r="AP747" s="1"/>
      <c r="AQ747" s="1"/>
    </row>
    <row r="748" spans="41:43" x14ac:dyDescent="0.25">
      <c r="AO748" s="1"/>
      <c r="AP748" s="1"/>
      <c r="AQ748" s="1"/>
    </row>
    <row r="749" spans="41:43" x14ac:dyDescent="0.25">
      <c r="AO749" s="1"/>
      <c r="AP749" s="1"/>
      <c r="AQ749" s="1"/>
    </row>
    <row r="750" spans="41:43" x14ac:dyDescent="0.25">
      <c r="AO750" s="1"/>
      <c r="AP750" s="1"/>
    </row>
    <row r="751" spans="41:43" x14ac:dyDescent="0.25">
      <c r="AO751" s="1"/>
      <c r="AP751" s="1"/>
    </row>
    <row r="752" spans="41:43" x14ac:dyDescent="0.25">
      <c r="AO752" s="1"/>
      <c r="AP752" s="1"/>
    </row>
    <row r="753" spans="41:43" x14ac:dyDescent="0.25">
      <c r="AO753" s="1"/>
      <c r="AP753" s="1"/>
      <c r="AQ753" s="1"/>
    </row>
    <row r="754" spans="41:43" x14ac:dyDescent="0.25">
      <c r="AO754" s="1"/>
      <c r="AP754" s="1"/>
      <c r="AQ754" s="1"/>
    </row>
    <row r="755" spans="41:43" x14ac:dyDescent="0.25">
      <c r="AO755" s="1"/>
      <c r="AP755" s="1"/>
      <c r="AQ755" s="1"/>
    </row>
    <row r="756" spans="41:43" x14ac:dyDescent="0.25">
      <c r="AO756" s="1"/>
      <c r="AP756" s="1"/>
      <c r="AQ756" s="1"/>
    </row>
    <row r="757" spans="41:43" x14ac:dyDescent="0.25">
      <c r="AO757" s="1"/>
      <c r="AP757" s="1"/>
    </row>
    <row r="758" spans="41:43" x14ac:dyDescent="0.25">
      <c r="AO758" s="1"/>
      <c r="AP758" s="1"/>
    </row>
    <row r="759" spans="41:43" x14ac:dyDescent="0.25">
      <c r="AO759" s="1"/>
      <c r="AP759" s="1"/>
    </row>
    <row r="760" spans="41:43" x14ac:dyDescent="0.25">
      <c r="AO760" s="1"/>
      <c r="AP760" s="1"/>
    </row>
    <row r="761" spans="41:43" x14ac:dyDescent="0.25">
      <c r="AO761" s="1"/>
      <c r="AP761" s="1"/>
    </row>
    <row r="762" spans="41:43" x14ac:dyDescent="0.25">
      <c r="AO762" s="1"/>
      <c r="AP762" s="1"/>
    </row>
    <row r="763" spans="41:43" x14ac:dyDescent="0.25">
      <c r="AO763" s="1"/>
      <c r="AP763" s="1"/>
    </row>
    <row r="764" spans="41:43" x14ac:dyDescent="0.25">
      <c r="AO764" s="1"/>
      <c r="AP764" s="1"/>
    </row>
    <row r="765" spans="41:43" x14ac:dyDescent="0.25">
      <c r="AO765" s="1"/>
      <c r="AP765" s="1"/>
    </row>
    <row r="766" spans="41:43" x14ac:dyDescent="0.25">
      <c r="AO766" s="1"/>
      <c r="AP766" s="1"/>
    </row>
    <row r="767" spans="41:43" x14ac:dyDescent="0.25">
      <c r="AO767" s="1"/>
      <c r="AP767" s="1"/>
    </row>
    <row r="768" spans="41:43" x14ac:dyDescent="0.25">
      <c r="AO768" s="1"/>
      <c r="AP768" s="1"/>
    </row>
    <row r="769" spans="41:43" x14ac:dyDescent="0.25">
      <c r="AO769" s="1"/>
      <c r="AP769" s="1"/>
    </row>
    <row r="770" spans="41:43" x14ac:dyDescent="0.25">
      <c r="AO770" s="1"/>
      <c r="AP770" s="1"/>
    </row>
    <row r="771" spans="41:43" x14ac:dyDescent="0.25">
      <c r="AO771" s="1"/>
      <c r="AP771" s="1"/>
    </row>
    <row r="772" spans="41:43" x14ac:dyDescent="0.25">
      <c r="AO772" s="1"/>
      <c r="AP772" s="1"/>
    </row>
    <row r="773" spans="41:43" x14ac:dyDescent="0.25">
      <c r="AO773" s="1"/>
      <c r="AP773" s="1"/>
    </row>
    <row r="774" spans="41:43" x14ac:dyDescent="0.25">
      <c r="AO774" s="1"/>
      <c r="AP774" s="1"/>
      <c r="AQ774" s="1"/>
    </row>
    <row r="775" spans="41:43" x14ac:dyDescent="0.25">
      <c r="AO775" s="1"/>
      <c r="AP775" s="1"/>
    </row>
    <row r="776" spans="41:43" x14ac:dyDescent="0.25">
      <c r="AO776" s="1"/>
      <c r="AP776" s="1"/>
    </row>
    <row r="777" spans="41:43" x14ac:dyDescent="0.25">
      <c r="AO777" s="1"/>
      <c r="AP777" s="1"/>
    </row>
    <row r="778" spans="41:43" x14ac:dyDescent="0.25">
      <c r="AO778" s="1"/>
      <c r="AP778" s="1"/>
      <c r="AQ778" s="1"/>
    </row>
    <row r="779" spans="41:43" x14ac:dyDescent="0.25">
      <c r="AO779" s="1"/>
      <c r="AP779" s="1"/>
    </row>
    <row r="780" spans="41:43" x14ac:dyDescent="0.25">
      <c r="AO780" s="1"/>
      <c r="AP780" s="1"/>
    </row>
    <row r="781" spans="41:43" x14ac:dyDescent="0.25">
      <c r="AO781" s="1"/>
      <c r="AP781" s="1"/>
    </row>
    <row r="782" spans="41:43" x14ac:dyDescent="0.25">
      <c r="AO782" s="1"/>
      <c r="AP782" s="1"/>
    </row>
    <row r="783" spans="41:43" x14ac:dyDescent="0.25">
      <c r="AO783" s="1"/>
      <c r="AP783" s="1"/>
    </row>
    <row r="784" spans="41:43" x14ac:dyDescent="0.25">
      <c r="AO784" s="1"/>
      <c r="AP784" s="1"/>
      <c r="AQ784" s="1"/>
    </row>
    <row r="785" spans="41:43" x14ac:dyDescent="0.25">
      <c r="AO785" s="1"/>
      <c r="AP785" s="1"/>
    </row>
    <row r="786" spans="41:43" x14ac:dyDescent="0.25">
      <c r="AO786" s="1"/>
      <c r="AP786" s="1"/>
    </row>
    <row r="787" spans="41:43" x14ac:dyDescent="0.25">
      <c r="AO787" s="1"/>
      <c r="AP787" s="1"/>
    </row>
    <row r="788" spans="41:43" x14ac:dyDescent="0.25">
      <c r="AO788" s="1"/>
      <c r="AP788" s="1"/>
    </row>
    <row r="789" spans="41:43" x14ac:dyDescent="0.25">
      <c r="AO789" s="1"/>
      <c r="AP789" s="1"/>
    </row>
    <row r="790" spans="41:43" x14ac:dyDescent="0.25">
      <c r="AO790" s="1"/>
      <c r="AP790" s="1"/>
      <c r="AQ790" s="22"/>
    </row>
    <row r="791" spans="41:43" x14ac:dyDescent="0.25">
      <c r="AO791" s="1"/>
      <c r="AP791" s="1"/>
    </row>
    <row r="792" spans="41:43" x14ac:dyDescent="0.25">
      <c r="AO792" s="1"/>
      <c r="AP792" s="1"/>
    </row>
    <row r="793" spans="41:43" x14ac:dyDescent="0.25">
      <c r="AO793" s="1"/>
      <c r="AP793" s="1"/>
    </row>
    <row r="794" spans="41:43" x14ac:dyDescent="0.25">
      <c r="AO794" s="1"/>
      <c r="AP794" s="1"/>
    </row>
    <row r="795" spans="41:43" x14ac:dyDescent="0.25">
      <c r="AO795" s="1"/>
      <c r="AP795" s="1"/>
    </row>
    <row r="796" spans="41:43" x14ac:dyDescent="0.25">
      <c r="AO796" s="1"/>
      <c r="AP796" s="1"/>
      <c r="AQ796" s="22"/>
    </row>
    <row r="797" spans="41:43" x14ac:dyDescent="0.25">
      <c r="AO797" s="1"/>
      <c r="AP797" s="1"/>
    </row>
    <row r="798" spans="41:43" x14ac:dyDescent="0.25">
      <c r="AO798" s="1"/>
      <c r="AP798" s="1"/>
    </row>
    <row r="799" spans="41:43" x14ac:dyDescent="0.25">
      <c r="AO799" s="1"/>
      <c r="AP799" s="1"/>
    </row>
    <row r="800" spans="41:43" x14ac:dyDescent="0.25">
      <c r="AO800" s="1"/>
      <c r="AP800" s="1"/>
    </row>
    <row r="801" spans="41:43" x14ac:dyDescent="0.25">
      <c r="AO801" s="1"/>
      <c r="AP801" s="1"/>
      <c r="AQ801" s="22"/>
    </row>
    <row r="802" spans="41:43" x14ac:dyDescent="0.25">
      <c r="AO802" s="1"/>
      <c r="AP802" s="1"/>
    </row>
    <row r="803" spans="41:43" x14ac:dyDescent="0.25">
      <c r="AO803" s="1"/>
      <c r="AP803" s="1"/>
      <c r="AQ803" s="22"/>
    </row>
    <row r="804" spans="41:43" x14ac:dyDescent="0.25">
      <c r="AO804" s="1"/>
      <c r="AP804" s="1"/>
    </row>
    <row r="805" spans="41:43" x14ac:dyDescent="0.25">
      <c r="AO805" s="1"/>
      <c r="AP805" s="1"/>
      <c r="AQ805" s="22"/>
    </row>
    <row r="806" spans="41:43" x14ac:dyDescent="0.25">
      <c r="AO806" s="1"/>
      <c r="AP806" s="1"/>
      <c r="AQ806" s="22"/>
    </row>
    <row r="807" spans="41:43" x14ac:dyDescent="0.25">
      <c r="AO807" s="1"/>
      <c r="AP807" s="1"/>
      <c r="AQ807" s="22"/>
    </row>
    <row r="808" spans="41:43" x14ac:dyDescent="0.25">
      <c r="AO808" s="1"/>
      <c r="AP808" s="1"/>
    </row>
    <row r="809" spans="41:43" x14ac:dyDescent="0.25">
      <c r="AO809" s="1"/>
      <c r="AP809" s="1"/>
    </row>
    <row r="810" spans="41:43" x14ac:dyDescent="0.25">
      <c r="AO810" s="1"/>
      <c r="AP810" s="1"/>
    </row>
    <row r="811" spans="41:43" x14ac:dyDescent="0.25">
      <c r="AO811" s="1"/>
      <c r="AP811" s="1"/>
    </row>
    <row r="812" spans="41:43" x14ac:dyDescent="0.25">
      <c r="AO812" s="1"/>
      <c r="AP812" s="1"/>
    </row>
    <row r="813" spans="41:43" x14ac:dyDescent="0.25">
      <c r="AO813" s="1"/>
      <c r="AP813" s="1"/>
    </row>
    <row r="814" spans="41:43" x14ac:dyDescent="0.25">
      <c r="AO814" s="1"/>
      <c r="AP814" s="1"/>
    </row>
    <row r="815" spans="41:43" x14ac:dyDescent="0.25">
      <c r="AO815" s="1"/>
      <c r="AP815" s="1"/>
      <c r="AQ815" s="22"/>
    </row>
    <row r="816" spans="41:43" x14ac:dyDescent="0.25">
      <c r="AO816" s="1"/>
      <c r="AP816" s="1"/>
      <c r="AQ816" s="22"/>
    </row>
    <row r="817" spans="39:43" x14ac:dyDescent="0.25">
      <c r="AO817" s="1"/>
      <c r="AP817" s="1"/>
    </row>
    <row r="818" spans="39:43" x14ac:dyDescent="0.25">
      <c r="AO818" s="1"/>
      <c r="AP818" s="1"/>
    </row>
    <row r="819" spans="39:43" x14ac:dyDescent="0.25">
      <c r="AO819" s="1"/>
      <c r="AP819" s="1"/>
    </row>
    <row r="820" spans="39:43" x14ac:dyDescent="0.25">
      <c r="AO820" s="1"/>
      <c r="AP820" s="1"/>
    </row>
    <row r="821" spans="39:43" x14ac:dyDescent="0.25">
      <c r="AO821" s="1"/>
      <c r="AP821" s="1"/>
      <c r="AQ821" s="22"/>
    </row>
    <row r="822" spans="39:43" x14ac:dyDescent="0.25">
      <c r="AO822" s="1"/>
      <c r="AP822" s="1"/>
    </row>
    <row r="823" spans="39:43" x14ac:dyDescent="0.25">
      <c r="AO823" s="1"/>
      <c r="AP823" s="1"/>
    </row>
    <row r="824" spans="39:43" x14ac:dyDescent="0.25">
      <c r="AO824" s="1"/>
      <c r="AP824" s="1"/>
    </row>
    <row r="825" spans="39:43" x14ac:dyDescent="0.25">
      <c r="AO825" s="1"/>
      <c r="AP825" s="1"/>
    </row>
    <row r="826" spans="39:43" x14ac:dyDescent="0.25">
      <c r="AO826" s="1"/>
      <c r="AP826" s="1"/>
    </row>
    <row r="827" spans="39:43" x14ac:dyDescent="0.25">
      <c r="AM827" s="22"/>
      <c r="AO827" s="1"/>
      <c r="AP827" s="1"/>
    </row>
    <row r="828" spans="39:43" x14ac:dyDescent="0.25">
      <c r="AO828" s="1"/>
      <c r="AP828" s="1"/>
    </row>
    <row r="829" spans="39:43" x14ac:dyDescent="0.25">
      <c r="AM829" s="22"/>
      <c r="AO829" s="1"/>
      <c r="AP829" s="1"/>
    </row>
    <row r="830" spans="39:43" x14ac:dyDescent="0.25">
      <c r="AO830" s="1"/>
      <c r="AP830" s="1"/>
    </row>
    <row r="831" spans="39:43" x14ac:dyDescent="0.25">
      <c r="AO831" s="1"/>
      <c r="AP831" s="1"/>
    </row>
    <row r="832" spans="39:43" x14ac:dyDescent="0.25">
      <c r="AM832" s="22"/>
      <c r="AO832" s="1"/>
      <c r="AP832" s="1"/>
    </row>
    <row r="833" spans="39:42" x14ac:dyDescent="0.25">
      <c r="AM833" s="22"/>
      <c r="AO833" s="1"/>
      <c r="AP833" s="1"/>
    </row>
    <row r="834" spans="39:42" x14ac:dyDescent="0.25">
      <c r="AO834" s="1"/>
      <c r="AP834" s="1"/>
    </row>
    <row r="835" spans="39:42" x14ac:dyDescent="0.25">
      <c r="AO835" s="1"/>
      <c r="AP835" s="1"/>
    </row>
    <row r="836" spans="39:42" x14ac:dyDescent="0.25">
      <c r="AO836" s="1"/>
      <c r="AP836" s="1"/>
    </row>
    <row r="837" spans="39:42" x14ac:dyDescent="0.25">
      <c r="AO837" s="1"/>
      <c r="AP837" s="1"/>
    </row>
    <row r="838" spans="39:42" x14ac:dyDescent="0.25">
      <c r="AO838" s="1"/>
      <c r="AP838" s="1"/>
    </row>
    <row r="839" spans="39:42" x14ac:dyDescent="0.25">
      <c r="AO839" s="1"/>
      <c r="AP839" s="1"/>
    </row>
    <row r="840" spans="39:42" x14ac:dyDescent="0.25">
      <c r="AO840" s="1"/>
      <c r="AP840" s="1"/>
    </row>
    <row r="841" spans="39:42" x14ac:dyDescent="0.25">
      <c r="AO841" s="1"/>
      <c r="AP841" s="1"/>
    </row>
    <row r="842" spans="39:42" x14ac:dyDescent="0.25">
      <c r="AM842" s="22"/>
      <c r="AO842" s="1"/>
      <c r="AP842" s="1"/>
    </row>
    <row r="843" spans="39:42" x14ac:dyDescent="0.25">
      <c r="AO843" s="1"/>
      <c r="AP843" s="1"/>
    </row>
    <row r="844" spans="39:42" x14ac:dyDescent="0.25">
      <c r="AO844" s="1"/>
      <c r="AP844" s="1"/>
    </row>
    <row r="845" spans="39:42" x14ac:dyDescent="0.25">
      <c r="AO845" s="1"/>
      <c r="AP845" s="1"/>
    </row>
    <row r="846" spans="39:42" x14ac:dyDescent="0.25">
      <c r="AO846" s="1"/>
      <c r="AP846" s="1"/>
    </row>
    <row r="847" spans="39:42" x14ac:dyDescent="0.25">
      <c r="AO847" s="1"/>
      <c r="AP847" s="1"/>
    </row>
    <row r="848" spans="39:42" x14ac:dyDescent="0.25">
      <c r="AO848" s="1"/>
      <c r="AP848" s="1"/>
    </row>
    <row r="849" spans="41:42" x14ac:dyDescent="0.25">
      <c r="AO849" s="1"/>
      <c r="AP849" s="1"/>
    </row>
    <row r="850" spans="41:42" x14ac:dyDescent="0.25">
      <c r="AO850" s="1"/>
      <c r="AP850" s="1"/>
    </row>
    <row r="851" spans="41:42" x14ac:dyDescent="0.25">
      <c r="AO851" s="1"/>
      <c r="AP851" s="1"/>
    </row>
    <row r="852" spans="41:42" x14ac:dyDescent="0.25">
      <c r="AO852" s="1"/>
      <c r="AP852" s="1"/>
    </row>
    <row r="853" spans="41:42" x14ac:dyDescent="0.25">
      <c r="AO853" s="1"/>
      <c r="AP853" s="1"/>
    </row>
    <row r="854" spans="41:42" x14ac:dyDescent="0.25">
      <c r="AO854" s="1"/>
      <c r="AP854" s="1"/>
    </row>
    <row r="855" spans="41:42" x14ac:dyDescent="0.25">
      <c r="AO855" s="1"/>
      <c r="AP855" s="1"/>
    </row>
    <row r="856" spans="41:42" x14ac:dyDescent="0.25">
      <c r="AO856" s="1"/>
      <c r="AP856" s="1"/>
    </row>
    <row r="857" spans="41:42" x14ac:dyDescent="0.25">
      <c r="AO857" s="1"/>
      <c r="AP857" s="1"/>
    </row>
    <row r="858" spans="41:42" x14ac:dyDescent="0.25">
      <c r="AO858" s="1"/>
      <c r="AP858" s="1"/>
    </row>
    <row r="859" spans="41:42" x14ac:dyDescent="0.25">
      <c r="AO859" s="1"/>
      <c r="AP859" s="1"/>
    </row>
    <row r="860" spans="41:42" x14ac:dyDescent="0.25">
      <c r="AO860" s="1"/>
      <c r="AP860" s="1"/>
    </row>
    <row r="861" spans="41:42" x14ac:dyDescent="0.25">
      <c r="AO861" s="1"/>
      <c r="AP861" s="1"/>
    </row>
    <row r="862" spans="41:42" x14ac:dyDescent="0.25">
      <c r="AO862" s="1"/>
      <c r="AP862" s="1"/>
    </row>
    <row r="863" spans="41:42" x14ac:dyDescent="0.25">
      <c r="AO863" s="1"/>
      <c r="AP863" s="1"/>
    </row>
    <row r="864" spans="41:42" x14ac:dyDescent="0.25">
      <c r="AO864" s="1"/>
      <c r="AP864" s="1"/>
    </row>
    <row r="865" spans="41:42" x14ac:dyDescent="0.25">
      <c r="AO865" s="1"/>
      <c r="AP865" s="1"/>
    </row>
    <row r="866" spans="41:42" x14ac:dyDescent="0.25">
      <c r="AO866" s="1"/>
      <c r="AP866" s="1"/>
    </row>
    <row r="867" spans="41:42" x14ac:dyDescent="0.25">
      <c r="AO867" s="1"/>
      <c r="AP867" s="1"/>
    </row>
    <row r="868" spans="41:42" x14ac:dyDescent="0.25">
      <c r="AO868" s="1"/>
      <c r="AP868" s="1"/>
    </row>
    <row r="869" spans="41:42" x14ac:dyDescent="0.25">
      <c r="AO869" s="1"/>
      <c r="AP869" s="1"/>
    </row>
    <row r="870" spans="41:42" x14ac:dyDescent="0.25">
      <c r="AO870" s="1"/>
      <c r="AP870" s="1"/>
    </row>
    <row r="871" spans="41:42" x14ac:dyDescent="0.25">
      <c r="AO871" s="1"/>
      <c r="AP871" s="1"/>
    </row>
    <row r="872" spans="41:42" x14ac:dyDescent="0.25">
      <c r="AO872" s="1"/>
      <c r="AP872" s="1"/>
    </row>
    <row r="873" spans="41:42" x14ac:dyDescent="0.25">
      <c r="AO873" s="1"/>
      <c r="AP873" s="1"/>
    </row>
    <row r="874" spans="41:42" x14ac:dyDescent="0.25">
      <c r="AO874" s="1"/>
      <c r="AP874" s="1"/>
    </row>
    <row r="875" spans="41:42" x14ac:dyDescent="0.25">
      <c r="AO875" s="1"/>
      <c r="AP875" s="1"/>
    </row>
    <row r="876" spans="41:42" x14ac:dyDescent="0.25">
      <c r="AO876" s="1"/>
      <c r="AP876" s="1"/>
    </row>
    <row r="877" spans="41:42" x14ac:dyDescent="0.25">
      <c r="AO877" s="1"/>
      <c r="AP877" s="1"/>
    </row>
    <row r="878" spans="41:42" x14ac:dyDescent="0.25">
      <c r="AO878" s="1"/>
      <c r="AP878" s="1"/>
    </row>
    <row r="879" spans="41:42" x14ac:dyDescent="0.25">
      <c r="AO879" s="1"/>
      <c r="AP879" s="1"/>
    </row>
    <row r="880" spans="41:42" x14ac:dyDescent="0.25">
      <c r="AO880" s="1"/>
      <c r="AP880" s="1"/>
    </row>
    <row r="881" spans="41:42" x14ac:dyDescent="0.25">
      <c r="AO881" s="1"/>
      <c r="AP881" s="1"/>
    </row>
    <row r="882" spans="41:42" x14ac:dyDescent="0.25">
      <c r="AO882" s="1"/>
      <c r="AP882" s="1"/>
    </row>
    <row r="883" spans="41:42" x14ac:dyDescent="0.25">
      <c r="AO883" s="1"/>
      <c r="AP883" s="1"/>
    </row>
    <row r="884" spans="41:42" x14ac:dyDescent="0.25">
      <c r="AO884" s="1"/>
      <c r="AP884" s="1"/>
    </row>
    <row r="885" spans="41:42" x14ac:dyDescent="0.25">
      <c r="AO885" s="1"/>
      <c r="AP885" s="1"/>
    </row>
    <row r="886" spans="41:42" x14ac:dyDescent="0.25">
      <c r="AO886" s="1"/>
      <c r="AP886" s="1"/>
    </row>
    <row r="887" spans="41:42" x14ac:dyDescent="0.25">
      <c r="AO887" s="1"/>
      <c r="AP887" s="1"/>
    </row>
    <row r="888" spans="41:42" x14ac:dyDescent="0.25">
      <c r="AO888" s="1"/>
      <c r="AP888" s="1"/>
    </row>
    <row r="889" spans="41:42" x14ac:dyDescent="0.25">
      <c r="AO889" s="1"/>
      <c r="AP889" s="1"/>
    </row>
    <row r="890" spans="41:42" x14ac:dyDescent="0.25">
      <c r="AO890" s="1"/>
      <c r="AP890" s="1"/>
    </row>
    <row r="891" spans="41:42" x14ac:dyDescent="0.25">
      <c r="AO891" s="1"/>
      <c r="AP891" s="1"/>
    </row>
    <row r="892" spans="41:42" x14ac:dyDescent="0.25">
      <c r="AO892" s="1"/>
      <c r="AP892" s="1"/>
    </row>
    <row r="893" spans="41:42" x14ac:dyDescent="0.25">
      <c r="AO893" s="1"/>
      <c r="AP893" s="1"/>
    </row>
    <row r="894" spans="41:42" x14ac:dyDescent="0.25">
      <c r="AO894" s="1"/>
      <c r="AP894" s="1"/>
    </row>
    <row r="895" spans="41:42" x14ac:dyDescent="0.25">
      <c r="AO895" s="1"/>
      <c r="AP895" s="1"/>
    </row>
    <row r="896" spans="41:42" x14ac:dyDescent="0.25">
      <c r="AO896" s="1"/>
      <c r="AP896" s="1"/>
    </row>
    <row r="897" spans="41:42" x14ac:dyDescent="0.25">
      <c r="AO897" s="1"/>
      <c r="AP897" s="1"/>
    </row>
    <row r="898" spans="41:42" x14ac:dyDescent="0.25">
      <c r="AO898" s="1"/>
      <c r="AP898" s="1"/>
    </row>
    <row r="899" spans="41:42" x14ac:dyDescent="0.25">
      <c r="AO899" s="1"/>
      <c r="AP899" s="1"/>
    </row>
    <row r="900" spans="41:42" x14ac:dyDescent="0.25">
      <c r="AO900" s="1"/>
      <c r="AP900" s="1"/>
    </row>
    <row r="901" spans="41:42" x14ac:dyDescent="0.25">
      <c r="AO901" s="1"/>
      <c r="AP901" s="1"/>
    </row>
    <row r="902" spans="41:42" x14ac:dyDescent="0.25">
      <c r="AO902" s="1"/>
      <c r="AP902" s="1"/>
    </row>
    <row r="903" spans="41:42" x14ac:dyDescent="0.25">
      <c r="AO903" s="1"/>
      <c r="AP903" s="1"/>
    </row>
    <row r="904" spans="41:42" x14ac:dyDescent="0.25">
      <c r="AO904" s="1"/>
      <c r="AP904" s="1"/>
    </row>
    <row r="905" spans="41:42" x14ac:dyDescent="0.25">
      <c r="AO905" s="1"/>
      <c r="AP905" s="1"/>
    </row>
    <row r="906" spans="41:42" x14ac:dyDescent="0.25">
      <c r="AO906" s="1"/>
      <c r="AP906" s="1"/>
    </row>
    <row r="907" spans="41:42" x14ac:dyDescent="0.25">
      <c r="AO907" s="1"/>
      <c r="AP907" s="1"/>
    </row>
    <row r="908" spans="41:42" x14ac:dyDescent="0.25">
      <c r="AO908" s="1"/>
      <c r="AP908" s="1"/>
    </row>
    <row r="909" spans="41:42" x14ac:dyDescent="0.25">
      <c r="AO909" s="1"/>
      <c r="AP909" s="1"/>
    </row>
    <row r="910" spans="41:42" x14ac:dyDescent="0.25">
      <c r="AO910" s="1"/>
      <c r="AP910" s="1"/>
    </row>
    <row r="911" spans="41:42" x14ac:dyDescent="0.25">
      <c r="AO911" s="1"/>
      <c r="AP911" s="1"/>
    </row>
    <row r="912" spans="41:42" x14ac:dyDescent="0.25">
      <c r="AO912" s="1"/>
      <c r="AP912" s="1"/>
    </row>
    <row r="913" spans="41:42" x14ac:dyDescent="0.25">
      <c r="AO913" s="1"/>
      <c r="AP913" s="1"/>
    </row>
    <row r="914" spans="41:42" x14ac:dyDescent="0.25">
      <c r="AO914" s="1"/>
      <c r="AP914" s="1"/>
    </row>
    <row r="915" spans="41:42" x14ac:dyDescent="0.25">
      <c r="AO915" s="1"/>
      <c r="AP915" s="1"/>
    </row>
    <row r="916" spans="41:42" x14ac:dyDescent="0.25">
      <c r="AO916" s="1"/>
      <c r="AP916" s="1"/>
    </row>
    <row r="917" spans="41:42" x14ac:dyDescent="0.25">
      <c r="AO917" s="1"/>
      <c r="AP917" s="1"/>
    </row>
    <row r="918" spans="41:42" x14ac:dyDescent="0.25">
      <c r="AO918" s="1"/>
      <c r="AP918" s="1"/>
    </row>
    <row r="919" spans="41:42" x14ac:dyDescent="0.25">
      <c r="AO919" s="1"/>
      <c r="AP919" s="1"/>
    </row>
    <row r="920" spans="41:42" x14ac:dyDescent="0.25">
      <c r="AO920" s="1"/>
      <c r="AP920" s="1"/>
    </row>
    <row r="921" spans="41:42" x14ac:dyDescent="0.25">
      <c r="AO921" s="1"/>
      <c r="AP921" s="1"/>
    </row>
    <row r="922" spans="41:42" x14ac:dyDescent="0.25">
      <c r="AO922" s="1"/>
      <c r="AP922" s="1"/>
    </row>
    <row r="923" spans="41:42" x14ac:dyDescent="0.25">
      <c r="AO923" s="1"/>
      <c r="AP923" s="1"/>
    </row>
    <row r="924" spans="41:42" x14ac:dyDescent="0.25">
      <c r="AO924" s="1"/>
      <c r="AP924" s="1"/>
    </row>
    <row r="925" spans="41:42" x14ac:dyDescent="0.25">
      <c r="AO925" s="1"/>
      <c r="AP925" s="1"/>
    </row>
    <row r="926" spans="41:42" x14ac:dyDescent="0.25">
      <c r="AO926" s="1"/>
      <c r="AP926" s="1"/>
    </row>
    <row r="927" spans="41:42" x14ac:dyDescent="0.25">
      <c r="AO927" s="1"/>
      <c r="AP927" s="1"/>
    </row>
    <row r="928" spans="41:42" x14ac:dyDescent="0.25">
      <c r="AO928" s="1"/>
      <c r="AP928" s="1"/>
    </row>
    <row r="929" spans="41:42" x14ac:dyDescent="0.25">
      <c r="AO929" s="1"/>
      <c r="AP929" s="1"/>
    </row>
    <row r="930" spans="41:42" x14ac:dyDescent="0.25">
      <c r="AO930" s="1"/>
      <c r="AP930" s="1"/>
    </row>
    <row r="931" spans="41:42" x14ac:dyDescent="0.25">
      <c r="AO931" s="1"/>
      <c r="AP931" s="1"/>
    </row>
    <row r="932" spans="41:42" x14ac:dyDescent="0.25">
      <c r="AO932" s="1"/>
      <c r="AP932" s="1"/>
    </row>
    <row r="933" spans="41:42" x14ac:dyDescent="0.25">
      <c r="AO933" s="1"/>
      <c r="AP933" s="1"/>
    </row>
    <row r="934" spans="41:42" x14ac:dyDescent="0.25">
      <c r="AO934" s="1"/>
      <c r="AP934" s="1"/>
    </row>
    <row r="935" spans="41:42" x14ac:dyDescent="0.25">
      <c r="AO935" s="1"/>
      <c r="AP935" s="1"/>
    </row>
    <row r="936" spans="41:42" x14ac:dyDescent="0.25">
      <c r="AO936" s="1"/>
      <c r="AP936" s="1"/>
    </row>
    <row r="937" spans="41:42" x14ac:dyDescent="0.25">
      <c r="AO937" s="1"/>
      <c r="AP937" s="1"/>
    </row>
    <row r="938" spans="41:42" x14ac:dyDescent="0.25">
      <c r="AO938" s="1"/>
      <c r="AP938" s="1"/>
    </row>
    <row r="939" spans="41:42" x14ac:dyDescent="0.25">
      <c r="AO939" s="1"/>
      <c r="AP939" s="1"/>
    </row>
    <row r="940" spans="41:42" x14ac:dyDescent="0.25">
      <c r="AO940" s="1"/>
      <c r="AP940" s="1"/>
    </row>
    <row r="941" spans="41:42" x14ac:dyDescent="0.25">
      <c r="AO941" s="1"/>
      <c r="AP941" s="1"/>
    </row>
    <row r="942" spans="41:42" x14ac:dyDescent="0.25">
      <c r="AO942" s="1"/>
      <c r="AP942" s="1"/>
    </row>
    <row r="943" spans="41:42" x14ac:dyDescent="0.25">
      <c r="AO943" s="1"/>
      <c r="AP943" s="1"/>
    </row>
    <row r="944" spans="41:42" x14ac:dyDescent="0.25">
      <c r="AO944" s="1"/>
      <c r="AP944" s="1"/>
    </row>
    <row r="945" spans="41:42" x14ac:dyDescent="0.25">
      <c r="AO945" s="1"/>
      <c r="AP945" s="1"/>
    </row>
    <row r="946" spans="41:42" x14ac:dyDescent="0.25">
      <c r="AO946" s="1"/>
      <c r="AP946" s="1"/>
    </row>
    <row r="947" spans="41:42" x14ac:dyDescent="0.25">
      <c r="AO947" s="1"/>
      <c r="AP947" s="1"/>
    </row>
    <row r="948" spans="41:42" x14ac:dyDescent="0.25">
      <c r="AO948" s="1"/>
      <c r="AP948" s="1"/>
    </row>
    <row r="949" spans="41:42" x14ac:dyDescent="0.25">
      <c r="AO949" s="1"/>
      <c r="AP949" s="1"/>
    </row>
    <row r="950" spans="41:42" x14ac:dyDescent="0.25">
      <c r="AO950" s="1"/>
    </row>
    <row r="951" spans="41:42" x14ac:dyDescent="0.25">
      <c r="AO951" s="1"/>
    </row>
    <row r="952" spans="41:42" x14ac:dyDescent="0.25">
      <c r="AO952" s="1"/>
    </row>
    <row r="953" spans="41:42" x14ac:dyDescent="0.25">
      <c r="AO953" s="1"/>
      <c r="AP953" s="1"/>
    </row>
    <row r="954" spans="41:42" x14ac:dyDescent="0.25">
      <c r="AO954" s="1"/>
      <c r="AP954" s="1"/>
    </row>
    <row r="955" spans="41:42" x14ac:dyDescent="0.25">
      <c r="AO955" s="1"/>
      <c r="AP955" s="1"/>
    </row>
    <row r="956" spans="41:42" x14ac:dyDescent="0.25">
      <c r="AO956" s="1"/>
      <c r="AP956" s="1"/>
    </row>
    <row r="957" spans="41:42" x14ac:dyDescent="0.25">
      <c r="AO957" s="1"/>
    </row>
    <row r="958" spans="41:42" x14ac:dyDescent="0.25">
      <c r="AO958" s="1"/>
    </row>
    <row r="959" spans="41:42" x14ac:dyDescent="0.25">
      <c r="AO959" s="1"/>
    </row>
    <row r="960" spans="41:42" x14ac:dyDescent="0.25">
      <c r="AO960" s="1"/>
    </row>
    <row r="961" spans="41:42" x14ac:dyDescent="0.25">
      <c r="AO961" s="1"/>
    </row>
    <row r="962" spans="41:42" x14ac:dyDescent="0.25">
      <c r="AO962" s="1"/>
    </row>
    <row r="963" spans="41:42" x14ac:dyDescent="0.25">
      <c r="AO963" s="1"/>
    </row>
    <row r="964" spans="41:42" x14ac:dyDescent="0.25">
      <c r="AO964" s="1"/>
    </row>
    <row r="965" spans="41:42" x14ac:dyDescent="0.25">
      <c r="AO965" s="1"/>
    </row>
    <row r="966" spans="41:42" x14ac:dyDescent="0.25">
      <c r="AO966" s="1"/>
    </row>
    <row r="967" spans="41:42" x14ac:dyDescent="0.25">
      <c r="AO967" s="1"/>
    </row>
    <row r="968" spans="41:42" x14ac:dyDescent="0.25">
      <c r="AO968" s="1"/>
    </row>
    <row r="969" spans="41:42" x14ac:dyDescent="0.25">
      <c r="AO969" s="1"/>
    </row>
    <row r="970" spans="41:42" x14ac:dyDescent="0.25">
      <c r="AO970" s="1"/>
    </row>
    <row r="971" spans="41:42" x14ac:dyDescent="0.25">
      <c r="AO971" s="1"/>
    </row>
    <row r="972" spans="41:42" x14ac:dyDescent="0.25">
      <c r="AO972" s="1"/>
    </row>
    <row r="973" spans="41:42" x14ac:dyDescent="0.25">
      <c r="AO973" s="1"/>
    </row>
    <row r="974" spans="41:42" x14ac:dyDescent="0.25">
      <c r="AO974" s="1"/>
      <c r="AP974" s="1"/>
    </row>
    <row r="975" spans="41:42" x14ac:dyDescent="0.25">
      <c r="AO975" s="1"/>
    </row>
    <row r="976" spans="41:42" x14ac:dyDescent="0.25">
      <c r="AO976" s="1"/>
    </row>
    <row r="977" spans="41:42" x14ac:dyDescent="0.25">
      <c r="AO977" s="1"/>
    </row>
    <row r="978" spans="41:42" x14ac:dyDescent="0.25">
      <c r="AO978" s="1"/>
      <c r="AP978" s="1"/>
    </row>
    <row r="979" spans="41:42" x14ac:dyDescent="0.25">
      <c r="AO979" s="1"/>
    </row>
    <row r="980" spans="41:42" x14ac:dyDescent="0.25">
      <c r="AO980" s="1"/>
    </row>
    <row r="981" spans="41:42" x14ac:dyDescent="0.25">
      <c r="AO981" s="1"/>
    </row>
    <row r="982" spans="41:42" x14ac:dyDescent="0.25">
      <c r="AO982" s="1"/>
    </row>
    <row r="983" spans="41:42" x14ac:dyDescent="0.25">
      <c r="AO983" s="1"/>
    </row>
    <row r="984" spans="41:42" x14ac:dyDescent="0.25">
      <c r="AO984" s="1"/>
      <c r="AP984" s="1"/>
    </row>
    <row r="985" spans="41:42" x14ac:dyDescent="0.25">
      <c r="AO985" s="1"/>
    </row>
    <row r="986" spans="41:42" x14ac:dyDescent="0.25">
      <c r="AO986" s="1"/>
    </row>
    <row r="987" spans="41:42" x14ac:dyDescent="0.25">
      <c r="AO987" s="1"/>
    </row>
    <row r="988" spans="41:42" x14ac:dyDescent="0.25">
      <c r="AO988" s="1"/>
    </row>
    <row r="989" spans="41:42" x14ac:dyDescent="0.25">
      <c r="AO989" s="1"/>
    </row>
    <row r="990" spans="41:42" x14ac:dyDescent="0.25">
      <c r="AO990" s="1"/>
      <c r="AP990" s="22"/>
    </row>
    <row r="991" spans="41:42" x14ac:dyDescent="0.25">
      <c r="AO991" s="1"/>
    </row>
    <row r="992" spans="41:42" x14ac:dyDescent="0.25">
      <c r="AO992" s="1"/>
    </row>
    <row r="993" spans="41:42" x14ac:dyDescent="0.25">
      <c r="AO993" s="1"/>
    </row>
    <row r="994" spans="41:42" x14ac:dyDescent="0.25">
      <c r="AO994" s="1"/>
    </row>
    <row r="995" spans="41:42" x14ac:dyDescent="0.25">
      <c r="AO995" s="1"/>
    </row>
    <row r="996" spans="41:42" x14ac:dyDescent="0.25">
      <c r="AO996" s="1"/>
      <c r="AP996" s="22"/>
    </row>
    <row r="997" spans="41:42" x14ac:dyDescent="0.25">
      <c r="AO997" s="1"/>
    </row>
    <row r="998" spans="41:42" x14ac:dyDescent="0.25">
      <c r="AO998" s="1"/>
    </row>
    <row r="999" spans="41:42" x14ac:dyDescent="0.25">
      <c r="AO999" s="1"/>
    </row>
    <row r="1000" spans="41:42" x14ac:dyDescent="0.25">
      <c r="AO1000" s="1"/>
    </row>
    <row r="1001" spans="41:42" x14ac:dyDescent="0.25">
      <c r="AO1001" s="1"/>
      <c r="AP1001" s="22"/>
    </row>
    <row r="1002" spans="41:42" x14ac:dyDescent="0.25">
      <c r="AO1002" s="1"/>
    </row>
    <row r="1003" spans="41:42" x14ac:dyDescent="0.25">
      <c r="AO1003" s="1"/>
      <c r="AP1003" s="22"/>
    </row>
    <row r="1004" spans="41:42" x14ac:dyDescent="0.25">
      <c r="AO1004" s="1"/>
    </row>
    <row r="1005" spans="41:42" x14ac:dyDescent="0.25">
      <c r="AO1005" s="1"/>
      <c r="AP1005" s="22"/>
    </row>
    <row r="1006" spans="41:42" x14ac:dyDescent="0.25">
      <c r="AO1006" s="1"/>
      <c r="AP1006" s="22"/>
    </row>
    <row r="1007" spans="41:42" x14ac:dyDescent="0.25">
      <c r="AO1007" s="1"/>
      <c r="AP1007" s="22"/>
    </row>
    <row r="1008" spans="41:42" x14ac:dyDescent="0.25">
      <c r="AO1008" s="1"/>
    </row>
    <row r="1009" spans="41:42" x14ac:dyDescent="0.25">
      <c r="AO1009" s="1"/>
    </row>
    <row r="1010" spans="41:42" x14ac:dyDescent="0.25">
      <c r="AO1010" s="1"/>
    </row>
    <row r="1011" spans="41:42" x14ac:dyDescent="0.25">
      <c r="AO1011" s="1"/>
    </row>
    <row r="1012" spans="41:42" x14ac:dyDescent="0.25">
      <c r="AO1012" s="1"/>
    </row>
    <row r="1013" spans="41:42" x14ac:dyDescent="0.25">
      <c r="AO1013" s="1"/>
    </row>
    <row r="1014" spans="41:42" x14ac:dyDescent="0.25">
      <c r="AO1014" s="1"/>
    </row>
    <row r="1015" spans="41:42" x14ac:dyDescent="0.25">
      <c r="AO1015" s="1"/>
      <c r="AP1015" s="22"/>
    </row>
    <row r="1016" spans="41:42" x14ac:dyDescent="0.25">
      <c r="AO1016" s="1"/>
      <c r="AP1016" s="22"/>
    </row>
    <row r="1017" spans="41:42" x14ac:dyDescent="0.25">
      <c r="AO1017" s="1"/>
    </row>
    <row r="1018" spans="41:42" x14ac:dyDescent="0.25">
      <c r="AO1018" s="1"/>
    </row>
    <row r="1019" spans="41:42" x14ac:dyDescent="0.25">
      <c r="AO1019" s="1"/>
    </row>
    <row r="1020" spans="41:42" x14ac:dyDescent="0.25">
      <c r="AO1020" s="1"/>
    </row>
    <row r="1021" spans="41:42" x14ac:dyDescent="0.25">
      <c r="AO1021" s="1"/>
      <c r="AP1021" s="22"/>
    </row>
    <row r="1022" spans="41:42" x14ac:dyDescent="0.25">
      <c r="AO1022" s="1"/>
    </row>
    <row r="1023" spans="41:42" x14ac:dyDescent="0.25">
      <c r="AO1023" s="1"/>
    </row>
    <row r="1024" spans="41:42" x14ac:dyDescent="0.25">
      <c r="AO1024" s="1"/>
    </row>
    <row r="1025" spans="41:41" x14ac:dyDescent="0.25">
      <c r="AO1025" s="1"/>
    </row>
    <row r="1026" spans="41:41" x14ac:dyDescent="0.25">
      <c r="AO1026" s="1"/>
    </row>
    <row r="1027" spans="41:41" x14ac:dyDescent="0.25">
      <c r="AO1027" s="1"/>
    </row>
    <row r="1028" spans="41:41" x14ac:dyDescent="0.25">
      <c r="AO1028" s="1"/>
    </row>
    <row r="1029" spans="41:41" x14ac:dyDescent="0.25">
      <c r="AO1029" s="1"/>
    </row>
    <row r="1030" spans="41:41" x14ac:dyDescent="0.25">
      <c r="AO1030" s="1"/>
    </row>
    <row r="1034" spans="41:41" x14ac:dyDescent="0.25">
      <c r="AO1034" s="1"/>
    </row>
    <row r="1035" spans="41:41" x14ac:dyDescent="0.25">
      <c r="AO1035" s="1"/>
    </row>
    <row r="1036" spans="41:41" x14ac:dyDescent="0.25">
      <c r="AO1036" s="1"/>
    </row>
    <row r="1037" spans="41:41" x14ac:dyDescent="0.25">
      <c r="AO1037" s="1"/>
    </row>
    <row r="1071" spans="41:41" x14ac:dyDescent="0.25">
      <c r="AO1071" s="22"/>
    </row>
    <row r="1077" spans="41:41" x14ac:dyDescent="0.25">
      <c r="AO1077" s="22"/>
    </row>
    <row r="1082" spans="41:41" x14ac:dyDescent="0.25">
      <c r="AO1082" s="22"/>
    </row>
    <row r="1084" spans="41:41" x14ac:dyDescent="0.25">
      <c r="AO1084" s="22"/>
    </row>
    <row r="1086" spans="41:41" x14ac:dyDescent="0.25">
      <c r="AO1086" s="22"/>
    </row>
    <row r="1087" spans="41:41" x14ac:dyDescent="0.25">
      <c r="AO1087" s="22"/>
    </row>
    <row r="1088" spans="41:41" x14ac:dyDescent="0.25">
      <c r="AO1088" s="22"/>
    </row>
    <row r="1096" spans="41:41" x14ac:dyDescent="0.25">
      <c r="AO1096" s="22"/>
    </row>
    <row r="1097" spans="41:41" x14ac:dyDescent="0.25">
      <c r="AO1097" s="22"/>
    </row>
    <row r="1102" spans="41:41" x14ac:dyDescent="0.25">
      <c r="AO1102" s="22"/>
    </row>
    <row r="1119" spans="40:40" x14ac:dyDescent="0.25">
      <c r="AN1119" s="22"/>
    </row>
    <row r="1121" spans="40:40" x14ac:dyDescent="0.25">
      <c r="AN1121" s="22"/>
    </row>
    <row r="1124" spans="40:40" x14ac:dyDescent="0.25">
      <c r="AN1124" s="22"/>
    </row>
    <row r="1125" spans="40:40" x14ac:dyDescent="0.25">
      <c r="AN1125" s="22"/>
    </row>
    <row r="1134" spans="40:40" x14ac:dyDescent="0.25">
      <c r="AN1134" s="22"/>
    </row>
  </sheetData>
  <mergeCells count="24">
    <mergeCell ref="A6:A7"/>
    <mergeCell ref="B6:B7"/>
    <mergeCell ref="C6:C7"/>
    <mergeCell ref="D6:D7"/>
    <mergeCell ref="E6:E7"/>
    <mergeCell ref="E49:H49"/>
    <mergeCell ref="N6:N7"/>
    <mergeCell ref="P6:R6"/>
    <mergeCell ref="T6:U6"/>
    <mergeCell ref="W6:AE6"/>
    <mergeCell ref="G6:G7"/>
    <mergeCell ref="H6:H7"/>
    <mergeCell ref="I6:I7"/>
    <mergeCell ref="J6:J7"/>
    <mergeCell ref="K6:L6"/>
    <mergeCell ref="M6:M7"/>
    <mergeCell ref="F6:F7"/>
    <mergeCell ref="AJ6:AJ7"/>
    <mergeCell ref="AK6:AK7"/>
    <mergeCell ref="X7:X8"/>
    <mergeCell ref="E47:I47"/>
    <mergeCell ref="E48:H48"/>
    <mergeCell ref="AH6:AH7"/>
    <mergeCell ref="AI6:AI7"/>
  </mergeCells>
  <pageMargins left="0.19685039370078741" right="0" top="0.74803149606299213" bottom="0" header="0" footer="0"/>
  <pageSetup paperSize="10000" scale="65" orientation="landscape" verticalDpi="300" r:id="rId1"/>
  <colBreaks count="1" manualBreakCount="1">
    <brk id="37" min="1" max="55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6A117-4C58-4B71-A82F-4CE6EF4D52B7}">
  <sheetPr>
    <tabColor rgb="FFFFFF00"/>
  </sheetPr>
  <dimension ref="A1:BC1134"/>
  <sheetViews>
    <sheetView zoomScale="90" zoomScaleNormal="90" workbookViewId="0">
      <pane ySplit="7" topLeftCell="A8" activePane="bottomLeft" state="frozen"/>
      <selection activeCell="L20" sqref="L20"/>
      <selection pane="bottomLeft" activeCell="H38" sqref="H38"/>
    </sheetView>
  </sheetViews>
  <sheetFormatPr defaultRowHeight="14.25" x14ac:dyDescent="0.25"/>
  <cols>
    <col min="1" max="1" width="18.42578125" style="1" customWidth="1"/>
    <col min="2" max="3" width="5.7109375" style="1" customWidth="1"/>
    <col min="4" max="4" width="6.140625" style="1" customWidth="1"/>
    <col min="5" max="7" width="5.7109375" style="1" customWidth="1"/>
    <col min="8" max="8" width="6.7109375" style="1" customWidth="1"/>
    <col min="9" max="9" width="5.28515625" style="1" customWidth="1"/>
    <col min="10" max="12" width="5.7109375" style="1" customWidth="1"/>
    <col min="13" max="13" width="6.140625" style="1" customWidth="1"/>
    <col min="14" max="14" width="5.7109375" style="1" customWidth="1"/>
    <col min="15" max="15" width="6.5703125" style="3" customWidth="1"/>
    <col min="16" max="17" width="5.5703125" style="1" customWidth="1"/>
    <col min="18" max="19" width="5.7109375" style="1" customWidth="1"/>
    <col min="20" max="20" width="6" style="1" customWidth="1"/>
    <col min="21" max="21" width="5.28515625" style="1" customWidth="1"/>
    <col min="22" max="22" width="6.7109375" style="3" customWidth="1"/>
    <col min="23" max="23" width="5.7109375" style="3" customWidth="1"/>
    <col min="24" max="24" width="6.140625" style="1" customWidth="1"/>
    <col min="25" max="28" width="5.7109375" style="1" customWidth="1"/>
    <col min="29" max="30" width="6.5703125" style="1" customWidth="1"/>
    <col min="31" max="31" width="5.7109375" style="1" customWidth="1"/>
    <col min="32" max="32" width="7.42578125" style="84" customWidth="1"/>
    <col min="33" max="33" width="1.42578125" style="1" customWidth="1"/>
    <col min="34" max="34" width="7.7109375" style="1" customWidth="1"/>
    <col min="35" max="35" width="19" style="1" customWidth="1"/>
    <col min="36" max="36" width="24.28515625" style="1" customWidth="1"/>
    <col min="37" max="37" width="18.140625" style="1" customWidth="1"/>
    <col min="38" max="38" width="9.7109375" style="1" customWidth="1"/>
    <col min="39" max="16384" width="9.140625" style="21"/>
  </cols>
  <sheetData>
    <row r="1" spans="1:38" ht="15" thickBot="1" x14ac:dyDescent="0.3">
      <c r="A1" s="151"/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61"/>
      <c r="P1" s="152"/>
      <c r="Q1" s="152"/>
      <c r="R1" s="152"/>
      <c r="S1" s="152"/>
      <c r="T1" s="152"/>
      <c r="U1" s="152"/>
      <c r="V1" s="161"/>
      <c r="W1" s="161"/>
      <c r="X1" s="152"/>
      <c r="Y1" s="152"/>
      <c r="Z1" s="152"/>
      <c r="AA1" s="152"/>
      <c r="AB1" s="152"/>
      <c r="AC1" s="152"/>
      <c r="AD1" s="152"/>
      <c r="AE1" s="152"/>
      <c r="AF1" s="153"/>
      <c r="AG1" s="152"/>
      <c r="AH1" s="152"/>
      <c r="AI1" s="152"/>
      <c r="AJ1" s="154"/>
    </row>
    <row r="2" spans="1:38" s="22" customFormat="1" ht="17.25" customHeight="1" x14ac:dyDescent="0.25">
      <c r="A2" s="151"/>
      <c r="B2" s="152"/>
      <c r="C2" s="152"/>
      <c r="D2" s="154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52"/>
      <c r="R2" s="152"/>
      <c r="S2" s="152"/>
      <c r="T2" s="152"/>
      <c r="U2" s="152"/>
      <c r="V2" s="152"/>
      <c r="W2" s="152"/>
      <c r="X2" s="152"/>
      <c r="Y2" s="152"/>
      <c r="Z2" s="152"/>
      <c r="AA2" s="152"/>
      <c r="AB2" s="152"/>
      <c r="AC2" s="152"/>
      <c r="AD2" s="152"/>
      <c r="AE2" s="152"/>
      <c r="AF2" s="153" t="s">
        <v>31</v>
      </c>
      <c r="AG2" s="152"/>
      <c r="AH2" s="152"/>
      <c r="AI2" s="162" t="s">
        <v>103</v>
      </c>
      <c r="AJ2" s="165" t="s">
        <v>109</v>
      </c>
      <c r="AK2" s="1" t="s">
        <v>31</v>
      </c>
      <c r="AL2" s="1"/>
    </row>
    <row r="3" spans="1:38" s="22" customFormat="1" ht="17.25" customHeight="1" x14ac:dyDescent="0.25">
      <c r="A3" s="155"/>
      <c r="B3" s="1"/>
      <c r="C3" s="1"/>
      <c r="D3" s="156"/>
      <c r="E3" s="1"/>
      <c r="F3" s="1"/>
      <c r="G3" s="1"/>
      <c r="H3" s="1"/>
      <c r="I3" s="1"/>
      <c r="J3" s="1"/>
      <c r="K3" s="1"/>
      <c r="L3" s="3"/>
      <c r="M3" s="3"/>
      <c r="N3" s="177" t="s">
        <v>108</v>
      </c>
      <c r="O3" s="1"/>
      <c r="P3" s="1"/>
      <c r="Q3" s="1"/>
      <c r="R3" s="1"/>
      <c r="S3" s="1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1"/>
      <c r="AH3" s="1"/>
      <c r="AI3" s="163" t="s">
        <v>105</v>
      </c>
      <c r="AJ3" s="165" t="s">
        <v>107</v>
      </c>
      <c r="AK3" s="1"/>
      <c r="AL3" s="1"/>
    </row>
    <row r="4" spans="1:38" s="22" customFormat="1" ht="13.5" thickBot="1" x14ac:dyDescent="0.3">
      <c r="A4" s="157" t="s">
        <v>63</v>
      </c>
      <c r="B4" s="158"/>
      <c r="C4" s="158"/>
      <c r="D4" s="160"/>
      <c r="E4" s="158"/>
      <c r="F4" s="159"/>
      <c r="G4" s="159"/>
      <c r="H4" s="158"/>
      <c r="I4" s="158"/>
      <c r="J4" s="159"/>
      <c r="K4" s="159"/>
      <c r="L4" s="159"/>
      <c r="M4" s="158"/>
      <c r="N4" s="158"/>
      <c r="O4" s="159"/>
      <c r="P4" s="158"/>
      <c r="Q4" s="158"/>
      <c r="R4" s="158"/>
      <c r="S4" s="158"/>
      <c r="T4" s="159"/>
      <c r="U4" s="159"/>
      <c r="V4" s="159"/>
      <c r="W4" s="159"/>
      <c r="X4" s="159"/>
      <c r="Y4" s="159"/>
      <c r="Z4" s="159"/>
      <c r="AA4" s="159"/>
      <c r="AB4" s="159"/>
      <c r="AC4" s="159"/>
      <c r="AD4" s="159"/>
      <c r="AE4" s="159"/>
      <c r="AF4" s="159"/>
      <c r="AG4" s="158"/>
      <c r="AH4" s="160"/>
      <c r="AI4" s="164" t="s">
        <v>104</v>
      </c>
      <c r="AJ4" s="176" t="s">
        <v>106</v>
      </c>
      <c r="AK4" s="1"/>
      <c r="AL4" s="1"/>
    </row>
    <row r="5" spans="1:38" s="22" customFormat="1" ht="29.25" customHeight="1" thickBot="1" x14ac:dyDescent="0.3">
      <c r="A5" s="3" t="s">
        <v>233</v>
      </c>
      <c r="B5" s="1"/>
      <c r="C5" s="1"/>
      <c r="D5" s="1"/>
      <c r="E5" s="1"/>
      <c r="F5" s="3"/>
      <c r="G5" s="3"/>
      <c r="H5" s="1"/>
      <c r="I5" s="1"/>
      <c r="J5" s="3"/>
      <c r="K5" s="3"/>
      <c r="L5" s="3"/>
      <c r="M5" s="1"/>
      <c r="N5" s="1"/>
      <c r="O5" s="3"/>
      <c r="P5" s="1"/>
      <c r="Q5" s="1"/>
      <c r="R5" s="1"/>
      <c r="S5" s="1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1"/>
      <c r="AH5" s="1"/>
      <c r="AI5" s="1"/>
      <c r="AJ5" s="156"/>
      <c r="AK5" s="1"/>
      <c r="AL5" s="1"/>
    </row>
    <row r="6" spans="1:38" s="22" customFormat="1" ht="15" customHeight="1" x14ac:dyDescent="0.25">
      <c r="A6" s="205" t="s">
        <v>0</v>
      </c>
      <c r="B6" s="205" t="s">
        <v>1</v>
      </c>
      <c r="C6" s="205" t="s">
        <v>44</v>
      </c>
      <c r="D6" s="205" t="s">
        <v>2</v>
      </c>
      <c r="E6" s="205" t="s">
        <v>3</v>
      </c>
      <c r="F6" s="205" t="s">
        <v>4</v>
      </c>
      <c r="G6" s="205" t="s">
        <v>5</v>
      </c>
      <c r="H6" s="205" t="s">
        <v>6</v>
      </c>
      <c r="I6" s="205" t="s">
        <v>50</v>
      </c>
      <c r="J6" s="205" t="s">
        <v>7</v>
      </c>
      <c r="K6" s="208" t="s">
        <v>11</v>
      </c>
      <c r="L6" s="210"/>
      <c r="M6" s="205" t="s">
        <v>12</v>
      </c>
      <c r="N6" s="205" t="s">
        <v>13</v>
      </c>
      <c r="O6" s="4" t="s">
        <v>41</v>
      </c>
      <c r="P6" s="208" t="s">
        <v>32</v>
      </c>
      <c r="Q6" s="209"/>
      <c r="R6" s="210"/>
      <c r="S6" s="85"/>
      <c r="T6" s="208" t="s">
        <v>10</v>
      </c>
      <c r="U6" s="210"/>
      <c r="V6" s="4" t="s">
        <v>41</v>
      </c>
      <c r="W6" s="208" t="s">
        <v>43</v>
      </c>
      <c r="X6" s="209"/>
      <c r="Y6" s="209"/>
      <c r="Z6" s="209"/>
      <c r="AA6" s="209"/>
      <c r="AB6" s="209"/>
      <c r="AC6" s="209"/>
      <c r="AD6" s="209"/>
      <c r="AE6" s="210"/>
      <c r="AF6" s="4" t="s">
        <v>41</v>
      </c>
      <c r="AG6" s="37"/>
      <c r="AH6" s="217" t="s">
        <v>47</v>
      </c>
      <c r="AI6" s="219" t="s">
        <v>45</v>
      </c>
      <c r="AJ6" s="211">
        <f>V43/O43*100</f>
        <v>0.95541401273885351</v>
      </c>
      <c r="AK6" s="213" t="s">
        <v>28</v>
      </c>
      <c r="AL6" s="1"/>
    </row>
    <row r="7" spans="1:38" s="22" customFormat="1" ht="12.75" customHeight="1" x14ac:dyDescent="0.25">
      <c r="A7" s="206"/>
      <c r="B7" s="206"/>
      <c r="C7" s="206"/>
      <c r="D7" s="206"/>
      <c r="E7" s="206"/>
      <c r="F7" s="206"/>
      <c r="G7" s="206"/>
      <c r="H7" s="206"/>
      <c r="I7" s="206"/>
      <c r="J7" s="206"/>
      <c r="K7" s="4" t="s">
        <v>25</v>
      </c>
      <c r="L7" s="4" t="s">
        <v>26</v>
      </c>
      <c r="M7" s="206"/>
      <c r="N7" s="206"/>
      <c r="O7" s="4" t="s">
        <v>42</v>
      </c>
      <c r="P7" s="4" t="s">
        <v>37</v>
      </c>
      <c r="Q7" s="4" t="s">
        <v>38</v>
      </c>
      <c r="R7" s="4" t="s">
        <v>39</v>
      </c>
      <c r="S7" s="4" t="s">
        <v>64</v>
      </c>
      <c r="T7" s="4" t="s">
        <v>14</v>
      </c>
      <c r="U7" s="4" t="s">
        <v>40</v>
      </c>
      <c r="V7" s="4" t="s">
        <v>8</v>
      </c>
      <c r="W7" s="4" t="s">
        <v>1</v>
      </c>
      <c r="X7" s="214" t="s">
        <v>44</v>
      </c>
      <c r="Y7" s="4" t="s">
        <v>2</v>
      </c>
      <c r="Z7" s="4" t="s">
        <v>3</v>
      </c>
      <c r="AA7" s="4" t="s">
        <v>4</v>
      </c>
      <c r="AB7" s="4" t="s">
        <v>5</v>
      </c>
      <c r="AC7" s="4" t="s">
        <v>6</v>
      </c>
      <c r="AD7" s="4" t="s">
        <v>50</v>
      </c>
      <c r="AE7" s="4" t="s">
        <v>7</v>
      </c>
      <c r="AF7" s="4" t="s">
        <v>15</v>
      </c>
      <c r="AG7" s="1"/>
      <c r="AH7" s="218"/>
      <c r="AI7" s="220"/>
      <c r="AJ7" s="212"/>
      <c r="AK7" s="213"/>
      <c r="AL7" s="1"/>
    </row>
    <row r="8" spans="1:38" s="22" customFormat="1" ht="12.75" x14ac:dyDescent="0.2">
      <c r="A8" s="5" t="s">
        <v>34</v>
      </c>
      <c r="B8" s="6"/>
      <c r="C8" s="7"/>
      <c r="D8" s="8">
        <v>1</v>
      </c>
      <c r="E8" s="7"/>
      <c r="F8" s="7"/>
      <c r="G8" s="6"/>
      <c r="H8" s="8"/>
      <c r="I8" s="7"/>
      <c r="J8" s="7"/>
      <c r="K8" s="8"/>
      <c r="L8" s="8"/>
      <c r="M8" s="56">
        <v>1</v>
      </c>
      <c r="N8" s="55"/>
      <c r="O8" s="57">
        <f t="shared" ref="O8:O20" si="0">SUM(B8:J8)</f>
        <v>1</v>
      </c>
      <c r="P8" s="8"/>
      <c r="Q8" s="8"/>
      <c r="R8" s="8"/>
      <c r="S8" s="8"/>
      <c r="T8" s="8"/>
      <c r="U8" s="8"/>
      <c r="V8" s="26">
        <f t="shared" ref="V8:V17" si="1">P8+Q8+R8+S8+T8+U8</f>
        <v>0</v>
      </c>
      <c r="W8" s="6"/>
      <c r="X8" s="215"/>
      <c r="Y8" s="8">
        <v>1</v>
      </c>
      <c r="Z8" s="7"/>
      <c r="AA8" s="7"/>
      <c r="AB8" s="6"/>
      <c r="AC8" s="8"/>
      <c r="AD8" s="7"/>
      <c r="AE8" s="7"/>
      <c r="AF8" s="9">
        <f t="shared" ref="AF8:AF20" si="2">SUM(W8:AE8)</f>
        <v>1</v>
      </c>
      <c r="AG8" s="1"/>
      <c r="AH8" s="167" t="s">
        <v>32</v>
      </c>
      <c r="AI8" s="19"/>
      <c r="AJ8" s="166"/>
      <c r="AK8" s="84"/>
      <c r="AL8" s="1"/>
    </row>
    <row r="9" spans="1:38" s="22" customFormat="1" ht="12.75" x14ac:dyDescent="0.2">
      <c r="A9" s="5" t="s">
        <v>27</v>
      </c>
      <c r="B9" s="6"/>
      <c r="C9" s="7"/>
      <c r="D9" s="7"/>
      <c r="E9" s="7"/>
      <c r="F9" s="7"/>
      <c r="G9" s="6">
        <v>1</v>
      </c>
      <c r="H9" s="7"/>
      <c r="I9" s="7"/>
      <c r="J9" s="7"/>
      <c r="K9" s="8"/>
      <c r="L9" s="8"/>
      <c r="M9" s="56">
        <v>1</v>
      </c>
      <c r="N9" s="55"/>
      <c r="O9" s="57">
        <f t="shared" si="0"/>
        <v>1</v>
      </c>
      <c r="P9" s="8"/>
      <c r="Q9" s="8"/>
      <c r="R9" s="8"/>
      <c r="S9" s="8"/>
      <c r="T9" s="7"/>
      <c r="U9" s="8"/>
      <c r="V9" s="26">
        <f t="shared" si="1"/>
        <v>0</v>
      </c>
      <c r="W9" s="6"/>
      <c r="X9" s="7"/>
      <c r="Y9" s="8">
        <v>1</v>
      </c>
      <c r="Z9" s="6"/>
      <c r="AA9" s="7"/>
      <c r="AB9" s="6"/>
      <c r="AC9" s="7"/>
      <c r="AD9" s="7"/>
      <c r="AE9" s="7"/>
      <c r="AF9" s="9">
        <f t="shared" si="2"/>
        <v>1</v>
      </c>
      <c r="AG9" s="1"/>
      <c r="AH9" s="168" t="s">
        <v>130</v>
      </c>
      <c r="AI9" s="19" t="s">
        <v>231</v>
      </c>
      <c r="AJ9" s="166" t="s">
        <v>194</v>
      </c>
      <c r="AK9" s="84"/>
      <c r="AL9" s="1"/>
    </row>
    <row r="10" spans="1:38" s="22" customFormat="1" ht="12.75" x14ac:dyDescent="0.2">
      <c r="A10" s="5" t="s">
        <v>29</v>
      </c>
      <c r="B10" s="6"/>
      <c r="C10" s="7"/>
      <c r="D10" s="7"/>
      <c r="E10" s="7"/>
      <c r="F10" s="7"/>
      <c r="G10" s="6">
        <v>2</v>
      </c>
      <c r="H10" s="8"/>
      <c r="I10" s="7"/>
      <c r="J10" s="7"/>
      <c r="K10" s="8"/>
      <c r="L10" s="8"/>
      <c r="M10" s="56">
        <v>2</v>
      </c>
      <c r="N10" s="55"/>
      <c r="O10" s="57">
        <f t="shared" si="0"/>
        <v>2</v>
      </c>
      <c r="P10" s="8"/>
      <c r="Q10" s="8"/>
      <c r="R10" s="8"/>
      <c r="S10" s="8"/>
      <c r="T10" s="7"/>
      <c r="U10" s="8"/>
      <c r="V10" s="26">
        <f t="shared" si="1"/>
        <v>0</v>
      </c>
      <c r="W10" s="6"/>
      <c r="X10" s="7"/>
      <c r="Y10" s="8">
        <v>2</v>
      </c>
      <c r="Z10" s="7"/>
      <c r="AA10" s="7"/>
      <c r="AB10" s="6"/>
      <c r="AC10" s="8"/>
      <c r="AD10" s="7"/>
      <c r="AE10" s="7"/>
      <c r="AF10" s="9">
        <f t="shared" si="2"/>
        <v>2</v>
      </c>
      <c r="AG10" s="1"/>
      <c r="AH10" s="168" t="s">
        <v>115</v>
      </c>
      <c r="AI10" s="19" t="s">
        <v>232</v>
      </c>
      <c r="AJ10" s="166" t="s">
        <v>160</v>
      </c>
      <c r="AK10" s="84"/>
      <c r="AL10" s="1"/>
    </row>
    <row r="11" spans="1:38" s="22" customFormat="1" ht="12.75" x14ac:dyDescent="0.2">
      <c r="A11" s="5" t="s">
        <v>35</v>
      </c>
      <c r="B11" s="6">
        <v>2</v>
      </c>
      <c r="C11" s="8"/>
      <c r="D11" s="7"/>
      <c r="E11" s="7"/>
      <c r="F11" s="7"/>
      <c r="G11" s="6">
        <v>1</v>
      </c>
      <c r="H11" s="7"/>
      <c r="I11" s="7"/>
      <c r="J11" s="7"/>
      <c r="K11" s="8"/>
      <c r="L11" s="8"/>
      <c r="M11" s="56">
        <v>1</v>
      </c>
      <c r="N11" s="55">
        <v>2</v>
      </c>
      <c r="O11" s="57">
        <f t="shared" si="0"/>
        <v>3</v>
      </c>
      <c r="P11" s="8"/>
      <c r="Q11" s="8"/>
      <c r="R11" s="8"/>
      <c r="S11" s="8"/>
      <c r="T11" s="7"/>
      <c r="U11" s="8"/>
      <c r="V11" s="26">
        <f t="shared" si="1"/>
        <v>0</v>
      </c>
      <c r="W11" s="6">
        <v>2</v>
      </c>
      <c r="X11" s="8"/>
      <c r="Y11" s="7"/>
      <c r="Z11" s="7"/>
      <c r="AA11" s="7"/>
      <c r="AB11" s="6">
        <v>1</v>
      </c>
      <c r="AC11" s="7"/>
      <c r="AD11" s="7"/>
      <c r="AE11" s="7"/>
      <c r="AF11" s="9">
        <f t="shared" si="2"/>
        <v>3</v>
      </c>
      <c r="AG11" s="1"/>
      <c r="AH11" s="168"/>
      <c r="AI11" s="19"/>
      <c r="AJ11" s="166"/>
      <c r="AK11" s="84"/>
      <c r="AL11" s="1"/>
    </row>
    <row r="12" spans="1:38" s="22" customFormat="1" ht="12.75" x14ac:dyDescent="0.25">
      <c r="A12" s="86" t="s">
        <v>36</v>
      </c>
      <c r="B12" s="87"/>
      <c r="C12" s="87"/>
      <c r="D12" s="88">
        <v>1</v>
      </c>
      <c r="E12" s="87"/>
      <c r="F12" s="87"/>
      <c r="G12" s="88"/>
      <c r="H12" s="87"/>
      <c r="I12" s="87"/>
      <c r="J12" s="87"/>
      <c r="K12" s="87"/>
      <c r="L12" s="8"/>
      <c r="M12" s="90">
        <v>1</v>
      </c>
      <c r="N12" s="91"/>
      <c r="O12" s="92">
        <f t="shared" si="0"/>
        <v>1</v>
      </c>
      <c r="P12" s="89"/>
      <c r="Q12" s="8"/>
      <c r="R12" s="8"/>
      <c r="S12" s="89"/>
      <c r="T12" s="93"/>
      <c r="U12" s="89"/>
      <c r="V12" s="94">
        <f t="shared" si="1"/>
        <v>0</v>
      </c>
      <c r="W12" s="87"/>
      <c r="X12" s="88"/>
      <c r="Y12" s="88">
        <v>1</v>
      </c>
      <c r="Z12" s="87"/>
      <c r="AA12" s="87"/>
      <c r="AB12" s="88"/>
      <c r="AC12" s="87"/>
      <c r="AD12" s="87"/>
      <c r="AE12" s="87"/>
      <c r="AF12" s="95">
        <f t="shared" si="2"/>
        <v>1</v>
      </c>
      <c r="AG12" s="1"/>
      <c r="AH12" s="169" t="s">
        <v>49</v>
      </c>
      <c r="AI12" s="58"/>
      <c r="AJ12" s="170"/>
      <c r="AK12" s="84"/>
      <c r="AL12" s="1"/>
    </row>
    <row r="13" spans="1:38" s="22" customFormat="1" ht="12.75" x14ac:dyDescent="0.25">
      <c r="A13" s="103" t="s">
        <v>74</v>
      </c>
      <c r="B13" s="104"/>
      <c r="C13" s="104"/>
      <c r="D13" s="73"/>
      <c r="E13" s="104"/>
      <c r="F13" s="104"/>
      <c r="G13" s="73">
        <v>1</v>
      </c>
      <c r="H13" s="104"/>
      <c r="I13" s="104"/>
      <c r="J13" s="104"/>
      <c r="K13" s="111"/>
      <c r="L13" s="8"/>
      <c r="M13" s="113"/>
      <c r="N13" s="106">
        <v>1</v>
      </c>
      <c r="O13" s="107">
        <f t="shared" si="0"/>
        <v>1</v>
      </c>
      <c r="P13" s="105"/>
      <c r="Q13" s="8"/>
      <c r="R13" s="8"/>
      <c r="S13" s="105"/>
      <c r="T13" s="108"/>
      <c r="U13" s="105"/>
      <c r="V13" s="109">
        <f t="shared" si="1"/>
        <v>0</v>
      </c>
      <c r="W13" s="104"/>
      <c r="X13" s="73"/>
      <c r="Y13" s="73">
        <v>1</v>
      </c>
      <c r="Z13" s="104"/>
      <c r="AA13" s="104"/>
      <c r="AB13" s="73"/>
      <c r="AC13" s="104"/>
      <c r="AD13" s="104"/>
      <c r="AE13" s="104"/>
      <c r="AF13" s="110">
        <f t="shared" si="2"/>
        <v>1</v>
      </c>
      <c r="AG13" s="1"/>
      <c r="AH13" s="16" t="s">
        <v>229</v>
      </c>
      <c r="AI13" s="18"/>
      <c r="AJ13" s="170" t="s">
        <v>230</v>
      </c>
      <c r="AK13" s="84"/>
      <c r="AL13" s="1"/>
    </row>
    <row r="14" spans="1:38" s="22" customFormat="1" ht="12.75" x14ac:dyDescent="0.25">
      <c r="A14" s="96" t="s">
        <v>16</v>
      </c>
      <c r="B14" s="97"/>
      <c r="C14" s="97"/>
      <c r="D14" s="97"/>
      <c r="E14" s="97"/>
      <c r="F14" s="97"/>
      <c r="G14" s="97"/>
      <c r="H14" s="72">
        <v>6</v>
      </c>
      <c r="I14" s="72"/>
      <c r="J14" s="97"/>
      <c r="K14" s="112"/>
      <c r="L14" s="105"/>
      <c r="M14" s="114">
        <v>1</v>
      </c>
      <c r="N14" s="99">
        <v>5</v>
      </c>
      <c r="O14" s="100">
        <f t="shared" si="0"/>
        <v>6</v>
      </c>
      <c r="P14" s="98"/>
      <c r="Q14" s="105"/>
      <c r="R14" s="98"/>
      <c r="S14" s="98"/>
      <c r="T14" s="98"/>
      <c r="U14" s="98"/>
      <c r="V14" s="101">
        <f t="shared" si="1"/>
        <v>0</v>
      </c>
      <c r="W14" s="97"/>
      <c r="X14" s="97"/>
      <c r="Y14" s="97"/>
      <c r="Z14" s="97"/>
      <c r="AA14" s="97"/>
      <c r="AB14" s="97"/>
      <c r="AC14" s="72">
        <v>6</v>
      </c>
      <c r="AD14" s="72"/>
      <c r="AE14" s="97"/>
      <c r="AF14" s="102">
        <f t="shared" si="2"/>
        <v>6</v>
      </c>
      <c r="AG14" s="1"/>
      <c r="AH14" s="171"/>
      <c r="AI14" s="16"/>
      <c r="AJ14" s="170"/>
      <c r="AK14" s="84"/>
      <c r="AL14" s="1"/>
    </row>
    <row r="15" spans="1:38" s="22" customFormat="1" ht="12.75" x14ac:dyDescent="0.25">
      <c r="A15" s="5" t="s">
        <v>17</v>
      </c>
      <c r="B15" s="7"/>
      <c r="C15" s="7"/>
      <c r="D15" s="7"/>
      <c r="E15" s="7"/>
      <c r="F15" s="7"/>
      <c r="G15" s="7"/>
      <c r="H15" s="6">
        <v>1</v>
      </c>
      <c r="I15" s="6"/>
      <c r="J15" s="7"/>
      <c r="K15" s="8"/>
      <c r="L15" s="98"/>
      <c r="M15" s="56"/>
      <c r="N15" s="55">
        <v>1</v>
      </c>
      <c r="O15" s="57">
        <f t="shared" si="0"/>
        <v>1</v>
      </c>
      <c r="P15" s="8"/>
      <c r="Q15" s="8"/>
      <c r="R15" s="7"/>
      <c r="S15" s="8"/>
      <c r="T15" s="7"/>
      <c r="U15" s="8"/>
      <c r="V15" s="26">
        <f t="shared" si="1"/>
        <v>0</v>
      </c>
      <c r="W15" s="7"/>
      <c r="X15" s="7"/>
      <c r="Y15" s="7"/>
      <c r="Z15" s="7"/>
      <c r="AA15" s="7"/>
      <c r="AB15" s="7"/>
      <c r="AC15" s="6">
        <v>1</v>
      </c>
      <c r="AD15" s="6"/>
      <c r="AE15" s="7"/>
      <c r="AF15" s="9">
        <f t="shared" si="2"/>
        <v>1</v>
      </c>
      <c r="AG15" s="1"/>
      <c r="AH15" s="172" t="s">
        <v>48</v>
      </c>
      <c r="AI15" s="148"/>
      <c r="AJ15" s="170"/>
      <c r="AK15" s="84"/>
      <c r="AL15" s="1"/>
    </row>
    <row r="16" spans="1:38" s="22" customFormat="1" ht="12.75" x14ac:dyDescent="0.25">
      <c r="A16" s="5" t="s">
        <v>18</v>
      </c>
      <c r="B16" s="7"/>
      <c r="C16" s="7"/>
      <c r="D16" s="7"/>
      <c r="E16" s="7"/>
      <c r="F16" s="7"/>
      <c r="G16" s="8"/>
      <c r="H16" s="6">
        <v>2</v>
      </c>
      <c r="I16" s="6"/>
      <c r="J16" s="7"/>
      <c r="K16" s="8"/>
      <c r="L16" s="6"/>
      <c r="M16" s="56"/>
      <c r="N16" s="55">
        <v>2</v>
      </c>
      <c r="O16" s="57">
        <f t="shared" si="0"/>
        <v>2</v>
      </c>
      <c r="P16" s="8"/>
      <c r="Q16" s="8"/>
      <c r="R16" s="7"/>
      <c r="S16" s="8"/>
      <c r="T16" s="7"/>
      <c r="U16" s="8"/>
      <c r="V16" s="26">
        <f t="shared" si="1"/>
        <v>0</v>
      </c>
      <c r="W16" s="7"/>
      <c r="X16" s="7"/>
      <c r="Y16" s="7"/>
      <c r="Z16" s="7"/>
      <c r="AA16" s="7"/>
      <c r="AB16" s="8"/>
      <c r="AC16" s="6">
        <v>2</v>
      </c>
      <c r="AD16" s="6"/>
      <c r="AE16" s="7"/>
      <c r="AF16" s="9">
        <f t="shared" si="2"/>
        <v>2</v>
      </c>
      <c r="AG16" s="1"/>
      <c r="AH16" s="16" t="s">
        <v>167</v>
      </c>
      <c r="AI16" s="16"/>
      <c r="AJ16" s="170" t="s">
        <v>166</v>
      </c>
      <c r="AK16" s="84"/>
      <c r="AL16" s="1"/>
    </row>
    <row r="17" spans="1:55" x14ac:dyDescent="0.25">
      <c r="A17" s="5" t="s">
        <v>19</v>
      </c>
      <c r="B17" s="7"/>
      <c r="C17" s="8"/>
      <c r="D17" s="6"/>
      <c r="E17" s="8">
        <v>1</v>
      </c>
      <c r="F17" s="7"/>
      <c r="G17" s="6">
        <v>1</v>
      </c>
      <c r="H17" s="6">
        <v>3</v>
      </c>
      <c r="I17" s="6"/>
      <c r="J17" s="6"/>
      <c r="K17" s="8"/>
      <c r="L17" s="6"/>
      <c r="M17" s="56">
        <v>2</v>
      </c>
      <c r="N17" s="55">
        <v>3</v>
      </c>
      <c r="O17" s="57">
        <f t="shared" si="0"/>
        <v>5</v>
      </c>
      <c r="P17" s="8"/>
      <c r="Q17" s="8"/>
      <c r="R17" s="7"/>
      <c r="S17" s="8"/>
      <c r="T17" s="7"/>
      <c r="U17" s="8"/>
      <c r="V17" s="26">
        <f t="shared" si="1"/>
        <v>0</v>
      </c>
      <c r="W17" s="7"/>
      <c r="X17" s="8"/>
      <c r="Y17" s="73">
        <v>1</v>
      </c>
      <c r="Z17" s="6"/>
      <c r="AA17" s="7"/>
      <c r="AB17" s="6"/>
      <c r="AC17" s="6">
        <v>4</v>
      </c>
      <c r="AD17" s="6"/>
      <c r="AE17" s="6"/>
      <c r="AF17" s="9">
        <f t="shared" si="2"/>
        <v>5</v>
      </c>
      <c r="AH17" s="16" t="s">
        <v>169</v>
      </c>
      <c r="AI17" s="16"/>
      <c r="AJ17" s="170" t="s">
        <v>118</v>
      </c>
      <c r="AK17" s="84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</row>
    <row r="18" spans="1:55" ht="15" customHeight="1" x14ac:dyDescent="0.25">
      <c r="A18" s="5" t="s">
        <v>46</v>
      </c>
      <c r="B18" s="7"/>
      <c r="C18" s="7"/>
      <c r="D18" s="6">
        <v>1</v>
      </c>
      <c r="E18" s="7"/>
      <c r="F18" s="7"/>
      <c r="G18" s="8"/>
      <c r="H18" s="6">
        <v>2</v>
      </c>
      <c r="I18" s="6"/>
      <c r="J18" s="7"/>
      <c r="K18" s="8"/>
      <c r="L18" s="6"/>
      <c r="M18" s="56">
        <v>2</v>
      </c>
      <c r="N18" s="55">
        <v>1</v>
      </c>
      <c r="O18" s="57">
        <f t="shared" si="0"/>
        <v>3</v>
      </c>
      <c r="P18" s="8"/>
      <c r="Q18" s="8"/>
      <c r="R18" s="7"/>
      <c r="S18" s="8"/>
      <c r="T18" s="7"/>
      <c r="U18" s="8"/>
      <c r="V18" s="26">
        <f>P18+Q18+R18+S18</f>
        <v>0</v>
      </c>
      <c r="W18" s="7"/>
      <c r="X18" s="7"/>
      <c r="Y18" s="73">
        <v>1</v>
      </c>
      <c r="Z18" s="8"/>
      <c r="AA18" s="7"/>
      <c r="AB18" s="7"/>
      <c r="AC18" s="6">
        <v>2</v>
      </c>
      <c r="AD18" s="6"/>
      <c r="AE18" s="7"/>
      <c r="AF18" s="9">
        <f t="shared" si="2"/>
        <v>3</v>
      </c>
      <c r="AH18" s="16" t="s">
        <v>168</v>
      </c>
      <c r="AI18" s="16"/>
      <c r="AJ18" s="170" t="s">
        <v>118</v>
      </c>
      <c r="AK18" s="84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</row>
    <row r="19" spans="1:55" ht="15" customHeight="1" x14ac:dyDescent="0.25">
      <c r="A19" s="5" t="s">
        <v>20</v>
      </c>
      <c r="B19" s="7"/>
      <c r="C19" s="8"/>
      <c r="D19" s="8"/>
      <c r="E19" s="8">
        <v>0</v>
      </c>
      <c r="F19" s="7"/>
      <c r="G19" s="6">
        <v>1</v>
      </c>
      <c r="H19" s="6">
        <v>3</v>
      </c>
      <c r="I19" s="6"/>
      <c r="J19" s="8"/>
      <c r="K19" s="8"/>
      <c r="L19" s="6"/>
      <c r="M19" s="56">
        <v>1</v>
      </c>
      <c r="N19" s="55">
        <v>3</v>
      </c>
      <c r="O19" s="83">
        <f t="shared" si="0"/>
        <v>4</v>
      </c>
      <c r="P19" s="8"/>
      <c r="Q19" s="8"/>
      <c r="R19" s="8"/>
      <c r="S19" s="8"/>
      <c r="T19" s="7"/>
      <c r="U19" s="8"/>
      <c r="V19" s="26">
        <f>P19+Q19+R19+S19</f>
        <v>0</v>
      </c>
      <c r="W19" s="7"/>
      <c r="X19" s="8"/>
      <c r="Y19" s="8"/>
      <c r="Z19" s="8">
        <v>0</v>
      </c>
      <c r="AA19" s="8"/>
      <c r="AB19" s="6">
        <v>1</v>
      </c>
      <c r="AC19" s="6">
        <v>3</v>
      </c>
      <c r="AD19" s="6"/>
      <c r="AE19" s="28"/>
      <c r="AF19" s="54">
        <f t="shared" si="2"/>
        <v>4</v>
      </c>
      <c r="AH19" s="16" t="s">
        <v>228</v>
      </c>
      <c r="AI19" s="16"/>
      <c r="AJ19" s="170" t="s">
        <v>160</v>
      </c>
      <c r="AK19" s="84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</row>
    <row r="20" spans="1:55" ht="15" customHeight="1" x14ac:dyDescent="0.25">
      <c r="A20" s="5" t="s">
        <v>60</v>
      </c>
      <c r="B20" s="7"/>
      <c r="C20" s="8"/>
      <c r="D20" s="8"/>
      <c r="E20" s="8">
        <v>0</v>
      </c>
      <c r="F20" s="7"/>
      <c r="G20" s="6"/>
      <c r="H20" s="6">
        <v>4</v>
      </c>
      <c r="I20" s="6"/>
      <c r="J20" s="8"/>
      <c r="K20" s="8"/>
      <c r="L20" s="6"/>
      <c r="M20" s="56"/>
      <c r="N20" s="55">
        <v>4</v>
      </c>
      <c r="O20" s="57">
        <f t="shared" si="0"/>
        <v>4</v>
      </c>
      <c r="P20" s="8"/>
      <c r="Q20" s="8"/>
      <c r="R20" s="8"/>
      <c r="S20" s="8"/>
      <c r="T20" s="7"/>
      <c r="U20" s="8"/>
      <c r="V20" s="26">
        <f>P20+Q20+R20+S20</f>
        <v>0</v>
      </c>
      <c r="W20" s="7"/>
      <c r="X20" s="8"/>
      <c r="Y20" s="8"/>
      <c r="Z20" s="8">
        <v>0</v>
      </c>
      <c r="AA20" s="8"/>
      <c r="AB20" s="6"/>
      <c r="AC20" s="6">
        <v>4</v>
      </c>
      <c r="AD20" s="6"/>
      <c r="AE20" s="28"/>
      <c r="AF20" s="54">
        <f t="shared" si="2"/>
        <v>4</v>
      </c>
      <c r="AH20" s="16"/>
      <c r="AI20" s="16"/>
      <c r="AJ20" s="170"/>
      <c r="AK20" s="84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</row>
    <row r="21" spans="1:55" s="23" customFormat="1" x14ac:dyDescent="0.25">
      <c r="A21" s="10" t="s">
        <v>9</v>
      </c>
      <c r="B21" s="11">
        <f>SUM(B8:B20)</f>
        <v>2</v>
      </c>
      <c r="C21" s="11">
        <f t="shared" ref="C21:AF21" si="3">SUM(C8:C20)</f>
        <v>0</v>
      </c>
      <c r="D21" s="11">
        <f t="shared" si="3"/>
        <v>3</v>
      </c>
      <c r="E21" s="11">
        <f t="shared" si="3"/>
        <v>1</v>
      </c>
      <c r="F21" s="11">
        <f t="shared" si="3"/>
        <v>0</v>
      </c>
      <c r="G21" s="11">
        <f t="shared" si="3"/>
        <v>7</v>
      </c>
      <c r="H21" s="78">
        <f t="shared" si="3"/>
        <v>21</v>
      </c>
      <c r="I21" s="78">
        <f t="shared" si="3"/>
        <v>0</v>
      </c>
      <c r="J21" s="11">
        <f t="shared" si="3"/>
        <v>0</v>
      </c>
      <c r="K21" s="11">
        <f t="shared" si="3"/>
        <v>0</v>
      </c>
      <c r="L21" s="11">
        <f t="shared" si="3"/>
        <v>0</v>
      </c>
      <c r="M21" s="11">
        <f>SUM(M8:M20)</f>
        <v>12</v>
      </c>
      <c r="N21" s="11">
        <f>SUM(N8:N20)</f>
        <v>22</v>
      </c>
      <c r="O21" s="11">
        <f>O8+O9+O10+O11+O12+O13+O14+O15+O16+O17+O18+O19+O20</f>
        <v>34</v>
      </c>
      <c r="P21" s="11">
        <f t="shared" si="3"/>
        <v>0</v>
      </c>
      <c r="Q21" s="11">
        <f t="shared" si="3"/>
        <v>0</v>
      </c>
      <c r="R21" s="11">
        <f t="shared" si="3"/>
        <v>0</v>
      </c>
      <c r="S21" s="11">
        <f t="shared" si="3"/>
        <v>0</v>
      </c>
      <c r="T21" s="11">
        <f t="shared" si="3"/>
        <v>0</v>
      </c>
      <c r="U21" s="11">
        <f t="shared" si="3"/>
        <v>0</v>
      </c>
      <c r="V21" s="11">
        <f t="shared" si="3"/>
        <v>0</v>
      </c>
      <c r="W21" s="11">
        <f t="shared" si="3"/>
        <v>2</v>
      </c>
      <c r="X21" s="11">
        <f t="shared" si="3"/>
        <v>0</v>
      </c>
      <c r="Y21" s="11">
        <f t="shared" si="3"/>
        <v>8</v>
      </c>
      <c r="Z21" s="11">
        <f t="shared" si="3"/>
        <v>0</v>
      </c>
      <c r="AA21" s="11">
        <f t="shared" si="3"/>
        <v>0</v>
      </c>
      <c r="AB21" s="11">
        <f t="shared" si="3"/>
        <v>2</v>
      </c>
      <c r="AC21" s="11">
        <f t="shared" si="3"/>
        <v>22</v>
      </c>
      <c r="AD21" s="11">
        <f t="shared" si="3"/>
        <v>0</v>
      </c>
      <c r="AE21" s="11">
        <f t="shared" si="3"/>
        <v>0</v>
      </c>
      <c r="AF21" s="11">
        <f t="shared" si="3"/>
        <v>34</v>
      </c>
      <c r="AG21" s="1"/>
      <c r="AH21" s="173" t="s">
        <v>64</v>
      </c>
      <c r="AI21" s="18"/>
      <c r="AJ21" s="170"/>
      <c r="AK21" s="84"/>
      <c r="AL21" s="1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</row>
    <row r="22" spans="1:55" s="23" customFormat="1" x14ac:dyDescent="0.25">
      <c r="A22" s="5" t="s">
        <v>33</v>
      </c>
      <c r="B22" s="7"/>
      <c r="C22" s="6"/>
      <c r="D22" s="8">
        <v>1</v>
      </c>
      <c r="E22" s="8"/>
      <c r="F22" s="6">
        <v>3</v>
      </c>
      <c r="G22" s="70">
        <v>1</v>
      </c>
      <c r="H22" s="73">
        <v>6</v>
      </c>
      <c r="I22" s="73"/>
      <c r="J22" s="178">
        <v>0</v>
      </c>
      <c r="K22" s="8"/>
      <c r="L22" s="6"/>
      <c r="M22" s="56">
        <v>1</v>
      </c>
      <c r="N22" s="55">
        <v>10</v>
      </c>
      <c r="O22" s="57">
        <f>SUM(B22:J22)</f>
        <v>11</v>
      </c>
      <c r="P22" s="8"/>
      <c r="Q22" s="8"/>
      <c r="R22" s="8"/>
      <c r="S22" s="8"/>
      <c r="T22" s="8"/>
      <c r="U22" s="8"/>
      <c r="V22" s="26">
        <f>P22+Q22+R22+S22+T22+U22</f>
        <v>0</v>
      </c>
      <c r="W22" s="7"/>
      <c r="X22" s="8"/>
      <c r="Y22" s="8">
        <v>1</v>
      </c>
      <c r="Z22" s="8"/>
      <c r="AA22" s="6">
        <v>3</v>
      </c>
      <c r="AB22" s="6">
        <v>1</v>
      </c>
      <c r="AC22" s="6">
        <v>6</v>
      </c>
      <c r="AD22" s="6"/>
      <c r="AE22" s="8"/>
      <c r="AF22" s="9">
        <f>SUM(W22:AE22)</f>
        <v>11</v>
      </c>
      <c r="AG22" s="1"/>
      <c r="AH22" s="171"/>
      <c r="AI22" s="18"/>
      <c r="AJ22" s="170"/>
      <c r="AK22" s="84"/>
      <c r="AL22" s="1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</row>
    <row r="23" spans="1:55" x14ac:dyDescent="0.25">
      <c r="A23" s="5" t="s">
        <v>83</v>
      </c>
      <c r="B23" s="7"/>
      <c r="C23" s="7"/>
      <c r="D23" s="7"/>
      <c r="E23" s="7"/>
      <c r="F23" s="7"/>
      <c r="G23" s="7"/>
      <c r="H23" s="72">
        <v>4</v>
      </c>
      <c r="I23" s="72"/>
      <c r="J23" s="8"/>
      <c r="K23" s="8"/>
      <c r="L23" s="6"/>
      <c r="M23" s="56">
        <v>4</v>
      </c>
      <c r="N23" s="55"/>
      <c r="O23" s="57">
        <f>SUM(B23:J23)</f>
        <v>4</v>
      </c>
      <c r="P23" s="8"/>
      <c r="Q23" s="8"/>
      <c r="R23" s="8"/>
      <c r="S23" s="8"/>
      <c r="T23" s="7"/>
      <c r="U23" s="8"/>
      <c r="V23" s="26">
        <f>P23+Q23+R23+S23+T23+U23</f>
        <v>0</v>
      </c>
      <c r="W23" s="7"/>
      <c r="X23" s="7"/>
      <c r="Y23" s="7"/>
      <c r="Z23" s="7"/>
      <c r="AA23" s="7"/>
      <c r="AB23" s="7"/>
      <c r="AC23" s="6">
        <v>4</v>
      </c>
      <c r="AD23" s="6"/>
      <c r="AE23" s="8"/>
      <c r="AF23" s="9">
        <f>SUM(W23:AE23)</f>
        <v>4</v>
      </c>
      <c r="AH23" s="174" t="s">
        <v>87</v>
      </c>
      <c r="AI23" s="137"/>
      <c r="AJ23" s="156"/>
      <c r="AK23" s="84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</row>
    <row r="24" spans="1:55" x14ac:dyDescent="0.25">
      <c r="A24" s="5" t="s">
        <v>70</v>
      </c>
      <c r="B24" s="7"/>
      <c r="C24" s="7"/>
      <c r="D24" s="7"/>
      <c r="E24" s="7"/>
      <c r="F24" s="7"/>
      <c r="G24" s="7"/>
      <c r="H24" s="6">
        <v>2</v>
      </c>
      <c r="I24" s="6"/>
      <c r="J24" s="8"/>
      <c r="K24" s="8"/>
      <c r="L24" s="6"/>
      <c r="M24" s="56">
        <v>2</v>
      </c>
      <c r="N24" s="55"/>
      <c r="O24" s="57">
        <f>SUM(B24:J24)</f>
        <v>2</v>
      </c>
      <c r="P24" s="8"/>
      <c r="Q24" s="8"/>
      <c r="R24" s="8"/>
      <c r="S24" s="8"/>
      <c r="T24" s="8"/>
      <c r="U24" s="8"/>
      <c r="V24" s="26">
        <f>P24+Q24+R24+S24+T24+U24</f>
        <v>0</v>
      </c>
      <c r="W24" s="7"/>
      <c r="X24" s="7"/>
      <c r="Y24" s="7"/>
      <c r="Z24" s="7"/>
      <c r="AA24" s="7"/>
      <c r="AB24" s="7"/>
      <c r="AC24" s="6">
        <v>2</v>
      </c>
      <c r="AD24" s="6"/>
      <c r="AE24" s="8"/>
      <c r="AF24" s="9">
        <f>SUM(W24:AE24)</f>
        <v>2</v>
      </c>
      <c r="AH24" s="155"/>
      <c r="AJ24" s="156"/>
      <c r="AM24" s="22"/>
      <c r="AN24" s="22"/>
      <c r="AO24" s="22"/>
      <c r="AP24" s="22"/>
      <c r="AQ24" s="22"/>
      <c r="AR24" s="22"/>
      <c r="AS24" s="22"/>
      <c r="AT24" s="22"/>
      <c r="AU24" s="22"/>
    </row>
    <row r="25" spans="1:55" x14ac:dyDescent="0.25">
      <c r="A25" s="5" t="s">
        <v>51</v>
      </c>
      <c r="B25" s="7"/>
      <c r="C25" s="7"/>
      <c r="D25" s="7"/>
      <c r="E25" s="7"/>
      <c r="F25" s="7"/>
      <c r="G25" s="7"/>
      <c r="H25" s="6">
        <v>2</v>
      </c>
      <c r="I25" s="6"/>
      <c r="J25" s="8"/>
      <c r="K25" s="6"/>
      <c r="L25" s="6"/>
      <c r="M25" s="56">
        <v>2</v>
      </c>
      <c r="N25" s="55"/>
      <c r="O25" s="57">
        <f>SUM(B25:J25)</f>
        <v>2</v>
      </c>
      <c r="P25" s="8"/>
      <c r="Q25" s="8"/>
      <c r="R25" s="8"/>
      <c r="S25" s="8"/>
      <c r="T25" s="7"/>
      <c r="U25" s="7"/>
      <c r="V25" s="26">
        <f>P25+Q25+R25+S25+T25+U25</f>
        <v>0</v>
      </c>
      <c r="W25" s="7"/>
      <c r="X25" s="7"/>
      <c r="Y25" s="7"/>
      <c r="Z25" s="7"/>
      <c r="AA25" s="7"/>
      <c r="AB25" s="7"/>
      <c r="AC25" s="6">
        <v>2</v>
      </c>
      <c r="AD25" s="6"/>
      <c r="AE25" s="8"/>
      <c r="AF25" s="9">
        <f>SUM(W25:AE25)</f>
        <v>2</v>
      </c>
      <c r="AH25" s="175" t="s">
        <v>10</v>
      </c>
      <c r="AJ25" s="156"/>
      <c r="AM25" s="22"/>
      <c r="AN25" s="22"/>
      <c r="AO25" s="22"/>
      <c r="AP25" s="22"/>
      <c r="AQ25" s="22"/>
      <c r="AR25" s="22"/>
      <c r="AS25" s="22"/>
      <c r="AT25" s="22"/>
      <c r="AU25" s="22"/>
    </row>
    <row r="26" spans="1:55" ht="14.25" customHeight="1" x14ac:dyDescent="0.25">
      <c r="A26" s="4" t="s">
        <v>9</v>
      </c>
      <c r="B26" s="11">
        <f>SUM(B22:B25)</f>
        <v>0</v>
      </c>
      <c r="C26" s="11">
        <f t="shared" ref="C26:AF26" si="4">SUM(C22:C25)</f>
        <v>0</v>
      </c>
      <c r="D26" s="11">
        <f t="shared" si="4"/>
        <v>1</v>
      </c>
      <c r="E26" s="11">
        <f t="shared" si="4"/>
        <v>0</v>
      </c>
      <c r="F26" s="11">
        <f t="shared" si="4"/>
        <v>3</v>
      </c>
      <c r="G26" s="11">
        <f t="shared" si="4"/>
        <v>1</v>
      </c>
      <c r="H26" s="11">
        <f t="shared" si="4"/>
        <v>14</v>
      </c>
      <c r="I26" s="11">
        <f t="shared" si="4"/>
        <v>0</v>
      </c>
      <c r="J26" s="11">
        <f t="shared" si="4"/>
        <v>0</v>
      </c>
      <c r="K26" s="11">
        <f t="shared" si="4"/>
        <v>0</v>
      </c>
      <c r="L26" s="11">
        <f t="shared" si="4"/>
        <v>0</v>
      </c>
      <c r="M26" s="11">
        <f>SUM(M22:M25)</f>
        <v>9</v>
      </c>
      <c r="N26" s="11">
        <f>SUM(N22:N25)</f>
        <v>10</v>
      </c>
      <c r="O26" s="11">
        <f t="shared" si="4"/>
        <v>19</v>
      </c>
      <c r="P26" s="11">
        <f t="shared" si="4"/>
        <v>0</v>
      </c>
      <c r="Q26" s="11">
        <f t="shared" si="4"/>
        <v>0</v>
      </c>
      <c r="R26" s="11">
        <f t="shared" si="4"/>
        <v>0</v>
      </c>
      <c r="S26" s="11">
        <f t="shared" si="4"/>
        <v>0</v>
      </c>
      <c r="T26" s="11" t="s">
        <v>31</v>
      </c>
      <c r="U26" s="11">
        <f t="shared" si="4"/>
        <v>0</v>
      </c>
      <c r="V26" s="11">
        <f t="shared" si="4"/>
        <v>0</v>
      </c>
      <c r="W26" s="11">
        <f t="shared" si="4"/>
        <v>0</v>
      </c>
      <c r="X26" s="11">
        <f t="shared" si="4"/>
        <v>0</v>
      </c>
      <c r="Y26" s="11">
        <f t="shared" si="4"/>
        <v>1</v>
      </c>
      <c r="Z26" s="11">
        <f t="shared" si="4"/>
        <v>0</v>
      </c>
      <c r="AA26" s="11">
        <f t="shared" si="4"/>
        <v>3</v>
      </c>
      <c r="AB26" s="11">
        <f t="shared" si="4"/>
        <v>1</v>
      </c>
      <c r="AC26" s="11">
        <f t="shared" si="4"/>
        <v>14</v>
      </c>
      <c r="AD26" s="11">
        <f t="shared" si="4"/>
        <v>0</v>
      </c>
      <c r="AE26" s="11">
        <f t="shared" si="4"/>
        <v>0</v>
      </c>
      <c r="AF26" s="11">
        <f t="shared" si="4"/>
        <v>19</v>
      </c>
      <c r="AH26" s="16" t="s">
        <v>129</v>
      </c>
      <c r="AI26" s="16"/>
      <c r="AJ26" s="196">
        <v>46175</v>
      </c>
      <c r="AM26" s="22"/>
      <c r="AN26" s="22"/>
      <c r="AO26" s="22"/>
      <c r="AP26" s="22"/>
      <c r="AQ26" s="22"/>
      <c r="AR26" s="22"/>
      <c r="AS26" s="22"/>
      <c r="AT26" s="22"/>
      <c r="AU26" s="22"/>
    </row>
    <row r="27" spans="1:55" ht="13.5" customHeight="1" x14ac:dyDescent="0.25">
      <c r="A27" s="5" t="s">
        <v>68</v>
      </c>
      <c r="B27" s="6"/>
      <c r="C27" s="6">
        <v>1</v>
      </c>
      <c r="D27" s="6">
        <v>1</v>
      </c>
      <c r="E27" s="6"/>
      <c r="F27" s="6"/>
      <c r="G27" s="70">
        <v>1</v>
      </c>
      <c r="H27" s="73">
        <v>27</v>
      </c>
      <c r="I27" s="72"/>
      <c r="J27" s="71">
        <v>4</v>
      </c>
      <c r="K27" s="200">
        <v>1</v>
      </c>
      <c r="L27" s="6"/>
      <c r="M27" s="56">
        <v>31</v>
      </c>
      <c r="N27" s="55">
        <v>3</v>
      </c>
      <c r="O27" s="57">
        <f t="shared" ref="O27:O33" si="5">SUM(B27:J27)</f>
        <v>34</v>
      </c>
      <c r="P27" s="8"/>
      <c r="Q27" s="8"/>
      <c r="R27" s="8"/>
      <c r="S27" s="8"/>
      <c r="T27" s="192">
        <v>1</v>
      </c>
      <c r="U27" s="7"/>
      <c r="V27" s="26">
        <f t="shared" ref="V27:V33" si="6">P27+Q27+R27+S27+T27+U27</f>
        <v>1</v>
      </c>
      <c r="W27" s="6"/>
      <c r="X27" s="6">
        <v>1</v>
      </c>
      <c r="Y27" s="6">
        <v>1</v>
      </c>
      <c r="Z27" s="6"/>
      <c r="AA27" s="6"/>
      <c r="AB27" s="6">
        <v>1</v>
      </c>
      <c r="AC27" s="73">
        <v>26</v>
      </c>
      <c r="AD27" s="6"/>
      <c r="AE27" s="71">
        <v>4</v>
      </c>
      <c r="AF27" s="9">
        <f t="shared" ref="AF27:AF33" si="7">SUM(W27:AE27)</f>
        <v>33</v>
      </c>
      <c r="AH27" s="16"/>
      <c r="AI27" s="16"/>
      <c r="AJ27" s="170"/>
      <c r="AM27" s="22"/>
      <c r="AN27" s="22"/>
      <c r="AO27" s="22"/>
      <c r="AP27" s="22"/>
      <c r="AQ27" s="22"/>
      <c r="AR27" s="22"/>
      <c r="AS27" s="22"/>
      <c r="AT27" s="22"/>
      <c r="AU27" s="22"/>
      <c r="AX27" s="23"/>
    </row>
    <row r="28" spans="1:55" ht="15" customHeight="1" x14ac:dyDescent="0.25">
      <c r="A28" s="5" t="s">
        <v>21</v>
      </c>
      <c r="B28" s="6"/>
      <c r="C28" s="6"/>
      <c r="D28" s="6">
        <v>1</v>
      </c>
      <c r="E28" s="6"/>
      <c r="F28" s="6"/>
      <c r="G28" s="6">
        <v>1</v>
      </c>
      <c r="H28" s="72">
        <v>31</v>
      </c>
      <c r="I28" s="72"/>
      <c r="J28" s="71">
        <v>4</v>
      </c>
      <c r="K28" s="200">
        <v>2</v>
      </c>
      <c r="L28" s="6"/>
      <c r="M28" s="56">
        <v>26</v>
      </c>
      <c r="N28" s="55">
        <v>11</v>
      </c>
      <c r="O28" s="57">
        <f t="shared" si="5"/>
        <v>37</v>
      </c>
      <c r="P28" s="8"/>
      <c r="Q28" s="8"/>
      <c r="R28" s="8"/>
      <c r="S28" s="8"/>
      <c r="T28" s="6"/>
      <c r="U28" s="8"/>
      <c r="V28" s="26">
        <f t="shared" si="6"/>
        <v>0</v>
      </c>
      <c r="W28" s="6"/>
      <c r="X28" s="6"/>
      <c r="Y28" s="6">
        <v>1</v>
      </c>
      <c r="Z28" s="6"/>
      <c r="AA28" s="6"/>
      <c r="AB28" s="6">
        <v>1</v>
      </c>
      <c r="AC28" s="72">
        <v>31</v>
      </c>
      <c r="AD28" s="6"/>
      <c r="AE28" s="71">
        <v>4</v>
      </c>
      <c r="AF28" s="9">
        <f t="shared" si="7"/>
        <v>37</v>
      </c>
      <c r="AH28" s="16"/>
      <c r="AI28" s="16"/>
      <c r="AJ28" s="170"/>
      <c r="AM28" s="22"/>
      <c r="AN28" s="22"/>
      <c r="AO28" s="22"/>
      <c r="AP28" s="22"/>
      <c r="AQ28" s="22"/>
      <c r="AR28" s="22"/>
      <c r="AS28" s="22"/>
      <c r="AT28" s="22"/>
      <c r="AU28" s="22"/>
      <c r="AV28" s="23"/>
      <c r="AW28" s="23"/>
      <c r="AX28" s="23"/>
    </row>
    <row r="29" spans="1:55" s="22" customFormat="1" x14ac:dyDescent="0.25">
      <c r="A29" s="5" t="s">
        <v>30</v>
      </c>
      <c r="B29" s="6"/>
      <c r="C29" s="6"/>
      <c r="D29" s="6">
        <v>1</v>
      </c>
      <c r="E29" s="6"/>
      <c r="F29" s="6"/>
      <c r="G29" s="6">
        <v>1</v>
      </c>
      <c r="H29" s="6">
        <v>28</v>
      </c>
      <c r="I29" s="6"/>
      <c r="J29" s="6">
        <v>4</v>
      </c>
      <c r="K29" s="8"/>
      <c r="L29" s="6"/>
      <c r="M29" s="56">
        <v>31</v>
      </c>
      <c r="N29" s="55">
        <v>3</v>
      </c>
      <c r="O29" s="57">
        <f t="shared" si="5"/>
        <v>34</v>
      </c>
      <c r="P29" s="8"/>
      <c r="Q29" s="8"/>
      <c r="R29" s="8"/>
      <c r="S29" s="8"/>
      <c r="T29" s="6"/>
      <c r="U29" s="8"/>
      <c r="V29" s="26">
        <f t="shared" si="6"/>
        <v>0</v>
      </c>
      <c r="W29" s="6"/>
      <c r="X29" s="6"/>
      <c r="Y29" s="6">
        <v>1</v>
      </c>
      <c r="Z29" s="6"/>
      <c r="AA29" s="6"/>
      <c r="AB29" s="6">
        <v>1</v>
      </c>
      <c r="AC29" s="6">
        <v>28</v>
      </c>
      <c r="AD29" s="6"/>
      <c r="AE29" s="71">
        <v>4</v>
      </c>
      <c r="AF29" s="9">
        <f t="shared" si="7"/>
        <v>34</v>
      </c>
      <c r="AG29" s="1"/>
      <c r="AH29" s="16"/>
      <c r="AI29" s="16"/>
      <c r="AJ29" s="170"/>
      <c r="AK29" s="1"/>
      <c r="AL29" s="1"/>
      <c r="AV29" s="23"/>
      <c r="AW29" s="23"/>
      <c r="AX29" s="21"/>
    </row>
    <row r="30" spans="1:55" s="22" customFormat="1" x14ac:dyDescent="0.25">
      <c r="A30" s="5" t="s">
        <v>22</v>
      </c>
      <c r="B30" s="6"/>
      <c r="C30" s="6">
        <v>1</v>
      </c>
      <c r="D30" s="6"/>
      <c r="E30" s="6">
        <v>1</v>
      </c>
      <c r="F30" s="6"/>
      <c r="G30" s="6">
        <v>1</v>
      </c>
      <c r="H30" s="6">
        <v>32</v>
      </c>
      <c r="I30" s="6" t="s">
        <v>65</v>
      </c>
      <c r="J30" s="6">
        <v>4</v>
      </c>
      <c r="K30" s="8"/>
      <c r="L30" s="6"/>
      <c r="M30" s="56">
        <v>30</v>
      </c>
      <c r="N30" s="55">
        <v>9</v>
      </c>
      <c r="O30" s="57">
        <f t="shared" si="5"/>
        <v>39</v>
      </c>
      <c r="P30" s="8"/>
      <c r="Q30" s="8"/>
      <c r="R30" s="8"/>
      <c r="S30" s="8"/>
      <c r="T30" s="6"/>
      <c r="U30" s="8"/>
      <c r="V30" s="26">
        <f t="shared" si="6"/>
        <v>0</v>
      </c>
      <c r="W30" s="6"/>
      <c r="X30" s="6">
        <v>1</v>
      </c>
      <c r="Y30" s="6"/>
      <c r="Z30" s="6">
        <v>1</v>
      </c>
      <c r="AA30" s="6"/>
      <c r="AB30" s="6">
        <v>1</v>
      </c>
      <c r="AC30" s="6">
        <v>32</v>
      </c>
      <c r="AD30" s="6"/>
      <c r="AE30" s="6">
        <v>4</v>
      </c>
      <c r="AF30" s="9">
        <f t="shared" si="7"/>
        <v>39</v>
      </c>
      <c r="AG30" s="1"/>
      <c r="AH30" s="16"/>
      <c r="AI30" s="16"/>
      <c r="AJ30" s="170"/>
      <c r="AK30" s="1"/>
      <c r="AL30" s="1"/>
      <c r="AV30" s="21"/>
      <c r="AW30" s="21"/>
      <c r="AZ30" s="16"/>
      <c r="BA30" s="23"/>
      <c r="BB30" s="21"/>
      <c r="BC30" s="21"/>
    </row>
    <row r="31" spans="1:55" s="22" customFormat="1" x14ac:dyDescent="0.25">
      <c r="A31" s="5" t="s">
        <v>71</v>
      </c>
      <c r="B31" s="6"/>
      <c r="C31" s="6"/>
      <c r="D31" s="6">
        <v>1</v>
      </c>
      <c r="E31" s="6"/>
      <c r="F31" s="6"/>
      <c r="G31" s="6">
        <v>1</v>
      </c>
      <c r="H31" s="6">
        <v>34</v>
      </c>
      <c r="I31" s="6"/>
      <c r="J31" s="6">
        <v>4</v>
      </c>
      <c r="K31" s="8"/>
      <c r="L31" s="6"/>
      <c r="M31" s="56">
        <v>28</v>
      </c>
      <c r="N31" s="55">
        <v>12</v>
      </c>
      <c r="O31" s="57">
        <f t="shared" si="5"/>
        <v>40</v>
      </c>
      <c r="P31" s="8"/>
      <c r="Q31" s="8"/>
      <c r="R31" s="198">
        <v>1</v>
      </c>
      <c r="S31" s="8"/>
      <c r="T31" s="6"/>
      <c r="U31" s="8"/>
      <c r="V31" s="26">
        <f t="shared" si="6"/>
        <v>1</v>
      </c>
      <c r="W31" s="6"/>
      <c r="X31" s="6"/>
      <c r="Y31" s="6">
        <v>1</v>
      </c>
      <c r="Z31" s="6"/>
      <c r="AA31" s="6"/>
      <c r="AB31" s="6">
        <v>1</v>
      </c>
      <c r="AC31" s="6">
        <v>34</v>
      </c>
      <c r="AD31" s="6"/>
      <c r="AE31" s="6">
        <v>3</v>
      </c>
      <c r="AF31" s="9">
        <f t="shared" si="7"/>
        <v>39</v>
      </c>
      <c r="AG31" s="1"/>
      <c r="AH31" s="16"/>
      <c r="AI31" s="16"/>
      <c r="AJ31" s="170"/>
      <c r="AK31" s="1"/>
      <c r="AL31" s="1"/>
      <c r="AV31" s="21"/>
      <c r="AW31" s="21"/>
      <c r="AZ31" s="16"/>
      <c r="BA31" s="23"/>
      <c r="BB31" s="21"/>
      <c r="BC31" s="21"/>
    </row>
    <row r="32" spans="1:55" s="22" customFormat="1" x14ac:dyDescent="0.25">
      <c r="A32" s="5" t="s">
        <v>85</v>
      </c>
      <c r="B32" s="6"/>
      <c r="C32" s="6"/>
      <c r="D32" s="6">
        <v>1</v>
      </c>
      <c r="E32" s="6">
        <v>1</v>
      </c>
      <c r="F32" s="6"/>
      <c r="G32" s="6">
        <v>1</v>
      </c>
      <c r="H32" s="6">
        <v>25</v>
      </c>
      <c r="I32" s="6"/>
      <c r="J32" s="6">
        <v>5</v>
      </c>
      <c r="K32" s="200">
        <v>1</v>
      </c>
      <c r="L32" s="191">
        <v>1</v>
      </c>
      <c r="M32" s="56">
        <v>26</v>
      </c>
      <c r="N32" s="55">
        <v>7</v>
      </c>
      <c r="O32" s="57">
        <f t="shared" si="5"/>
        <v>33</v>
      </c>
      <c r="P32" s="200">
        <v>1</v>
      </c>
      <c r="Q32" s="8"/>
      <c r="R32" s="8"/>
      <c r="S32" s="8"/>
      <c r="T32" s="6"/>
      <c r="U32" s="8"/>
      <c r="V32" s="26">
        <f t="shared" si="6"/>
        <v>1</v>
      </c>
      <c r="W32" s="6"/>
      <c r="X32" s="6"/>
      <c r="Y32" s="6">
        <v>1</v>
      </c>
      <c r="Z32" s="6">
        <v>1</v>
      </c>
      <c r="AA32" s="6"/>
      <c r="AB32" s="6">
        <v>1</v>
      </c>
      <c r="AC32" s="6">
        <v>24</v>
      </c>
      <c r="AD32" s="6"/>
      <c r="AE32" s="6">
        <v>5</v>
      </c>
      <c r="AF32" s="9">
        <f t="shared" si="7"/>
        <v>32</v>
      </c>
      <c r="AG32" s="1"/>
      <c r="AH32" s="16"/>
      <c r="AI32" s="16"/>
      <c r="AJ32" s="170"/>
      <c r="AK32" s="1"/>
      <c r="AL32" s="1"/>
      <c r="AV32" s="21"/>
      <c r="AW32" s="21"/>
      <c r="AZ32" s="16"/>
      <c r="BA32" s="23"/>
      <c r="BB32" s="21"/>
      <c r="BC32" s="21"/>
    </row>
    <row r="33" spans="1:49" s="22" customFormat="1" x14ac:dyDescent="0.25">
      <c r="A33" s="5" t="s">
        <v>119</v>
      </c>
      <c r="B33" s="6"/>
      <c r="C33" s="6"/>
      <c r="D33" s="6"/>
      <c r="E33" s="6"/>
      <c r="F33" s="6"/>
      <c r="G33" s="6"/>
      <c r="H33" s="6">
        <v>1</v>
      </c>
      <c r="I33" s="6"/>
      <c r="J33" s="6"/>
      <c r="K33" s="8"/>
      <c r="L33" s="6"/>
      <c r="M33" s="56">
        <v>1</v>
      </c>
      <c r="N33" s="55"/>
      <c r="O33" s="57">
        <f t="shared" si="5"/>
        <v>1</v>
      </c>
      <c r="P33" s="8"/>
      <c r="Q33" s="6"/>
      <c r="R33" s="8"/>
      <c r="S33" s="8"/>
      <c r="T33" s="6"/>
      <c r="U33" s="8"/>
      <c r="V33" s="26">
        <f t="shared" si="6"/>
        <v>0</v>
      </c>
      <c r="W33" s="6"/>
      <c r="X33" s="6"/>
      <c r="Y33" s="6"/>
      <c r="Z33" s="6"/>
      <c r="AA33" s="6"/>
      <c r="AB33" s="6"/>
      <c r="AC33" s="6">
        <v>1</v>
      </c>
      <c r="AD33" s="6"/>
      <c r="AE33" s="6"/>
      <c r="AF33" s="9">
        <f t="shared" si="7"/>
        <v>1</v>
      </c>
      <c r="AG33" s="1"/>
      <c r="AH33" s="16"/>
      <c r="AI33" s="16"/>
      <c r="AJ33" s="170"/>
      <c r="AK33" s="1"/>
      <c r="AL33" s="1"/>
      <c r="AV33" s="21"/>
      <c r="AW33" s="21"/>
    </row>
    <row r="34" spans="1:49" s="22" customFormat="1" x14ac:dyDescent="0.25">
      <c r="A34" s="4" t="s">
        <v>9</v>
      </c>
      <c r="B34" s="11">
        <f t="shared" ref="B34:AE34" si="8">SUM(B27:B33)</f>
        <v>0</v>
      </c>
      <c r="C34" s="11">
        <f t="shared" si="8"/>
        <v>2</v>
      </c>
      <c r="D34" s="11">
        <f t="shared" si="8"/>
        <v>5</v>
      </c>
      <c r="E34" s="11">
        <f t="shared" si="8"/>
        <v>2</v>
      </c>
      <c r="F34" s="11">
        <f t="shared" si="8"/>
        <v>0</v>
      </c>
      <c r="G34" s="11">
        <f t="shared" si="8"/>
        <v>6</v>
      </c>
      <c r="H34" s="11">
        <f>SUM(H27:H33)</f>
        <v>178</v>
      </c>
      <c r="I34" s="11">
        <f t="shared" si="8"/>
        <v>0</v>
      </c>
      <c r="J34" s="11">
        <f>SUM(J27:J33)</f>
        <v>25</v>
      </c>
      <c r="K34" s="11">
        <f t="shared" si="8"/>
        <v>4</v>
      </c>
      <c r="L34" s="11">
        <f t="shared" si="8"/>
        <v>1</v>
      </c>
      <c r="M34" s="11">
        <f t="shared" si="8"/>
        <v>173</v>
      </c>
      <c r="N34" s="11">
        <f t="shared" si="8"/>
        <v>45</v>
      </c>
      <c r="O34" s="11">
        <f t="shared" si="8"/>
        <v>218</v>
      </c>
      <c r="P34" s="11">
        <f t="shared" si="8"/>
        <v>1</v>
      </c>
      <c r="Q34" s="11">
        <f t="shared" si="8"/>
        <v>0</v>
      </c>
      <c r="R34" s="11">
        <f t="shared" si="8"/>
        <v>1</v>
      </c>
      <c r="S34" s="11">
        <f t="shared" si="8"/>
        <v>0</v>
      </c>
      <c r="T34" s="11">
        <f t="shared" si="8"/>
        <v>1</v>
      </c>
      <c r="U34" s="11">
        <f t="shared" si="8"/>
        <v>0</v>
      </c>
      <c r="V34" s="11">
        <f t="shared" si="8"/>
        <v>3</v>
      </c>
      <c r="W34" s="11">
        <f t="shared" si="8"/>
        <v>0</v>
      </c>
      <c r="X34" s="11">
        <f t="shared" si="8"/>
        <v>2</v>
      </c>
      <c r="Y34" s="11">
        <f t="shared" si="8"/>
        <v>5</v>
      </c>
      <c r="Z34" s="11">
        <f t="shared" si="8"/>
        <v>2</v>
      </c>
      <c r="AA34" s="11">
        <f t="shared" si="8"/>
        <v>0</v>
      </c>
      <c r="AB34" s="11">
        <f t="shared" si="8"/>
        <v>6</v>
      </c>
      <c r="AC34" s="11">
        <f t="shared" si="8"/>
        <v>176</v>
      </c>
      <c r="AD34" s="11">
        <f t="shared" si="8"/>
        <v>0</v>
      </c>
      <c r="AE34" s="11">
        <f t="shared" si="8"/>
        <v>24</v>
      </c>
      <c r="AF34" s="11">
        <f>SUM(AF27:AF33)</f>
        <v>215</v>
      </c>
      <c r="AG34" s="1"/>
      <c r="AH34" s="16"/>
      <c r="AI34" s="16"/>
      <c r="AJ34" s="170"/>
      <c r="AK34" s="1"/>
      <c r="AL34" s="1"/>
      <c r="AW34" s="23"/>
    </row>
    <row r="35" spans="1:49" s="22" customFormat="1" ht="15" customHeight="1" x14ac:dyDescent="0.25">
      <c r="A35" s="5" t="s">
        <v>23</v>
      </c>
      <c r="B35" s="6"/>
      <c r="C35" s="6"/>
      <c r="D35" s="6"/>
      <c r="E35" s="6"/>
      <c r="F35" s="6"/>
      <c r="G35" s="6"/>
      <c r="H35" s="6">
        <v>6</v>
      </c>
      <c r="I35" s="6"/>
      <c r="J35" s="6"/>
      <c r="K35" s="6"/>
      <c r="L35" s="6"/>
      <c r="M35" s="56">
        <v>4</v>
      </c>
      <c r="N35" s="55">
        <v>2</v>
      </c>
      <c r="O35" s="57">
        <f>SUM(B35:J35)</f>
        <v>6</v>
      </c>
      <c r="P35" s="8"/>
      <c r="Q35" s="6"/>
      <c r="R35" s="8"/>
      <c r="S35" s="8"/>
      <c r="T35" s="7"/>
      <c r="U35" s="6"/>
      <c r="V35" s="26">
        <f>P35+Q35+R35+S35+T35+U35</f>
        <v>0</v>
      </c>
      <c r="W35" s="6"/>
      <c r="X35" s="6"/>
      <c r="Y35" s="6"/>
      <c r="Z35" s="6"/>
      <c r="AA35" s="6"/>
      <c r="AB35" s="6"/>
      <c r="AC35" s="6">
        <v>6</v>
      </c>
      <c r="AD35" s="6"/>
      <c r="AE35" s="6"/>
      <c r="AF35" s="9">
        <f>SUM(W35:AE35)</f>
        <v>6</v>
      </c>
      <c r="AG35" s="1"/>
      <c r="AH35" s="16"/>
      <c r="AI35" s="16"/>
      <c r="AJ35" s="170"/>
      <c r="AK35" s="1"/>
      <c r="AL35" s="1"/>
      <c r="AV35" s="21"/>
      <c r="AW35" s="21"/>
    </row>
    <row r="36" spans="1:49" s="22" customFormat="1" ht="15" customHeight="1" x14ac:dyDescent="0.2">
      <c r="A36" s="81" t="s">
        <v>72</v>
      </c>
      <c r="B36" s="6"/>
      <c r="C36" s="6"/>
      <c r="D36" s="6"/>
      <c r="E36" s="6"/>
      <c r="F36" s="6"/>
      <c r="G36" s="6"/>
      <c r="H36" s="6">
        <v>8</v>
      </c>
      <c r="I36" s="6"/>
      <c r="J36" s="6"/>
      <c r="K36" s="6"/>
      <c r="L36" s="6"/>
      <c r="M36" s="56">
        <v>8</v>
      </c>
      <c r="N36" s="55"/>
      <c r="O36" s="57">
        <f>SUM(B36:J36)</f>
        <v>8</v>
      </c>
      <c r="P36" s="8"/>
      <c r="Q36" s="8"/>
      <c r="R36" s="8"/>
      <c r="S36" s="8"/>
      <c r="T36" s="7"/>
      <c r="U36" s="6"/>
      <c r="V36" s="26">
        <f>P36+Q36+R36+S36+T36+U36</f>
        <v>0</v>
      </c>
      <c r="W36" s="6"/>
      <c r="X36" s="6"/>
      <c r="Y36" s="6"/>
      <c r="Z36" s="6"/>
      <c r="AA36" s="6"/>
      <c r="AB36" s="6"/>
      <c r="AC36" s="6">
        <v>8</v>
      </c>
      <c r="AD36" s="6"/>
      <c r="AE36" s="6"/>
      <c r="AF36" s="9">
        <f>SUM(W36:AE36)</f>
        <v>8</v>
      </c>
      <c r="AG36" s="1"/>
      <c r="AH36" s="16"/>
      <c r="AI36" s="16"/>
      <c r="AJ36" s="170"/>
      <c r="AK36" s="1"/>
      <c r="AL36" s="1"/>
      <c r="AV36" s="21"/>
      <c r="AW36" s="21"/>
    </row>
    <row r="37" spans="1:49" s="22" customFormat="1" ht="12.75" x14ac:dyDescent="0.25">
      <c r="A37" s="5" t="s">
        <v>73</v>
      </c>
      <c r="B37" s="6"/>
      <c r="C37" s="6"/>
      <c r="D37" s="6">
        <v>1</v>
      </c>
      <c r="E37" s="6">
        <v>1</v>
      </c>
      <c r="F37" s="6"/>
      <c r="G37" s="6">
        <v>1</v>
      </c>
      <c r="H37" s="6">
        <v>2</v>
      </c>
      <c r="I37" s="6"/>
      <c r="J37" s="6"/>
      <c r="K37" s="6"/>
      <c r="L37" s="6"/>
      <c r="M37" s="56">
        <v>1</v>
      </c>
      <c r="N37" s="55">
        <v>4</v>
      </c>
      <c r="O37" s="57">
        <f>SUM(B37:J37)</f>
        <v>5</v>
      </c>
      <c r="P37" s="8"/>
      <c r="Q37" s="8"/>
      <c r="R37" s="8"/>
      <c r="S37" s="8"/>
      <c r="T37" s="6"/>
      <c r="U37" s="6"/>
      <c r="V37" s="26">
        <f>P37+Q37+R37+S37+T37+U37</f>
        <v>0</v>
      </c>
      <c r="W37" s="6"/>
      <c r="X37" s="6"/>
      <c r="Y37" s="6">
        <v>1</v>
      </c>
      <c r="Z37" s="6">
        <v>1</v>
      </c>
      <c r="AA37" s="6"/>
      <c r="AB37" s="6">
        <v>1</v>
      </c>
      <c r="AC37" s="6">
        <v>2</v>
      </c>
      <c r="AD37" s="6"/>
      <c r="AE37" s="6"/>
      <c r="AF37" s="9">
        <f>SUM(W37:AE37)</f>
        <v>5</v>
      </c>
      <c r="AG37" s="1"/>
      <c r="AH37" s="16"/>
      <c r="AI37" s="16"/>
      <c r="AJ37" s="170"/>
      <c r="AK37" s="1"/>
      <c r="AL37" s="1"/>
    </row>
    <row r="38" spans="1:49" s="22" customFormat="1" ht="18.75" customHeight="1" x14ac:dyDescent="0.25">
      <c r="A38" s="4" t="s">
        <v>9</v>
      </c>
      <c r="B38" s="11">
        <f>SUM(B35:B37)</f>
        <v>0</v>
      </c>
      <c r="C38" s="11">
        <f t="shared" ref="C38:AF38" si="9">SUM(C35:C37)</f>
        <v>0</v>
      </c>
      <c r="D38" s="11">
        <f t="shared" si="9"/>
        <v>1</v>
      </c>
      <c r="E38" s="11">
        <f t="shared" si="9"/>
        <v>1</v>
      </c>
      <c r="F38" s="11">
        <f t="shared" si="9"/>
        <v>0</v>
      </c>
      <c r="G38" s="11">
        <f t="shared" si="9"/>
        <v>1</v>
      </c>
      <c r="H38" s="11">
        <f t="shared" si="9"/>
        <v>16</v>
      </c>
      <c r="I38" s="11">
        <f t="shared" si="9"/>
        <v>0</v>
      </c>
      <c r="J38" s="11">
        <f t="shared" si="9"/>
        <v>0</v>
      </c>
      <c r="K38" s="11">
        <f t="shared" si="9"/>
        <v>0</v>
      </c>
      <c r="L38" s="78">
        <f t="shared" si="9"/>
        <v>0</v>
      </c>
      <c r="M38" s="11">
        <f t="shared" si="9"/>
        <v>13</v>
      </c>
      <c r="N38" s="11">
        <f t="shared" si="9"/>
        <v>6</v>
      </c>
      <c r="O38" s="11">
        <f>SUM(O35:O37)</f>
        <v>19</v>
      </c>
      <c r="P38" s="11">
        <f t="shared" si="9"/>
        <v>0</v>
      </c>
      <c r="Q38" s="11">
        <f t="shared" si="9"/>
        <v>0</v>
      </c>
      <c r="R38" s="11">
        <f t="shared" si="9"/>
        <v>0</v>
      </c>
      <c r="S38" s="11">
        <f t="shared" si="9"/>
        <v>0</v>
      </c>
      <c r="T38" s="11">
        <f t="shared" si="9"/>
        <v>0</v>
      </c>
      <c r="U38" s="11">
        <f t="shared" si="9"/>
        <v>0</v>
      </c>
      <c r="V38" s="11">
        <f t="shared" si="9"/>
        <v>0</v>
      </c>
      <c r="W38" s="11">
        <f t="shared" si="9"/>
        <v>0</v>
      </c>
      <c r="X38" s="11">
        <f t="shared" si="9"/>
        <v>0</v>
      </c>
      <c r="Y38" s="11">
        <f t="shared" si="9"/>
        <v>1</v>
      </c>
      <c r="Z38" s="11">
        <f t="shared" si="9"/>
        <v>1</v>
      </c>
      <c r="AA38" s="11">
        <f>SUM(AA35:AA37)</f>
        <v>0</v>
      </c>
      <c r="AB38" s="11">
        <f t="shared" si="9"/>
        <v>1</v>
      </c>
      <c r="AC38" s="11">
        <f>SUM(AC35:AC37)</f>
        <v>16</v>
      </c>
      <c r="AD38" s="11">
        <f t="shared" si="9"/>
        <v>0</v>
      </c>
      <c r="AE38" s="11">
        <f t="shared" si="9"/>
        <v>0</v>
      </c>
      <c r="AF38" s="11">
        <f t="shared" si="9"/>
        <v>19</v>
      </c>
      <c r="AG38" s="1"/>
      <c r="AH38" s="16"/>
      <c r="AI38" s="16"/>
      <c r="AJ38" s="170"/>
      <c r="AK38" s="1"/>
      <c r="AL38" s="1"/>
    </row>
    <row r="39" spans="1:49" s="22" customFormat="1" ht="12.75" x14ac:dyDescent="0.25">
      <c r="A39" s="5" t="s">
        <v>84</v>
      </c>
      <c r="B39" s="6"/>
      <c r="C39" s="6">
        <v>1</v>
      </c>
      <c r="D39" s="6"/>
      <c r="E39" s="6"/>
      <c r="F39" s="6"/>
      <c r="G39" s="6">
        <v>1</v>
      </c>
      <c r="H39" s="6">
        <v>3</v>
      </c>
      <c r="I39" s="6" t="s">
        <v>65</v>
      </c>
      <c r="J39" s="6"/>
      <c r="K39" s="8"/>
      <c r="L39" s="6"/>
      <c r="M39" s="77">
        <v>4</v>
      </c>
      <c r="N39" s="55">
        <v>1</v>
      </c>
      <c r="O39" s="57">
        <f>SUM(B39:J39)</f>
        <v>5</v>
      </c>
      <c r="P39" s="8"/>
      <c r="Q39" s="8"/>
      <c r="R39" s="8"/>
      <c r="S39" s="8"/>
      <c r="T39" s="6"/>
      <c r="U39" s="6"/>
      <c r="V39" s="26">
        <f>P39+Q39+R39+S39+T39+U39</f>
        <v>0</v>
      </c>
      <c r="W39" s="6"/>
      <c r="X39" s="6">
        <v>1</v>
      </c>
      <c r="Y39" s="6"/>
      <c r="Z39" s="6"/>
      <c r="AA39" s="6"/>
      <c r="AB39" s="6">
        <v>1</v>
      </c>
      <c r="AC39" s="6">
        <v>3</v>
      </c>
      <c r="AD39" s="6"/>
      <c r="AE39" s="6"/>
      <c r="AF39" s="9">
        <f>SUM(W39:AE39)</f>
        <v>5</v>
      </c>
      <c r="AG39" s="1"/>
      <c r="AH39" s="16"/>
      <c r="AI39" s="16"/>
      <c r="AJ39" s="170"/>
      <c r="AK39" s="1"/>
      <c r="AL39" s="1"/>
    </row>
    <row r="40" spans="1:49" s="22" customFormat="1" ht="15" customHeight="1" x14ac:dyDescent="0.25">
      <c r="A40" s="133" t="s">
        <v>86</v>
      </c>
      <c r="B40" s="6"/>
      <c r="C40" s="6"/>
      <c r="D40" s="6"/>
      <c r="E40" s="6"/>
      <c r="F40" s="6"/>
      <c r="G40" s="6"/>
      <c r="H40" s="6">
        <v>11</v>
      </c>
      <c r="I40" s="6"/>
      <c r="J40" s="6"/>
      <c r="K40" s="8"/>
      <c r="L40" s="6"/>
      <c r="M40" s="77">
        <v>11</v>
      </c>
      <c r="N40" s="55"/>
      <c r="O40" s="57">
        <f>SUM(B40:J40)</f>
        <v>11</v>
      </c>
      <c r="P40" s="8"/>
      <c r="Q40" s="8"/>
      <c r="R40" s="8"/>
      <c r="S40" s="8"/>
      <c r="T40" s="6"/>
      <c r="U40" s="6"/>
      <c r="V40" s="26">
        <f>P40+Q40+R40+S40+T40+U40</f>
        <v>0</v>
      </c>
      <c r="W40" s="6"/>
      <c r="X40" s="6"/>
      <c r="Y40" s="6"/>
      <c r="Z40" s="6"/>
      <c r="AA40" s="6"/>
      <c r="AB40" s="6"/>
      <c r="AC40" s="6">
        <v>11</v>
      </c>
      <c r="AD40" s="6"/>
      <c r="AE40" s="6"/>
      <c r="AF40" s="9">
        <f>SUM(W40:AE40)</f>
        <v>11</v>
      </c>
      <c r="AG40" s="1"/>
      <c r="AH40" s="16"/>
      <c r="AI40" s="16"/>
      <c r="AJ40" s="170"/>
      <c r="AK40" s="1"/>
      <c r="AL40" s="1"/>
    </row>
    <row r="41" spans="1:49" s="22" customFormat="1" ht="15.75" customHeight="1" x14ac:dyDescent="0.25">
      <c r="A41" s="2" t="s">
        <v>110</v>
      </c>
      <c r="B41" s="6"/>
      <c r="C41" s="6"/>
      <c r="D41" s="6"/>
      <c r="E41" s="6"/>
      <c r="F41" s="6"/>
      <c r="G41" s="6"/>
      <c r="H41" s="6">
        <v>8</v>
      </c>
      <c r="I41" s="6"/>
      <c r="J41" s="6"/>
      <c r="K41" s="6"/>
      <c r="L41" s="8"/>
      <c r="M41" s="56">
        <v>5</v>
      </c>
      <c r="N41" s="55">
        <v>3</v>
      </c>
      <c r="O41" s="57">
        <f>SUM(B41:J41)</f>
        <v>8</v>
      </c>
      <c r="P41" s="8"/>
      <c r="Q41" s="8"/>
      <c r="R41" s="8"/>
      <c r="S41" s="8"/>
      <c r="T41" s="6"/>
      <c r="U41" s="6"/>
      <c r="V41" s="26">
        <f>P41+Q41+R41+S41+T41+U41</f>
        <v>0</v>
      </c>
      <c r="W41" s="6"/>
      <c r="X41" s="6"/>
      <c r="Y41" s="6"/>
      <c r="Z41" s="6"/>
      <c r="AA41" s="6"/>
      <c r="AB41" s="6"/>
      <c r="AC41" s="6">
        <v>8</v>
      </c>
      <c r="AD41" s="6"/>
      <c r="AE41" s="6"/>
      <c r="AF41" s="9">
        <f>SUM(W41:AE41)</f>
        <v>8</v>
      </c>
      <c r="AG41" s="1"/>
      <c r="AH41" s="16"/>
      <c r="AI41" s="16"/>
      <c r="AJ41" s="170"/>
      <c r="AK41" s="1"/>
      <c r="AL41" s="1"/>
    </row>
    <row r="42" spans="1:49" s="22" customFormat="1" ht="12.75" x14ac:dyDescent="0.25">
      <c r="A42" s="4" t="s">
        <v>9</v>
      </c>
      <c r="B42" s="11">
        <f>SUM(B39:B41)</f>
        <v>0</v>
      </c>
      <c r="C42" s="11">
        <f t="shared" ref="C42:AB42" si="10">SUM(C39:C41)</f>
        <v>1</v>
      </c>
      <c r="D42" s="11">
        <f t="shared" si="10"/>
        <v>0</v>
      </c>
      <c r="E42" s="11">
        <f t="shared" si="10"/>
        <v>0</v>
      </c>
      <c r="F42" s="11">
        <f t="shared" si="10"/>
        <v>0</v>
      </c>
      <c r="G42" s="11">
        <f t="shared" si="10"/>
        <v>1</v>
      </c>
      <c r="H42" s="11">
        <f t="shared" si="10"/>
        <v>22</v>
      </c>
      <c r="I42" s="11">
        <f t="shared" si="10"/>
        <v>0</v>
      </c>
      <c r="J42" s="11">
        <f t="shared" si="10"/>
        <v>0</v>
      </c>
      <c r="K42" s="11">
        <f t="shared" si="10"/>
        <v>0</v>
      </c>
      <c r="L42" s="11">
        <f t="shared" si="10"/>
        <v>0</v>
      </c>
      <c r="M42" s="11">
        <f>SUM(M39:M41)</f>
        <v>20</v>
      </c>
      <c r="N42" s="11">
        <f t="shared" si="10"/>
        <v>4</v>
      </c>
      <c r="O42" s="11">
        <f>SUM(O39:O41)</f>
        <v>24</v>
      </c>
      <c r="P42" s="11">
        <f>SUM(P39:P41)</f>
        <v>0</v>
      </c>
      <c r="Q42" s="11">
        <f t="shared" si="10"/>
        <v>0</v>
      </c>
      <c r="R42" s="11">
        <f t="shared" si="10"/>
        <v>0</v>
      </c>
      <c r="S42" s="11">
        <f>SUM(S39:S41)</f>
        <v>0</v>
      </c>
      <c r="T42" s="11">
        <f t="shared" si="10"/>
        <v>0</v>
      </c>
      <c r="U42" s="11">
        <f t="shared" si="10"/>
        <v>0</v>
      </c>
      <c r="V42" s="11">
        <f>SUM(V39:V41)</f>
        <v>0</v>
      </c>
      <c r="W42" s="11">
        <f t="shared" si="10"/>
        <v>0</v>
      </c>
      <c r="X42" s="11">
        <f t="shared" si="10"/>
        <v>1</v>
      </c>
      <c r="Y42" s="11">
        <f t="shared" si="10"/>
        <v>0</v>
      </c>
      <c r="Z42" s="11">
        <f t="shared" si="10"/>
        <v>0</v>
      </c>
      <c r="AA42" s="11">
        <f t="shared" si="10"/>
        <v>0</v>
      </c>
      <c r="AB42" s="11">
        <f t="shared" si="10"/>
        <v>1</v>
      </c>
      <c r="AC42" s="11">
        <f>SUM(AC39:AC41)</f>
        <v>22</v>
      </c>
      <c r="AD42" s="11">
        <f>SUM(AD39:AD41)</f>
        <v>0</v>
      </c>
      <c r="AE42" s="11">
        <f>SUM(AE39:AE41)</f>
        <v>0</v>
      </c>
      <c r="AF42" s="11">
        <f>SUM(AF39:AF41)</f>
        <v>24</v>
      </c>
      <c r="AG42" s="1"/>
      <c r="AH42" s="16"/>
      <c r="AI42" s="16"/>
      <c r="AJ42" s="170"/>
      <c r="AK42" s="1"/>
      <c r="AL42" s="1"/>
    </row>
    <row r="43" spans="1:49" s="22" customFormat="1" ht="12.75" x14ac:dyDescent="0.25">
      <c r="A43" s="12" t="s">
        <v>24</v>
      </c>
      <c r="B43" s="13">
        <f t="shared" ref="B43:S43" si="11">B21+B26+B34+B38+B42</f>
        <v>2</v>
      </c>
      <c r="C43" s="13">
        <f t="shared" si="11"/>
        <v>3</v>
      </c>
      <c r="D43" s="13">
        <f t="shared" si="11"/>
        <v>10</v>
      </c>
      <c r="E43" s="13">
        <f t="shared" si="11"/>
        <v>4</v>
      </c>
      <c r="F43" s="13">
        <f t="shared" si="11"/>
        <v>3</v>
      </c>
      <c r="G43" s="13">
        <f t="shared" si="11"/>
        <v>16</v>
      </c>
      <c r="H43" s="13">
        <f t="shared" si="11"/>
        <v>251</v>
      </c>
      <c r="I43" s="13">
        <f t="shared" si="11"/>
        <v>0</v>
      </c>
      <c r="J43" s="13">
        <f t="shared" si="11"/>
        <v>25</v>
      </c>
      <c r="K43" s="13">
        <f t="shared" si="11"/>
        <v>4</v>
      </c>
      <c r="L43" s="13">
        <f t="shared" si="11"/>
        <v>1</v>
      </c>
      <c r="M43" s="13">
        <f>M21+M26+M34+M38+M42</f>
        <v>227</v>
      </c>
      <c r="N43" s="13">
        <f t="shared" si="11"/>
        <v>87</v>
      </c>
      <c r="O43" s="13">
        <f t="shared" si="11"/>
        <v>314</v>
      </c>
      <c r="P43" s="13">
        <f>P21+P26+P34+P38+P42</f>
        <v>1</v>
      </c>
      <c r="Q43" s="13">
        <f t="shared" si="11"/>
        <v>0</v>
      </c>
      <c r="R43" s="13">
        <f t="shared" si="11"/>
        <v>1</v>
      </c>
      <c r="S43" s="13">
        <f t="shared" si="11"/>
        <v>0</v>
      </c>
      <c r="T43" s="13">
        <f>T34+T42</f>
        <v>1</v>
      </c>
      <c r="U43" s="13">
        <f t="shared" ref="U43:AE43" si="12">U21+U26+U34+U38+U42</f>
        <v>0</v>
      </c>
      <c r="V43" s="13">
        <f t="shared" si="12"/>
        <v>3</v>
      </c>
      <c r="W43" s="13">
        <f t="shared" si="12"/>
        <v>2</v>
      </c>
      <c r="X43" s="13">
        <f t="shared" si="12"/>
        <v>3</v>
      </c>
      <c r="Y43" s="13">
        <f t="shared" si="12"/>
        <v>15</v>
      </c>
      <c r="Z43" s="13">
        <f t="shared" si="12"/>
        <v>3</v>
      </c>
      <c r="AA43" s="13">
        <f t="shared" si="12"/>
        <v>3</v>
      </c>
      <c r="AB43" s="13">
        <f t="shared" si="12"/>
        <v>11</v>
      </c>
      <c r="AC43" s="13">
        <f t="shared" si="12"/>
        <v>250</v>
      </c>
      <c r="AD43" s="13">
        <f t="shared" si="12"/>
        <v>0</v>
      </c>
      <c r="AE43" s="13">
        <f t="shared" si="12"/>
        <v>24</v>
      </c>
      <c r="AF43" s="13">
        <f>AF21+AF26+AF34+AF38+AF42</f>
        <v>311</v>
      </c>
      <c r="AG43" s="1"/>
      <c r="AH43" s="16"/>
      <c r="AI43" s="16"/>
      <c r="AJ43" s="170"/>
      <c r="AK43" s="1"/>
      <c r="AL43" s="134"/>
    </row>
    <row r="44" spans="1:49" s="22" customFormat="1" ht="12.75" x14ac:dyDescent="0.25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38"/>
      <c r="L44" s="38"/>
      <c r="M44" s="38"/>
      <c r="N44" s="14"/>
      <c r="O44" s="14"/>
      <c r="P44" s="38"/>
      <c r="Q44" s="38"/>
      <c r="R44" s="38"/>
      <c r="S44" s="38"/>
      <c r="T44" s="38"/>
      <c r="U44" s="3"/>
      <c r="V44" s="1"/>
      <c r="W44" s="1"/>
      <c r="X44" s="1"/>
      <c r="Y44" s="1"/>
      <c r="Z44" s="1"/>
      <c r="AA44" s="1"/>
      <c r="AB44" s="1"/>
      <c r="AC44" s="1"/>
      <c r="AD44" s="1"/>
      <c r="AE44" s="39"/>
      <c r="AF44" s="84"/>
      <c r="AG44" s="1"/>
      <c r="AH44" s="16"/>
      <c r="AI44" s="16"/>
      <c r="AJ44" s="170"/>
      <c r="AK44" s="1"/>
      <c r="AL44" s="1"/>
    </row>
    <row r="45" spans="1:49" s="22" customFormat="1" x14ac:dyDescent="0.2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38"/>
      <c r="L45" s="38"/>
      <c r="M45" s="38"/>
      <c r="N45" s="14"/>
      <c r="O45" s="14"/>
      <c r="P45" s="38"/>
      <c r="Q45" s="38"/>
      <c r="R45" s="38"/>
      <c r="S45" s="38"/>
      <c r="T45" s="38"/>
      <c r="U45" s="3"/>
      <c r="V45" s="1"/>
      <c r="W45" s="1"/>
      <c r="X45" s="1"/>
      <c r="Y45" s="1"/>
      <c r="Z45" s="1"/>
      <c r="AA45" s="1"/>
      <c r="AB45" s="1"/>
      <c r="AC45" s="1"/>
      <c r="AD45" s="1"/>
      <c r="AE45" s="39"/>
      <c r="AF45" s="80"/>
      <c r="AG45" s="1"/>
      <c r="AH45" s="16"/>
      <c r="AI45" s="16"/>
      <c r="AJ45" s="170"/>
      <c r="AK45" s="1"/>
      <c r="AL45" s="1"/>
      <c r="AQ45" s="23"/>
      <c r="AU45" s="23"/>
    </row>
    <row r="46" spans="1:49" s="22" customFormat="1" x14ac:dyDescent="0.25">
      <c r="A46" s="15"/>
      <c r="B46" s="15"/>
      <c r="C46" s="15"/>
      <c r="D46" s="15"/>
      <c r="E46" s="15"/>
      <c r="F46" s="15"/>
      <c r="G46" s="15"/>
      <c r="H46" s="82"/>
      <c r="I46" s="15"/>
      <c r="J46" s="15"/>
      <c r="K46" s="38"/>
      <c r="L46" s="38"/>
      <c r="M46" s="38"/>
      <c r="N46" s="14"/>
      <c r="O46" s="14"/>
      <c r="P46" s="38"/>
      <c r="Q46" s="38"/>
      <c r="R46" s="38"/>
      <c r="S46" s="38"/>
      <c r="T46" s="38"/>
      <c r="U46" s="3"/>
      <c r="V46" s="1"/>
      <c r="W46" s="1"/>
      <c r="X46" s="1"/>
      <c r="Y46" s="1"/>
      <c r="Z46" s="1"/>
      <c r="AA46" s="1"/>
      <c r="AB46" s="1"/>
      <c r="AC46" s="1"/>
      <c r="AD46" s="1"/>
      <c r="AE46" s="39"/>
      <c r="AF46" s="84"/>
      <c r="AG46" s="1"/>
      <c r="AH46" s="16"/>
      <c r="AI46" s="16"/>
      <c r="AJ46" s="170"/>
      <c r="AK46" s="1"/>
      <c r="AL46" s="1"/>
      <c r="AQ46" s="21"/>
      <c r="AU46" s="21"/>
    </row>
    <row r="47" spans="1:49" s="22" customFormat="1" ht="12.75" x14ac:dyDescent="0.25">
      <c r="A47" s="84"/>
      <c r="B47" s="3"/>
      <c r="C47" s="1"/>
      <c r="D47" s="16"/>
      <c r="E47" s="216"/>
      <c r="F47" s="216"/>
      <c r="G47" s="216"/>
      <c r="H47" s="216"/>
      <c r="I47" s="216"/>
      <c r="J47" s="16"/>
      <c r="K47" s="1"/>
      <c r="L47" s="1"/>
      <c r="M47" s="40"/>
      <c r="N47" s="1"/>
      <c r="O47" s="59">
        <f>AF43+V43</f>
        <v>314</v>
      </c>
      <c r="P47" s="1"/>
      <c r="Q47" s="39"/>
      <c r="R47" s="1"/>
      <c r="S47" s="39"/>
      <c r="T47" s="1"/>
      <c r="U47" s="39"/>
      <c r="V47" s="40"/>
      <c r="W47" s="3"/>
      <c r="X47" s="1"/>
      <c r="Y47" s="34"/>
      <c r="Z47" s="39"/>
      <c r="AA47" s="3"/>
      <c r="AB47" s="37"/>
      <c r="AC47" s="1"/>
      <c r="AD47" s="1"/>
      <c r="AE47" s="3"/>
      <c r="AF47" s="37"/>
      <c r="AG47" s="1"/>
      <c r="AH47" s="16"/>
      <c r="AI47" s="16"/>
      <c r="AJ47" s="170"/>
      <c r="AK47" s="1"/>
      <c r="AL47" s="1"/>
    </row>
    <row r="48" spans="1:49" s="22" customFormat="1" ht="12.75" x14ac:dyDescent="0.25">
      <c r="A48" s="19"/>
      <c r="B48" s="3"/>
      <c r="C48" s="1"/>
      <c r="D48" s="16"/>
      <c r="E48" s="207"/>
      <c r="F48" s="207"/>
      <c r="G48" s="207"/>
      <c r="H48" s="207"/>
      <c r="I48" s="16"/>
      <c r="J48" s="16"/>
      <c r="K48" s="1"/>
      <c r="L48" s="1"/>
      <c r="M48" s="40"/>
      <c r="N48" s="1"/>
      <c r="O48" s="67">
        <f>O47-4</f>
        <v>310</v>
      </c>
      <c r="P48" s="1"/>
      <c r="Q48" s="41"/>
      <c r="R48" s="39"/>
      <c r="S48" s="39"/>
      <c r="T48" s="1"/>
      <c r="U48" s="1"/>
      <c r="V48" s="3"/>
      <c r="W48" s="52"/>
      <c r="X48" s="1"/>
      <c r="Y48" s="3"/>
      <c r="Z48" s="1"/>
      <c r="AA48" s="39"/>
      <c r="AB48" s="1"/>
      <c r="AC48" s="1"/>
      <c r="AD48" s="1"/>
      <c r="AE48" s="1"/>
      <c r="AF48" s="37"/>
      <c r="AG48" s="1"/>
      <c r="AH48" s="16"/>
      <c r="AI48" s="16"/>
      <c r="AJ48" s="170"/>
      <c r="AK48" s="1"/>
      <c r="AL48" s="1"/>
    </row>
    <row r="49" spans="1:46" s="22" customFormat="1" ht="12.75" x14ac:dyDescent="0.25">
      <c r="A49" s="84"/>
      <c r="B49" s="3"/>
      <c r="C49" s="1"/>
      <c r="D49" s="16"/>
      <c r="E49" s="207"/>
      <c r="F49" s="207"/>
      <c r="G49" s="207"/>
      <c r="H49" s="207"/>
      <c r="I49" s="53"/>
      <c r="J49" s="18"/>
      <c r="K49" s="1"/>
      <c r="L49" s="1"/>
      <c r="M49" s="1"/>
      <c r="N49" s="1"/>
      <c r="O49" s="3"/>
      <c r="P49" s="1"/>
      <c r="Q49" s="41"/>
      <c r="R49" s="1"/>
      <c r="S49" s="1"/>
      <c r="T49" s="37"/>
      <c r="U49" s="39"/>
      <c r="V49" s="40"/>
      <c r="W49" s="3"/>
      <c r="X49" s="1"/>
      <c r="Y49" s="3"/>
      <c r="Z49" s="1"/>
      <c r="AA49" s="1"/>
      <c r="AB49" s="1"/>
      <c r="AC49" s="1"/>
      <c r="AD49" s="1"/>
      <c r="AE49" s="37"/>
      <c r="AF49" s="37"/>
      <c r="AG49" s="1"/>
      <c r="AH49" s="16"/>
      <c r="AI49" s="16"/>
      <c r="AJ49" s="170"/>
      <c r="AK49" s="1"/>
      <c r="AL49" s="1"/>
    </row>
    <row r="50" spans="1:46" s="22" customFormat="1" ht="12.75" x14ac:dyDescent="0.25">
      <c r="A50" s="19"/>
      <c r="B50" s="3"/>
      <c r="C50" s="1"/>
      <c r="D50" s="18"/>
      <c r="E50" s="16"/>
      <c r="F50" s="1"/>
      <c r="G50" s="1"/>
      <c r="H50" s="1"/>
      <c r="I50" s="1"/>
      <c r="J50" s="1"/>
      <c r="K50" s="1"/>
      <c r="L50" s="1"/>
      <c r="M50" s="1"/>
      <c r="N50" s="1"/>
      <c r="O50" s="52"/>
      <c r="P50" s="1"/>
      <c r="Q50" s="41"/>
      <c r="R50" s="1"/>
      <c r="S50" s="1"/>
      <c r="T50" s="37"/>
      <c r="U50" s="1"/>
      <c r="V50" s="3"/>
      <c r="W50" s="84"/>
      <c r="X50" s="1"/>
      <c r="Y50" s="3"/>
      <c r="Z50" s="1"/>
      <c r="AA50" s="1"/>
      <c r="AB50" s="1"/>
      <c r="AC50" s="1"/>
      <c r="AD50" s="1"/>
      <c r="AE50" s="37"/>
      <c r="AF50" s="37"/>
      <c r="AG50" s="1"/>
      <c r="AH50" s="16"/>
      <c r="AI50" s="16"/>
      <c r="AJ50" s="170"/>
      <c r="AK50" s="1"/>
      <c r="AL50" s="1"/>
    </row>
    <row r="51" spans="1:46" s="22" customFormat="1" ht="12.75" x14ac:dyDescent="0.25">
      <c r="A51" s="19"/>
      <c r="B51" s="3"/>
      <c r="C51" s="1"/>
      <c r="D51" s="1"/>
      <c r="E51" s="16"/>
      <c r="F51" s="1"/>
      <c r="G51" s="1"/>
      <c r="H51" s="1"/>
      <c r="I51" s="1"/>
      <c r="J51" s="1"/>
      <c r="K51" s="1"/>
      <c r="L51" s="1"/>
      <c r="M51" s="1"/>
      <c r="N51" s="1"/>
      <c r="O51" s="136"/>
      <c r="P51" s="1"/>
      <c r="Q51" s="41"/>
      <c r="R51" s="1"/>
      <c r="S51" s="1"/>
      <c r="T51" s="37"/>
      <c r="U51" s="1"/>
      <c r="V51" s="3"/>
      <c r="W51" s="52"/>
      <c r="X51" s="1"/>
      <c r="Y51" s="69"/>
      <c r="Z51" s="1"/>
      <c r="AA51" s="1"/>
      <c r="AB51" s="1"/>
      <c r="AC51" s="1"/>
      <c r="AD51" s="1"/>
      <c r="AE51" s="37"/>
      <c r="AF51" s="37"/>
      <c r="AG51" s="1"/>
      <c r="AH51" s="19"/>
      <c r="AI51" s="16"/>
      <c r="AJ51" s="166"/>
      <c r="AK51" s="1"/>
      <c r="AL51" s="1"/>
    </row>
    <row r="52" spans="1:46" s="22" customFormat="1" ht="15" customHeight="1" x14ac:dyDescent="0.25">
      <c r="A52" s="19"/>
      <c r="B52" s="3"/>
      <c r="C52" s="1"/>
      <c r="D52" s="1"/>
      <c r="E52" s="40"/>
      <c r="F52" s="1"/>
      <c r="G52" s="1"/>
      <c r="H52" s="1"/>
      <c r="I52" s="1"/>
      <c r="J52" s="1"/>
      <c r="K52" s="1"/>
      <c r="L52" s="1"/>
      <c r="M52" s="1"/>
      <c r="N52" s="39"/>
      <c r="O52" s="1"/>
      <c r="P52" s="1"/>
      <c r="Q52" s="37"/>
      <c r="R52" s="1"/>
      <c r="S52" s="1"/>
      <c r="T52" s="37"/>
      <c r="U52" s="1"/>
      <c r="V52" s="36"/>
      <c r="W52" s="36"/>
      <c r="X52" s="1"/>
      <c r="Y52" s="69"/>
      <c r="Z52" s="1"/>
      <c r="AA52" s="1"/>
      <c r="AB52" s="1"/>
      <c r="AC52" s="1"/>
      <c r="AD52" s="1"/>
      <c r="AE52" s="37"/>
      <c r="AF52" s="37"/>
      <c r="AG52" s="1"/>
      <c r="AH52" s="16"/>
      <c r="AI52" s="16"/>
      <c r="AJ52" s="170"/>
      <c r="AK52" s="1"/>
      <c r="AL52" s="1"/>
    </row>
    <row r="53" spans="1:46" s="22" customFormat="1" ht="12.75" x14ac:dyDescent="0.25">
      <c r="A53" s="1"/>
      <c r="B53" s="1"/>
      <c r="C53" s="1"/>
      <c r="D53" s="1"/>
      <c r="E53" s="1"/>
      <c r="F53" s="16"/>
      <c r="G53" s="1"/>
      <c r="H53" s="84"/>
      <c r="I53" s="84"/>
      <c r="J53" s="1"/>
      <c r="K53" s="1"/>
      <c r="L53" s="1"/>
      <c r="M53" s="40"/>
      <c r="N53" s="1"/>
      <c r="O53" s="3"/>
      <c r="P53" s="1"/>
      <c r="Q53" s="37"/>
      <c r="R53" s="1"/>
      <c r="S53" s="1"/>
      <c r="T53" s="37"/>
      <c r="U53" s="1"/>
      <c r="V53" s="1"/>
      <c r="W53" s="1"/>
      <c r="X53" s="1"/>
      <c r="Y53" s="1"/>
      <c r="Z53" s="1"/>
      <c r="AA53" s="1"/>
      <c r="AB53" s="1"/>
      <c r="AC53" s="1"/>
      <c r="AD53" s="1"/>
      <c r="AE53" s="37"/>
      <c r="AF53" s="37"/>
      <c r="AG53" s="1"/>
      <c r="AH53" s="16"/>
      <c r="AI53" s="16"/>
      <c r="AJ53" s="170"/>
      <c r="AK53" s="1"/>
      <c r="AL53" s="1"/>
    </row>
    <row r="54" spans="1:46" s="22" customFormat="1" ht="12.75" x14ac:dyDescent="0.25">
      <c r="A54" s="1"/>
      <c r="B54" s="1"/>
      <c r="C54" s="1"/>
      <c r="D54" s="1"/>
      <c r="E54" s="1"/>
      <c r="F54" s="18"/>
      <c r="G54" s="1"/>
      <c r="H54" s="1"/>
      <c r="I54" s="1"/>
      <c r="J54" s="3"/>
      <c r="K54" s="1"/>
      <c r="L54" s="1"/>
      <c r="M54" s="40"/>
      <c r="N54" s="1"/>
      <c r="O54" s="1"/>
      <c r="P54" s="37"/>
      <c r="Q54" s="37"/>
      <c r="R54" s="37"/>
      <c r="S54" s="37"/>
      <c r="T54" s="37"/>
      <c r="U54" s="1"/>
      <c r="V54" s="1"/>
      <c r="W54" s="1"/>
      <c r="X54" s="1"/>
      <c r="Y54" s="37"/>
      <c r="Z54" s="1"/>
      <c r="AA54" s="1"/>
      <c r="AB54" s="1"/>
      <c r="AC54" s="1"/>
      <c r="AD54" s="1"/>
      <c r="AE54" s="37"/>
      <c r="AF54" s="37"/>
      <c r="AG54" s="1"/>
      <c r="AH54" s="16"/>
      <c r="AI54" s="16"/>
      <c r="AJ54" s="170"/>
      <c r="AK54" s="1"/>
      <c r="AL54" s="1"/>
    </row>
    <row r="55" spans="1:46" s="22" customFormat="1" ht="12.7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7"/>
      <c r="P55" s="37"/>
      <c r="Q55" s="37"/>
      <c r="R55" s="37"/>
      <c r="S55" s="37"/>
      <c r="T55" s="37"/>
      <c r="U55" s="1"/>
      <c r="V55" s="3"/>
      <c r="W55" s="3"/>
      <c r="X55" s="1"/>
      <c r="Y55" s="37"/>
      <c r="Z55" s="1"/>
      <c r="AA55" s="1"/>
      <c r="AB55" s="1"/>
      <c r="AC55" s="1"/>
      <c r="AD55" s="1"/>
      <c r="AE55" s="37"/>
      <c r="AF55" s="37"/>
      <c r="AG55" s="1"/>
      <c r="AH55" s="16"/>
      <c r="AI55" s="16"/>
      <c r="AJ55" s="170"/>
      <c r="AK55" s="1"/>
      <c r="AL55" s="1"/>
    </row>
    <row r="56" spans="1:46" s="22" customFormat="1" ht="12.7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40"/>
      <c r="N56" s="1"/>
      <c r="O56" s="17"/>
      <c r="P56" s="37"/>
      <c r="Q56" s="37"/>
      <c r="R56" s="68"/>
      <c r="S56" s="37"/>
      <c r="T56" s="37"/>
      <c r="U56" s="1"/>
      <c r="V56" s="3"/>
      <c r="W56" s="3"/>
      <c r="X56" s="1"/>
      <c r="Y56" s="37"/>
      <c r="Z56" s="1"/>
      <c r="AA56" s="1"/>
      <c r="AB56" s="1"/>
      <c r="AC56" s="1"/>
      <c r="AD56" s="1"/>
      <c r="AE56" s="37"/>
      <c r="AF56" s="37"/>
      <c r="AG56" s="1"/>
      <c r="AH56" s="16"/>
      <c r="AI56" s="16"/>
      <c r="AJ56" s="170"/>
      <c r="AK56" s="1"/>
      <c r="AL56" s="1"/>
    </row>
    <row r="57" spans="1:46" s="22" customFormat="1" ht="12.7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7"/>
      <c r="O57" s="46"/>
      <c r="P57" s="37"/>
      <c r="Q57" s="37"/>
      <c r="R57" s="37"/>
      <c r="S57" s="37"/>
      <c r="T57" s="37"/>
      <c r="U57" s="1"/>
      <c r="V57" s="3"/>
      <c r="W57" s="3"/>
      <c r="X57" s="1"/>
      <c r="Y57" s="36"/>
      <c r="Z57" s="1"/>
      <c r="AA57" s="1"/>
      <c r="AB57" s="1"/>
      <c r="AC57" s="1"/>
      <c r="AD57" s="1"/>
      <c r="AE57" s="40"/>
      <c r="AF57" s="84"/>
      <c r="AG57" s="1"/>
      <c r="AH57" s="16"/>
      <c r="AI57" s="16"/>
      <c r="AJ57" s="170"/>
      <c r="AK57" s="1"/>
      <c r="AL57" s="1"/>
    </row>
    <row r="58" spans="1:46" s="22" customFormat="1" ht="12.75" x14ac:dyDescent="0.25">
      <c r="A58" s="84"/>
      <c r="B58" s="46"/>
      <c r="C58" s="1"/>
      <c r="D58" s="1"/>
      <c r="E58" s="1"/>
      <c r="F58" s="17"/>
      <c r="G58" s="46"/>
      <c r="H58" s="1"/>
      <c r="I58" s="1"/>
      <c r="J58" s="1"/>
      <c r="K58" s="1"/>
      <c r="L58" s="1"/>
      <c r="M58" s="1"/>
      <c r="N58" s="17"/>
      <c r="O58" s="46"/>
      <c r="P58" s="37"/>
      <c r="Q58" s="37"/>
      <c r="R58" s="37"/>
      <c r="S58" s="37" t="s">
        <v>111</v>
      </c>
      <c r="T58" s="37"/>
      <c r="U58" s="37"/>
      <c r="V58" s="36"/>
      <c r="W58" s="36"/>
      <c r="X58" s="37"/>
      <c r="Y58" s="36"/>
      <c r="Z58" s="1"/>
      <c r="AA58" s="1"/>
      <c r="AB58" s="1"/>
      <c r="AC58" s="1"/>
      <c r="AD58" s="1"/>
      <c r="AE58" s="1"/>
      <c r="AF58" s="42"/>
      <c r="AG58" s="1"/>
      <c r="AH58" s="16"/>
      <c r="AI58" s="16"/>
      <c r="AJ58" s="170"/>
      <c r="AK58" s="1"/>
      <c r="AL58" s="1"/>
    </row>
    <row r="59" spans="1:46" s="22" customFormat="1" x14ac:dyDescent="0.25">
      <c r="A59" s="1"/>
      <c r="B59" s="1"/>
      <c r="C59" s="1"/>
      <c r="D59" s="1"/>
      <c r="E59" s="1"/>
      <c r="F59" s="17"/>
      <c r="G59" s="3"/>
      <c r="H59" s="41"/>
      <c r="I59" s="41"/>
      <c r="J59" s="1"/>
      <c r="K59" s="1"/>
      <c r="L59" s="1"/>
      <c r="M59" s="1"/>
      <c r="N59" s="17"/>
      <c r="O59" s="1"/>
      <c r="P59" s="37"/>
      <c r="Q59" s="37"/>
      <c r="R59" s="37"/>
      <c r="S59" s="37"/>
      <c r="T59" s="37"/>
      <c r="U59" s="37"/>
      <c r="V59" s="36"/>
      <c r="W59" s="36"/>
      <c r="X59" s="37"/>
      <c r="Y59" s="36"/>
      <c r="Z59" s="1"/>
      <c r="AA59" s="1"/>
      <c r="AB59" s="1"/>
      <c r="AC59" s="1"/>
      <c r="AD59" s="1"/>
      <c r="AE59" s="1"/>
      <c r="AF59" s="84"/>
      <c r="AG59" s="1"/>
      <c r="AH59" s="16"/>
      <c r="AI59" s="16"/>
      <c r="AJ59" s="170"/>
      <c r="AK59" s="1"/>
      <c r="AL59" s="1"/>
      <c r="AT59" s="21"/>
    </row>
    <row r="60" spans="1:46" s="22" customFormat="1" x14ac:dyDescent="0.25">
      <c r="A60" s="1"/>
      <c r="B60" s="1"/>
      <c r="C60" s="1"/>
      <c r="D60" s="1"/>
      <c r="E60" s="1"/>
      <c r="F60" s="1"/>
      <c r="G60" s="3"/>
      <c r="H60" s="41"/>
      <c r="I60" s="41"/>
      <c r="J60" s="37"/>
      <c r="K60" s="1"/>
      <c r="L60" s="37"/>
      <c r="M60" s="1"/>
      <c r="N60" s="17"/>
      <c r="O60" s="46"/>
      <c r="P60" s="37"/>
      <c r="Q60" s="37"/>
      <c r="R60" s="37"/>
      <c r="S60" s="37"/>
      <c r="T60" s="37"/>
      <c r="U60" s="37"/>
      <c r="V60" s="36"/>
      <c r="W60" s="36"/>
      <c r="X60" s="37"/>
      <c r="Y60" s="36"/>
      <c r="Z60" s="1"/>
      <c r="AA60" s="1"/>
      <c r="AB60" s="1"/>
      <c r="AC60" s="1"/>
      <c r="AD60" s="1"/>
      <c r="AE60" s="1"/>
      <c r="AF60" s="84"/>
      <c r="AG60" s="1"/>
      <c r="AH60" s="16"/>
      <c r="AI60" s="16"/>
      <c r="AJ60" s="170"/>
      <c r="AK60" s="1"/>
      <c r="AL60" s="134"/>
      <c r="AT60" s="21"/>
    </row>
    <row r="61" spans="1:46" s="22" customFormat="1" x14ac:dyDescent="0.25">
      <c r="A61" s="1"/>
      <c r="B61" s="1"/>
      <c r="C61" s="1"/>
      <c r="D61" s="1"/>
      <c r="E61" s="1"/>
      <c r="F61" s="17"/>
      <c r="G61" s="1"/>
      <c r="H61" s="41"/>
      <c r="I61" s="41"/>
      <c r="J61" s="36"/>
      <c r="K61" s="1"/>
      <c r="L61" s="37"/>
      <c r="M61" s="1"/>
      <c r="N61" s="36"/>
      <c r="O61" s="37"/>
      <c r="P61" s="37"/>
      <c r="Q61" s="37"/>
      <c r="R61" s="37"/>
      <c r="S61" s="37"/>
      <c r="T61" s="37"/>
      <c r="U61" s="37"/>
      <c r="V61" s="36"/>
      <c r="W61" s="36"/>
      <c r="X61" s="37"/>
      <c r="Y61" s="36"/>
      <c r="Z61" s="37"/>
      <c r="AA61" s="1"/>
      <c r="AB61" s="1"/>
      <c r="AC61" s="1"/>
      <c r="AD61" s="1"/>
      <c r="AE61" s="40"/>
      <c r="AF61" s="84"/>
      <c r="AG61" s="1"/>
      <c r="AH61" s="16"/>
      <c r="AI61" s="16"/>
      <c r="AJ61" s="170"/>
      <c r="AK61" s="1"/>
      <c r="AL61" s="1"/>
      <c r="AT61" s="21"/>
    </row>
    <row r="62" spans="1:46" s="22" customFormat="1" ht="12.75" x14ac:dyDescent="0.25">
      <c r="A62" s="1"/>
      <c r="B62" s="1"/>
      <c r="C62" s="1"/>
      <c r="D62" s="1"/>
      <c r="E62" s="1"/>
      <c r="F62" s="1"/>
      <c r="G62" s="3"/>
      <c r="H62" s="41"/>
      <c r="I62" s="41"/>
      <c r="J62" s="37"/>
      <c r="K62" s="1"/>
      <c r="L62" s="37"/>
      <c r="M62" s="37"/>
      <c r="N62" s="36"/>
      <c r="O62" s="37"/>
      <c r="P62" s="37"/>
      <c r="Q62" s="37"/>
      <c r="R62" s="37"/>
      <c r="S62" s="37"/>
      <c r="T62" s="37"/>
      <c r="U62" s="37"/>
      <c r="V62" s="36"/>
      <c r="W62" s="36"/>
      <c r="X62" s="41"/>
      <c r="Y62" s="37"/>
      <c r="Z62" s="37"/>
      <c r="AA62" s="37"/>
      <c r="AB62" s="43"/>
      <c r="AC62" s="37"/>
      <c r="AD62" s="37"/>
      <c r="AE62" s="40"/>
      <c r="AF62" s="84"/>
      <c r="AG62" s="1"/>
      <c r="AH62" s="16"/>
      <c r="AI62" s="16"/>
      <c r="AJ62" s="170"/>
      <c r="AK62" s="1"/>
      <c r="AL62" s="1"/>
    </row>
    <row r="63" spans="1:46" s="22" customFormat="1" x14ac:dyDescent="0.25">
      <c r="A63" s="1"/>
      <c r="B63" s="1"/>
      <c r="C63" s="1"/>
      <c r="D63" s="1"/>
      <c r="E63" s="1"/>
      <c r="F63" s="1"/>
      <c r="G63" s="46"/>
      <c r="H63" s="41"/>
      <c r="I63" s="41"/>
      <c r="J63" s="36"/>
      <c r="K63" s="1"/>
      <c r="L63" s="37"/>
      <c r="M63" s="43"/>
      <c r="N63" s="37"/>
      <c r="O63" s="36"/>
      <c r="P63" s="37"/>
      <c r="Q63" s="37"/>
      <c r="R63" s="37"/>
      <c r="S63" s="37"/>
      <c r="T63" s="37"/>
      <c r="U63" s="37"/>
      <c r="V63" s="36"/>
      <c r="W63" s="36"/>
      <c r="X63" s="41"/>
      <c r="Y63" s="44"/>
      <c r="Z63" s="37"/>
      <c r="AA63" s="37"/>
      <c r="AB63" s="43"/>
      <c r="AC63" s="37"/>
      <c r="AD63" s="37"/>
      <c r="AE63" s="40"/>
      <c r="AF63" s="41"/>
      <c r="AG63" s="1"/>
      <c r="AH63" s="16"/>
      <c r="AI63" s="16"/>
      <c r="AJ63" s="170"/>
      <c r="AK63" s="1"/>
      <c r="AL63" s="1"/>
      <c r="AR63" s="23"/>
    </row>
    <row r="64" spans="1:46" s="22" customFormat="1" x14ac:dyDescent="0.25">
      <c r="A64" s="37"/>
      <c r="B64" s="1"/>
      <c r="C64" s="1"/>
      <c r="D64" s="1"/>
      <c r="E64" s="37"/>
      <c r="F64" s="1"/>
      <c r="G64" s="1"/>
      <c r="H64" s="41"/>
      <c r="I64" s="41"/>
      <c r="J64" s="37"/>
      <c r="K64" s="1"/>
      <c r="L64" s="37"/>
      <c r="M64" s="37"/>
      <c r="N64" s="37"/>
      <c r="O64" s="36"/>
      <c r="P64" s="37"/>
      <c r="Q64" s="37"/>
      <c r="R64" s="37"/>
      <c r="S64" s="37"/>
      <c r="T64" s="37"/>
      <c r="U64" s="37"/>
      <c r="V64" s="36"/>
      <c r="W64" s="36"/>
      <c r="X64" s="41"/>
      <c r="Y64" s="44"/>
      <c r="Z64" s="37"/>
      <c r="AA64" s="37"/>
      <c r="AB64" s="43"/>
      <c r="AC64" s="37"/>
      <c r="AD64" s="37"/>
      <c r="AE64" s="40"/>
      <c r="AF64" s="41"/>
      <c r="AG64" s="1"/>
      <c r="AH64" s="16"/>
      <c r="AI64" s="16"/>
      <c r="AJ64" s="170"/>
      <c r="AK64" s="1"/>
      <c r="AL64" s="1"/>
      <c r="AR64" s="21"/>
    </row>
    <row r="65" spans="1:49" s="22" customFormat="1" x14ac:dyDescent="0.25">
      <c r="A65" s="37"/>
      <c r="B65" s="37"/>
      <c r="C65" s="37"/>
      <c r="D65" s="1"/>
      <c r="E65" s="37"/>
      <c r="F65" s="1"/>
      <c r="G65" s="1"/>
      <c r="H65" s="44"/>
      <c r="I65" s="44"/>
      <c r="J65" s="36"/>
      <c r="K65" s="37"/>
      <c r="L65" s="37"/>
      <c r="M65" s="37"/>
      <c r="N65" s="37"/>
      <c r="O65" s="36"/>
      <c r="P65" s="37"/>
      <c r="Q65" s="37"/>
      <c r="R65" s="37"/>
      <c r="S65" s="37"/>
      <c r="T65" s="37"/>
      <c r="U65" s="37"/>
      <c r="V65" s="36"/>
      <c r="W65" s="36"/>
      <c r="X65" s="41"/>
      <c r="Y65" s="44"/>
      <c r="Z65" s="37"/>
      <c r="AA65" s="37"/>
      <c r="AB65" s="43"/>
      <c r="AC65" s="37"/>
      <c r="AD65" s="37"/>
      <c r="AE65" s="37"/>
      <c r="AF65" s="41"/>
      <c r="AG65" s="1"/>
      <c r="AH65" s="16"/>
      <c r="AI65" s="16"/>
      <c r="AJ65" s="170"/>
      <c r="AK65" s="1"/>
      <c r="AL65" s="1"/>
      <c r="AT65" s="21"/>
    </row>
    <row r="66" spans="1:49" s="22" customFormat="1" x14ac:dyDescent="0.25">
      <c r="A66" s="37"/>
      <c r="B66" s="37"/>
      <c r="C66" s="37"/>
      <c r="D66" s="1"/>
      <c r="E66" s="37"/>
      <c r="F66" s="1"/>
      <c r="G66" s="1"/>
      <c r="H66" s="44"/>
      <c r="I66" s="44"/>
      <c r="J66" s="36"/>
      <c r="K66" s="37"/>
      <c r="L66" s="37"/>
      <c r="M66" s="37"/>
      <c r="N66" s="37"/>
      <c r="O66" s="36"/>
      <c r="P66" s="37"/>
      <c r="Q66" s="37"/>
      <c r="R66" s="37"/>
      <c r="S66" s="37"/>
      <c r="T66" s="37"/>
      <c r="U66" s="37"/>
      <c r="V66" s="37"/>
      <c r="W66" s="36"/>
      <c r="X66" s="41"/>
      <c r="Y66" s="36"/>
      <c r="Z66" s="37"/>
      <c r="AA66" s="37"/>
      <c r="AB66" s="37"/>
      <c r="AC66" s="37"/>
      <c r="AD66" s="37"/>
      <c r="AE66" s="37"/>
      <c r="AF66" s="41"/>
      <c r="AG66" s="1"/>
      <c r="AH66" s="16"/>
      <c r="AI66" s="16"/>
      <c r="AJ66" s="170"/>
      <c r="AK66" s="1"/>
      <c r="AL66" s="1"/>
      <c r="AT66" s="21"/>
    </row>
    <row r="67" spans="1:49" s="22" customFormat="1" x14ac:dyDescent="0.25">
      <c r="A67" s="37"/>
      <c r="B67" s="37"/>
      <c r="C67" s="37"/>
      <c r="D67" s="1"/>
      <c r="E67" s="37"/>
      <c r="F67" s="1"/>
      <c r="G67" s="1"/>
      <c r="H67" s="44"/>
      <c r="I67" s="44"/>
      <c r="J67" s="36"/>
      <c r="K67" s="37"/>
      <c r="L67" s="37"/>
      <c r="M67" s="37"/>
      <c r="N67" s="37"/>
      <c r="O67" s="36"/>
      <c r="P67" s="37"/>
      <c r="Q67" s="37"/>
      <c r="R67" s="37"/>
      <c r="S67" s="37"/>
      <c r="T67" s="37"/>
      <c r="U67" s="37"/>
      <c r="V67" s="37"/>
      <c r="W67" s="43"/>
      <c r="X67" s="41"/>
      <c r="Y67" s="36"/>
      <c r="Z67" s="37"/>
      <c r="AA67" s="37"/>
      <c r="AB67" s="37"/>
      <c r="AC67" s="37"/>
      <c r="AD67" s="37"/>
      <c r="AE67" s="37"/>
      <c r="AF67" s="41"/>
      <c r="AG67" s="1"/>
      <c r="AH67" s="16"/>
      <c r="AI67" s="16"/>
      <c r="AJ67" s="170"/>
      <c r="AK67" s="1"/>
      <c r="AL67" s="1"/>
      <c r="AS67" s="21"/>
      <c r="AT67" s="21"/>
    </row>
    <row r="68" spans="1:49" s="22" customFormat="1" ht="12.75" x14ac:dyDescent="0.25">
      <c r="A68" s="1"/>
      <c r="B68" s="37"/>
      <c r="C68" s="37"/>
      <c r="D68" s="1"/>
      <c r="E68" s="1"/>
      <c r="F68" s="1"/>
      <c r="G68" s="1"/>
      <c r="H68" s="44"/>
      <c r="I68" s="44"/>
      <c r="J68" s="36"/>
      <c r="K68" s="37"/>
      <c r="L68" s="37"/>
      <c r="M68" s="37"/>
      <c r="N68" s="37"/>
      <c r="O68" s="36"/>
      <c r="P68" s="37"/>
      <c r="Q68" s="37"/>
      <c r="R68" s="37"/>
      <c r="S68" s="37"/>
      <c r="T68" s="37"/>
      <c r="U68" s="37"/>
      <c r="V68" s="37"/>
      <c r="W68" s="43"/>
      <c r="X68" s="41"/>
      <c r="Y68" s="37"/>
      <c r="Z68" s="1"/>
      <c r="AA68" s="37"/>
      <c r="AB68" s="37"/>
      <c r="AC68" s="43"/>
      <c r="AD68" s="43"/>
      <c r="AE68" s="37"/>
      <c r="AF68" s="41"/>
      <c r="AG68" s="1"/>
      <c r="AH68" s="16"/>
      <c r="AI68" s="16"/>
      <c r="AJ68" s="170"/>
      <c r="AK68" s="1"/>
      <c r="AL68" s="1"/>
      <c r="AT68" s="16"/>
    </row>
    <row r="69" spans="1:49" s="22" customFormat="1" ht="12.75" x14ac:dyDescent="0.25">
      <c r="A69" s="1"/>
      <c r="B69" s="1"/>
      <c r="C69" s="1"/>
      <c r="D69" s="1"/>
      <c r="E69" s="1"/>
      <c r="F69" s="1"/>
      <c r="G69" s="1"/>
      <c r="H69" s="44"/>
      <c r="I69" s="44"/>
      <c r="J69" s="36"/>
      <c r="K69" s="37"/>
      <c r="L69" s="37"/>
      <c r="M69" s="37"/>
      <c r="N69" s="37"/>
      <c r="O69" s="36"/>
      <c r="P69" s="37"/>
      <c r="Q69" s="37"/>
      <c r="R69" s="37"/>
      <c r="S69" s="37"/>
      <c r="T69" s="37"/>
      <c r="U69" s="37"/>
      <c r="V69" s="36"/>
      <c r="W69" s="37"/>
      <c r="X69" s="37"/>
      <c r="Y69" s="37"/>
      <c r="Z69" s="1"/>
      <c r="AA69" s="1"/>
      <c r="AB69" s="25"/>
      <c r="AC69" s="37"/>
      <c r="AD69" s="37"/>
      <c r="AE69" s="37"/>
      <c r="AF69" s="41"/>
      <c r="AG69" s="1"/>
      <c r="AH69" s="16"/>
      <c r="AI69" s="16"/>
      <c r="AJ69" s="170"/>
      <c r="AK69" s="1"/>
      <c r="AL69" s="1"/>
    </row>
    <row r="70" spans="1:49" s="22" customFormat="1" x14ac:dyDescent="0.25">
      <c r="A70" s="1"/>
      <c r="B70" s="1"/>
      <c r="C70" s="1"/>
      <c r="D70" s="1"/>
      <c r="E70" s="1"/>
      <c r="F70" s="1"/>
      <c r="G70" s="1"/>
      <c r="H70" s="44"/>
      <c r="I70" s="44"/>
      <c r="J70" s="36"/>
      <c r="K70" s="37"/>
      <c r="L70" s="45"/>
      <c r="M70" s="37"/>
      <c r="N70" s="37"/>
      <c r="O70" s="36"/>
      <c r="P70" s="37"/>
      <c r="Q70" s="37"/>
      <c r="R70" s="37"/>
      <c r="S70" s="37"/>
      <c r="T70" s="37"/>
      <c r="U70" s="37"/>
      <c r="V70" s="36"/>
      <c r="W70" s="37"/>
      <c r="X70" s="37"/>
      <c r="Y70" s="37"/>
      <c r="Z70" s="37"/>
      <c r="AA70" s="1"/>
      <c r="AB70" s="25"/>
      <c r="AC70" s="37"/>
      <c r="AD70" s="37"/>
      <c r="AE70" s="37"/>
      <c r="AF70" s="41"/>
      <c r="AG70" s="1"/>
      <c r="AH70" s="16"/>
      <c r="AI70" s="16"/>
      <c r="AJ70" s="170"/>
      <c r="AK70" s="1"/>
      <c r="AL70" s="1"/>
      <c r="AV70" s="21"/>
      <c r="AW70" s="21"/>
    </row>
    <row r="71" spans="1:49" s="22" customFormat="1" ht="12.75" x14ac:dyDescent="0.25">
      <c r="A71" s="1"/>
      <c r="B71" s="1"/>
      <c r="C71" s="1"/>
      <c r="D71" s="1"/>
      <c r="E71" s="1"/>
      <c r="F71" s="1"/>
      <c r="G71" s="1"/>
      <c r="H71" s="44"/>
      <c r="I71" s="44"/>
      <c r="J71" s="36"/>
      <c r="K71" s="37"/>
      <c r="L71" s="45"/>
      <c r="M71" s="37"/>
      <c r="N71" s="37"/>
      <c r="O71" s="36"/>
      <c r="P71" s="37"/>
      <c r="Q71" s="37"/>
      <c r="R71" s="37"/>
      <c r="S71" s="37"/>
      <c r="T71" s="37"/>
      <c r="U71" s="37"/>
      <c r="V71" s="36"/>
      <c r="W71" s="37"/>
      <c r="X71" s="41"/>
      <c r="Y71" s="37"/>
      <c r="Z71" s="37"/>
      <c r="AA71" s="37"/>
      <c r="AB71" s="25"/>
      <c r="AC71" s="37"/>
      <c r="AD71" s="37"/>
      <c r="AE71" s="37"/>
      <c r="AF71" s="41"/>
      <c r="AG71" s="1"/>
      <c r="AH71" s="16"/>
      <c r="AI71" s="16"/>
      <c r="AJ71" s="170"/>
      <c r="AK71" s="1"/>
      <c r="AL71" s="1"/>
    </row>
    <row r="72" spans="1:49" s="22" customFormat="1" ht="12.75" x14ac:dyDescent="0.25">
      <c r="A72" s="1"/>
      <c r="B72" s="1"/>
      <c r="C72" s="1"/>
      <c r="D72" s="1"/>
      <c r="E72" s="1"/>
      <c r="F72" s="1"/>
      <c r="G72" s="1"/>
      <c r="H72" s="44"/>
      <c r="I72" s="44"/>
      <c r="J72" s="36"/>
      <c r="K72" s="37"/>
      <c r="L72" s="37"/>
      <c r="M72" s="37"/>
      <c r="N72" s="37"/>
      <c r="O72" s="36"/>
      <c r="P72" s="37"/>
      <c r="Q72" s="1"/>
      <c r="R72" s="37"/>
      <c r="S72" s="37"/>
      <c r="T72" s="37"/>
      <c r="U72" s="37"/>
      <c r="V72" s="36"/>
      <c r="W72" s="37"/>
      <c r="X72" s="41"/>
      <c r="Y72" s="1"/>
      <c r="Z72" s="1"/>
      <c r="AA72" s="37"/>
      <c r="AB72" s="37"/>
      <c r="AC72" s="37"/>
      <c r="AD72" s="37"/>
      <c r="AE72" s="37"/>
      <c r="AF72" s="41"/>
      <c r="AG72" s="1"/>
      <c r="AH72" s="16"/>
      <c r="AI72" s="16"/>
      <c r="AJ72" s="170"/>
      <c r="AK72" s="1"/>
      <c r="AL72" s="1"/>
    </row>
    <row r="73" spans="1:49" s="22" customFormat="1" ht="12.75" x14ac:dyDescent="0.25">
      <c r="A73" s="1"/>
      <c r="B73" s="1"/>
      <c r="C73" s="1"/>
      <c r="D73" s="1"/>
      <c r="E73" s="1"/>
      <c r="F73" s="1"/>
      <c r="G73" s="1"/>
      <c r="H73" s="44"/>
      <c r="I73" s="44"/>
      <c r="J73" s="36"/>
      <c r="K73" s="37"/>
      <c r="L73" s="37"/>
      <c r="M73" s="37"/>
      <c r="N73" s="37"/>
      <c r="O73" s="36"/>
      <c r="P73" s="37"/>
      <c r="Q73" s="1"/>
      <c r="R73" s="37"/>
      <c r="S73" s="37"/>
      <c r="T73" s="37"/>
      <c r="U73" s="37"/>
      <c r="V73" s="36"/>
      <c r="W73" s="37"/>
      <c r="X73" s="37"/>
      <c r="Y73" s="1"/>
      <c r="Z73" s="1"/>
      <c r="AA73" s="1"/>
      <c r="AB73" s="37"/>
      <c r="AC73" s="37"/>
      <c r="AD73" s="37"/>
      <c r="AE73" s="37"/>
      <c r="AF73" s="41"/>
      <c r="AG73" s="1"/>
      <c r="AH73" s="16"/>
      <c r="AI73" s="16"/>
      <c r="AJ73" s="170"/>
      <c r="AK73" s="1"/>
      <c r="AL73" s="1"/>
    </row>
    <row r="74" spans="1:49" s="22" customFormat="1" ht="12.75" x14ac:dyDescent="0.25">
      <c r="A74" s="1"/>
      <c r="B74" s="1"/>
      <c r="C74" s="1"/>
      <c r="D74" s="37"/>
      <c r="E74" s="1"/>
      <c r="F74" s="1"/>
      <c r="G74" s="1"/>
      <c r="H74" s="44"/>
      <c r="I74" s="44"/>
      <c r="J74" s="36"/>
      <c r="K74" s="37"/>
      <c r="L74" s="37"/>
      <c r="M74" s="37"/>
      <c r="N74" s="37"/>
      <c r="O74" s="36"/>
      <c r="P74" s="37"/>
      <c r="Q74" s="1"/>
      <c r="R74" s="37"/>
      <c r="S74" s="37"/>
      <c r="T74" s="1"/>
      <c r="U74" s="1"/>
      <c r="V74" s="36"/>
      <c r="W74" s="36"/>
      <c r="X74" s="37"/>
      <c r="Y74" s="37"/>
      <c r="Z74" s="37"/>
      <c r="AA74" s="1"/>
      <c r="AB74" s="37"/>
      <c r="AC74" s="37"/>
      <c r="AD74" s="37"/>
      <c r="AE74" s="37"/>
      <c r="AF74" s="41"/>
      <c r="AG74" s="1"/>
      <c r="AH74" s="16"/>
      <c r="AI74" s="16"/>
      <c r="AJ74" s="170"/>
      <c r="AK74" s="1"/>
      <c r="AL74" s="1"/>
    </row>
    <row r="75" spans="1:49" s="22" customFormat="1" ht="12.75" x14ac:dyDescent="0.25">
      <c r="A75" s="1"/>
      <c r="B75" s="1"/>
      <c r="C75" s="1"/>
      <c r="D75" s="37"/>
      <c r="E75" s="1"/>
      <c r="F75" s="1"/>
      <c r="G75" s="1"/>
      <c r="H75" s="44"/>
      <c r="I75" s="44"/>
      <c r="J75" s="36"/>
      <c r="K75" s="37"/>
      <c r="L75" s="37"/>
      <c r="M75" s="37"/>
      <c r="N75" s="37"/>
      <c r="O75" s="36"/>
      <c r="P75" s="37"/>
      <c r="Q75" s="1"/>
      <c r="R75" s="37"/>
      <c r="S75" s="37"/>
      <c r="T75" s="1"/>
      <c r="U75" s="1"/>
      <c r="V75" s="36"/>
      <c r="W75" s="36"/>
      <c r="X75" s="37"/>
      <c r="Y75" s="37"/>
      <c r="Z75" s="1"/>
      <c r="AA75" s="1"/>
      <c r="AB75" s="37"/>
      <c r="AC75" s="37"/>
      <c r="AD75" s="37"/>
      <c r="AE75" s="37"/>
      <c r="AF75" s="41"/>
      <c r="AG75" s="1"/>
      <c r="AH75" s="16"/>
      <c r="AI75" s="16"/>
      <c r="AJ75" s="170"/>
      <c r="AK75" s="1"/>
      <c r="AL75" s="1"/>
    </row>
    <row r="76" spans="1:49" s="22" customFormat="1" ht="12.75" x14ac:dyDescent="0.25">
      <c r="A76" s="1"/>
      <c r="B76" s="1"/>
      <c r="C76" s="1"/>
      <c r="D76" s="37"/>
      <c r="E76" s="1"/>
      <c r="F76" s="1"/>
      <c r="G76" s="1"/>
      <c r="H76" s="44"/>
      <c r="I76" s="44"/>
      <c r="J76" s="36"/>
      <c r="K76" s="37"/>
      <c r="L76" s="37"/>
      <c r="M76" s="37"/>
      <c r="N76" s="37"/>
      <c r="O76" s="36"/>
      <c r="P76" s="1"/>
      <c r="Q76" s="1"/>
      <c r="R76" s="1"/>
      <c r="S76" s="1"/>
      <c r="T76" s="1"/>
      <c r="U76" s="1"/>
      <c r="V76" s="36"/>
      <c r="W76" s="36"/>
      <c r="X76" s="37"/>
      <c r="Y76" s="1"/>
      <c r="Z76" s="1"/>
      <c r="AA76" s="1"/>
      <c r="AB76" s="1"/>
      <c r="AC76" s="37"/>
      <c r="AD76" s="37"/>
      <c r="AE76" s="37"/>
      <c r="AF76" s="41"/>
      <c r="AG76" s="1"/>
      <c r="AH76" s="16"/>
      <c r="AI76" s="16"/>
      <c r="AJ76" s="170"/>
      <c r="AK76" s="1"/>
      <c r="AL76" s="1"/>
    </row>
    <row r="77" spans="1:49" s="22" customFormat="1" ht="12.75" x14ac:dyDescent="0.25">
      <c r="A77" s="1"/>
      <c r="B77" s="1"/>
      <c r="C77" s="1"/>
      <c r="D77" s="37"/>
      <c r="E77" s="1"/>
      <c r="F77" s="1"/>
      <c r="G77" s="1"/>
      <c r="H77" s="44"/>
      <c r="I77" s="44"/>
      <c r="J77" s="36"/>
      <c r="K77" s="37"/>
      <c r="L77" s="37"/>
      <c r="M77" s="37"/>
      <c r="N77" s="37"/>
      <c r="O77" s="36"/>
      <c r="P77" s="1"/>
      <c r="Q77" s="1"/>
      <c r="R77" s="1"/>
      <c r="S77" s="1"/>
      <c r="T77" s="1"/>
      <c r="U77" s="1"/>
      <c r="V77" s="36"/>
      <c r="W77" s="36"/>
      <c r="X77" s="1"/>
      <c r="Y77" s="1"/>
      <c r="Z77" s="1"/>
      <c r="AA77" s="1"/>
      <c r="AB77" s="1"/>
      <c r="AC77" s="37"/>
      <c r="AD77" s="37"/>
      <c r="AE77" s="37"/>
      <c r="AF77" s="41"/>
      <c r="AG77" s="1"/>
      <c r="AH77" s="1"/>
      <c r="AI77" s="1"/>
      <c r="AJ77" s="1"/>
      <c r="AK77" s="1"/>
      <c r="AL77" s="1"/>
    </row>
    <row r="78" spans="1:49" s="22" customFormat="1" x14ac:dyDescent="0.25">
      <c r="A78" s="1"/>
      <c r="B78" s="1"/>
      <c r="C78" s="1"/>
      <c r="D78" s="1"/>
      <c r="E78" s="1"/>
      <c r="F78" s="1"/>
      <c r="G78" s="1"/>
      <c r="H78" s="38"/>
      <c r="I78" s="38"/>
      <c r="J78" s="36"/>
      <c r="K78" s="37"/>
      <c r="L78" s="37"/>
      <c r="M78" s="37"/>
      <c r="N78" s="37"/>
      <c r="O78" s="36"/>
      <c r="P78" s="1"/>
      <c r="Q78" s="1"/>
      <c r="R78" s="1"/>
      <c r="S78" s="1"/>
      <c r="T78" s="1"/>
      <c r="U78" s="1"/>
      <c r="V78" s="36"/>
      <c r="W78" s="36"/>
      <c r="X78" s="1"/>
      <c r="Y78" s="3"/>
      <c r="Z78" s="1"/>
      <c r="AA78" s="1"/>
      <c r="AB78" s="37"/>
      <c r="AC78" s="37"/>
      <c r="AD78" s="37"/>
      <c r="AE78" s="37"/>
      <c r="AF78" s="41"/>
      <c r="AG78" s="1"/>
      <c r="AH78" s="1"/>
      <c r="AI78" s="1"/>
      <c r="AJ78" s="1"/>
      <c r="AK78" s="1"/>
      <c r="AL78" s="1"/>
      <c r="AS78" s="21"/>
      <c r="AT78" s="21"/>
    </row>
    <row r="79" spans="1:49" s="22" customFormat="1" x14ac:dyDescent="0.25">
      <c r="A79" s="1"/>
      <c r="B79" s="1"/>
      <c r="C79" s="1"/>
      <c r="D79" s="1"/>
      <c r="E79" s="1"/>
      <c r="F79" s="1"/>
      <c r="G79" s="1"/>
      <c r="H79" s="37"/>
      <c r="I79" s="37"/>
      <c r="J79" s="3"/>
      <c r="K79" s="37"/>
      <c r="L79" s="1"/>
      <c r="M79" s="37"/>
      <c r="N79" s="37"/>
      <c r="O79" s="36"/>
      <c r="P79" s="1"/>
      <c r="Q79" s="1"/>
      <c r="R79" s="1"/>
      <c r="S79" s="1"/>
      <c r="T79" s="1"/>
      <c r="U79" s="1"/>
      <c r="V79" s="36"/>
      <c r="W79" s="36"/>
      <c r="X79" s="84"/>
      <c r="Y79" s="37"/>
      <c r="Z79" s="1"/>
      <c r="AA79" s="1"/>
      <c r="AB79" s="37"/>
      <c r="AC79" s="37"/>
      <c r="AD79" s="37"/>
      <c r="AE79" s="37"/>
      <c r="AF79" s="41"/>
      <c r="AG79" s="1"/>
      <c r="AH79" s="1"/>
      <c r="AI79" s="1"/>
      <c r="AJ79" s="1"/>
      <c r="AK79" s="1"/>
      <c r="AL79" s="1"/>
      <c r="AS79" s="21"/>
      <c r="AT79" s="21"/>
    </row>
    <row r="80" spans="1:49" s="22" customFormat="1" x14ac:dyDescent="0.25">
      <c r="A80" s="1"/>
      <c r="B80" s="1"/>
      <c r="C80" s="1"/>
      <c r="D80" s="1"/>
      <c r="E80" s="1"/>
      <c r="F80" s="1"/>
      <c r="G80" s="1"/>
      <c r="H80" s="37"/>
      <c r="I80" s="37"/>
      <c r="J80" s="1"/>
      <c r="K80" s="45"/>
      <c r="L80" s="1"/>
      <c r="M80" s="37"/>
      <c r="N80" s="1"/>
      <c r="O80" s="3"/>
      <c r="P80" s="1"/>
      <c r="Q80" s="1"/>
      <c r="R80" s="1"/>
      <c r="S80" s="1"/>
      <c r="T80" s="1"/>
      <c r="U80" s="1"/>
      <c r="V80" s="36"/>
      <c r="W80" s="36"/>
      <c r="X80" s="84"/>
      <c r="Y80" s="37"/>
      <c r="Z80" s="1"/>
      <c r="AA80" s="1"/>
      <c r="AB80" s="1"/>
      <c r="AC80" s="37"/>
      <c r="AD80" s="37"/>
      <c r="AE80" s="37"/>
      <c r="AF80" s="41"/>
      <c r="AG80" s="1"/>
      <c r="AH80" s="1"/>
      <c r="AI80" s="1"/>
      <c r="AJ80" s="1"/>
      <c r="AK80" s="1"/>
      <c r="AL80" s="1"/>
      <c r="AS80" s="21"/>
      <c r="AT80" s="21"/>
    </row>
    <row r="81" spans="1:49" s="22" customFormat="1" x14ac:dyDescent="0.25">
      <c r="A81" s="1"/>
      <c r="B81" s="1"/>
      <c r="C81" s="1"/>
      <c r="D81" s="1"/>
      <c r="E81" s="1"/>
      <c r="F81" s="1"/>
      <c r="G81" s="1"/>
      <c r="H81" s="37"/>
      <c r="I81" s="37"/>
      <c r="J81" s="1"/>
      <c r="K81" s="45"/>
      <c r="L81" s="1"/>
      <c r="M81" s="1"/>
      <c r="N81" s="1"/>
      <c r="O81" s="3"/>
      <c r="P81" s="1"/>
      <c r="Q81" s="1"/>
      <c r="R81" s="1"/>
      <c r="S81" s="1"/>
      <c r="T81" s="1"/>
      <c r="U81" s="1"/>
      <c r="V81" s="36"/>
      <c r="W81" s="36"/>
      <c r="X81" s="84"/>
      <c r="Y81" s="1"/>
      <c r="Z81" s="1"/>
      <c r="AA81" s="1"/>
      <c r="AB81" s="1"/>
      <c r="AC81" s="37"/>
      <c r="AD81" s="37"/>
      <c r="AE81" s="37"/>
      <c r="AF81" s="41"/>
      <c r="AG81" s="1"/>
      <c r="AH81" s="1"/>
      <c r="AI81" s="1"/>
      <c r="AJ81" s="1"/>
      <c r="AK81" s="1"/>
      <c r="AL81" s="1"/>
      <c r="AT81" s="21"/>
    </row>
    <row r="82" spans="1:49" s="22" customFormat="1" x14ac:dyDescent="0.25">
      <c r="A82" s="1"/>
      <c r="B82" s="1"/>
      <c r="C82" s="1"/>
      <c r="D82" s="1"/>
      <c r="E82" s="1"/>
      <c r="F82" s="1"/>
      <c r="G82" s="1"/>
      <c r="H82" s="37"/>
      <c r="I82" s="37"/>
      <c r="J82" s="1"/>
      <c r="K82" s="37"/>
      <c r="L82" s="1"/>
      <c r="M82" s="1"/>
      <c r="N82" s="1"/>
      <c r="O82" s="3"/>
      <c r="P82" s="1"/>
      <c r="Q82" s="1"/>
      <c r="R82" s="1"/>
      <c r="S82" s="1"/>
      <c r="T82" s="1"/>
      <c r="U82" s="1"/>
      <c r="V82" s="3"/>
      <c r="W82" s="3"/>
      <c r="X82" s="84"/>
      <c r="Y82" s="1"/>
      <c r="Z82" s="1"/>
      <c r="AA82" s="1"/>
      <c r="AB82" s="1"/>
      <c r="AC82" s="37"/>
      <c r="AD82" s="37"/>
      <c r="AE82" s="37"/>
      <c r="AF82" s="41"/>
      <c r="AG82" s="1"/>
      <c r="AH82" s="1"/>
      <c r="AI82" s="1"/>
      <c r="AJ82" s="1"/>
      <c r="AK82" s="1"/>
      <c r="AL82" s="1"/>
      <c r="AT82" s="1"/>
      <c r="AU82" s="21"/>
    </row>
    <row r="83" spans="1:49" s="22" customFormat="1" x14ac:dyDescent="0.25">
      <c r="A83" s="1"/>
      <c r="B83" s="1"/>
      <c r="C83" s="1"/>
      <c r="D83" s="1"/>
      <c r="E83" s="1"/>
      <c r="F83" s="1"/>
      <c r="G83" s="1"/>
      <c r="H83" s="37"/>
      <c r="I83" s="37"/>
      <c r="J83" s="1"/>
      <c r="K83" s="37"/>
      <c r="L83" s="1"/>
      <c r="M83" s="1"/>
      <c r="N83" s="1"/>
      <c r="O83" s="3"/>
      <c r="P83" s="1"/>
      <c r="Q83" s="1"/>
      <c r="R83" s="1"/>
      <c r="S83" s="1"/>
      <c r="T83" s="1"/>
      <c r="U83" s="1"/>
      <c r="V83" s="3"/>
      <c r="W83" s="3"/>
      <c r="X83" s="37"/>
      <c r="Y83" s="1"/>
      <c r="Z83" s="1"/>
      <c r="AA83" s="1"/>
      <c r="AB83" s="1"/>
      <c r="AC83" s="37"/>
      <c r="AD83" s="37"/>
      <c r="AE83" s="37"/>
      <c r="AF83" s="41"/>
      <c r="AG83" s="1"/>
      <c r="AH83" s="1"/>
      <c r="AI83" s="1"/>
      <c r="AJ83" s="1"/>
      <c r="AK83" s="1"/>
      <c r="AL83" s="1"/>
      <c r="AT83" s="1"/>
      <c r="AU83" s="21"/>
    </row>
    <row r="84" spans="1:49" s="22" customFormat="1" x14ac:dyDescent="0.25">
      <c r="A84" s="1"/>
      <c r="B84" s="1"/>
      <c r="C84" s="1"/>
      <c r="D84" s="1"/>
      <c r="E84" s="1"/>
      <c r="F84" s="1"/>
      <c r="G84" s="1"/>
      <c r="H84" s="37"/>
      <c r="I84" s="37"/>
      <c r="J84" s="1"/>
      <c r="K84" s="37"/>
      <c r="L84" s="1"/>
      <c r="M84" s="1"/>
      <c r="N84" s="1"/>
      <c r="O84" s="3"/>
      <c r="P84" s="1"/>
      <c r="Q84" s="1"/>
      <c r="R84" s="1"/>
      <c r="S84" s="1"/>
      <c r="T84" s="1"/>
      <c r="U84" s="1"/>
      <c r="V84" s="3"/>
      <c r="W84" s="3"/>
      <c r="X84" s="1"/>
      <c r="Y84" s="1"/>
      <c r="Z84" s="1"/>
      <c r="AA84" s="1"/>
      <c r="AB84" s="1"/>
      <c r="AC84" s="1"/>
      <c r="AD84" s="1"/>
      <c r="AE84" s="37"/>
      <c r="AF84" s="41"/>
      <c r="AG84" s="1"/>
      <c r="AH84" s="1"/>
      <c r="AI84" s="1"/>
      <c r="AJ84" s="1"/>
      <c r="AK84" s="1"/>
      <c r="AL84" s="1"/>
      <c r="AS84" s="21"/>
      <c r="AT84" s="1"/>
      <c r="AU84" s="21"/>
    </row>
    <row r="85" spans="1:49" x14ac:dyDescent="0.25">
      <c r="G85" s="46"/>
      <c r="H85" s="37"/>
      <c r="I85" s="37"/>
      <c r="K85" s="37"/>
      <c r="AE85" s="37"/>
      <c r="AF85" s="41"/>
      <c r="AM85" s="22"/>
      <c r="AN85" s="22"/>
      <c r="AO85" s="22"/>
      <c r="AP85" s="22"/>
      <c r="AQ85" s="22"/>
      <c r="AR85" s="22"/>
      <c r="AT85" s="1"/>
      <c r="AU85" s="1"/>
      <c r="AV85" s="22"/>
      <c r="AW85" s="22"/>
    </row>
    <row r="86" spans="1:49" x14ac:dyDescent="0.25">
      <c r="G86" s="46"/>
      <c r="K86" s="37"/>
      <c r="AM86" s="22"/>
      <c r="AN86" s="22"/>
      <c r="AO86" s="22"/>
      <c r="AP86" s="22"/>
      <c r="AQ86" s="22"/>
      <c r="AR86" s="22"/>
      <c r="AT86" s="1"/>
      <c r="AU86" s="1"/>
      <c r="AV86" s="22"/>
      <c r="AW86" s="22"/>
    </row>
    <row r="87" spans="1:49" x14ac:dyDescent="0.25">
      <c r="G87" s="46"/>
      <c r="AM87" s="22"/>
      <c r="AN87" s="22"/>
      <c r="AO87" s="22"/>
      <c r="AP87" s="22"/>
      <c r="AQ87" s="22"/>
      <c r="AR87" s="22"/>
      <c r="AS87" s="22"/>
      <c r="AT87" s="1"/>
      <c r="AU87" s="22"/>
      <c r="AV87" s="22"/>
      <c r="AW87" s="22"/>
    </row>
    <row r="88" spans="1:49" x14ac:dyDescent="0.25">
      <c r="G88" s="46"/>
      <c r="AM88" s="22"/>
      <c r="AN88" s="22"/>
      <c r="AO88" s="22"/>
      <c r="AP88" s="22"/>
      <c r="AQ88" s="22"/>
      <c r="AR88" s="22"/>
      <c r="AS88" s="22"/>
      <c r="AT88" s="1"/>
      <c r="AV88" s="22"/>
      <c r="AW88" s="22"/>
    </row>
    <row r="89" spans="1:49" x14ac:dyDescent="0.25">
      <c r="F89" s="17"/>
      <c r="G89" s="46"/>
      <c r="Z89" s="37"/>
      <c r="AM89" s="22"/>
      <c r="AN89" s="22"/>
      <c r="AO89" s="22"/>
      <c r="AP89" s="22"/>
      <c r="AQ89" s="22"/>
      <c r="AR89" s="22"/>
      <c r="AS89" s="22"/>
      <c r="AT89" s="1"/>
      <c r="AV89" s="22"/>
      <c r="AW89" s="22"/>
    </row>
    <row r="90" spans="1:49" x14ac:dyDescent="0.25">
      <c r="F90" s="17"/>
      <c r="G90" s="46"/>
      <c r="Y90" s="37"/>
      <c r="Z90" s="37"/>
      <c r="AC90" s="37"/>
      <c r="AD90" s="37"/>
      <c r="AM90" s="22"/>
      <c r="AN90" s="22"/>
      <c r="AO90" s="22"/>
      <c r="AP90" s="22"/>
      <c r="AQ90" s="22"/>
      <c r="AR90" s="22"/>
      <c r="AS90" s="22"/>
      <c r="AT90" s="1"/>
      <c r="AV90" s="22"/>
      <c r="AW90" s="22"/>
    </row>
    <row r="91" spans="1:49" x14ac:dyDescent="0.25">
      <c r="F91" s="17"/>
      <c r="T91" s="37"/>
      <c r="U91" s="37"/>
      <c r="Y91" s="37"/>
      <c r="Z91" s="37"/>
      <c r="AA91" s="37"/>
      <c r="AB91" s="37"/>
      <c r="AC91" s="37"/>
      <c r="AD91" s="37"/>
      <c r="AM91" s="22"/>
      <c r="AN91" s="22"/>
      <c r="AO91" s="22"/>
      <c r="AP91" s="22"/>
      <c r="AQ91" s="22"/>
      <c r="AR91" s="22"/>
      <c r="AS91" s="22"/>
      <c r="AT91" s="1"/>
      <c r="AU91" s="22"/>
      <c r="AV91" s="22"/>
      <c r="AW91" s="22"/>
    </row>
    <row r="92" spans="1:49" x14ac:dyDescent="0.25">
      <c r="F92" s="17"/>
      <c r="G92" s="46"/>
      <c r="H92" s="37"/>
      <c r="I92" s="37"/>
      <c r="Q92" s="37"/>
      <c r="T92" s="37"/>
      <c r="U92" s="37"/>
      <c r="Y92" s="37"/>
      <c r="Z92" s="37"/>
      <c r="AA92" s="37"/>
      <c r="AB92" s="37"/>
      <c r="AC92" s="37"/>
      <c r="AD92" s="37"/>
      <c r="AE92" s="37"/>
      <c r="AF92" s="41"/>
      <c r="AM92" s="22"/>
      <c r="AN92" s="22"/>
      <c r="AO92" s="22"/>
      <c r="AP92" s="22"/>
      <c r="AQ92" s="22"/>
      <c r="AR92" s="22"/>
      <c r="AS92" s="22"/>
      <c r="AT92" s="1"/>
      <c r="AU92" s="16"/>
      <c r="AV92" s="22"/>
      <c r="AW92" s="22"/>
    </row>
    <row r="93" spans="1:49" x14ac:dyDescent="0.25">
      <c r="F93" s="17"/>
      <c r="G93" s="46"/>
      <c r="H93" s="37"/>
      <c r="I93" s="37"/>
      <c r="Q93" s="37"/>
      <c r="T93" s="37"/>
      <c r="U93" s="37"/>
      <c r="X93" s="37"/>
      <c r="Y93" s="37"/>
      <c r="Z93" s="37"/>
      <c r="AA93" s="37"/>
      <c r="AB93" s="37"/>
      <c r="AC93" s="37"/>
      <c r="AD93" s="37"/>
      <c r="AE93" s="37"/>
      <c r="AF93" s="41"/>
      <c r="AM93" s="22"/>
      <c r="AN93" s="22"/>
      <c r="AO93" s="22"/>
      <c r="AP93" s="22"/>
      <c r="AQ93" s="22"/>
      <c r="AR93" s="22"/>
      <c r="AS93" s="22"/>
      <c r="AT93" s="22"/>
      <c r="AU93" s="16"/>
      <c r="AV93" s="22"/>
      <c r="AW93" s="22"/>
    </row>
    <row r="94" spans="1:49" x14ac:dyDescent="0.25">
      <c r="F94" s="17"/>
      <c r="G94" s="46"/>
      <c r="H94" s="37"/>
      <c r="I94" s="37"/>
      <c r="Q94" s="37"/>
      <c r="T94" s="37"/>
      <c r="U94" s="37"/>
      <c r="X94" s="37"/>
      <c r="Y94" s="37"/>
      <c r="Z94" s="37"/>
      <c r="AA94" s="37"/>
      <c r="AB94" s="37"/>
      <c r="AC94" s="37"/>
      <c r="AD94" s="37"/>
      <c r="AE94" s="37"/>
      <c r="AF94" s="41"/>
      <c r="AM94" s="22"/>
      <c r="AN94" s="22"/>
      <c r="AO94" s="22"/>
      <c r="AP94" s="22"/>
      <c r="AQ94" s="22"/>
      <c r="AR94" s="22"/>
      <c r="AS94" s="22"/>
      <c r="AT94" s="1"/>
      <c r="AU94" s="22"/>
      <c r="AV94" s="22"/>
      <c r="AW94" s="22"/>
    </row>
    <row r="95" spans="1:49" x14ac:dyDescent="0.25">
      <c r="F95" s="17"/>
      <c r="G95" s="46"/>
      <c r="H95" s="37"/>
      <c r="I95" s="37"/>
      <c r="Q95" s="37"/>
      <c r="T95" s="37"/>
      <c r="U95" s="37"/>
      <c r="X95" s="37"/>
      <c r="Y95" s="37"/>
      <c r="Z95" s="37"/>
      <c r="AA95" s="37"/>
      <c r="AB95" s="37"/>
      <c r="AC95" s="37"/>
      <c r="AD95" s="37"/>
      <c r="AE95" s="37"/>
      <c r="AF95" s="41"/>
      <c r="AM95" s="22"/>
      <c r="AN95" s="22"/>
      <c r="AO95" s="22"/>
      <c r="AP95" s="22"/>
      <c r="AQ95" s="22"/>
      <c r="AR95" s="22"/>
      <c r="AS95" s="22"/>
      <c r="AU95" s="22"/>
      <c r="AV95" s="22"/>
      <c r="AW95" s="22"/>
    </row>
    <row r="96" spans="1:49" x14ac:dyDescent="0.25">
      <c r="F96" s="17"/>
      <c r="G96" s="46"/>
      <c r="H96" s="38"/>
      <c r="I96" s="38"/>
      <c r="P96" s="37"/>
      <c r="Q96" s="37"/>
      <c r="T96" s="37"/>
      <c r="U96" s="37"/>
      <c r="X96" s="37"/>
      <c r="Y96" s="37"/>
      <c r="Z96" s="37"/>
      <c r="AA96" s="37"/>
      <c r="AB96" s="37"/>
      <c r="AC96" s="37"/>
      <c r="AD96" s="37"/>
      <c r="AE96" s="37"/>
      <c r="AF96" s="41"/>
      <c r="AM96" s="22"/>
      <c r="AN96" s="22"/>
      <c r="AO96" s="22"/>
      <c r="AP96" s="22"/>
      <c r="AQ96" s="22"/>
      <c r="AR96" s="22"/>
      <c r="AS96" s="1"/>
      <c r="AT96" s="22"/>
      <c r="AU96" s="22"/>
      <c r="AV96" s="22"/>
      <c r="AW96" s="22"/>
    </row>
    <row r="97" spans="1:49" x14ac:dyDescent="0.25">
      <c r="F97" s="17"/>
      <c r="G97" s="46"/>
      <c r="H97" s="38"/>
      <c r="I97" s="38"/>
      <c r="P97" s="37"/>
      <c r="Q97" s="37"/>
      <c r="T97" s="37"/>
      <c r="U97" s="37"/>
      <c r="X97" s="37"/>
      <c r="Y97" s="37"/>
      <c r="Z97" s="37"/>
      <c r="AA97" s="37"/>
      <c r="AB97" s="37"/>
      <c r="AC97" s="37"/>
      <c r="AD97" s="37"/>
      <c r="AE97" s="37"/>
      <c r="AF97" s="41"/>
      <c r="AM97" s="22"/>
      <c r="AN97" s="22"/>
      <c r="AO97" s="22"/>
      <c r="AP97" s="22"/>
      <c r="AQ97" s="22"/>
      <c r="AR97" s="22"/>
      <c r="AS97" s="1"/>
      <c r="AT97" s="22"/>
      <c r="AU97" s="22"/>
      <c r="AV97" s="22"/>
      <c r="AW97" s="22"/>
    </row>
    <row r="98" spans="1:49" x14ac:dyDescent="0.25">
      <c r="F98" s="17"/>
      <c r="G98" s="47"/>
      <c r="H98" s="38"/>
      <c r="I98" s="38"/>
      <c r="P98" s="37"/>
      <c r="Q98" s="37"/>
      <c r="R98" s="37"/>
      <c r="S98" s="37"/>
      <c r="T98" s="37"/>
      <c r="U98" s="37"/>
      <c r="X98" s="37"/>
      <c r="Y98" s="37"/>
      <c r="Z98" s="37"/>
      <c r="AA98" s="37"/>
      <c r="AB98" s="37"/>
      <c r="AC98" s="37"/>
      <c r="AD98" s="37"/>
      <c r="AE98" s="37"/>
      <c r="AF98" s="41"/>
      <c r="AM98" s="22"/>
      <c r="AN98" s="22"/>
      <c r="AO98" s="22"/>
      <c r="AP98" s="22"/>
      <c r="AQ98" s="22"/>
      <c r="AR98" s="22"/>
      <c r="AS98" s="1"/>
      <c r="AT98" s="22"/>
      <c r="AU98" s="22"/>
      <c r="AV98" s="22"/>
      <c r="AW98" s="22"/>
    </row>
    <row r="99" spans="1:49" x14ac:dyDescent="0.25">
      <c r="F99" s="17"/>
      <c r="G99" s="47"/>
      <c r="H99" s="38"/>
      <c r="I99" s="38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41"/>
      <c r="AM99" s="22"/>
      <c r="AN99" s="22"/>
      <c r="AO99" s="22"/>
      <c r="AP99" s="22"/>
      <c r="AQ99" s="22"/>
      <c r="AS99" s="1"/>
      <c r="AT99" s="22"/>
      <c r="AU99" s="22"/>
      <c r="AV99" s="22"/>
      <c r="AW99" s="22"/>
    </row>
    <row r="100" spans="1:49" s="1" customFormat="1" x14ac:dyDescent="0.25">
      <c r="F100" s="17"/>
      <c r="G100" s="47"/>
      <c r="H100" s="38"/>
      <c r="I100" s="38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41"/>
      <c r="AM100" s="22"/>
      <c r="AN100" s="22"/>
      <c r="AO100" s="22"/>
      <c r="AP100" s="22"/>
      <c r="AQ100" s="22"/>
      <c r="AR100" s="21"/>
      <c r="AT100" s="22"/>
      <c r="AU100" s="22"/>
      <c r="AV100" s="22"/>
      <c r="AW100" s="22"/>
    </row>
    <row r="101" spans="1:49" s="1" customFormat="1" x14ac:dyDescent="0.25">
      <c r="F101" s="17"/>
      <c r="G101" s="47"/>
      <c r="H101" s="38"/>
      <c r="I101" s="38"/>
      <c r="M101" s="1" t="s">
        <v>31</v>
      </c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41"/>
      <c r="AM101" s="22"/>
      <c r="AN101" s="22"/>
      <c r="AO101" s="22"/>
      <c r="AP101" s="22"/>
      <c r="AQ101" s="22"/>
      <c r="AR101" s="21"/>
      <c r="AT101" s="22"/>
      <c r="AU101" s="22"/>
      <c r="AV101" s="22"/>
      <c r="AW101" s="22"/>
    </row>
    <row r="102" spans="1:49" s="1" customFormat="1" x14ac:dyDescent="0.25">
      <c r="F102" s="17"/>
      <c r="G102" s="47"/>
      <c r="H102" s="38"/>
      <c r="I102" s="38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41"/>
      <c r="AM102" s="22"/>
      <c r="AN102" s="22"/>
      <c r="AO102" s="22"/>
      <c r="AP102" s="22"/>
      <c r="AQ102" s="22"/>
      <c r="AR102" s="21"/>
      <c r="AT102" s="22"/>
      <c r="AU102" s="22"/>
      <c r="AV102" s="22"/>
      <c r="AW102" s="22"/>
    </row>
    <row r="103" spans="1:49" s="1" customFormat="1" ht="12.75" x14ac:dyDescent="0.25">
      <c r="F103" s="17"/>
      <c r="G103" s="47"/>
      <c r="H103" s="3"/>
      <c r="I103" s="3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41"/>
      <c r="AM103" s="22"/>
      <c r="AN103" s="22"/>
      <c r="AO103" s="22"/>
      <c r="AP103" s="22"/>
      <c r="AQ103" s="22"/>
      <c r="AR103" s="22"/>
      <c r="AT103" s="22"/>
      <c r="AU103" s="22"/>
      <c r="AV103" s="22"/>
      <c r="AW103" s="22"/>
    </row>
    <row r="104" spans="1:49" s="1" customFormat="1" ht="12.75" x14ac:dyDescent="0.25">
      <c r="F104" s="17"/>
      <c r="G104" s="37"/>
      <c r="H104" s="37"/>
      <c r="I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41"/>
      <c r="AM104" s="22"/>
      <c r="AN104" s="22"/>
      <c r="AO104" s="22"/>
      <c r="AP104" s="22"/>
      <c r="AQ104" s="22"/>
      <c r="AR104" s="22"/>
      <c r="AT104" s="22"/>
      <c r="AU104" s="22"/>
      <c r="AV104" s="22"/>
      <c r="AW104" s="22"/>
    </row>
    <row r="105" spans="1:49" s="1" customFormat="1" x14ac:dyDescent="0.25">
      <c r="A105" s="84"/>
      <c r="E105" s="40"/>
      <c r="F105" s="17"/>
      <c r="G105" s="37"/>
      <c r="H105" s="37"/>
      <c r="I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41"/>
      <c r="AM105" s="22"/>
      <c r="AN105" s="22"/>
      <c r="AO105" s="22"/>
      <c r="AP105" s="22"/>
      <c r="AQ105" s="22"/>
      <c r="AR105" s="22"/>
      <c r="AT105" s="22"/>
      <c r="AU105" s="21"/>
      <c r="AV105" s="22"/>
      <c r="AW105" s="22"/>
    </row>
    <row r="106" spans="1:49" s="1" customFormat="1" x14ac:dyDescent="0.25">
      <c r="A106" s="84"/>
      <c r="B106" s="3"/>
      <c r="E106" s="25"/>
      <c r="G106" s="37"/>
      <c r="H106" s="84"/>
      <c r="I106" s="84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41"/>
      <c r="AM106" s="22"/>
      <c r="AN106" s="22"/>
      <c r="AO106" s="22"/>
      <c r="AP106" s="22"/>
      <c r="AQ106" s="22"/>
      <c r="AR106" s="22"/>
      <c r="AS106" s="22"/>
      <c r="AT106" s="22"/>
      <c r="AU106" s="21"/>
      <c r="AV106" s="22"/>
      <c r="AW106" s="22"/>
    </row>
    <row r="107" spans="1:49" s="1" customFormat="1" ht="12.75" x14ac:dyDescent="0.25">
      <c r="A107" s="84"/>
      <c r="B107" s="3"/>
      <c r="E107" s="25"/>
      <c r="G107" s="37"/>
      <c r="H107" s="37"/>
      <c r="I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41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</row>
    <row r="108" spans="1:49" s="1" customFormat="1" x14ac:dyDescent="0.25">
      <c r="A108" s="84"/>
      <c r="B108" s="3"/>
      <c r="E108" s="25"/>
      <c r="G108" s="37"/>
      <c r="H108" s="84"/>
      <c r="I108" s="84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41"/>
      <c r="AM108" s="22"/>
      <c r="AN108" s="22"/>
      <c r="AO108" s="22"/>
      <c r="AP108" s="22"/>
      <c r="AQ108" s="22"/>
      <c r="AR108" s="22"/>
      <c r="AS108" s="21"/>
      <c r="AT108" s="22"/>
      <c r="AU108" s="22"/>
      <c r="AV108" s="22"/>
      <c r="AW108" s="22"/>
    </row>
    <row r="109" spans="1:49" s="1" customFormat="1" x14ac:dyDescent="0.25">
      <c r="A109" s="84"/>
      <c r="B109" s="46"/>
      <c r="E109" s="25"/>
      <c r="G109" s="37"/>
      <c r="H109" s="37"/>
      <c r="I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41"/>
      <c r="AM109" s="22"/>
      <c r="AN109" s="22"/>
      <c r="AO109" s="22"/>
      <c r="AP109" s="22"/>
      <c r="AQ109" s="22"/>
      <c r="AR109" s="22"/>
      <c r="AS109" s="21"/>
      <c r="AT109" s="22"/>
      <c r="AU109" s="22"/>
      <c r="AV109" s="22"/>
      <c r="AW109" s="22"/>
    </row>
    <row r="110" spans="1:49" s="1" customFormat="1" x14ac:dyDescent="0.25">
      <c r="A110" s="84"/>
      <c r="B110" s="3"/>
      <c r="E110" s="40"/>
      <c r="F110" s="17"/>
      <c r="G110" s="47"/>
      <c r="H110" s="84"/>
      <c r="I110" s="84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41"/>
      <c r="AM110" s="22"/>
      <c r="AN110" s="22"/>
      <c r="AO110" s="22"/>
      <c r="AP110" s="22"/>
      <c r="AQ110" s="22"/>
      <c r="AR110" s="22"/>
      <c r="AS110" s="21"/>
      <c r="AT110" s="22"/>
      <c r="AU110" s="22"/>
      <c r="AV110" s="22"/>
      <c r="AW110" s="22"/>
    </row>
    <row r="111" spans="1:49" s="1" customFormat="1" x14ac:dyDescent="0.25">
      <c r="A111" s="84"/>
      <c r="B111" s="3"/>
      <c r="E111" s="40"/>
      <c r="G111" s="47"/>
      <c r="H111" s="84"/>
      <c r="I111" s="84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41"/>
      <c r="AM111" s="22"/>
      <c r="AN111" s="22"/>
      <c r="AO111" s="22"/>
      <c r="AP111" s="22"/>
      <c r="AQ111" s="22"/>
      <c r="AR111" s="22"/>
      <c r="AS111" s="21"/>
      <c r="AT111" s="22"/>
      <c r="AU111" s="22"/>
      <c r="AV111" s="22"/>
      <c r="AW111" s="22"/>
    </row>
    <row r="112" spans="1:49" s="1" customFormat="1" ht="12.75" x14ac:dyDescent="0.25">
      <c r="A112" s="84"/>
      <c r="B112" s="3"/>
      <c r="E112" s="40"/>
      <c r="G112" s="47"/>
      <c r="H112" s="84"/>
      <c r="I112" s="84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41"/>
      <c r="AM112" s="22"/>
      <c r="AN112" s="22"/>
      <c r="AO112" s="22"/>
      <c r="AP112" s="22"/>
      <c r="AQ112" s="22"/>
      <c r="AR112" s="22"/>
      <c r="AS112" s="16"/>
      <c r="AT112" s="22"/>
      <c r="AU112" s="22"/>
      <c r="AV112" s="22"/>
      <c r="AW112" s="22"/>
    </row>
    <row r="113" spans="1:49" s="1" customFormat="1" ht="12.75" x14ac:dyDescent="0.25">
      <c r="A113" s="84"/>
      <c r="B113" s="36"/>
      <c r="E113" s="40"/>
      <c r="F113" s="17"/>
      <c r="G113" s="37"/>
      <c r="H113" s="3"/>
      <c r="I113" s="3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41"/>
      <c r="AM113" s="22"/>
      <c r="AN113" s="22"/>
      <c r="AO113" s="22"/>
      <c r="AP113" s="22"/>
      <c r="AQ113" s="22"/>
      <c r="AR113" s="22"/>
      <c r="AS113" s="16"/>
      <c r="AT113" s="22"/>
      <c r="AU113" s="22"/>
      <c r="AV113" s="22"/>
      <c r="AW113" s="22"/>
    </row>
    <row r="114" spans="1:49" s="1" customFormat="1" ht="12.75" x14ac:dyDescent="0.25">
      <c r="A114" s="84"/>
      <c r="B114" s="3"/>
      <c r="E114" s="40"/>
      <c r="F114" s="17"/>
      <c r="G114" s="37"/>
      <c r="H114" s="84"/>
      <c r="I114" s="84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41"/>
      <c r="AM114" s="22"/>
      <c r="AN114" s="22"/>
      <c r="AO114" s="22"/>
      <c r="AP114" s="22"/>
      <c r="AQ114" s="22"/>
      <c r="AR114" s="22"/>
      <c r="AS114" s="16"/>
      <c r="AT114" s="22"/>
      <c r="AU114" s="22"/>
      <c r="AV114" s="22"/>
      <c r="AW114" s="22"/>
    </row>
    <row r="115" spans="1:49" s="1" customFormat="1" ht="12.75" x14ac:dyDescent="0.25">
      <c r="A115" s="84"/>
      <c r="B115" s="3"/>
      <c r="D115" s="48"/>
      <c r="E115" s="40"/>
      <c r="F115" s="17"/>
      <c r="G115" s="37"/>
      <c r="H115" s="84"/>
      <c r="I115" s="84"/>
      <c r="J115" s="37"/>
      <c r="L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41"/>
      <c r="AM115" s="22"/>
      <c r="AN115" s="22"/>
      <c r="AO115" s="22"/>
      <c r="AP115" s="22"/>
      <c r="AQ115" s="22"/>
      <c r="AR115" s="22"/>
      <c r="AS115" s="16"/>
      <c r="AT115" s="22"/>
      <c r="AU115" s="22"/>
      <c r="AV115" s="22"/>
      <c r="AW115" s="22"/>
    </row>
    <row r="116" spans="1:49" s="1" customFormat="1" ht="12.75" x14ac:dyDescent="0.25">
      <c r="A116" s="84"/>
      <c r="B116" s="3"/>
      <c r="E116" s="40"/>
      <c r="F116" s="17"/>
      <c r="G116" s="47"/>
      <c r="H116" s="84"/>
      <c r="I116" s="84"/>
      <c r="J116" s="37"/>
      <c r="L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41"/>
      <c r="AM116" s="22"/>
      <c r="AN116" s="22"/>
      <c r="AO116" s="22"/>
      <c r="AP116" s="22"/>
      <c r="AQ116" s="22"/>
      <c r="AR116" s="22"/>
      <c r="AS116" s="16"/>
      <c r="AT116" s="22"/>
      <c r="AU116" s="22"/>
      <c r="AV116" s="22"/>
      <c r="AW116" s="22"/>
    </row>
    <row r="117" spans="1:49" s="1" customFormat="1" ht="12.75" x14ac:dyDescent="0.25">
      <c r="A117" s="84"/>
      <c r="B117" s="3"/>
      <c r="E117" s="40"/>
      <c r="F117" s="17"/>
      <c r="G117" s="49"/>
      <c r="H117" s="84"/>
      <c r="I117" s="84"/>
      <c r="J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41"/>
      <c r="AM117" s="22"/>
      <c r="AN117" s="22"/>
      <c r="AO117" s="22"/>
      <c r="AP117" s="22"/>
      <c r="AQ117" s="22"/>
      <c r="AR117" s="22"/>
      <c r="AS117" s="16"/>
      <c r="AT117" s="22"/>
      <c r="AU117" s="22"/>
      <c r="AV117" s="22"/>
      <c r="AW117" s="22"/>
    </row>
    <row r="118" spans="1:49" s="1" customFormat="1" x14ac:dyDescent="0.25">
      <c r="A118" s="84"/>
      <c r="B118" s="3"/>
      <c r="D118" s="46"/>
      <c r="E118" s="40"/>
      <c r="F118" s="17"/>
      <c r="G118" s="37"/>
      <c r="H118" s="84"/>
      <c r="I118" s="84"/>
      <c r="J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41"/>
      <c r="AM118" s="22"/>
      <c r="AN118" s="22"/>
      <c r="AO118" s="22"/>
      <c r="AP118" s="22"/>
      <c r="AQ118" s="22"/>
      <c r="AR118" s="21"/>
      <c r="AS118" s="16"/>
      <c r="AT118" s="22"/>
      <c r="AU118" s="22"/>
      <c r="AV118" s="22"/>
      <c r="AW118" s="22"/>
    </row>
    <row r="119" spans="1:49" s="1" customFormat="1" x14ac:dyDescent="0.25">
      <c r="A119" s="84"/>
      <c r="B119" s="3"/>
      <c r="E119" s="40"/>
      <c r="F119" s="17"/>
      <c r="G119" s="47"/>
      <c r="H119" s="84"/>
      <c r="I119" s="84"/>
      <c r="J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41"/>
      <c r="AM119" s="22"/>
      <c r="AN119" s="22"/>
      <c r="AO119" s="22"/>
      <c r="AP119" s="22"/>
      <c r="AQ119" s="22"/>
      <c r="AR119" s="21"/>
      <c r="AS119" s="16"/>
      <c r="AT119" s="22"/>
      <c r="AU119" s="22"/>
      <c r="AV119" s="22"/>
      <c r="AW119" s="22"/>
    </row>
    <row r="120" spans="1:49" s="1" customFormat="1" x14ac:dyDescent="0.25">
      <c r="A120" s="84"/>
      <c r="B120" s="3"/>
      <c r="E120" s="40"/>
      <c r="F120" s="17"/>
      <c r="G120" s="47"/>
      <c r="H120" s="84"/>
      <c r="I120" s="84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AA120" s="37"/>
      <c r="AB120" s="37"/>
      <c r="AC120" s="37"/>
      <c r="AD120" s="37"/>
      <c r="AE120" s="37"/>
      <c r="AF120" s="41"/>
      <c r="AM120" s="22"/>
      <c r="AN120" s="22"/>
      <c r="AO120" s="22"/>
      <c r="AP120" s="22"/>
      <c r="AQ120" s="21"/>
      <c r="AR120" s="21"/>
      <c r="AS120" s="16"/>
      <c r="AT120" s="22"/>
      <c r="AU120" s="22"/>
      <c r="AV120" s="22"/>
      <c r="AW120" s="22"/>
    </row>
    <row r="121" spans="1:49" s="1" customFormat="1" x14ac:dyDescent="0.25">
      <c r="A121" s="84"/>
      <c r="B121" s="3"/>
      <c r="E121" s="40"/>
      <c r="G121" s="46"/>
      <c r="H121" s="84"/>
      <c r="I121" s="84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Z121" s="37"/>
      <c r="AA121" s="37"/>
      <c r="AB121" s="37"/>
      <c r="AC121" s="37"/>
      <c r="AD121" s="37"/>
      <c r="AE121" s="37"/>
      <c r="AF121" s="41"/>
      <c r="AM121" s="22"/>
      <c r="AN121" s="22"/>
      <c r="AO121" s="22"/>
      <c r="AP121" s="22"/>
      <c r="AQ121" s="21"/>
      <c r="AR121" s="21"/>
      <c r="AT121" s="22"/>
      <c r="AU121" s="22"/>
      <c r="AV121" s="21"/>
      <c r="AW121" s="21"/>
    </row>
    <row r="122" spans="1:49" s="1" customFormat="1" x14ac:dyDescent="0.25">
      <c r="A122" s="84"/>
      <c r="B122" s="3"/>
      <c r="E122" s="40"/>
      <c r="F122" s="49"/>
      <c r="G122" s="46"/>
      <c r="H122" s="84"/>
      <c r="I122" s="84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V122" s="37"/>
      <c r="W122" s="37"/>
      <c r="X122" s="37"/>
      <c r="Y122" s="37"/>
      <c r="Z122" s="37"/>
      <c r="AC122" s="37"/>
      <c r="AD122" s="37"/>
      <c r="AE122" s="37"/>
      <c r="AF122" s="41"/>
      <c r="AM122" s="22"/>
      <c r="AN122" s="22"/>
      <c r="AO122" s="22"/>
      <c r="AP122" s="22"/>
      <c r="AQ122" s="21"/>
      <c r="AR122" s="22"/>
      <c r="AT122" s="22"/>
      <c r="AU122" s="22"/>
      <c r="AV122" s="21"/>
      <c r="AW122" s="21"/>
    </row>
    <row r="123" spans="1:49" s="1" customFormat="1" x14ac:dyDescent="0.25">
      <c r="A123" s="41"/>
      <c r="B123" s="3"/>
      <c r="E123" s="50"/>
      <c r="F123" s="49"/>
      <c r="G123" s="46"/>
      <c r="H123" s="84"/>
      <c r="I123" s="84"/>
      <c r="J123" s="37"/>
      <c r="K123" s="37"/>
      <c r="L123" s="37"/>
      <c r="M123" s="37"/>
      <c r="N123" s="37"/>
      <c r="O123" s="37"/>
      <c r="P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41"/>
      <c r="AM123" s="22"/>
      <c r="AN123" s="22"/>
      <c r="AO123" s="22"/>
      <c r="AP123" s="22"/>
      <c r="AQ123" s="21"/>
      <c r="AR123" s="22"/>
      <c r="AT123" s="22"/>
      <c r="AU123" s="22"/>
      <c r="AV123" s="21"/>
      <c r="AW123" s="21"/>
    </row>
    <row r="124" spans="1:49" s="1" customFormat="1" x14ac:dyDescent="0.25">
      <c r="A124" s="84"/>
      <c r="B124" s="36"/>
      <c r="C124" s="37"/>
      <c r="E124" s="40"/>
      <c r="F124" s="37"/>
      <c r="G124" s="46"/>
      <c r="H124" s="84"/>
      <c r="I124" s="84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Y124" s="37"/>
      <c r="Z124" s="37"/>
      <c r="AA124" s="37"/>
      <c r="AB124" s="37"/>
      <c r="AC124" s="37"/>
      <c r="AD124" s="37"/>
      <c r="AE124" s="37"/>
      <c r="AF124" s="41"/>
      <c r="AM124" s="22"/>
      <c r="AN124" s="22"/>
      <c r="AO124" s="22"/>
      <c r="AP124" s="22"/>
      <c r="AQ124" s="21"/>
      <c r="AR124" s="22"/>
      <c r="AT124" s="22"/>
      <c r="AU124" s="22"/>
      <c r="AV124" s="21"/>
      <c r="AW124" s="21"/>
    </row>
    <row r="125" spans="1:49" s="1" customFormat="1" x14ac:dyDescent="0.25">
      <c r="A125" s="84"/>
      <c r="B125" s="3"/>
      <c r="E125" s="40"/>
      <c r="F125" s="37"/>
      <c r="G125" s="46"/>
      <c r="H125" s="84"/>
      <c r="I125" s="84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41"/>
      <c r="AM125" s="22"/>
      <c r="AN125" s="22"/>
      <c r="AO125" s="22"/>
      <c r="AP125" s="22"/>
      <c r="AQ125" s="21"/>
      <c r="AR125" s="21"/>
      <c r="AS125" s="23"/>
      <c r="AT125" s="22"/>
      <c r="AU125" s="22"/>
      <c r="AV125" s="21"/>
      <c r="AW125" s="21"/>
    </row>
    <row r="126" spans="1:49" s="1" customFormat="1" x14ac:dyDescent="0.25">
      <c r="A126" s="84"/>
      <c r="B126" s="3"/>
      <c r="E126" s="40"/>
      <c r="F126" s="37"/>
      <c r="G126" s="17"/>
      <c r="H126" s="84"/>
      <c r="I126" s="84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41"/>
      <c r="AM126" s="22"/>
      <c r="AN126" s="22"/>
      <c r="AO126" s="22"/>
      <c r="AP126" s="22"/>
      <c r="AQ126" s="21"/>
      <c r="AR126" s="21"/>
      <c r="AS126" s="21"/>
      <c r="AT126" s="22"/>
      <c r="AU126" s="22"/>
      <c r="AV126" s="21"/>
      <c r="AW126" s="21"/>
    </row>
    <row r="127" spans="1:49" s="1" customFormat="1" x14ac:dyDescent="0.25">
      <c r="A127" s="84"/>
      <c r="B127" s="3"/>
      <c r="E127" s="25"/>
      <c r="F127" s="37"/>
      <c r="G127" s="3"/>
      <c r="H127" s="84"/>
      <c r="I127" s="84"/>
      <c r="J127" s="37"/>
      <c r="K127" s="37"/>
      <c r="L127" s="37"/>
      <c r="M127" s="37"/>
      <c r="N127" s="37"/>
      <c r="O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41"/>
      <c r="AM127" s="22"/>
      <c r="AN127" s="22"/>
      <c r="AO127" s="22"/>
      <c r="AP127" s="22"/>
      <c r="AQ127" s="22"/>
      <c r="AR127" s="21"/>
      <c r="AS127" s="21"/>
      <c r="AT127" s="22"/>
      <c r="AU127" s="22"/>
      <c r="AV127" s="21"/>
      <c r="AW127" s="21"/>
    </row>
    <row r="128" spans="1:49" s="1" customFormat="1" x14ac:dyDescent="0.25">
      <c r="B128" s="3"/>
      <c r="F128" s="37"/>
      <c r="G128" s="3"/>
      <c r="H128" s="84"/>
      <c r="I128" s="84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41"/>
      <c r="AM128" s="22"/>
      <c r="AN128" s="22"/>
      <c r="AO128" s="22"/>
      <c r="AP128" s="22"/>
      <c r="AQ128" s="22"/>
      <c r="AR128" s="21"/>
      <c r="AS128" s="21"/>
      <c r="AT128" s="22"/>
      <c r="AU128" s="22"/>
      <c r="AV128" s="21"/>
      <c r="AW128" s="21"/>
    </row>
    <row r="129" spans="1:49" s="1" customFormat="1" x14ac:dyDescent="0.25">
      <c r="F129" s="49"/>
      <c r="G129" s="3"/>
      <c r="J129" s="37"/>
      <c r="K129" s="37"/>
      <c r="L129" s="37"/>
      <c r="M129" s="37"/>
      <c r="N129" s="37"/>
      <c r="O129" s="37"/>
      <c r="P129" s="37"/>
      <c r="Q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41"/>
      <c r="AM129" s="22"/>
      <c r="AN129" s="22"/>
      <c r="AO129" s="22"/>
      <c r="AP129" s="22"/>
      <c r="AQ129" s="22"/>
      <c r="AR129" s="22"/>
      <c r="AS129" s="21"/>
      <c r="AT129" s="22"/>
      <c r="AU129" s="22"/>
      <c r="AV129" s="21"/>
      <c r="AW129" s="21"/>
    </row>
    <row r="130" spans="1:49" s="1" customFormat="1" x14ac:dyDescent="0.25">
      <c r="F130" s="37"/>
      <c r="G130" s="3"/>
      <c r="H130" s="37"/>
      <c r="I130" s="37"/>
      <c r="K130" s="37"/>
      <c r="M130" s="37"/>
      <c r="N130" s="37"/>
      <c r="O130" s="37"/>
      <c r="P130" s="37"/>
      <c r="Q130" s="37"/>
      <c r="R130" s="37"/>
      <c r="S130" s="37"/>
      <c r="T130" s="37"/>
      <c r="U130" s="37"/>
      <c r="V130" s="3"/>
      <c r="W130" s="3"/>
      <c r="X130" s="37"/>
      <c r="Y130" s="37"/>
      <c r="Z130" s="37"/>
      <c r="AA130" s="37"/>
      <c r="AB130" s="37"/>
      <c r="AC130" s="37"/>
      <c r="AD130" s="37"/>
      <c r="AE130" s="37"/>
      <c r="AF130" s="41"/>
      <c r="AM130" s="22"/>
      <c r="AN130" s="22"/>
      <c r="AO130" s="22"/>
      <c r="AP130" s="22"/>
      <c r="AQ130" s="22"/>
      <c r="AR130" s="22"/>
      <c r="AS130" s="21"/>
      <c r="AT130" s="22"/>
      <c r="AU130" s="22"/>
      <c r="AV130" s="21"/>
      <c r="AW130" s="21"/>
    </row>
    <row r="131" spans="1:49" s="1" customFormat="1" x14ac:dyDescent="0.25">
      <c r="F131" s="37"/>
      <c r="G131" s="3"/>
      <c r="H131" s="37"/>
      <c r="I131" s="37"/>
      <c r="J131" s="37"/>
      <c r="K131" s="37"/>
      <c r="L131" s="37"/>
      <c r="M131" s="37"/>
      <c r="O131" s="3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41"/>
      <c r="AM131" s="22"/>
      <c r="AN131" s="22"/>
      <c r="AO131" s="22"/>
      <c r="AP131" s="22"/>
      <c r="AQ131" s="22"/>
      <c r="AR131" s="22"/>
      <c r="AS131" s="21"/>
      <c r="AT131" s="22"/>
      <c r="AU131" s="22"/>
      <c r="AV131" s="21"/>
      <c r="AW131" s="21"/>
    </row>
    <row r="132" spans="1:49" s="1" customFormat="1" x14ac:dyDescent="0.25">
      <c r="A132" s="84"/>
      <c r="E132" s="40"/>
      <c r="F132" s="37"/>
      <c r="G132" s="3"/>
      <c r="H132" s="37"/>
      <c r="I132" s="37"/>
      <c r="J132" s="37"/>
      <c r="K132" s="37"/>
      <c r="L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41"/>
      <c r="AM132" s="22"/>
      <c r="AN132" s="22"/>
      <c r="AO132" s="22"/>
      <c r="AP132" s="22"/>
      <c r="AQ132" s="22"/>
      <c r="AR132" s="22"/>
      <c r="AS132" s="21"/>
      <c r="AT132" s="22"/>
      <c r="AU132" s="22"/>
      <c r="AV132" s="21"/>
      <c r="AW132" s="21"/>
    </row>
    <row r="133" spans="1:49" s="1" customFormat="1" x14ac:dyDescent="0.25">
      <c r="B133" s="3"/>
      <c r="D133" s="37"/>
      <c r="F133" s="37"/>
      <c r="G133" s="3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41"/>
      <c r="AM133" s="22"/>
      <c r="AN133" s="22"/>
      <c r="AO133" s="22"/>
      <c r="AP133" s="22"/>
      <c r="AQ133" s="22"/>
      <c r="AR133" s="22"/>
      <c r="AS133" s="21"/>
      <c r="AT133" s="22"/>
      <c r="AU133" s="22"/>
      <c r="AV133" s="21"/>
      <c r="AW133" s="21"/>
    </row>
    <row r="134" spans="1:49" s="1" customFormat="1" x14ac:dyDescent="0.25">
      <c r="F134" s="37"/>
      <c r="G134" s="3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41"/>
      <c r="AM134" s="22"/>
      <c r="AN134" s="22"/>
      <c r="AO134" s="22"/>
      <c r="AP134" s="22"/>
      <c r="AQ134" s="22"/>
      <c r="AR134" s="22"/>
      <c r="AS134" s="21"/>
      <c r="AT134" s="22"/>
      <c r="AU134" s="22"/>
      <c r="AV134" s="21"/>
      <c r="AW134" s="21"/>
    </row>
    <row r="135" spans="1:49" s="1" customFormat="1" x14ac:dyDescent="0.25">
      <c r="F135" s="37"/>
      <c r="G135" s="3"/>
      <c r="H135" s="37"/>
      <c r="I135" s="37"/>
      <c r="J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41"/>
      <c r="AM135" s="22"/>
      <c r="AN135" s="22"/>
      <c r="AO135" s="22"/>
      <c r="AP135" s="22"/>
      <c r="AQ135" s="22"/>
      <c r="AR135" s="22"/>
      <c r="AS135" s="21"/>
      <c r="AT135" s="22"/>
      <c r="AU135" s="22"/>
      <c r="AV135" s="21"/>
      <c r="AW135" s="21"/>
    </row>
    <row r="136" spans="1:49" s="1" customFormat="1" x14ac:dyDescent="0.25">
      <c r="F136" s="37"/>
      <c r="G136" s="3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41"/>
      <c r="AM136" s="22"/>
      <c r="AN136" s="22"/>
      <c r="AO136" s="22"/>
      <c r="AP136" s="22"/>
      <c r="AQ136" s="22"/>
      <c r="AR136" s="22"/>
      <c r="AS136" s="21"/>
      <c r="AT136" s="22"/>
      <c r="AU136" s="22"/>
    </row>
    <row r="137" spans="1:49" s="1" customFormat="1" ht="12.75" x14ac:dyDescent="0.25">
      <c r="A137" s="84"/>
      <c r="E137" s="25"/>
      <c r="F137" s="37"/>
      <c r="G137" s="3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E137" s="37"/>
      <c r="AF137" s="41"/>
      <c r="AM137" s="22"/>
      <c r="AN137" s="22"/>
      <c r="AO137" s="22"/>
      <c r="AP137" s="22"/>
      <c r="AQ137" s="22"/>
      <c r="AR137" s="22"/>
      <c r="AS137" s="22"/>
      <c r="AT137" s="22"/>
      <c r="AU137" s="22"/>
    </row>
    <row r="138" spans="1:49" s="1" customFormat="1" ht="12.75" x14ac:dyDescent="0.25">
      <c r="A138" s="84"/>
      <c r="B138" s="3"/>
      <c r="E138" s="25"/>
      <c r="F138" s="49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41"/>
      <c r="AM138" s="22"/>
      <c r="AN138" s="22"/>
      <c r="AO138" s="22"/>
      <c r="AP138" s="22"/>
      <c r="AQ138" s="22"/>
      <c r="AR138" s="22"/>
      <c r="AS138" s="22"/>
      <c r="AT138" s="22"/>
      <c r="AU138" s="22"/>
    </row>
    <row r="139" spans="1:49" s="1" customFormat="1" ht="12.75" x14ac:dyDescent="0.25">
      <c r="A139" s="84"/>
      <c r="B139" s="3"/>
      <c r="E139" s="25"/>
      <c r="F139" s="49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F139" s="84"/>
      <c r="AM139" s="22"/>
      <c r="AN139" s="22"/>
      <c r="AO139" s="22"/>
      <c r="AP139" s="22"/>
      <c r="AQ139" s="22"/>
      <c r="AR139" s="22"/>
      <c r="AS139" s="22"/>
      <c r="AT139" s="22"/>
      <c r="AU139" s="22"/>
    </row>
    <row r="140" spans="1:49" s="1" customFormat="1" ht="12.75" x14ac:dyDescent="0.25">
      <c r="A140" s="84"/>
      <c r="B140" s="3"/>
      <c r="E140" s="25"/>
      <c r="F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41"/>
      <c r="AM140" s="22"/>
      <c r="AN140" s="22"/>
      <c r="AO140" s="22"/>
      <c r="AP140" s="22"/>
      <c r="AQ140" s="22"/>
      <c r="AR140" s="22"/>
      <c r="AS140" s="22"/>
      <c r="AT140" s="22"/>
      <c r="AU140" s="22"/>
    </row>
    <row r="141" spans="1:49" s="1" customFormat="1" ht="12.75" x14ac:dyDescent="0.25">
      <c r="A141" s="84"/>
      <c r="B141" s="3"/>
      <c r="E141" s="25"/>
      <c r="F141" s="37"/>
      <c r="G141" s="3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41"/>
      <c r="AM141" s="22"/>
      <c r="AN141" s="22"/>
      <c r="AO141" s="22"/>
      <c r="AP141" s="22"/>
      <c r="AQ141" s="22"/>
      <c r="AR141" s="22"/>
      <c r="AS141" s="22"/>
      <c r="AT141" s="22"/>
      <c r="AU141" s="22"/>
    </row>
    <row r="142" spans="1:49" s="1" customFormat="1" ht="12.75" x14ac:dyDescent="0.25">
      <c r="A142" s="84"/>
      <c r="B142" s="3"/>
      <c r="E142" s="25"/>
      <c r="F142" s="37"/>
      <c r="G142" s="3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41"/>
      <c r="AM142" s="22"/>
      <c r="AN142" s="22"/>
      <c r="AO142" s="22"/>
      <c r="AP142" s="22"/>
      <c r="AQ142" s="22"/>
      <c r="AR142" s="22"/>
      <c r="AS142" s="22"/>
      <c r="AT142" s="22"/>
      <c r="AU142" s="22"/>
    </row>
    <row r="143" spans="1:49" s="1" customFormat="1" ht="12.75" x14ac:dyDescent="0.25">
      <c r="A143" s="84"/>
      <c r="B143" s="3"/>
      <c r="E143" s="25"/>
      <c r="F143" s="49"/>
      <c r="G143" s="3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41"/>
      <c r="AM143" s="22"/>
      <c r="AN143" s="22"/>
      <c r="AO143" s="22"/>
      <c r="AP143" s="22"/>
      <c r="AQ143" s="22"/>
      <c r="AR143" s="22"/>
      <c r="AS143" s="22"/>
      <c r="AT143" s="22"/>
      <c r="AU143" s="22"/>
    </row>
    <row r="144" spans="1:49" s="1" customFormat="1" ht="12.75" x14ac:dyDescent="0.25">
      <c r="A144" s="84"/>
      <c r="B144" s="3"/>
      <c r="E144" s="25"/>
      <c r="F144" s="49"/>
      <c r="G144" s="3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41"/>
      <c r="AM144" s="22"/>
      <c r="AN144" s="22"/>
      <c r="AO144" s="22"/>
      <c r="AP144" s="22"/>
      <c r="AQ144" s="22"/>
      <c r="AR144" s="22"/>
      <c r="AS144" s="22"/>
      <c r="AT144" s="22"/>
      <c r="AU144" s="22"/>
    </row>
    <row r="145" spans="1:47" s="1" customFormat="1" ht="12.75" x14ac:dyDescent="0.25">
      <c r="A145" s="41"/>
      <c r="B145" s="3"/>
      <c r="E145" s="43"/>
      <c r="G145" s="3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41"/>
      <c r="AM145" s="22"/>
      <c r="AN145" s="22"/>
      <c r="AO145" s="22"/>
      <c r="AP145" s="22"/>
      <c r="AQ145" s="22"/>
      <c r="AR145" s="22"/>
      <c r="AS145" s="22"/>
      <c r="AT145" s="22"/>
      <c r="AU145" s="22"/>
    </row>
    <row r="146" spans="1:47" s="1" customFormat="1" ht="12.75" x14ac:dyDescent="0.25">
      <c r="A146" s="41"/>
      <c r="B146" s="36"/>
      <c r="C146" s="37"/>
      <c r="E146" s="43"/>
      <c r="G146" s="3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41"/>
      <c r="AM146" s="22"/>
      <c r="AN146" s="22"/>
      <c r="AO146" s="22"/>
      <c r="AP146" s="22"/>
      <c r="AQ146" s="22"/>
      <c r="AR146" s="22"/>
      <c r="AS146" s="22"/>
      <c r="AT146" s="22"/>
      <c r="AU146" s="22"/>
    </row>
    <row r="147" spans="1:47" s="1" customFormat="1" ht="12.75" x14ac:dyDescent="0.25">
      <c r="A147" s="37"/>
      <c r="B147" s="36"/>
      <c r="C147" s="37"/>
      <c r="E147" s="37"/>
      <c r="F147" s="17"/>
      <c r="G147" s="3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41"/>
      <c r="AM147" s="22"/>
      <c r="AN147" s="22"/>
      <c r="AO147" s="22"/>
      <c r="AP147" s="22"/>
      <c r="AQ147" s="22"/>
      <c r="AR147" s="22"/>
      <c r="AS147" s="22"/>
      <c r="AT147" s="22"/>
      <c r="AU147" s="22"/>
    </row>
    <row r="148" spans="1:47" s="1" customFormat="1" x14ac:dyDescent="0.25">
      <c r="A148" s="37"/>
      <c r="B148" s="37"/>
      <c r="C148" s="37"/>
      <c r="E148" s="37"/>
      <c r="F148" s="19"/>
      <c r="G148" s="3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41"/>
      <c r="AM148" s="22"/>
      <c r="AN148" s="22"/>
      <c r="AO148" s="22"/>
      <c r="AP148" s="22"/>
      <c r="AQ148" s="21"/>
      <c r="AR148" s="22"/>
      <c r="AS148" s="22"/>
      <c r="AT148" s="22"/>
      <c r="AU148" s="22"/>
    </row>
    <row r="149" spans="1:47" s="1" customFormat="1" x14ac:dyDescent="0.25">
      <c r="A149" s="37"/>
      <c r="B149" s="37"/>
      <c r="C149" s="37"/>
      <c r="E149" s="37"/>
      <c r="F149" s="3"/>
      <c r="G149" s="46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41"/>
      <c r="AM149" s="22"/>
      <c r="AN149" s="22"/>
      <c r="AO149" s="22"/>
      <c r="AP149" s="22"/>
      <c r="AQ149" s="21"/>
      <c r="AR149" s="22"/>
      <c r="AS149" s="22"/>
      <c r="AT149" s="22"/>
      <c r="AU149" s="22"/>
    </row>
    <row r="150" spans="1:47" s="1" customFormat="1" ht="12.75" x14ac:dyDescent="0.25">
      <c r="A150" s="37"/>
      <c r="B150" s="37"/>
      <c r="C150" s="37"/>
      <c r="E150" s="37"/>
      <c r="F150" s="19"/>
      <c r="G150" s="46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41"/>
      <c r="AM150" s="22"/>
      <c r="AN150" s="22"/>
      <c r="AO150" s="22"/>
      <c r="AP150" s="22"/>
      <c r="AQ150" s="22"/>
      <c r="AR150" s="22"/>
      <c r="AS150" s="22"/>
      <c r="AT150" s="22"/>
      <c r="AU150" s="22"/>
    </row>
    <row r="151" spans="1:47" s="1" customFormat="1" ht="12.75" x14ac:dyDescent="0.25">
      <c r="A151" s="37"/>
      <c r="B151" s="37"/>
      <c r="C151" s="37"/>
      <c r="E151" s="37"/>
      <c r="F151" s="19"/>
      <c r="G151" s="46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41"/>
      <c r="AM151" s="22"/>
      <c r="AN151" s="22"/>
      <c r="AO151" s="22"/>
      <c r="AP151" s="22"/>
      <c r="AQ151" s="22"/>
      <c r="AR151" s="22"/>
      <c r="AS151" s="22"/>
      <c r="AT151" s="22"/>
      <c r="AU151" s="22"/>
    </row>
    <row r="152" spans="1:47" s="1" customFormat="1" x14ac:dyDescent="0.25">
      <c r="A152" s="41"/>
      <c r="B152" s="37"/>
      <c r="C152" s="37"/>
      <c r="E152" s="43"/>
      <c r="F152" s="17"/>
      <c r="G152" s="46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41"/>
      <c r="AM152" s="22"/>
      <c r="AN152" s="22"/>
      <c r="AO152" s="22"/>
      <c r="AP152" s="22"/>
      <c r="AQ152" s="22"/>
      <c r="AR152" s="22"/>
      <c r="AS152" s="22"/>
      <c r="AT152" s="21"/>
      <c r="AU152" s="22"/>
    </row>
    <row r="153" spans="1:47" s="1" customFormat="1" x14ac:dyDescent="0.25">
      <c r="A153" s="37"/>
      <c r="B153" s="36"/>
      <c r="C153" s="37"/>
      <c r="E153" s="37"/>
      <c r="F153" s="46"/>
      <c r="G153" s="46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41"/>
      <c r="AM153" s="22"/>
      <c r="AN153" s="22"/>
      <c r="AO153" s="22"/>
      <c r="AP153" s="22"/>
      <c r="AQ153" s="22"/>
      <c r="AR153" s="22"/>
      <c r="AS153" s="22"/>
      <c r="AT153" s="21"/>
      <c r="AU153" s="22"/>
    </row>
    <row r="154" spans="1:47" s="1" customFormat="1" x14ac:dyDescent="0.25">
      <c r="A154" s="37"/>
      <c r="B154" s="37"/>
      <c r="C154" s="37"/>
      <c r="E154" s="37"/>
      <c r="F154" s="46"/>
      <c r="G154" s="19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41"/>
      <c r="AM154" s="22"/>
      <c r="AN154" s="22"/>
      <c r="AO154" s="22"/>
      <c r="AP154" s="22"/>
      <c r="AQ154" s="22"/>
      <c r="AR154" s="22"/>
      <c r="AS154" s="22"/>
      <c r="AT154" s="21"/>
      <c r="AU154" s="22"/>
    </row>
    <row r="155" spans="1:47" s="1" customFormat="1" x14ac:dyDescent="0.25">
      <c r="A155" s="37"/>
      <c r="B155" s="37"/>
      <c r="C155" s="37"/>
      <c r="D155" s="37"/>
      <c r="E155" s="37"/>
      <c r="G155" s="46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41"/>
      <c r="AM155" s="22"/>
      <c r="AN155" s="22"/>
      <c r="AO155" s="22"/>
      <c r="AP155" s="22"/>
      <c r="AQ155" s="21"/>
      <c r="AR155" s="22"/>
      <c r="AS155" s="22"/>
      <c r="AT155" s="21"/>
      <c r="AU155" s="22"/>
    </row>
    <row r="156" spans="1:47" s="1" customFormat="1" x14ac:dyDescent="0.25">
      <c r="A156" s="37"/>
      <c r="B156" s="37"/>
      <c r="C156" s="37"/>
      <c r="D156" s="37"/>
      <c r="E156" s="37"/>
      <c r="G156" s="46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41"/>
      <c r="AM156" s="22"/>
      <c r="AN156" s="22"/>
      <c r="AO156" s="22"/>
      <c r="AP156" s="22"/>
      <c r="AQ156" s="21"/>
      <c r="AR156" s="22"/>
      <c r="AS156" s="22"/>
      <c r="AT156" s="21"/>
      <c r="AU156" s="22"/>
    </row>
    <row r="157" spans="1:47" s="1" customFormat="1" x14ac:dyDescent="0.25">
      <c r="A157" s="37"/>
      <c r="B157" s="37"/>
      <c r="C157" s="37"/>
      <c r="D157" s="37"/>
      <c r="E157" s="37"/>
      <c r="G157" s="46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41"/>
      <c r="AM157" s="22"/>
      <c r="AN157" s="22"/>
      <c r="AO157" s="22"/>
      <c r="AP157" s="22"/>
      <c r="AQ157" s="23"/>
      <c r="AR157" s="22"/>
      <c r="AS157" s="22"/>
      <c r="AT157" s="21"/>
      <c r="AU157" s="22"/>
    </row>
    <row r="158" spans="1:47" s="1" customFormat="1" x14ac:dyDescent="0.25">
      <c r="A158" s="37"/>
      <c r="B158" s="37"/>
      <c r="C158" s="37"/>
      <c r="D158" s="37"/>
      <c r="E158" s="37"/>
      <c r="G158" s="46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41"/>
      <c r="AM158" s="22"/>
      <c r="AN158" s="22"/>
      <c r="AO158" s="22"/>
      <c r="AP158" s="22"/>
      <c r="AQ158" s="21"/>
      <c r="AR158" s="22"/>
      <c r="AS158" s="22"/>
      <c r="AT158" s="21"/>
      <c r="AU158" s="22"/>
    </row>
    <row r="159" spans="1:47" s="1" customFormat="1" x14ac:dyDescent="0.25">
      <c r="A159" s="37"/>
      <c r="B159" s="37"/>
      <c r="C159" s="37"/>
      <c r="D159" s="37"/>
      <c r="E159" s="37"/>
      <c r="F159" s="19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41"/>
      <c r="AM159" s="22"/>
      <c r="AN159" s="22"/>
      <c r="AO159" s="22"/>
      <c r="AP159" s="22"/>
      <c r="AQ159" s="22"/>
      <c r="AR159" s="22"/>
      <c r="AS159" s="22"/>
      <c r="AT159" s="21"/>
      <c r="AU159" s="22"/>
    </row>
    <row r="160" spans="1:47" s="1" customFormat="1" x14ac:dyDescent="0.25">
      <c r="A160" s="37"/>
      <c r="B160" s="37"/>
      <c r="C160" s="37"/>
      <c r="D160" s="37"/>
      <c r="E160" s="37"/>
      <c r="F160" s="19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41"/>
      <c r="AM160" s="22"/>
      <c r="AN160" s="22"/>
      <c r="AO160" s="22"/>
      <c r="AP160" s="22"/>
      <c r="AQ160" s="22"/>
      <c r="AR160" s="22"/>
      <c r="AS160" s="22"/>
      <c r="AT160" s="21"/>
      <c r="AU160" s="22"/>
    </row>
    <row r="161" spans="1:47" s="1" customFormat="1" x14ac:dyDescent="0.25">
      <c r="A161" s="41"/>
      <c r="B161" s="37"/>
      <c r="C161" s="37"/>
      <c r="D161" s="37"/>
      <c r="E161" s="43"/>
      <c r="F161" s="19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41"/>
      <c r="AM161" s="22"/>
      <c r="AN161" s="22"/>
      <c r="AO161" s="22"/>
      <c r="AP161" s="22"/>
      <c r="AQ161" s="22"/>
      <c r="AR161" s="22"/>
      <c r="AS161" s="22"/>
      <c r="AT161" s="21"/>
      <c r="AU161" s="22"/>
    </row>
    <row r="162" spans="1:47" s="1" customFormat="1" x14ac:dyDescent="0.25">
      <c r="A162" s="41"/>
      <c r="B162" s="36"/>
      <c r="C162" s="37"/>
      <c r="D162" s="37"/>
      <c r="E162" s="43"/>
      <c r="F162" s="19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41"/>
      <c r="AM162" s="22"/>
      <c r="AN162" s="22"/>
      <c r="AO162" s="22"/>
      <c r="AP162" s="22"/>
      <c r="AQ162" s="22"/>
      <c r="AR162" s="22"/>
      <c r="AS162" s="22"/>
      <c r="AT162" s="21"/>
      <c r="AU162" s="22"/>
    </row>
    <row r="163" spans="1:47" s="1" customFormat="1" x14ac:dyDescent="0.25">
      <c r="A163" s="41"/>
      <c r="B163" s="36"/>
      <c r="C163" s="37"/>
      <c r="D163" s="37"/>
      <c r="E163" s="43"/>
      <c r="F163" s="19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41"/>
      <c r="AM163" s="22"/>
      <c r="AN163" s="22"/>
      <c r="AO163" s="22"/>
      <c r="AP163" s="22"/>
      <c r="AQ163" s="22"/>
      <c r="AR163" s="22"/>
      <c r="AS163" s="22"/>
      <c r="AT163" s="21"/>
      <c r="AU163" s="21"/>
    </row>
    <row r="164" spans="1:47" s="1" customFormat="1" x14ac:dyDescent="0.25">
      <c r="A164" s="37"/>
      <c r="B164" s="36"/>
      <c r="C164" s="37"/>
      <c r="D164" s="37"/>
      <c r="E164" s="37"/>
      <c r="F164" s="19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41"/>
      <c r="AM164" s="22"/>
      <c r="AN164" s="22"/>
      <c r="AO164" s="22"/>
      <c r="AP164" s="22"/>
      <c r="AQ164" s="22"/>
      <c r="AR164" s="22"/>
      <c r="AS164" s="22"/>
      <c r="AT164" s="21"/>
      <c r="AU164" s="21"/>
    </row>
    <row r="165" spans="1:47" s="1" customFormat="1" x14ac:dyDescent="0.25">
      <c r="A165" s="37"/>
      <c r="B165" s="37"/>
      <c r="C165" s="37"/>
      <c r="D165" s="37"/>
      <c r="E165" s="37"/>
      <c r="F165" s="19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41"/>
      <c r="AM165" s="22"/>
      <c r="AN165" s="22"/>
      <c r="AO165" s="22"/>
      <c r="AP165" s="22"/>
      <c r="AQ165" s="22"/>
      <c r="AR165" s="22"/>
      <c r="AS165" s="22"/>
      <c r="AT165" s="21"/>
      <c r="AU165" s="21"/>
    </row>
    <row r="166" spans="1:47" s="1" customFormat="1" x14ac:dyDescent="0.25">
      <c r="A166" s="37"/>
      <c r="B166" s="37"/>
      <c r="C166" s="37"/>
      <c r="D166" s="37"/>
      <c r="E166" s="37"/>
      <c r="F166" s="19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41"/>
      <c r="AM166" s="22"/>
      <c r="AN166" s="22"/>
      <c r="AO166" s="22"/>
      <c r="AP166" s="22"/>
      <c r="AQ166" s="22"/>
      <c r="AR166" s="22"/>
      <c r="AS166" s="22"/>
      <c r="AT166" s="21"/>
      <c r="AU166" s="21"/>
    </row>
    <row r="167" spans="1:47" s="1" customFormat="1" x14ac:dyDescent="0.25">
      <c r="A167" s="41"/>
      <c r="B167" s="37"/>
      <c r="C167" s="37"/>
      <c r="D167" s="37"/>
      <c r="E167" s="43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41"/>
      <c r="AM167" s="22"/>
      <c r="AN167" s="22"/>
      <c r="AO167" s="22"/>
      <c r="AP167" s="22"/>
      <c r="AQ167" s="22"/>
      <c r="AR167" s="22"/>
      <c r="AS167" s="22"/>
      <c r="AU167" s="21"/>
    </row>
    <row r="168" spans="1:47" s="1" customFormat="1" x14ac:dyDescent="0.25">
      <c r="A168" s="84"/>
      <c r="B168" s="36"/>
      <c r="C168" s="37"/>
      <c r="D168" s="37"/>
      <c r="E168" s="25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41"/>
      <c r="AM168" s="22"/>
      <c r="AN168" s="22"/>
      <c r="AO168" s="22"/>
      <c r="AP168" s="22"/>
      <c r="AQ168" s="22"/>
      <c r="AR168" s="22"/>
      <c r="AS168" s="22"/>
      <c r="AU168" s="21"/>
    </row>
    <row r="169" spans="1:47" s="1" customFormat="1" x14ac:dyDescent="0.25">
      <c r="B169" s="3"/>
      <c r="D169" s="37"/>
      <c r="G169" s="46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41"/>
      <c r="AM169" s="22"/>
      <c r="AN169" s="22"/>
      <c r="AO169" s="22"/>
      <c r="AP169" s="22"/>
      <c r="AQ169" s="22"/>
      <c r="AR169" s="22"/>
      <c r="AS169" s="22"/>
      <c r="AU169" s="21"/>
    </row>
    <row r="170" spans="1:47" s="1" customFormat="1" x14ac:dyDescent="0.25">
      <c r="D170" s="37"/>
      <c r="G170" s="46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41"/>
      <c r="AM170" s="22"/>
      <c r="AN170" s="22"/>
      <c r="AO170" s="22"/>
      <c r="AP170" s="22"/>
      <c r="AQ170" s="22"/>
      <c r="AR170" s="22"/>
      <c r="AS170" s="22"/>
      <c r="AU170" s="21"/>
    </row>
    <row r="171" spans="1:47" s="1" customFormat="1" x14ac:dyDescent="0.25">
      <c r="A171" s="84"/>
      <c r="D171" s="37"/>
      <c r="E171" s="25"/>
      <c r="G171" s="46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41"/>
      <c r="AM171" s="22"/>
      <c r="AN171" s="22"/>
      <c r="AO171" s="22"/>
      <c r="AP171" s="22"/>
      <c r="AQ171" s="22"/>
      <c r="AR171" s="84"/>
      <c r="AS171" s="22"/>
      <c r="AU171" s="21"/>
    </row>
    <row r="172" spans="1:47" s="1" customFormat="1" x14ac:dyDescent="0.25">
      <c r="A172" s="84"/>
      <c r="B172" s="3"/>
      <c r="D172" s="37"/>
      <c r="E172" s="25"/>
      <c r="G172" s="46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41"/>
      <c r="AM172" s="22"/>
      <c r="AN172" s="22"/>
      <c r="AO172" s="22"/>
      <c r="AP172" s="22"/>
      <c r="AQ172" s="22"/>
      <c r="AR172" s="84"/>
      <c r="AS172" s="22"/>
      <c r="AU172" s="21"/>
    </row>
    <row r="173" spans="1:47" s="1" customFormat="1" x14ac:dyDescent="0.25">
      <c r="A173" s="84"/>
      <c r="B173" s="3"/>
      <c r="D173" s="37"/>
      <c r="E173" s="25"/>
      <c r="G173" s="1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41"/>
      <c r="AM173" s="22"/>
      <c r="AN173" s="22"/>
      <c r="AO173" s="22"/>
      <c r="AP173" s="22"/>
      <c r="AQ173" s="22"/>
      <c r="AR173" s="84"/>
      <c r="AS173" s="22"/>
      <c r="AU173" s="21"/>
    </row>
    <row r="174" spans="1:47" s="1" customFormat="1" x14ac:dyDescent="0.25">
      <c r="A174" s="84"/>
      <c r="B174" s="3"/>
      <c r="D174" s="37"/>
      <c r="E174" s="37"/>
      <c r="G174" s="1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41"/>
      <c r="AM174" s="22"/>
      <c r="AN174" s="22"/>
      <c r="AO174" s="22"/>
      <c r="AP174" s="22"/>
      <c r="AQ174" s="22"/>
      <c r="AR174" s="84"/>
      <c r="AS174" s="22"/>
      <c r="AU174" s="21"/>
    </row>
    <row r="175" spans="1:47" s="1" customFormat="1" x14ac:dyDescent="0.25">
      <c r="A175" s="84"/>
      <c r="B175" s="3"/>
      <c r="D175" s="37"/>
      <c r="E175" s="25"/>
      <c r="G175" s="46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41"/>
      <c r="AM175" s="22"/>
      <c r="AN175" s="22"/>
      <c r="AO175" s="22"/>
      <c r="AP175" s="22"/>
      <c r="AQ175" s="22"/>
      <c r="AR175" s="84"/>
      <c r="AS175" s="22"/>
      <c r="AU175" s="21"/>
    </row>
    <row r="176" spans="1:47" s="1" customFormat="1" x14ac:dyDescent="0.25">
      <c r="A176" s="84"/>
      <c r="B176" s="3"/>
      <c r="D176" s="37"/>
      <c r="E176" s="25"/>
      <c r="G176" s="46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F176" s="41"/>
      <c r="AM176" s="22"/>
      <c r="AN176" s="22"/>
      <c r="AO176" s="22"/>
      <c r="AP176" s="22"/>
      <c r="AQ176" s="22"/>
      <c r="AR176" s="84"/>
      <c r="AS176" s="22"/>
      <c r="AU176" s="21"/>
    </row>
    <row r="177" spans="1:47" s="1" customFormat="1" x14ac:dyDescent="0.25">
      <c r="A177" s="84"/>
      <c r="B177" s="3"/>
      <c r="D177" s="37"/>
      <c r="E177" s="25"/>
      <c r="G177" s="1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41"/>
      <c r="AM177" s="22"/>
      <c r="AN177" s="22"/>
      <c r="AO177" s="22"/>
      <c r="AP177" s="22"/>
      <c r="AQ177" s="22"/>
      <c r="AS177" s="22"/>
      <c r="AU177" s="21"/>
    </row>
    <row r="178" spans="1:47" s="1" customFormat="1" ht="12.75" x14ac:dyDescent="0.25">
      <c r="A178" s="84"/>
      <c r="B178" s="3"/>
      <c r="E178" s="25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41"/>
      <c r="AM178" s="22"/>
      <c r="AN178" s="22"/>
      <c r="AO178" s="22"/>
      <c r="AP178" s="22"/>
      <c r="AQ178" s="22"/>
      <c r="AS178" s="22"/>
    </row>
    <row r="179" spans="1:47" s="1" customFormat="1" ht="12.75" x14ac:dyDescent="0.25">
      <c r="A179" s="84"/>
      <c r="B179" s="3"/>
      <c r="E179" s="25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41"/>
      <c r="AM179" s="22"/>
      <c r="AN179" s="22"/>
      <c r="AO179" s="22"/>
      <c r="AP179" s="22"/>
      <c r="AQ179" s="22"/>
      <c r="AR179" s="22"/>
      <c r="AS179" s="22"/>
    </row>
    <row r="180" spans="1:47" s="1" customFormat="1" ht="12.75" x14ac:dyDescent="0.25">
      <c r="A180" s="84"/>
      <c r="B180" s="3"/>
      <c r="E180" s="25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41"/>
      <c r="AM180" s="22"/>
      <c r="AN180" s="22"/>
      <c r="AO180" s="22"/>
      <c r="AP180" s="22"/>
      <c r="AQ180" s="22"/>
      <c r="AR180" s="22"/>
      <c r="AS180" s="22"/>
    </row>
    <row r="181" spans="1:47" s="1" customFormat="1" ht="12.75" x14ac:dyDescent="0.25">
      <c r="A181" s="84"/>
      <c r="B181" s="3"/>
      <c r="E181" s="25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F181" s="41"/>
      <c r="AM181" s="22"/>
      <c r="AN181" s="22"/>
      <c r="AO181" s="22"/>
      <c r="AP181" s="22"/>
      <c r="AQ181" s="22"/>
      <c r="AR181" s="22"/>
      <c r="AS181" s="22"/>
    </row>
    <row r="182" spans="1:47" s="1" customFormat="1" ht="12.75" x14ac:dyDescent="0.25">
      <c r="B182" s="3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41"/>
      <c r="AM182" s="22"/>
      <c r="AN182" s="22"/>
      <c r="AO182" s="22"/>
      <c r="AP182" s="22"/>
      <c r="AQ182" s="22"/>
      <c r="AR182" s="22"/>
      <c r="AS182" s="22"/>
    </row>
    <row r="183" spans="1:47" s="1" customFormat="1" ht="12.75" x14ac:dyDescent="0.25">
      <c r="G183" s="1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41"/>
      <c r="AM183" s="22"/>
      <c r="AN183" s="22"/>
      <c r="AO183" s="22"/>
      <c r="AP183" s="22"/>
      <c r="AQ183" s="22"/>
      <c r="AR183" s="22"/>
      <c r="AS183" s="22"/>
    </row>
    <row r="184" spans="1:47" s="1" customFormat="1" ht="12.75" x14ac:dyDescent="0.25">
      <c r="A184" s="84"/>
      <c r="E184" s="25"/>
      <c r="G184" s="1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F184" s="41"/>
      <c r="AM184" s="22"/>
      <c r="AN184" s="22"/>
      <c r="AO184" s="22"/>
      <c r="AP184" s="22"/>
      <c r="AQ184" s="22"/>
      <c r="AR184" s="22"/>
      <c r="AS184" s="22"/>
    </row>
    <row r="185" spans="1:47" s="1" customFormat="1" ht="12.75" x14ac:dyDescent="0.25">
      <c r="A185" s="84"/>
      <c r="B185" s="3"/>
      <c r="E185" s="25"/>
      <c r="F185" s="84"/>
      <c r="G185" s="1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41"/>
      <c r="AM185" s="22"/>
      <c r="AN185" s="22"/>
      <c r="AO185" s="22"/>
      <c r="AP185" s="22"/>
      <c r="AQ185" s="22"/>
      <c r="AR185" s="22"/>
      <c r="AS185" s="22"/>
    </row>
    <row r="186" spans="1:47" s="1" customFormat="1" ht="12.75" x14ac:dyDescent="0.25">
      <c r="A186" s="84"/>
      <c r="B186" s="3"/>
      <c r="E186" s="25"/>
      <c r="G186" s="1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F186" s="41"/>
      <c r="AM186" s="22"/>
      <c r="AN186" s="22"/>
      <c r="AO186" s="22"/>
      <c r="AP186" s="22"/>
      <c r="AQ186" s="22"/>
      <c r="AR186" s="22"/>
      <c r="AS186" s="22"/>
    </row>
    <row r="187" spans="1:47" s="1" customFormat="1" ht="12.75" x14ac:dyDescent="0.25">
      <c r="A187" s="84"/>
      <c r="B187" s="3"/>
      <c r="E187" s="25"/>
      <c r="F187" s="84"/>
      <c r="G187" s="1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41"/>
      <c r="AM187" s="22"/>
      <c r="AN187" s="22"/>
      <c r="AO187" s="22"/>
      <c r="AP187" s="22"/>
      <c r="AQ187" s="22"/>
      <c r="AR187" s="22"/>
      <c r="AS187" s="22"/>
    </row>
    <row r="188" spans="1:47" s="1" customFormat="1" ht="12.75" x14ac:dyDescent="0.25">
      <c r="A188" s="84"/>
      <c r="B188" s="3"/>
      <c r="E188" s="25"/>
      <c r="F188" s="84"/>
      <c r="G188" s="1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41"/>
      <c r="AM188" s="22"/>
      <c r="AN188" s="22"/>
      <c r="AO188" s="22"/>
      <c r="AP188" s="22"/>
      <c r="AQ188" s="22"/>
      <c r="AR188" s="22"/>
      <c r="AS188" s="22"/>
    </row>
    <row r="189" spans="1:47" s="1" customFormat="1" x14ac:dyDescent="0.25">
      <c r="A189" s="84"/>
      <c r="B189" s="3"/>
      <c r="E189" s="25"/>
      <c r="G189" s="46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41"/>
      <c r="AM189" s="22"/>
      <c r="AN189" s="22"/>
      <c r="AO189" s="22"/>
      <c r="AP189" s="22"/>
      <c r="AQ189" s="22"/>
      <c r="AR189" s="22"/>
      <c r="AS189" s="21"/>
    </row>
    <row r="190" spans="1:47" s="1" customFormat="1" x14ac:dyDescent="0.25">
      <c r="A190" s="84"/>
      <c r="B190" s="3"/>
      <c r="E190" s="25"/>
      <c r="F190" s="84"/>
      <c r="G190" s="1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F190" s="41"/>
      <c r="AM190" s="22"/>
      <c r="AN190" s="22"/>
      <c r="AO190" s="22"/>
      <c r="AP190" s="22"/>
      <c r="AQ190" s="22"/>
      <c r="AR190" s="22"/>
      <c r="AS190" s="21"/>
    </row>
    <row r="191" spans="1:47" s="1" customFormat="1" x14ac:dyDescent="0.25">
      <c r="A191" s="84"/>
      <c r="B191" s="3"/>
      <c r="E191" s="25"/>
      <c r="F191" s="84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F191" s="41"/>
      <c r="AM191" s="22"/>
      <c r="AN191" s="22"/>
      <c r="AO191" s="22"/>
      <c r="AP191" s="22"/>
      <c r="AQ191" s="22"/>
      <c r="AR191" s="21"/>
      <c r="AS191" s="21"/>
    </row>
    <row r="192" spans="1:47" s="1" customFormat="1" x14ac:dyDescent="0.25">
      <c r="A192" s="84"/>
      <c r="B192" s="3"/>
      <c r="E192" s="25"/>
      <c r="F192" s="84"/>
      <c r="G192" s="46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F192" s="41"/>
      <c r="AM192" s="22"/>
      <c r="AN192" s="22"/>
      <c r="AO192" s="22"/>
      <c r="AP192" s="22"/>
      <c r="AQ192" s="22"/>
      <c r="AR192" s="22"/>
      <c r="AS192" s="21"/>
    </row>
    <row r="193" spans="1:45" s="1" customFormat="1" x14ac:dyDescent="0.25">
      <c r="A193" s="84"/>
      <c r="B193" s="3"/>
      <c r="E193" s="25"/>
      <c r="F193" s="84"/>
      <c r="G193" s="84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41"/>
      <c r="AM193" s="22"/>
      <c r="AN193" s="22"/>
      <c r="AO193" s="22"/>
      <c r="AP193" s="22"/>
      <c r="AQ193" s="22"/>
      <c r="AR193" s="21"/>
      <c r="AS193" s="21"/>
    </row>
    <row r="194" spans="1:45" s="1" customFormat="1" x14ac:dyDescent="0.25">
      <c r="A194" s="84"/>
      <c r="B194" s="3"/>
      <c r="E194" s="25"/>
      <c r="F194" s="84"/>
      <c r="G194" s="84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F194" s="41"/>
      <c r="AM194" s="22"/>
      <c r="AN194" s="22"/>
      <c r="AO194" s="22"/>
      <c r="AP194" s="22"/>
      <c r="AQ194" s="22"/>
      <c r="AR194" s="16"/>
      <c r="AS194" s="21"/>
    </row>
    <row r="195" spans="1:45" s="1" customFormat="1" x14ac:dyDescent="0.25">
      <c r="B195" s="3"/>
      <c r="F195" s="84"/>
      <c r="G195" s="3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F195" s="41"/>
      <c r="AM195" s="22"/>
      <c r="AN195" s="22"/>
      <c r="AO195" s="22"/>
      <c r="AP195" s="22"/>
      <c r="AQ195" s="22"/>
      <c r="AR195" s="16"/>
      <c r="AS195" s="21"/>
    </row>
    <row r="196" spans="1:45" s="1" customFormat="1" x14ac:dyDescent="0.25">
      <c r="F196" s="84"/>
      <c r="G196" s="84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F196" s="41"/>
      <c r="AM196" s="22"/>
      <c r="AN196" s="22"/>
      <c r="AO196" s="22"/>
      <c r="AP196" s="22"/>
      <c r="AQ196" s="22"/>
      <c r="AR196" s="23"/>
      <c r="AS196" s="21"/>
    </row>
    <row r="197" spans="1:45" s="1" customFormat="1" x14ac:dyDescent="0.25">
      <c r="F197" s="84"/>
      <c r="G197" s="84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F197" s="41"/>
      <c r="AM197" s="22"/>
      <c r="AN197" s="22"/>
      <c r="AO197" s="22"/>
      <c r="AP197" s="22"/>
      <c r="AQ197" s="22"/>
      <c r="AR197" s="23"/>
      <c r="AS197" s="21"/>
    </row>
    <row r="198" spans="1:45" s="1" customFormat="1" x14ac:dyDescent="0.25">
      <c r="G198" s="84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F198" s="41"/>
      <c r="AM198" s="22"/>
      <c r="AN198" s="22"/>
      <c r="AO198" s="22"/>
      <c r="AP198" s="22"/>
      <c r="AQ198" s="22"/>
      <c r="AR198" s="21"/>
      <c r="AS198" s="21"/>
    </row>
    <row r="199" spans="1:45" s="1" customFormat="1" x14ac:dyDescent="0.25">
      <c r="A199" s="84"/>
      <c r="E199" s="25"/>
      <c r="G199" s="84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F199" s="41"/>
      <c r="AM199" s="22"/>
      <c r="AN199" s="22"/>
      <c r="AO199" s="22"/>
      <c r="AP199" s="22"/>
      <c r="AQ199" s="22"/>
      <c r="AR199" s="21"/>
      <c r="AS199" s="21"/>
    </row>
    <row r="200" spans="1:45" s="1" customFormat="1" x14ac:dyDescent="0.25">
      <c r="A200" s="84"/>
      <c r="B200" s="3"/>
      <c r="E200" s="25"/>
      <c r="G200" s="84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  <c r="AF200" s="41"/>
      <c r="AM200" s="22"/>
      <c r="AN200" s="22"/>
      <c r="AO200" s="22"/>
      <c r="AP200" s="22"/>
      <c r="AQ200" s="22"/>
      <c r="AR200" s="21"/>
      <c r="AS200" s="21"/>
    </row>
    <row r="201" spans="1:45" s="1" customFormat="1" x14ac:dyDescent="0.25">
      <c r="B201" s="3"/>
      <c r="G201" s="84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F201" s="41"/>
      <c r="AM201" s="22"/>
      <c r="AN201" s="22"/>
      <c r="AO201" s="22"/>
      <c r="AP201" s="22"/>
      <c r="AQ201" s="22"/>
      <c r="AR201" s="22"/>
      <c r="AS201" s="21"/>
    </row>
    <row r="202" spans="1:45" s="1" customFormat="1" x14ac:dyDescent="0.25">
      <c r="G202" s="84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  <c r="AF202" s="41"/>
      <c r="AM202" s="22"/>
      <c r="AN202" s="22"/>
      <c r="AO202" s="22"/>
      <c r="AP202" s="21"/>
      <c r="AQ202" s="22"/>
      <c r="AR202" s="22"/>
      <c r="AS202" s="21"/>
    </row>
    <row r="203" spans="1:45" s="1" customFormat="1" x14ac:dyDescent="0.25">
      <c r="A203" s="84"/>
      <c r="E203" s="25"/>
      <c r="F203" s="84"/>
      <c r="G203" s="84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F203" s="41"/>
      <c r="AM203" s="22"/>
      <c r="AN203" s="22"/>
      <c r="AO203" s="22"/>
      <c r="AP203" s="21"/>
      <c r="AQ203" s="22"/>
      <c r="AR203" s="22"/>
      <c r="AS203" s="21"/>
    </row>
    <row r="204" spans="1:45" s="1" customFormat="1" ht="12.75" x14ac:dyDescent="0.25">
      <c r="A204" s="84"/>
      <c r="B204" s="3"/>
      <c r="E204" s="25"/>
      <c r="G204" s="84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F204" s="41"/>
      <c r="AM204" s="22"/>
      <c r="AN204" s="22"/>
      <c r="AO204" s="22"/>
      <c r="AP204" s="22"/>
      <c r="AQ204" s="22"/>
      <c r="AR204" s="22"/>
    </row>
    <row r="205" spans="1:45" s="1" customFormat="1" ht="12.75" x14ac:dyDescent="0.25">
      <c r="B205" s="3"/>
      <c r="G205" s="84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  <c r="AE205" s="37"/>
      <c r="AF205" s="41"/>
      <c r="AM205" s="22"/>
      <c r="AN205" s="22"/>
      <c r="AO205" s="22"/>
      <c r="AP205" s="22"/>
      <c r="AQ205" s="22"/>
      <c r="AR205" s="22"/>
    </row>
    <row r="206" spans="1:45" s="1" customFormat="1" ht="12.75" x14ac:dyDescent="0.25">
      <c r="G206" s="84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  <c r="AF206" s="41"/>
      <c r="AM206" s="22"/>
      <c r="AN206" s="22"/>
      <c r="AO206" s="22"/>
      <c r="AP206" s="22"/>
      <c r="AQ206" s="22"/>
      <c r="AR206" s="22"/>
    </row>
    <row r="207" spans="1:45" s="1" customFormat="1" ht="12.75" x14ac:dyDescent="0.25">
      <c r="G207" s="84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F207" s="41"/>
      <c r="AM207" s="22"/>
      <c r="AN207" s="22"/>
      <c r="AO207" s="22"/>
      <c r="AP207" s="22"/>
      <c r="AQ207" s="22"/>
      <c r="AR207" s="22"/>
    </row>
    <row r="208" spans="1:45" s="1" customFormat="1" ht="12.75" x14ac:dyDescent="0.25"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F208" s="41"/>
      <c r="AM208" s="22"/>
      <c r="AN208" s="22"/>
      <c r="AO208" s="22"/>
      <c r="AP208" s="22"/>
      <c r="AQ208" s="22"/>
      <c r="AR208" s="22"/>
    </row>
    <row r="209" spans="1:44" s="1" customFormat="1" ht="12.75" x14ac:dyDescent="0.25"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  <c r="AF209" s="41"/>
      <c r="AM209" s="22"/>
      <c r="AN209" s="22"/>
      <c r="AO209" s="22"/>
      <c r="AP209" s="22"/>
      <c r="AQ209" s="22"/>
      <c r="AR209" s="22"/>
    </row>
    <row r="210" spans="1:44" s="1" customFormat="1" x14ac:dyDescent="0.25">
      <c r="F210" s="84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  <c r="AF210" s="41"/>
      <c r="AM210" s="22"/>
      <c r="AN210" s="22"/>
      <c r="AO210" s="22"/>
      <c r="AP210" s="22"/>
      <c r="AQ210" s="22"/>
      <c r="AR210" s="21"/>
    </row>
    <row r="211" spans="1:44" s="1" customFormat="1" x14ac:dyDescent="0.25"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  <c r="AF211" s="41"/>
      <c r="AM211" s="22"/>
      <c r="AN211" s="22"/>
      <c r="AO211" s="22"/>
      <c r="AP211" s="22"/>
      <c r="AQ211" s="22"/>
      <c r="AR211" s="21"/>
    </row>
    <row r="212" spans="1:44" s="1" customFormat="1" x14ac:dyDescent="0.25">
      <c r="F212" s="84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F212" s="41"/>
      <c r="AM212" s="22"/>
      <c r="AN212" s="22"/>
      <c r="AO212" s="22"/>
      <c r="AP212" s="22"/>
      <c r="AQ212" s="22"/>
      <c r="AR212" s="21"/>
    </row>
    <row r="213" spans="1:44" s="1" customFormat="1" x14ac:dyDescent="0.25">
      <c r="A213" s="84"/>
      <c r="E213" s="25"/>
      <c r="F213" s="84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  <c r="AF213" s="41"/>
      <c r="AM213" s="22"/>
      <c r="AN213" s="22"/>
      <c r="AO213" s="22"/>
      <c r="AP213" s="22"/>
      <c r="AQ213" s="22"/>
      <c r="AR213" s="21"/>
    </row>
    <row r="214" spans="1:44" s="1" customFormat="1" x14ac:dyDescent="0.25">
      <c r="A214" s="84"/>
      <c r="B214" s="3"/>
      <c r="E214" s="25"/>
      <c r="F214" s="84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  <c r="AE214" s="37"/>
      <c r="AF214" s="41"/>
      <c r="AM214" s="22"/>
      <c r="AN214" s="22"/>
      <c r="AO214" s="22"/>
      <c r="AP214" s="22"/>
      <c r="AQ214" s="22"/>
      <c r="AR214" s="21"/>
    </row>
    <row r="215" spans="1:44" s="1" customFormat="1" x14ac:dyDescent="0.25">
      <c r="A215" s="84"/>
      <c r="B215" s="3"/>
      <c r="E215" s="25"/>
      <c r="F215" s="84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37"/>
      <c r="AF215" s="41"/>
      <c r="AM215" s="22"/>
      <c r="AN215" s="22"/>
      <c r="AO215" s="22"/>
      <c r="AP215" s="22"/>
      <c r="AQ215" s="22"/>
      <c r="AR215" s="21"/>
    </row>
    <row r="216" spans="1:44" s="1" customFormat="1" x14ac:dyDescent="0.25">
      <c r="A216" s="84"/>
      <c r="B216" s="3"/>
      <c r="E216" s="25"/>
      <c r="F216" s="84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  <c r="AF216" s="41"/>
      <c r="AM216" s="22"/>
      <c r="AN216" s="22"/>
      <c r="AO216" s="22"/>
      <c r="AP216" s="22"/>
      <c r="AQ216" s="22"/>
      <c r="AR216" s="21"/>
    </row>
    <row r="217" spans="1:44" s="1" customFormat="1" x14ac:dyDescent="0.25">
      <c r="A217" s="84"/>
      <c r="B217" s="3"/>
      <c r="E217" s="25"/>
      <c r="F217" s="84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41"/>
      <c r="AM217" s="22"/>
      <c r="AN217" s="22"/>
      <c r="AO217" s="22"/>
      <c r="AP217" s="22"/>
      <c r="AQ217" s="22"/>
      <c r="AR217" s="23"/>
    </row>
    <row r="218" spans="1:44" s="1" customFormat="1" x14ac:dyDescent="0.25">
      <c r="A218" s="84"/>
      <c r="B218" s="3"/>
      <c r="F218" s="84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  <c r="AE218" s="37"/>
      <c r="AF218" s="41"/>
      <c r="AM218" s="22"/>
      <c r="AN218" s="22"/>
      <c r="AO218" s="22"/>
      <c r="AP218" s="22"/>
      <c r="AQ218" s="22"/>
      <c r="AR218" s="23"/>
    </row>
    <row r="219" spans="1:44" s="1" customFormat="1" x14ac:dyDescent="0.25">
      <c r="A219" s="84"/>
      <c r="B219" s="3"/>
      <c r="E219" s="25"/>
      <c r="F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  <c r="AE219" s="37"/>
      <c r="AF219" s="41"/>
      <c r="AM219" s="22"/>
      <c r="AN219" s="22"/>
      <c r="AO219" s="22"/>
      <c r="AP219" s="22"/>
      <c r="AQ219" s="22"/>
      <c r="AR219" s="21"/>
    </row>
    <row r="220" spans="1:44" s="1" customFormat="1" x14ac:dyDescent="0.25">
      <c r="A220" s="84"/>
      <c r="B220" s="3"/>
      <c r="E220" s="25"/>
      <c r="F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41"/>
      <c r="AM220" s="22"/>
      <c r="AN220" s="22"/>
      <c r="AO220" s="22"/>
      <c r="AP220" s="22"/>
      <c r="AQ220" s="22"/>
      <c r="AR220" s="21"/>
    </row>
    <row r="221" spans="1:44" s="1" customFormat="1" x14ac:dyDescent="0.25">
      <c r="A221" s="84"/>
      <c r="B221" s="3"/>
      <c r="E221" s="25"/>
      <c r="F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  <c r="AE221" s="37"/>
      <c r="AF221" s="41"/>
      <c r="AM221" s="22"/>
      <c r="AN221" s="22"/>
      <c r="AO221" s="22"/>
      <c r="AP221" s="22"/>
      <c r="AQ221" s="22"/>
      <c r="AR221" s="21"/>
    </row>
    <row r="222" spans="1:44" s="1" customFormat="1" x14ac:dyDescent="0.25">
      <c r="A222" s="84"/>
      <c r="B222" s="3"/>
      <c r="E222" s="25"/>
      <c r="F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  <c r="AE222" s="37"/>
      <c r="AF222" s="41"/>
      <c r="AM222" s="22"/>
      <c r="AN222" s="22"/>
      <c r="AO222" s="22"/>
      <c r="AP222" s="22"/>
      <c r="AQ222" s="22"/>
      <c r="AR222" s="21"/>
    </row>
    <row r="223" spans="1:44" s="1" customFormat="1" ht="12.75" x14ac:dyDescent="0.25">
      <c r="A223" s="84"/>
      <c r="B223" s="3"/>
      <c r="E223" s="25"/>
      <c r="F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  <c r="AE223" s="37"/>
      <c r="AF223" s="41"/>
      <c r="AM223" s="22"/>
      <c r="AN223" s="22"/>
      <c r="AO223" s="22"/>
      <c r="AP223" s="22"/>
      <c r="AQ223" s="22"/>
      <c r="AR223" s="22"/>
    </row>
    <row r="224" spans="1:44" s="1" customFormat="1" ht="12.75" x14ac:dyDescent="0.25">
      <c r="A224" s="84"/>
      <c r="B224" s="3"/>
      <c r="E224" s="25"/>
      <c r="F224" s="84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  <c r="AE224" s="37"/>
      <c r="AF224" s="41"/>
      <c r="AM224" s="22"/>
      <c r="AN224" s="22"/>
      <c r="AO224" s="22"/>
      <c r="AP224" s="22"/>
      <c r="AQ224" s="22"/>
      <c r="AR224" s="22"/>
    </row>
    <row r="225" spans="1:44" s="1" customFormat="1" ht="12.75" x14ac:dyDescent="0.25">
      <c r="A225" s="84"/>
      <c r="B225" s="3"/>
      <c r="E225" s="25"/>
      <c r="F225" s="84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  <c r="AE225" s="37"/>
      <c r="AF225" s="41"/>
      <c r="AM225" s="22"/>
      <c r="AN225" s="22"/>
      <c r="AO225" s="22"/>
      <c r="AP225" s="22"/>
      <c r="AQ225" s="22"/>
      <c r="AR225" s="22"/>
    </row>
    <row r="226" spans="1:44" s="1" customFormat="1" ht="12.75" x14ac:dyDescent="0.25">
      <c r="A226" s="84"/>
      <c r="B226" s="3"/>
      <c r="E226" s="25"/>
      <c r="F226" s="84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  <c r="AE226" s="37"/>
      <c r="AF226" s="41"/>
      <c r="AM226" s="22"/>
      <c r="AN226" s="22"/>
      <c r="AO226" s="22"/>
      <c r="AP226" s="22"/>
      <c r="AQ226" s="22"/>
      <c r="AR226" s="22"/>
    </row>
    <row r="227" spans="1:44" s="1" customFormat="1" ht="12.75" x14ac:dyDescent="0.25">
      <c r="A227" s="84"/>
      <c r="B227" s="3"/>
      <c r="E227" s="25"/>
      <c r="F227" s="84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  <c r="AE227" s="37"/>
      <c r="AF227" s="41"/>
      <c r="AM227" s="22"/>
      <c r="AN227" s="22"/>
      <c r="AO227" s="22"/>
      <c r="AP227" s="22"/>
      <c r="AQ227" s="22"/>
      <c r="AR227" s="22"/>
    </row>
    <row r="228" spans="1:44" s="1" customFormat="1" ht="12.75" x14ac:dyDescent="0.25">
      <c r="A228" s="84"/>
      <c r="B228" s="3"/>
      <c r="E228" s="25"/>
      <c r="F228" s="84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  <c r="AE228" s="37"/>
      <c r="AF228" s="41"/>
      <c r="AM228" s="22"/>
      <c r="AN228" s="22"/>
      <c r="AO228" s="22"/>
      <c r="AP228" s="22"/>
      <c r="AQ228" s="22"/>
      <c r="AR228" s="22"/>
    </row>
    <row r="229" spans="1:44" s="1" customFormat="1" ht="12.75" x14ac:dyDescent="0.25">
      <c r="A229" s="84"/>
      <c r="B229" s="3"/>
      <c r="E229" s="25"/>
      <c r="F229" s="84"/>
      <c r="G229" s="25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  <c r="AE229" s="37"/>
      <c r="AF229" s="41"/>
      <c r="AM229" s="22"/>
      <c r="AN229" s="22"/>
      <c r="AO229" s="22"/>
      <c r="AP229" s="22"/>
      <c r="AQ229" s="22"/>
      <c r="AR229" s="22"/>
    </row>
    <row r="230" spans="1:44" s="1" customFormat="1" ht="12.75" x14ac:dyDescent="0.25">
      <c r="A230" s="84"/>
      <c r="B230" s="3"/>
      <c r="E230" s="25"/>
      <c r="F230" s="84"/>
      <c r="G230" s="84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  <c r="AE230" s="37"/>
      <c r="AF230" s="41"/>
      <c r="AM230" s="22"/>
      <c r="AN230" s="22"/>
      <c r="AO230" s="22"/>
      <c r="AP230" s="22"/>
      <c r="AQ230" s="22"/>
      <c r="AR230" s="22"/>
    </row>
    <row r="231" spans="1:44" s="1" customFormat="1" ht="12.75" x14ac:dyDescent="0.25">
      <c r="A231" s="84"/>
      <c r="B231" s="3"/>
      <c r="E231" s="25"/>
      <c r="F231" s="84"/>
      <c r="G231" s="84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  <c r="AE231" s="37"/>
      <c r="AF231" s="41"/>
      <c r="AM231" s="22"/>
      <c r="AN231" s="22"/>
      <c r="AO231" s="22"/>
      <c r="AP231" s="22"/>
      <c r="AQ231" s="22"/>
      <c r="AR231" s="22"/>
    </row>
    <row r="232" spans="1:44" s="1" customFormat="1" ht="12.75" x14ac:dyDescent="0.25">
      <c r="B232" s="3"/>
      <c r="F232" s="84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  <c r="AE232" s="37"/>
      <c r="AF232" s="41"/>
      <c r="AM232" s="22"/>
      <c r="AN232" s="22"/>
      <c r="AO232" s="22"/>
      <c r="AP232" s="22"/>
      <c r="AQ232" s="22"/>
      <c r="AR232" s="22"/>
    </row>
    <row r="233" spans="1:44" s="1" customFormat="1" ht="12.75" x14ac:dyDescent="0.25">
      <c r="F233" s="84"/>
      <c r="G233" s="84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  <c r="AE233" s="37"/>
      <c r="AF233" s="41"/>
      <c r="AM233" s="22"/>
      <c r="AN233" s="22"/>
      <c r="AO233" s="22"/>
      <c r="AP233" s="22"/>
      <c r="AQ233" s="22"/>
      <c r="AR233" s="22"/>
    </row>
    <row r="234" spans="1:44" s="1" customFormat="1" ht="12.75" x14ac:dyDescent="0.25">
      <c r="F234" s="84"/>
      <c r="G234" s="84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  <c r="AE234" s="37"/>
      <c r="AF234" s="41"/>
      <c r="AM234" s="22"/>
      <c r="AN234" s="22"/>
      <c r="AO234" s="22"/>
      <c r="AP234" s="22"/>
      <c r="AQ234" s="22"/>
      <c r="AR234" s="22"/>
    </row>
    <row r="235" spans="1:44" s="1" customFormat="1" ht="12.75" x14ac:dyDescent="0.25">
      <c r="F235" s="84"/>
      <c r="G235" s="84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  <c r="AE235" s="37"/>
      <c r="AF235" s="41"/>
      <c r="AM235" s="22"/>
      <c r="AN235" s="22"/>
      <c r="AO235" s="22"/>
      <c r="AP235" s="22"/>
      <c r="AQ235" s="22"/>
      <c r="AR235" s="22"/>
    </row>
    <row r="236" spans="1:44" s="1" customFormat="1" ht="12.75" x14ac:dyDescent="0.25">
      <c r="F236" s="84"/>
      <c r="G236" s="84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41"/>
      <c r="AM236" s="22"/>
      <c r="AN236" s="22"/>
      <c r="AO236" s="22"/>
      <c r="AP236" s="22"/>
      <c r="AQ236" s="22"/>
      <c r="AR236" s="22"/>
    </row>
    <row r="237" spans="1:44" s="1" customFormat="1" ht="12.75" x14ac:dyDescent="0.25"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  <c r="AE237" s="37"/>
      <c r="AF237" s="41"/>
      <c r="AM237" s="22"/>
      <c r="AN237" s="22"/>
      <c r="AO237" s="22"/>
      <c r="AP237" s="22"/>
      <c r="AQ237" s="22"/>
      <c r="AR237" s="22"/>
    </row>
    <row r="238" spans="1:44" s="1" customFormat="1" ht="12.75" x14ac:dyDescent="0.25">
      <c r="F238" s="84"/>
      <c r="G238" s="84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  <c r="AE238" s="37"/>
      <c r="AF238" s="41"/>
      <c r="AM238" s="22"/>
      <c r="AN238" s="22"/>
      <c r="AO238" s="22"/>
      <c r="AP238" s="22"/>
      <c r="AQ238" s="22"/>
      <c r="AR238" s="22"/>
    </row>
    <row r="239" spans="1:44" s="1" customFormat="1" ht="12.75" x14ac:dyDescent="0.25">
      <c r="F239" s="84"/>
      <c r="G239" s="84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  <c r="AE239" s="37"/>
      <c r="AF239" s="41"/>
      <c r="AM239" s="22"/>
      <c r="AN239" s="22"/>
      <c r="AO239" s="22"/>
      <c r="AP239" s="22"/>
      <c r="AQ239" s="22"/>
      <c r="AR239" s="22"/>
    </row>
    <row r="240" spans="1:44" s="1" customFormat="1" ht="12.75" x14ac:dyDescent="0.25">
      <c r="F240" s="84"/>
      <c r="G240" s="84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  <c r="AE240" s="37"/>
      <c r="AF240" s="41"/>
      <c r="AM240" s="22"/>
      <c r="AN240" s="22"/>
      <c r="AO240" s="22"/>
      <c r="AP240" s="22"/>
      <c r="AQ240" s="22"/>
      <c r="AR240" s="22"/>
    </row>
    <row r="241" spans="1:44" s="1" customFormat="1" ht="12.75" x14ac:dyDescent="0.25">
      <c r="A241" s="84"/>
      <c r="E241" s="25"/>
      <c r="F241" s="84"/>
      <c r="G241" s="3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  <c r="AE241" s="37"/>
      <c r="AF241" s="41"/>
      <c r="AM241" s="22"/>
      <c r="AN241" s="22"/>
      <c r="AO241" s="22"/>
      <c r="AP241" s="22"/>
      <c r="AQ241" s="22"/>
      <c r="AR241" s="22"/>
    </row>
    <row r="242" spans="1:44" s="1" customFormat="1" ht="12.75" x14ac:dyDescent="0.25">
      <c r="A242" s="84"/>
      <c r="B242" s="3"/>
      <c r="E242" s="25"/>
      <c r="F242" s="84"/>
      <c r="G242" s="3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  <c r="AE242" s="37"/>
      <c r="AF242" s="41"/>
      <c r="AM242" s="22"/>
      <c r="AN242" s="22"/>
      <c r="AO242" s="22"/>
      <c r="AP242" s="22"/>
      <c r="AQ242" s="22"/>
      <c r="AR242" s="22"/>
    </row>
    <row r="243" spans="1:44" s="1" customFormat="1" x14ac:dyDescent="0.25">
      <c r="A243" s="84"/>
      <c r="B243" s="3"/>
      <c r="E243" s="25"/>
      <c r="F243" s="84"/>
      <c r="G243" s="41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  <c r="AE243" s="37"/>
      <c r="AF243" s="41"/>
      <c r="AM243" s="22"/>
      <c r="AN243" s="22"/>
      <c r="AO243" s="22"/>
      <c r="AP243" s="21"/>
      <c r="AQ243" s="22"/>
      <c r="AR243" s="22"/>
    </row>
    <row r="244" spans="1:44" s="1" customFormat="1" x14ac:dyDescent="0.25">
      <c r="A244" s="84"/>
      <c r="B244" s="3"/>
      <c r="E244" s="25"/>
      <c r="F244" s="84"/>
      <c r="G244" s="51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  <c r="AC244" s="37"/>
      <c r="AD244" s="37"/>
      <c r="AE244" s="37"/>
      <c r="AF244" s="41"/>
      <c r="AM244" s="22"/>
      <c r="AN244" s="22"/>
      <c r="AO244" s="22"/>
      <c r="AP244" s="21"/>
      <c r="AQ244" s="22"/>
      <c r="AR244" s="22"/>
    </row>
    <row r="245" spans="1:44" s="1" customFormat="1" ht="12.75" x14ac:dyDescent="0.25">
      <c r="A245" s="84"/>
      <c r="B245" s="3"/>
      <c r="E245" s="25"/>
      <c r="F245" s="84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  <c r="AC245" s="37"/>
      <c r="AD245" s="37"/>
      <c r="AE245" s="37"/>
      <c r="AF245" s="41"/>
      <c r="AM245" s="22"/>
      <c r="AN245" s="22"/>
      <c r="AO245" s="22"/>
      <c r="AP245" s="22"/>
      <c r="AQ245" s="22"/>
      <c r="AR245" s="22"/>
    </row>
    <row r="246" spans="1:44" s="1" customFormat="1" ht="12.75" x14ac:dyDescent="0.25">
      <c r="A246" s="84"/>
      <c r="B246" s="3"/>
      <c r="E246" s="25"/>
      <c r="F246" s="84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  <c r="AC246" s="37"/>
      <c r="AD246" s="37"/>
      <c r="AE246" s="37"/>
      <c r="AF246" s="41"/>
      <c r="AM246" s="22"/>
      <c r="AN246" s="22"/>
      <c r="AO246" s="22"/>
      <c r="AP246" s="22"/>
      <c r="AQ246" s="22"/>
      <c r="AR246" s="22"/>
    </row>
    <row r="247" spans="1:44" s="1" customFormat="1" ht="12.75" x14ac:dyDescent="0.25">
      <c r="A247" s="84"/>
      <c r="B247" s="3"/>
      <c r="E247" s="25"/>
      <c r="F247" s="84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  <c r="AD247" s="37"/>
      <c r="AE247" s="37"/>
      <c r="AF247" s="41"/>
      <c r="AM247" s="22"/>
      <c r="AN247" s="22"/>
      <c r="AO247" s="22"/>
      <c r="AP247" s="22"/>
      <c r="AQ247" s="22"/>
      <c r="AR247" s="22"/>
    </row>
    <row r="248" spans="1:44" s="1" customFormat="1" ht="12.75" x14ac:dyDescent="0.25">
      <c r="A248" s="84"/>
      <c r="B248" s="3"/>
      <c r="E248" s="25"/>
      <c r="F248" s="84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  <c r="AC248" s="37"/>
      <c r="AD248" s="37"/>
      <c r="AE248" s="37"/>
      <c r="AF248" s="41"/>
      <c r="AM248" s="22"/>
      <c r="AN248" s="22"/>
      <c r="AO248" s="22"/>
      <c r="AP248" s="22"/>
      <c r="AQ248" s="22"/>
      <c r="AR248" s="22"/>
    </row>
    <row r="249" spans="1:44" s="1" customFormat="1" ht="12.75" x14ac:dyDescent="0.25">
      <c r="A249" s="84"/>
      <c r="B249" s="3"/>
      <c r="E249" s="25"/>
      <c r="F249" s="84"/>
      <c r="G249" s="49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  <c r="AD249" s="37"/>
      <c r="AE249" s="37"/>
      <c r="AF249" s="41"/>
      <c r="AM249" s="22"/>
      <c r="AN249" s="22"/>
      <c r="AO249" s="22"/>
      <c r="AP249" s="22"/>
      <c r="AQ249" s="22"/>
      <c r="AR249" s="22"/>
    </row>
    <row r="250" spans="1:44" s="1" customFormat="1" x14ac:dyDescent="0.25">
      <c r="A250" s="37"/>
      <c r="B250" s="3"/>
      <c r="E250" s="37"/>
      <c r="F250" s="84"/>
      <c r="G250" s="49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  <c r="AC250" s="37"/>
      <c r="AD250" s="37"/>
      <c r="AE250" s="37"/>
      <c r="AF250" s="41"/>
      <c r="AM250" s="22"/>
      <c r="AN250" s="21"/>
      <c r="AO250" s="22"/>
      <c r="AP250" s="22"/>
      <c r="AQ250" s="22"/>
      <c r="AR250" s="22"/>
    </row>
    <row r="251" spans="1:44" s="1" customFormat="1" x14ac:dyDescent="0.25">
      <c r="A251" s="37"/>
      <c r="B251" s="37"/>
      <c r="C251" s="37"/>
      <c r="E251" s="37"/>
      <c r="F251" s="84"/>
      <c r="G251" s="49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  <c r="AC251" s="37"/>
      <c r="AD251" s="37"/>
      <c r="AE251" s="37"/>
      <c r="AF251" s="41"/>
      <c r="AM251" s="22"/>
      <c r="AN251" s="21"/>
      <c r="AO251" s="22"/>
      <c r="AP251" s="22"/>
      <c r="AQ251" s="22"/>
      <c r="AR251" s="22"/>
    </row>
    <row r="252" spans="1:44" s="1" customFormat="1" x14ac:dyDescent="0.25">
      <c r="A252" s="37"/>
      <c r="B252" s="37"/>
      <c r="C252" s="37"/>
      <c r="E252" s="37"/>
      <c r="F252" s="37"/>
      <c r="G252" s="49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  <c r="AC252" s="37"/>
      <c r="AD252" s="37"/>
      <c r="AE252" s="37"/>
      <c r="AF252" s="41"/>
      <c r="AM252" s="22"/>
      <c r="AN252" s="22"/>
      <c r="AO252" s="22"/>
      <c r="AP252" s="21"/>
      <c r="AQ252" s="22"/>
      <c r="AR252" s="22"/>
    </row>
    <row r="253" spans="1:44" s="1" customFormat="1" ht="12.75" x14ac:dyDescent="0.25">
      <c r="A253" s="37"/>
      <c r="B253" s="37"/>
      <c r="C253" s="37"/>
      <c r="E253" s="37"/>
      <c r="F253" s="37"/>
      <c r="G253" s="1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  <c r="AD253" s="37"/>
      <c r="AE253" s="37"/>
      <c r="AF253" s="41"/>
      <c r="AM253" s="22"/>
      <c r="AN253" s="22"/>
      <c r="AO253" s="22"/>
      <c r="AP253" s="22"/>
      <c r="AQ253" s="22"/>
      <c r="AR253" s="22"/>
    </row>
    <row r="254" spans="1:44" s="1" customFormat="1" ht="12.75" x14ac:dyDescent="0.25">
      <c r="A254" s="37"/>
      <c r="B254" s="37"/>
      <c r="C254" s="37"/>
      <c r="E254" s="37"/>
      <c r="F254" s="37"/>
      <c r="G254" s="1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  <c r="AC254" s="37"/>
      <c r="AD254" s="37"/>
      <c r="AE254" s="37"/>
      <c r="AF254" s="41"/>
      <c r="AM254" s="22"/>
      <c r="AN254" s="22"/>
      <c r="AO254" s="22"/>
      <c r="AP254" s="22"/>
      <c r="AQ254" s="22"/>
      <c r="AR254" s="22"/>
    </row>
    <row r="255" spans="1:44" s="1" customFormat="1" ht="12.75" x14ac:dyDescent="0.25">
      <c r="A255" s="37"/>
      <c r="B255" s="37"/>
      <c r="C255" s="37"/>
      <c r="E255" s="37"/>
      <c r="F255" s="37"/>
      <c r="G255" s="1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  <c r="AE255" s="37"/>
      <c r="AF255" s="41"/>
      <c r="AM255" s="22"/>
      <c r="AN255" s="22"/>
      <c r="AO255" s="22"/>
      <c r="AP255" s="22"/>
      <c r="AQ255" s="22"/>
      <c r="AR255" s="22"/>
    </row>
    <row r="256" spans="1:44" s="1" customFormat="1" ht="12.75" x14ac:dyDescent="0.25">
      <c r="A256" s="37"/>
      <c r="B256" s="37"/>
      <c r="C256" s="37"/>
      <c r="E256" s="37"/>
      <c r="F256" s="37"/>
      <c r="G256" s="1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  <c r="AC256" s="37"/>
      <c r="AD256" s="37"/>
      <c r="AE256" s="37"/>
      <c r="AF256" s="41"/>
      <c r="AM256" s="22"/>
      <c r="AN256" s="22"/>
      <c r="AO256" s="22"/>
      <c r="AP256" s="22"/>
      <c r="AQ256" s="22"/>
      <c r="AR256" s="22"/>
    </row>
    <row r="257" spans="1:44" s="1" customFormat="1" ht="12.75" x14ac:dyDescent="0.25">
      <c r="A257" s="84"/>
      <c r="B257" s="37"/>
      <c r="C257" s="37"/>
      <c r="E257" s="25"/>
      <c r="F257" s="37"/>
      <c r="G257" s="1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37"/>
      <c r="AD257" s="37"/>
      <c r="AE257" s="37"/>
      <c r="AF257" s="41"/>
      <c r="AM257" s="22"/>
      <c r="AN257" s="22"/>
      <c r="AO257" s="22"/>
      <c r="AP257" s="22"/>
      <c r="AQ257" s="22"/>
      <c r="AR257" s="22"/>
    </row>
    <row r="258" spans="1:44" s="1" customFormat="1" ht="12.75" x14ac:dyDescent="0.25">
      <c r="A258" s="84"/>
      <c r="B258" s="3"/>
      <c r="E258" s="25"/>
      <c r="F258" s="37"/>
      <c r="G258" s="1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  <c r="AE258" s="37"/>
      <c r="AF258" s="41"/>
      <c r="AM258" s="22"/>
      <c r="AN258" s="22"/>
      <c r="AO258" s="22"/>
      <c r="AP258" s="22"/>
      <c r="AQ258" s="22"/>
      <c r="AR258" s="22"/>
    </row>
    <row r="259" spans="1:44" s="1" customFormat="1" ht="12.75" x14ac:dyDescent="0.25">
      <c r="A259" s="84"/>
      <c r="B259" s="3"/>
      <c r="E259" s="25"/>
      <c r="G259" s="1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  <c r="AC259" s="37"/>
      <c r="AD259" s="37"/>
      <c r="AE259" s="37"/>
      <c r="AF259" s="41"/>
      <c r="AM259" s="22"/>
      <c r="AN259" s="22"/>
      <c r="AO259" s="22"/>
      <c r="AP259" s="22"/>
      <c r="AQ259" s="22"/>
      <c r="AR259" s="22"/>
    </row>
    <row r="260" spans="1:44" s="1" customFormat="1" ht="12.75" x14ac:dyDescent="0.25">
      <c r="A260" s="84"/>
      <c r="B260" s="3"/>
      <c r="D260" s="37"/>
      <c r="E260" s="25"/>
      <c r="G260" s="1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  <c r="AD260" s="37"/>
      <c r="AE260" s="37"/>
      <c r="AF260" s="41"/>
      <c r="AM260" s="22"/>
      <c r="AN260" s="22"/>
      <c r="AO260" s="22"/>
      <c r="AP260" s="22"/>
      <c r="AQ260" s="22"/>
      <c r="AR260" s="22"/>
    </row>
    <row r="261" spans="1:44" s="1" customFormat="1" ht="12.75" x14ac:dyDescent="0.25">
      <c r="A261" s="84"/>
      <c r="B261" s="3"/>
      <c r="D261" s="37"/>
      <c r="E261" s="25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  <c r="AD261" s="37"/>
      <c r="AE261" s="37"/>
      <c r="AF261" s="41"/>
      <c r="AM261" s="115"/>
      <c r="AN261" s="22"/>
      <c r="AO261" s="22"/>
      <c r="AP261" s="22"/>
      <c r="AQ261" s="22"/>
      <c r="AR261" s="22"/>
    </row>
    <row r="262" spans="1:44" s="1" customFormat="1" ht="12.75" x14ac:dyDescent="0.25">
      <c r="A262" s="84"/>
      <c r="B262" s="3"/>
      <c r="D262" s="37"/>
      <c r="E262" s="25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  <c r="AD262" s="37"/>
      <c r="AE262" s="37"/>
      <c r="AF262" s="41"/>
      <c r="AM262" s="22"/>
      <c r="AN262" s="22"/>
      <c r="AO262" s="22"/>
      <c r="AP262" s="22"/>
      <c r="AQ262" s="22"/>
      <c r="AR262" s="22"/>
    </row>
    <row r="263" spans="1:44" s="1" customFormat="1" ht="12.75" x14ac:dyDescent="0.25">
      <c r="A263" s="37"/>
      <c r="B263" s="3"/>
      <c r="D263" s="37"/>
      <c r="E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  <c r="AD263" s="37"/>
      <c r="AE263" s="37"/>
      <c r="AF263" s="41"/>
      <c r="AM263" s="22"/>
      <c r="AN263" s="22"/>
      <c r="AO263" s="22"/>
      <c r="AP263" s="22"/>
      <c r="AQ263" s="22"/>
      <c r="AR263" s="22"/>
    </row>
    <row r="264" spans="1:44" s="1" customFormat="1" ht="12.75" x14ac:dyDescent="0.25">
      <c r="A264" s="84"/>
      <c r="B264" s="37"/>
      <c r="C264" s="37"/>
      <c r="D264" s="37"/>
      <c r="E264" s="25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7"/>
      <c r="AD264" s="37"/>
      <c r="AE264" s="37"/>
      <c r="AF264" s="41"/>
      <c r="AM264" s="22"/>
      <c r="AN264" s="22"/>
      <c r="AO264" s="22"/>
      <c r="AP264" s="22"/>
      <c r="AQ264" s="22"/>
      <c r="AR264" s="22"/>
    </row>
    <row r="265" spans="1:44" s="1" customFormat="1" ht="12.75" x14ac:dyDescent="0.25">
      <c r="A265" s="84"/>
      <c r="B265" s="3"/>
      <c r="D265" s="37"/>
      <c r="E265" s="25"/>
      <c r="F265" s="3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  <c r="AC265" s="37"/>
      <c r="AD265" s="37"/>
      <c r="AE265" s="37"/>
      <c r="AF265" s="41"/>
      <c r="AM265" s="22"/>
      <c r="AN265" s="22"/>
      <c r="AO265" s="22"/>
      <c r="AP265" s="22"/>
      <c r="AQ265" s="22"/>
      <c r="AR265" s="22"/>
    </row>
    <row r="266" spans="1:44" s="1" customFormat="1" ht="12.75" x14ac:dyDescent="0.25">
      <c r="A266" s="37"/>
      <c r="B266" s="3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  <c r="AC266" s="37"/>
      <c r="AD266" s="37"/>
      <c r="AE266" s="37"/>
      <c r="AF266" s="41"/>
      <c r="AM266" s="22"/>
      <c r="AN266" s="22"/>
      <c r="AO266" s="22"/>
      <c r="AP266" s="22"/>
      <c r="AQ266" s="22"/>
      <c r="AR266" s="22"/>
    </row>
    <row r="267" spans="1:44" s="1" customFormat="1" ht="12.75" x14ac:dyDescent="0.25">
      <c r="A267" s="37"/>
      <c r="B267" s="37"/>
      <c r="C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  <c r="AC267" s="37"/>
      <c r="AD267" s="37"/>
      <c r="AE267" s="37"/>
      <c r="AF267" s="41"/>
      <c r="AM267" s="22"/>
      <c r="AN267" s="22"/>
      <c r="AO267" s="22"/>
      <c r="AP267" s="22"/>
      <c r="AQ267" s="22"/>
      <c r="AR267" s="22"/>
    </row>
    <row r="268" spans="1:44" s="1" customFormat="1" x14ac:dyDescent="0.25">
      <c r="A268" s="84"/>
      <c r="B268" s="37"/>
      <c r="C268" s="37"/>
      <c r="E268" s="25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  <c r="AC268" s="37"/>
      <c r="AD268" s="37"/>
      <c r="AE268" s="37"/>
      <c r="AF268" s="41"/>
      <c r="AM268" s="22"/>
      <c r="AN268" s="22"/>
      <c r="AO268" s="22"/>
      <c r="AP268" s="22"/>
      <c r="AQ268" s="21"/>
      <c r="AR268" s="22"/>
    </row>
    <row r="269" spans="1:44" s="1" customFormat="1" x14ac:dyDescent="0.25">
      <c r="A269" s="84"/>
      <c r="B269" s="3"/>
      <c r="E269" s="25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  <c r="AC269" s="37"/>
      <c r="AD269" s="37"/>
      <c r="AE269" s="37"/>
      <c r="AF269" s="41"/>
      <c r="AM269" s="22"/>
      <c r="AN269" s="22"/>
      <c r="AO269" s="22"/>
      <c r="AP269" s="22"/>
      <c r="AQ269" s="21"/>
      <c r="AR269" s="22"/>
    </row>
    <row r="270" spans="1:44" s="1" customFormat="1" x14ac:dyDescent="0.25">
      <c r="A270" s="37"/>
      <c r="B270" s="3"/>
      <c r="E270" s="25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  <c r="AC270" s="37"/>
      <c r="AD270" s="37"/>
      <c r="AE270" s="37"/>
      <c r="AF270" s="41"/>
      <c r="AM270" s="22"/>
      <c r="AN270" s="22"/>
      <c r="AO270" s="22"/>
      <c r="AP270" s="22"/>
      <c r="AQ270" s="21"/>
      <c r="AR270" s="22"/>
    </row>
    <row r="271" spans="1:44" s="1" customFormat="1" x14ac:dyDescent="0.25">
      <c r="A271" s="37"/>
      <c r="B271" s="37"/>
      <c r="E271" s="37"/>
      <c r="F271" s="84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  <c r="AD271" s="37"/>
      <c r="AE271" s="37"/>
      <c r="AF271" s="41"/>
      <c r="AM271" s="22"/>
      <c r="AN271" s="22"/>
      <c r="AO271" s="22"/>
      <c r="AP271" s="22"/>
      <c r="AQ271" s="21"/>
      <c r="AR271" s="22"/>
    </row>
    <row r="272" spans="1:44" s="1" customFormat="1" x14ac:dyDescent="0.25">
      <c r="A272" s="84"/>
      <c r="B272" s="37"/>
      <c r="C272" s="37"/>
      <c r="E272" s="25"/>
      <c r="F272" s="84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  <c r="AC272" s="37"/>
      <c r="AD272" s="37"/>
      <c r="AE272" s="37"/>
      <c r="AF272" s="41"/>
      <c r="AM272" s="22"/>
      <c r="AN272" s="22"/>
      <c r="AO272" s="22"/>
      <c r="AP272" s="22"/>
      <c r="AQ272" s="22"/>
      <c r="AR272" s="21"/>
    </row>
    <row r="273" spans="1:44" s="1" customFormat="1" x14ac:dyDescent="0.25">
      <c r="A273" s="37"/>
      <c r="B273" s="3"/>
      <c r="D273" s="37"/>
      <c r="E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  <c r="AC273" s="37"/>
      <c r="AD273" s="37"/>
      <c r="AE273" s="37"/>
      <c r="AF273" s="41"/>
      <c r="AM273" s="22"/>
      <c r="AN273" s="22"/>
      <c r="AO273" s="22"/>
      <c r="AP273" s="22"/>
      <c r="AQ273" s="22"/>
      <c r="AR273" s="21"/>
    </row>
    <row r="274" spans="1:44" s="1" customFormat="1" x14ac:dyDescent="0.25">
      <c r="A274" s="37"/>
      <c r="B274" s="37"/>
      <c r="C274" s="37"/>
      <c r="E274" s="37"/>
      <c r="F274" s="84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  <c r="AC274" s="37"/>
      <c r="AD274" s="37"/>
      <c r="AE274" s="37"/>
      <c r="AF274" s="41"/>
      <c r="AM274" s="22"/>
      <c r="AN274" s="22"/>
      <c r="AO274" s="22"/>
      <c r="AP274" s="22"/>
      <c r="AQ274" s="22"/>
      <c r="AR274" s="21"/>
    </row>
    <row r="275" spans="1:44" s="1" customFormat="1" x14ac:dyDescent="0.25">
      <c r="A275" s="37"/>
      <c r="B275" s="37"/>
      <c r="C275" s="37"/>
      <c r="E275" s="37"/>
      <c r="F275" s="84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  <c r="AC275" s="37"/>
      <c r="AD275" s="37"/>
      <c r="AE275" s="37"/>
      <c r="AF275" s="41"/>
      <c r="AM275" s="22"/>
      <c r="AN275" s="22"/>
      <c r="AO275" s="22"/>
      <c r="AP275" s="22"/>
      <c r="AQ275" s="22"/>
      <c r="AR275" s="21"/>
    </row>
    <row r="276" spans="1:44" s="1" customFormat="1" x14ac:dyDescent="0.25">
      <c r="A276" s="37"/>
      <c r="B276" s="37"/>
      <c r="C276" s="37"/>
      <c r="D276" s="37"/>
      <c r="E276" s="37"/>
      <c r="F276" s="84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  <c r="AB276" s="37"/>
      <c r="AC276" s="37"/>
      <c r="AD276" s="37"/>
      <c r="AE276" s="37"/>
      <c r="AF276" s="41"/>
      <c r="AM276" s="22"/>
      <c r="AN276" s="22"/>
      <c r="AO276" s="22"/>
      <c r="AP276" s="22"/>
      <c r="AQ276" s="18"/>
      <c r="AR276" s="21"/>
    </row>
    <row r="277" spans="1:44" s="1" customFormat="1" x14ac:dyDescent="0.25">
      <c r="A277" s="84"/>
      <c r="B277" s="37"/>
      <c r="C277" s="37"/>
      <c r="D277" s="37"/>
      <c r="E277" s="25"/>
      <c r="F277" s="84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  <c r="AC277" s="37"/>
      <c r="AD277" s="37"/>
      <c r="AE277" s="37"/>
      <c r="AF277" s="41"/>
      <c r="AM277" s="22"/>
      <c r="AN277" s="22"/>
      <c r="AO277" s="22"/>
      <c r="AP277" s="22"/>
      <c r="AQ277" s="18"/>
      <c r="AR277" s="21"/>
    </row>
    <row r="278" spans="1:44" s="1" customFormat="1" x14ac:dyDescent="0.25">
      <c r="A278" s="84"/>
      <c r="B278" s="3"/>
      <c r="E278" s="25"/>
      <c r="F278" s="84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  <c r="AB278" s="37"/>
      <c r="AC278" s="37"/>
      <c r="AD278" s="37"/>
      <c r="AE278" s="37"/>
      <c r="AF278" s="41"/>
      <c r="AM278" s="22"/>
      <c r="AN278" s="22"/>
      <c r="AO278" s="22"/>
      <c r="AP278" s="22"/>
      <c r="AQ278" s="18"/>
      <c r="AR278" s="21"/>
    </row>
    <row r="279" spans="1:44" s="1" customFormat="1" x14ac:dyDescent="0.25">
      <c r="A279" s="84"/>
      <c r="B279" s="3"/>
      <c r="E279" s="25"/>
      <c r="F279" s="84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  <c r="AC279" s="37"/>
      <c r="AD279" s="37"/>
      <c r="AE279" s="37"/>
      <c r="AF279" s="41"/>
      <c r="AM279" s="22"/>
      <c r="AN279" s="22"/>
      <c r="AO279" s="22"/>
      <c r="AP279" s="22"/>
      <c r="AQ279" s="18"/>
      <c r="AR279" s="21"/>
    </row>
    <row r="280" spans="1:44" s="1" customFormat="1" x14ac:dyDescent="0.25">
      <c r="A280" s="84"/>
      <c r="B280" s="3"/>
      <c r="E280" s="25"/>
      <c r="F280" s="25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  <c r="AB280" s="37"/>
      <c r="AC280" s="37"/>
      <c r="AD280" s="37"/>
      <c r="AE280" s="37"/>
      <c r="AF280" s="41"/>
      <c r="AM280" s="22" t="s">
        <v>31</v>
      </c>
      <c r="AN280" s="22"/>
      <c r="AO280" s="22"/>
      <c r="AP280" s="22"/>
      <c r="AQ280" s="18"/>
      <c r="AR280" s="21"/>
    </row>
    <row r="281" spans="1:44" s="1" customFormat="1" x14ac:dyDescent="0.25">
      <c r="A281" s="84"/>
      <c r="B281" s="3"/>
      <c r="D281" s="37"/>
      <c r="E281" s="25"/>
      <c r="F281" s="84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  <c r="AC281" s="37"/>
      <c r="AD281" s="37"/>
      <c r="AE281" s="37"/>
      <c r="AF281" s="41"/>
      <c r="AM281" s="22"/>
      <c r="AN281" s="22"/>
      <c r="AO281" s="22"/>
      <c r="AP281" s="22"/>
      <c r="AR281" s="21"/>
    </row>
    <row r="282" spans="1:44" s="1" customFormat="1" x14ac:dyDescent="0.25">
      <c r="A282" s="84"/>
      <c r="B282" s="3"/>
      <c r="E282" s="25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  <c r="AE282" s="37"/>
      <c r="AF282" s="41"/>
      <c r="AM282" s="22"/>
      <c r="AN282" s="22"/>
      <c r="AO282" s="22"/>
      <c r="AP282" s="22"/>
      <c r="AR282" s="21"/>
    </row>
    <row r="283" spans="1:44" s="1" customFormat="1" x14ac:dyDescent="0.25">
      <c r="A283" s="84"/>
      <c r="B283" s="3"/>
      <c r="D283" s="37"/>
      <c r="E283" s="25"/>
      <c r="F283" s="3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  <c r="AC283" s="37"/>
      <c r="AD283" s="37"/>
      <c r="AE283" s="37"/>
      <c r="AF283" s="41"/>
      <c r="AM283" s="22"/>
      <c r="AN283" s="22"/>
      <c r="AO283" s="22"/>
      <c r="AP283" s="22"/>
      <c r="AR283" s="21"/>
    </row>
    <row r="284" spans="1:44" s="1" customFormat="1" x14ac:dyDescent="0.25">
      <c r="A284" s="84"/>
      <c r="B284" s="3"/>
      <c r="D284" s="37"/>
      <c r="E284" s="25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  <c r="AB284" s="37"/>
      <c r="AC284" s="37"/>
      <c r="AD284" s="37"/>
      <c r="AE284" s="37"/>
      <c r="AF284" s="41"/>
      <c r="AM284" s="22"/>
      <c r="AN284" s="22"/>
      <c r="AO284" s="22"/>
      <c r="AP284" s="22"/>
      <c r="AR284" s="21"/>
    </row>
    <row r="285" spans="1:44" s="1" customFormat="1" x14ac:dyDescent="0.25">
      <c r="A285" s="84"/>
      <c r="B285" s="3"/>
      <c r="D285" s="37"/>
      <c r="E285" s="25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  <c r="AC285" s="37"/>
      <c r="AD285" s="37"/>
      <c r="AE285" s="37"/>
      <c r="AF285" s="41"/>
      <c r="AM285" s="22"/>
      <c r="AN285" s="22"/>
      <c r="AO285" s="22"/>
      <c r="AP285" s="22"/>
      <c r="AQ285" s="22"/>
      <c r="AR285" s="21"/>
    </row>
    <row r="286" spans="1:44" s="1" customFormat="1" x14ac:dyDescent="0.25">
      <c r="A286" s="84"/>
      <c r="B286" s="3"/>
      <c r="D286" s="37"/>
      <c r="E286" s="25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  <c r="AB286" s="37"/>
      <c r="AC286" s="37"/>
      <c r="AD286" s="37"/>
      <c r="AE286" s="37"/>
      <c r="AF286" s="41"/>
      <c r="AM286" s="22"/>
      <c r="AN286" s="22"/>
      <c r="AO286" s="22"/>
      <c r="AP286" s="22"/>
      <c r="AQ286" s="22"/>
      <c r="AR286" s="21"/>
    </row>
    <row r="287" spans="1:44" s="1" customFormat="1" ht="12.75" x14ac:dyDescent="0.25">
      <c r="A287" s="84"/>
      <c r="B287" s="3"/>
      <c r="E287" s="25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  <c r="AB287" s="37"/>
      <c r="AC287" s="37"/>
      <c r="AD287" s="37"/>
      <c r="AE287" s="37"/>
      <c r="AF287" s="41"/>
      <c r="AM287" s="22"/>
      <c r="AN287" s="22"/>
      <c r="AO287" s="22"/>
      <c r="AP287" s="22"/>
      <c r="AQ287" s="22"/>
    </row>
    <row r="288" spans="1:44" s="1" customFormat="1" ht="12.75" x14ac:dyDescent="0.25">
      <c r="A288" s="84"/>
      <c r="B288" s="3"/>
      <c r="E288" s="25"/>
      <c r="F288" s="51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  <c r="AB288" s="37"/>
      <c r="AC288" s="37"/>
      <c r="AD288" s="37"/>
      <c r="AE288" s="37"/>
      <c r="AF288" s="41"/>
      <c r="AM288" s="22"/>
      <c r="AN288" s="22"/>
      <c r="AO288" s="22"/>
      <c r="AP288" s="22"/>
      <c r="AQ288" s="22"/>
    </row>
    <row r="289" spans="1:43" s="1" customFormat="1" ht="12.75" x14ac:dyDescent="0.25">
      <c r="A289" s="84"/>
      <c r="B289" s="3"/>
      <c r="E289" s="25"/>
      <c r="F289" s="51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  <c r="AB289" s="37"/>
      <c r="AC289" s="37"/>
      <c r="AD289" s="37"/>
      <c r="AE289" s="37"/>
      <c r="AF289" s="41"/>
      <c r="AM289" s="22"/>
      <c r="AN289" s="22"/>
      <c r="AO289" s="22"/>
      <c r="AP289" s="22"/>
      <c r="AQ289" s="22"/>
    </row>
    <row r="290" spans="1:43" s="1" customFormat="1" ht="12.75" x14ac:dyDescent="0.25">
      <c r="A290" s="84"/>
      <c r="B290" s="3"/>
      <c r="E290" s="25"/>
      <c r="F290" s="51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  <c r="AB290" s="37"/>
      <c r="AC290" s="37"/>
      <c r="AD290" s="37"/>
      <c r="AE290" s="37"/>
      <c r="AF290" s="41"/>
      <c r="AM290" s="22"/>
      <c r="AN290" s="22"/>
      <c r="AO290" s="22"/>
      <c r="AP290" s="22"/>
      <c r="AQ290" s="22"/>
    </row>
    <row r="291" spans="1:43" s="1" customFormat="1" ht="12.75" x14ac:dyDescent="0.25">
      <c r="A291" s="84"/>
      <c r="B291" s="3"/>
      <c r="E291" s="25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  <c r="AC291" s="37"/>
      <c r="AD291" s="37"/>
      <c r="AE291" s="37"/>
      <c r="AF291" s="41"/>
      <c r="AM291" s="22"/>
      <c r="AN291" s="22"/>
      <c r="AO291" s="22"/>
      <c r="AP291" s="22"/>
      <c r="AQ291" s="22"/>
    </row>
    <row r="292" spans="1:43" s="1" customFormat="1" ht="12.75" x14ac:dyDescent="0.25">
      <c r="A292" s="84"/>
      <c r="B292" s="3"/>
      <c r="E292" s="25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  <c r="AB292" s="37"/>
      <c r="AC292" s="37"/>
      <c r="AD292" s="37"/>
      <c r="AE292" s="37"/>
      <c r="AF292" s="41"/>
      <c r="AM292" s="22"/>
      <c r="AN292" s="22"/>
      <c r="AO292" s="22"/>
      <c r="AP292" s="22"/>
      <c r="AQ292" s="22"/>
    </row>
    <row r="293" spans="1:43" s="1" customFormat="1" x14ac:dyDescent="0.25">
      <c r="A293" s="84"/>
      <c r="B293" s="3"/>
      <c r="E293" s="25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  <c r="AE293" s="37"/>
      <c r="AF293" s="41"/>
      <c r="AM293" s="22"/>
      <c r="AN293" s="22"/>
      <c r="AO293" s="21"/>
      <c r="AP293" s="22"/>
      <c r="AQ293" s="22"/>
    </row>
    <row r="294" spans="1:43" s="1" customFormat="1" x14ac:dyDescent="0.25">
      <c r="A294" s="84"/>
      <c r="B294" s="3"/>
      <c r="E294" s="25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  <c r="AC294" s="37"/>
      <c r="AD294" s="37"/>
      <c r="AE294" s="37"/>
      <c r="AF294" s="41"/>
      <c r="AM294" s="22"/>
      <c r="AN294" s="22"/>
      <c r="AO294" s="21"/>
      <c r="AP294" s="22"/>
      <c r="AQ294" s="21"/>
    </row>
    <row r="295" spans="1:43" s="1" customFormat="1" ht="12.75" x14ac:dyDescent="0.25">
      <c r="A295" s="84"/>
      <c r="B295" s="3"/>
      <c r="E295" s="25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  <c r="AB295" s="37"/>
      <c r="AC295" s="37"/>
      <c r="AD295" s="37"/>
      <c r="AE295" s="37"/>
      <c r="AF295" s="41"/>
      <c r="AM295" s="22"/>
      <c r="AN295" s="22"/>
      <c r="AO295" s="22"/>
      <c r="AP295" s="22"/>
      <c r="AQ295" s="22"/>
    </row>
    <row r="296" spans="1:43" s="1" customFormat="1" x14ac:dyDescent="0.25">
      <c r="A296" s="84"/>
      <c r="B296" s="3"/>
      <c r="E296" s="25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  <c r="AE296" s="37"/>
      <c r="AF296" s="41"/>
      <c r="AM296" s="22"/>
      <c r="AN296" s="22"/>
      <c r="AO296" s="22"/>
      <c r="AP296" s="22"/>
      <c r="AQ296" s="21"/>
    </row>
    <row r="297" spans="1:43" s="1" customFormat="1" ht="12.75" x14ac:dyDescent="0.25">
      <c r="A297" s="84"/>
      <c r="B297" s="3"/>
      <c r="E297" s="25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  <c r="AC297" s="37"/>
      <c r="AD297" s="37"/>
      <c r="AE297" s="37"/>
      <c r="AF297" s="41"/>
      <c r="AM297" s="22"/>
      <c r="AN297" s="22"/>
      <c r="AO297" s="22"/>
      <c r="AP297" s="22"/>
      <c r="AQ297" s="16"/>
    </row>
    <row r="298" spans="1:43" s="1" customFormat="1" ht="12.75" x14ac:dyDescent="0.25">
      <c r="A298" s="84"/>
      <c r="B298" s="3"/>
      <c r="E298" s="25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  <c r="AC298" s="37"/>
      <c r="AD298" s="37"/>
      <c r="AE298" s="37"/>
      <c r="AF298" s="41"/>
      <c r="AM298" s="22"/>
      <c r="AN298" s="22"/>
      <c r="AO298" s="22"/>
      <c r="AP298" s="22"/>
      <c r="AQ298" s="16"/>
    </row>
    <row r="299" spans="1:43" s="1" customFormat="1" ht="12.75" x14ac:dyDescent="0.25">
      <c r="A299" s="84"/>
      <c r="B299" s="3"/>
      <c r="E299" s="25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  <c r="AC299" s="37"/>
      <c r="AD299" s="37"/>
      <c r="AE299" s="37"/>
      <c r="AF299" s="41"/>
      <c r="AM299" s="22"/>
      <c r="AN299" s="22"/>
      <c r="AO299" s="22"/>
      <c r="AP299" s="22"/>
      <c r="AQ299" s="16"/>
    </row>
    <row r="300" spans="1:43" s="1" customFormat="1" x14ac:dyDescent="0.25">
      <c r="A300" s="84"/>
      <c r="B300" s="3"/>
      <c r="E300" s="25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  <c r="AB300" s="37"/>
      <c r="AC300" s="37"/>
      <c r="AD300" s="37"/>
      <c r="AE300" s="37"/>
      <c r="AF300" s="41"/>
      <c r="AM300" s="22"/>
      <c r="AN300" s="22"/>
      <c r="AO300" s="22"/>
      <c r="AP300" s="22"/>
      <c r="AQ300" s="23"/>
    </row>
    <row r="301" spans="1:43" s="1" customFormat="1" x14ac:dyDescent="0.25">
      <c r="A301" s="84"/>
      <c r="B301" s="3"/>
      <c r="E301" s="25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  <c r="AB301" s="37"/>
      <c r="AC301" s="37"/>
      <c r="AD301" s="37"/>
      <c r="AE301" s="37"/>
      <c r="AF301" s="41"/>
      <c r="AM301" s="22"/>
      <c r="AN301" s="22"/>
      <c r="AO301" s="22"/>
      <c r="AP301" s="22"/>
      <c r="AQ301" s="23"/>
    </row>
    <row r="302" spans="1:43" s="1" customFormat="1" x14ac:dyDescent="0.25">
      <c r="A302" s="84"/>
      <c r="B302" s="3"/>
      <c r="E302" s="25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  <c r="AB302" s="37"/>
      <c r="AC302" s="37"/>
      <c r="AD302" s="37"/>
      <c r="AE302" s="37"/>
      <c r="AF302" s="41"/>
      <c r="AM302" s="22"/>
      <c r="AN302" s="22"/>
      <c r="AO302" s="22"/>
      <c r="AP302" s="22"/>
      <c r="AQ302" s="23"/>
    </row>
    <row r="303" spans="1:43" s="1" customFormat="1" x14ac:dyDescent="0.25">
      <c r="A303" s="37"/>
      <c r="B303" s="3"/>
      <c r="E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  <c r="AB303" s="37"/>
      <c r="AC303" s="37"/>
      <c r="AD303" s="37"/>
      <c r="AE303" s="37"/>
      <c r="AF303" s="41"/>
      <c r="AM303" s="22"/>
      <c r="AN303" s="22"/>
      <c r="AO303" s="22"/>
      <c r="AP303" s="22"/>
      <c r="AQ303" s="21"/>
    </row>
    <row r="304" spans="1:43" s="1" customFormat="1" x14ac:dyDescent="0.25">
      <c r="A304" s="37"/>
      <c r="B304" s="37"/>
      <c r="C304" s="37"/>
      <c r="E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  <c r="AB304" s="37"/>
      <c r="AC304" s="37"/>
      <c r="AD304" s="37"/>
      <c r="AE304" s="37"/>
      <c r="AF304" s="41"/>
      <c r="AM304" s="22"/>
      <c r="AN304" s="22"/>
      <c r="AO304" s="22"/>
      <c r="AP304" s="22"/>
      <c r="AQ304" s="21"/>
    </row>
    <row r="305" spans="1:43" s="1" customFormat="1" x14ac:dyDescent="0.25">
      <c r="A305" s="37"/>
      <c r="B305" s="37"/>
      <c r="C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  <c r="AB305" s="37"/>
      <c r="AC305" s="37"/>
      <c r="AD305" s="37"/>
      <c r="AE305" s="37"/>
      <c r="AF305" s="41"/>
      <c r="AM305" s="22"/>
      <c r="AN305" s="22"/>
      <c r="AO305" s="22"/>
      <c r="AP305" s="22"/>
      <c r="AQ305" s="21"/>
    </row>
    <row r="306" spans="1:43" s="1" customFormat="1" ht="12.75" x14ac:dyDescent="0.25">
      <c r="A306" s="37"/>
      <c r="B306" s="37"/>
      <c r="C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  <c r="AB306" s="37"/>
      <c r="AC306" s="37"/>
      <c r="AD306" s="37"/>
      <c r="AE306" s="37"/>
      <c r="AF306" s="41"/>
      <c r="AM306" s="22"/>
      <c r="AN306" s="22"/>
      <c r="AO306" s="22"/>
      <c r="AP306" s="22"/>
      <c r="AQ306" s="74"/>
    </row>
    <row r="307" spans="1:43" s="1" customFormat="1" ht="12.75" x14ac:dyDescent="0.25">
      <c r="A307" s="37"/>
      <c r="B307" s="37"/>
      <c r="C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  <c r="AB307" s="37"/>
      <c r="AC307" s="37"/>
      <c r="AD307" s="37"/>
      <c r="AE307" s="37"/>
      <c r="AF307" s="41"/>
      <c r="AM307" s="22"/>
      <c r="AN307" s="22"/>
      <c r="AO307" s="22"/>
      <c r="AP307" s="22"/>
      <c r="AQ307" s="22"/>
    </row>
    <row r="308" spans="1:43" s="1" customFormat="1" ht="12.75" x14ac:dyDescent="0.25">
      <c r="A308" s="37"/>
      <c r="B308" s="37"/>
      <c r="C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  <c r="AB308" s="37"/>
      <c r="AC308" s="37"/>
      <c r="AD308" s="37"/>
      <c r="AE308" s="37"/>
      <c r="AF308" s="41"/>
      <c r="AM308" s="22"/>
      <c r="AN308" s="22"/>
      <c r="AO308" s="22"/>
      <c r="AP308" s="22"/>
      <c r="AQ308" s="22"/>
    </row>
    <row r="309" spans="1:43" s="1" customFormat="1" ht="12.75" x14ac:dyDescent="0.25">
      <c r="A309" s="37"/>
      <c r="B309" s="37"/>
      <c r="C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  <c r="AB309" s="37"/>
      <c r="AC309" s="37"/>
      <c r="AD309" s="37"/>
      <c r="AE309" s="37"/>
      <c r="AF309" s="41"/>
      <c r="AM309" s="22"/>
      <c r="AN309" s="22"/>
      <c r="AO309" s="22"/>
      <c r="AP309" s="22"/>
      <c r="AQ309" s="22"/>
    </row>
    <row r="310" spans="1:43" s="1" customFormat="1" ht="12.75" x14ac:dyDescent="0.25">
      <c r="B310" s="37"/>
      <c r="C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  <c r="AB310" s="37"/>
      <c r="AC310" s="37"/>
      <c r="AD310" s="37"/>
      <c r="AE310" s="37"/>
      <c r="AF310" s="41"/>
      <c r="AM310" s="22"/>
      <c r="AN310" s="22"/>
      <c r="AO310" s="22"/>
      <c r="AP310" s="22"/>
      <c r="AQ310" s="22"/>
    </row>
    <row r="311" spans="1:43" s="1" customFormat="1" ht="12.75" x14ac:dyDescent="0.25"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  <c r="AB311" s="37"/>
      <c r="AC311" s="37"/>
      <c r="AD311" s="37"/>
      <c r="AE311" s="37"/>
      <c r="AF311" s="41"/>
      <c r="AM311" s="22"/>
      <c r="AN311" s="22"/>
      <c r="AO311" s="22"/>
      <c r="AP311" s="22"/>
      <c r="AQ311" s="22">
        <v>0</v>
      </c>
    </row>
    <row r="312" spans="1:43" s="1" customFormat="1" ht="12.75" x14ac:dyDescent="0.25"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  <c r="AB312" s="37"/>
      <c r="AC312" s="37"/>
      <c r="AD312" s="37"/>
      <c r="AE312" s="37"/>
      <c r="AF312" s="41"/>
      <c r="AM312" s="22"/>
      <c r="AN312" s="22"/>
      <c r="AO312" s="22"/>
      <c r="AP312" s="22"/>
      <c r="AQ312" s="22"/>
    </row>
    <row r="313" spans="1:43" s="1" customFormat="1" x14ac:dyDescent="0.25">
      <c r="D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  <c r="AB313" s="37"/>
      <c r="AC313" s="37"/>
      <c r="AD313" s="37"/>
      <c r="AE313" s="37"/>
      <c r="AF313" s="41"/>
      <c r="AM313" s="22"/>
      <c r="AN313" s="22"/>
      <c r="AO313" s="22"/>
      <c r="AP313" s="22"/>
      <c r="AQ313" s="23"/>
    </row>
    <row r="314" spans="1:43" s="1" customFormat="1" x14ac:dyDescent="0.25">
      <c r="D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  <c r="AB314" s="37"/>
      <c r="AC314" s="37"/>
      <c r="AD314" s="37"/>
      <c r="AE314" s="37"/>
      <c r="AF314" s="41"/>
      <c r="AM314" s="22"/>
      <c r="AN314" s="22"/>
      <c r="AO314" s="22"/>
      <c r="AP314" s="22"/>
      <c r="AQ314" s="23"/>
    </row>
    <row r="315" spans="1:43" s="1" customFormat="1" x14ac:dyDescent="0.25">
      <c r="D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  <c r="AB315" s="37"/>
      <c r="AC315" s="37"/>
      <c r="AD315" s="37"/>
      <c r="AE315" s="37"/>
      <c r="AF315" s="41"/>
      <c r="AM315" s="22"/>
      <c r="AN315" s="22"/>
      <c r="AO315" s="22"/>
      <c r="AP315" s="22"/>
      <c r="AQ315" s="23"/>
    </row>
    <row r="316" spans="1:43" s="1" customFormat="1" x14ac:dyDescent="0.25">
      <c r="A316" s="84"/>
      <c r="D316" s="37"/>
      <c r="E316" s="25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  <c r="AB316" s="37"/>
      <c r="AC316" s="37"/>
      <c r="AD316" s="37"/>
      <c r="AE316" s="37"/>
      <c r="AF316" s="41"/>
      <c r="AM316" s="22"/>
      <c r="AN316" s="22"/>
      <c r="AO316" s="22"/>
      <c r="AP316" s="22"/>
      <c r="AQ316" s="23"/>
    </row>
    <row r="317" spans="1:43" s="1" customFormat="1" x14ac:dyDescent="0.25">
      <c r="A317" s="37"/>
      <c r="B317" s="3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37"/>
      <c r="AB317" s="37"/>
      <c r="AC317" s="37"/>
      <c r="AD317" s="37"/>
      <c r="AE317" s="37"/>
      <c r="AF317" s="41"/>
      <c r="AM317" s="22"/>
      <c r="AN317" s="22"/>
      <c r="AO317" s="22"/>
      <c r="AP317" s="22"/>
      <c r="AQ317" s="23"/>
    </row>
    <row r="318" spans="1:43" s="1" customFormat="1" x14ac:dyDescent="0.25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  <c r="AB318" s="37"/>
      <c r="AC318" s="37"/>
      <c r="AD318" s="37"/>
      <c r="AE318" s="37"/>
      <c r="AF318" s="41"/>
      <c r="AM318" s="22"/>
      <c r="AN318" s="22"/>
      <c r="AO318" s="22"/>
      <c r="AP318" s="22"/>
      <c r="AQ318" s="21"/>
    </row>
    <row r="319" spans="1:43" s="1" customFormat="1" x14ac:dyDescent="0.25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  <c r="AB319" s="37"/>
      <c r="AC319" s="37"/>
      <c r="AD319" s="37"/>
      <c r="AE319" s="37"/>
      <c r="AF319" s="41"/>
      <c r="AM319" s="22"/>
      <c r="AN319" s="22"/>
      <c r="AO319" s="22"/>
      <c r="AP319" s="22"/>
      <c r="AQ319" s="21"/>
    </row>
    <row r="320" spans="1:43" s="1" customFormat="1" x14ac:dyDescent="0.25">
      <c r="A320" s="37"/>
      <c r="B320" s="37"/>
      <c r="C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  <c r="AB320" s="37"/>
      <c r="AC320" s="37"/>
      <c r="AD320" s="37"/>
      <c r="AE320" s="37"/>
      <c r="AF320" s="41"/>
      <c r="AM320" s="22"/>
      <c r="AN320" s="22"/>
      <c r="AO320" s="22"/>
      <c r="AP320" s="22"/>
      <c r="AQ320" s="21"/>
    </row>
    <row r="321" spans="1:43" s="1" customFormat="1" x14ac:dyDescent="0.25">
      <c r="A321" s="38"/>
      <c r="B321" s="37"/>
      <c r="C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  <c r="AB321" s="37"/>
      <c r="AC321" s="37"/>
      <c r="AD321" s="37"/>
      <c r="AE321" s="37"/>
      <c r="AF321" s="41"/>
      <c r="AM321" s="22"/>
      <c r="AN321" s="22"/>
      <c r="AO321" s="22"/>
      <c r="AP321" s="22"/>
      <c r="AQ321" s="21"/>
    </row>
    <row r="322" spans="1:43" s="1" customFormat="1" x14ac:dyDescent="0.25">
      <c r="A322" s="84"/>
      <c r="C322" s="19"/>
      <c r="E322" s="25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  <c r="AB322" s="37"/>
      <c r="AC322" s="37"/>
      <c r="AD322" s="37"/>
      <c r="AE322" s="37"/>
      <c r="AF322" s="41"/>
      <c r="AM322" s="22"/>
      <c r="AN322" s="22"/>
      <c r="AO322" s="22"/>
      <c r="AP322" s="22"/>
      <c r="AQ322" s="21"/>
    </row>
    <row r="323" spans="1:43" s="1" customFormat="1" ht="12.75" x14ac:dyDescent="0.25">
      <c r="A323" s="84"/>
      <c r="B323" s="3"/>
      <c r="E323" s="25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  <c r="AB323" s="37"/>
      <c r="AC323" s="37"/>
      <c r="AD323" s="37"/>
      <c r="AE323" s="37"/>
      <c r="AF323" s="41"/>
      <c r="AM323" s="22"/>
      <c r="AN323" s="22"/>
      <c r="AO323" s="22"/>
      <c r="AP323" s="22"/>
      <c r="AQ323" s="22"/>
    </row>
    <row r="324" spans="1:43" s="1" customFormat="1" ht="12.75" x14ac:dyDescent="0.25">
      <c r="A324" s="84"/>
      <c r="B324" s="3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  <c r="AB324" s="37"/>
      <c r="AC324" s="37"/>
      <c r="AD324" s="37"/>
      <c r="AE324" s="37"/>
      <c r="AF324" s="41"/>
      <c r="AM324" s="22"/>
      <c r="AN324" s="22"/>
      <c r="AO324" s="22"/>
      <c r="AP324" s="22"/>
      <c r="AQ324" s="22"/>
    </row>
    <row r="325" spans="1:43" s="1" customFormat="1" ht="12.75" x14ac:dyDescent="0.25">
      <c r="A325" s="84"/>
      <c r="B325" s="3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  <c r="AB325" s="37"/>
      <c r="AC325" s="37"/>
      <c r="AD325" s="37"/>
      <c r="AE325" s="37"/>
      <c r="AF325" s="41"/>
      <c r="AM325" s="22"/>
      <c r="AN325" s="22"/>
      <c r="AO325" s="22"/>
      <c r="AP325" s="22"/>
      <c r="AQ325" s="22"/>
    </row>
    <row r="326" spans="1:43" s="1" customFormat="1" ht="12.75" x14ac:dyDescent="0.25">
      <c r="A326" s="84"/>
      <c r="B326" s="3"/>
      <c r="E326" s="25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  <c r="AB326" s="37"/>
      <c r="AC326" s="37"/>
      <c r="AD326" s="37"/>
      <c r="AE326" s="37"/>
      <c r="AF326" s="41"/>
      <c r="AM326" s="22"/>
      <c r="AN326" s="22"/>
      <c r="AO326" s="22"/>
      <c r="AP326" s="22"/>
      <c r="AQ326" s="22"/>
    </row>
    <row r="327" spans="1:43" s="1" customFormat="1" ht="12.75" x14ac:dyDescent="0.25">
      <c r="A327" s="84"/>
      <c r="B327" s="3"/>
      <c r="D327" s="37"/>
      <c r="E327" s="25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  <c r="AC327" s="37"/>
      <c r="AD327" s="37"/>
      <c r="AE327" s="37"/>
      <c r="AF327" s="41"/>
      <c r="AM327" s="22"/>
      <c r="AN327" s="22"/>
      <c r="AO327" s="22"/>
      <c r="AP327" s="22"/>
      <c r="AQ327" s="22"/>
    </row>
    <row r="328" spans="1:43" s="1" customFormat="1" ht="12.75" x14ac:dyDescent="0.25">
      <c r="A328" s="84"/>
      <c r="B328" s="3"/>
      <c r="D328" s="37"/>
      <c r="E328" s="25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  <c r="AB328" s="37"/>
      <c r="AC328" s="37"/>
      <c r="AD328" s="37"/>
      <c r="AE328" s="37"/>
      <c r="AF328" s="41"/>
      <c r="AM328" s="22"/>
      <c r="AN328" s="22"/>
      <c r="AO328" s="22"/>
      <c r="AP328" s="22"/>
      <c r="AQ328" s="22"/>
    </row>
    <row r="329" spans="1:43" s="1" customFormat="1" x14ac:dyDescent="0.25">
      <c r="A329" s="84"/>
      <c r="B329" s="3"/>
      <c r="D329" s="37"/>
      <c r="E329" s="25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  <c r="AC329" s="37"/>
      <c r="AD329" s="37"/>
      <c r="AE329" s="37"/>
      <c r="AF329" s="41"/>
      <c r="AM329" s="22"/>
      <c r="AN329" s="22"/>
      <c r="AO329" s="21"/>
      <c r="AP329" s="22"/>
      <c r="AQ329" s="22"/>
    </row>
    <row r="330" spans="1:43" s="1" customFormat="1" ht="12.75" x14ac:dyDescent="0.25">
      <c r="A330" s="84"/>
      <c r="B330" s="3"/>
      <c r="D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  <c r="AC330" s="37"/>
      <c r="AD330" s="37"/>
      <c r="AE330" s="37"/>
      <c r="AF330" s="41"/>
      <c r="AM330" s="22"/>
      <c r="AN330" s="22"/>
      <c r="AO330" s="22"/>
      <c r="AP330" s="22"/>
      <c r="AQ330" s="22"/>
    </row>
    <row r="331" spans="1:43" s="1" customFormat="1" ht="12.75" x14ac:dyDescent="0.25">
      <c r="A331" s="84"/>
      <c r="B331" s="3"/>
      <c r="D331" s="3"/>
      <c r="E331" s="25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  <c r="AE331" s="37"/>
      <c r="AF331" s="41"/>
      <c r="AM331" s="22"/>
      <c r="AN331" s="22"/>
      <c r="AO331" s="22"/>
      <c r="AP331" s="22"/>
      <c r="AQ331" s="22"/>
    </row>
    <row r="332" spans="1:43" s="1" customFormat="1" ht="12.75" x14ac:dyDescent="0.25">
      <c r="A332" s="84"/>
      <c r="B332" s="3"/>
      <c r="C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  <c r="AC332" s="37"/>
      <c r="AD332" s="37"/>
      <c r="AE332" s="37"/>
      <c r="AF332" s="41"/>
      <c r="AM332" s="22"/>
      <c r="AN332" s="22"/>
      <c r="AO332" s="22"/>
      <c r="AP332" s="22"/>
      <c r="AQ332" s="22"/>
    </row>
    <row r="333" spans="1:43" s="1" customFormat="1" ht="12.75" x14ac:dyDescent="0.25">
      <c r="A333" s="84"/>
      <c r="B333" s="3"/>
      <c r="E333" s="25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  <c r="AC333" s="37"/>
      <c r="AD333" s="37"/>
      <c r="AE333" s="37"/>
      <c r="AF333" s="41"/>
      <c r="AM333" s="22"/>
      <c r="AN333" s="22"/>
      <c r="AO333" s="22"/>
      <c r="AP333" s="22"/>
      <c r="AQ333" s="22"/>
    </row>
    <row r="334" spans="1:43" s="1" customFormat="1" x14ac:dyDescent="0.25">
      <c r="A334" s="84"/>
      <c r="B334" s="3"/>
      <c r="E334" s="25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  <c r="AE334" s="37"/>
      <c r="AF334" s="41"/>
      <c r="AM334" s="22"/>
      <c r="AN334" s="21"/>
      <c r="AO334" s="22"/>
      <c r="AP334" s="22"/>
      <c r="AQ334" s="22"/>
    </row>
    <row r="335" spans="1:43" s="1" customFormat="1" x14ac:dyDescent="0.25">
      <c r="A335" s="84"/>
      <c r="B335" s="3"/>
      <c r="E335" s="25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  <c r="AC335" s="37"/>
      <c r="AD335" s="37"/>
      <c r="AE335" s="37"/>
      <c r="AF335" s="41"/>
      <c r="AM335" s="22"/>
      <c r="AN335" s="21"/>
      <c r="AO335" s="22"/>
      <c r="AP335" s="22"/>
      <c r="AQ335" s="22"/>
    </row>
    <row r="336" spans="1:43" s="1" customFormat="1" ht="12.75" x14ac:dyDescent="0.25">
      <c r="A336" s="84"/>
      <c r="B336" s="3"/>
      <c r="C336" s="37"/>
      <c r="E336" s="25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  <c r="AC336" s="37"/>
      <c r="AD336" s="37"/>
      <c r="AE336" s="37"/>
      <c r="AF336" s="41"/>
      <c r="AM336" s="22"/>
      <c r="AN336" s="22"/>
      <c r="AO336" s="22"/>
      <c r="AP336" s="22"/>
      <c r="AQ336" s="22"/>
    </row>
    <row r="337" spans="1:43" s="1" customFormat="1" ht="12.75" x14ac:dyDescent="0.25">
      <c r="A337" s="84"/>
      <c r="B337" s="3"/>
      <c r="C337" s="37"/>
      <c r="E337" s="25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  <c r="AB337" s="37"/>
      <c r="AC337" s="37"/>
      <c r="AD337" s="37"/>
      <c r="AE337" s="37"/>
      <c r="AF337" s="41"/>
      <c r="AM337" s="22"/>
      <c r="AN337" s="22"/>
      <c r="AO337" s="22"/>
      <c r="AP337" s="22"/>
      <c r="AQ337" s="22"/>
    </row>
    <row r="338" spans="1:43" s="1" customFormat="1" ht="12.75" x14ac:dyDescent="0.25">
      <c r="A338" s="84"/>
      <c r="B338" s="3"/>
      <c r="C338" s="37"/>
      <c r="E338" s="25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  <c r="AB338" s="37"/>
      <c r="AC338" s="37"/>
      <c r="AD338" s="37"/>
      <c r="AE338" s="37"/>
      <c r="AF338" s="41"/>
      <c r="AM338" s="22"/>
      <c r="AN338" s="22"/>
      <c r="AO338" s="22"/>
      <c r="AP338" s="22"/>
      <c r="AQ338" s="22"/>
    </row>
    <row r="339" spans="1:43" s="1" customFormat="1" ht="12.75" x14ac:dyDescent="0.25">
      <c r="A339" s="37"/>
      <c r="B339" s="3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  <c r="AB339" s="37"/>
      <c r="AC339" s="37"/>
      <c r="AD339" s="37"/>
      <c r="AE339" s="37"/>
      <c r="AF339" s="41"/>
      <c r="AM339" s="22"/>
      <c r="AN339" s="22"/>
      <c r="AO339" s="22"/>
      <c r="AP339" s="22"/>
      <c r="AQ339" s="22"/>
    </row>
    <row r="340" spans="1:43" s="1" customFormat="1" ht="12.75" x14ac:dyDescent="0.25">
      <c r="A340" s="84"/>
      <c r="B340" s="37"/>
      <c r="C340" s="37"/>
      <c r="E340" s="25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  <c r="AB340" s="37"/>
      <c r="AC340" s="37"/>
      <c r="AD340" s="37"/>
      <c r="AE340" s="37"/>
      <c r="AF340" s="41"/>
      <c r="AM340" s="22"/>
      <c r="AN340" s="22"/>
      <c r="AO340" s="22"/>
      <c r="AP340" s="22"/>
      <c r="AQ340" s="22"/>
    </row>
    <row r="341" spans="1:43" s="1" customFormat="1" ht="12.75" x14ac:dyDescent="0.25">
      <c r="A341" s="37"/>
      <c r="B341" s="3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  <c r="AB341" s="37"/>
      <c r="AC341" s="37"/>
      <c r="AD341" s="37"/>
      <c r="AE341" s="37"/>
      <c r="AF341" s="41"/>
      <c r="AM341" s="22"/>
      <c r="AN341" s="22"/>
      <c r="AO341" s="22"/>
      <c r="AP341" s="22"/>
      <c r="AQ341" s="22"/>
    </row>
    <row r="342" spans="1:43" s="1" customFormat="1" ht="12.75" x14ac:dyDescent="0.25">
      <c r="A342" s="37"/>
      <c r="B342" s="37"/>
      <c r="C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  <c r="AB342" s="37"/>
      <c r="AC342" s="37"/>
      <c r="AD342" s="37"/>
      <c r="AE342" s="37"/>
      <c r="AF342" s="41"/>
      <c r="AM342" s="22"/>
      <c r="AN342" s="22"/>
      <c r="AO342" s="22"/>
      <c r="AP342" s="22"/>
      <c r="AQ342" s="22"/>
    </row>
    <row r="343" spans="1:43" s="1" customFormat="1" ht="12.75" x14ac:dyDescent="0.25">
      <c r="A343" s="37"/>
      <c r="B343" s="37"/>
      <c r="C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  <c r="AB343" s="37"/>
      <c r="AC343" s="37"/>
      <c r="AD343" s="37"/>
      <c r="AE343" s="37"/>
      <c r="AF343" s="41"/>
      <c r="AM343" s="22"/>
      <c r="AN343" s="16"/>
      <c r="AO343" s="22"/>
      <c r="AP343" s="22"/>
      <c r="AQ343" s="22"/>
    </row>
    <row r="344" spans="1:43" s="1" customFormat="1" ht="12.75" x14ac:dyDescent="0.25">
      <c r="A344" s="37"/>
      <c r="B344" s="37"/>
      <c r="C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  <c r="AB344" s="37"/>
      <c r="AC344" s="37"/>
      <c r="AD344" s="37"/>
      <c r="AE344" s="37"/>
      <c r="AF344" s="41"/>
      <c r="AM344" s="22"/>
      <c r="AN344" s="22"/>
      <c r="AO344" s="22"/>
      <c r="AP344" s="22"/>
      <c r="AQ344" s="22"/>
    </row>
    <row r="345" spans="1:43" s="1" customFormat="1" ht="12.75" x14ac:dyDescent="0.25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  <c r="AB345" s="37"/>
      <c r="AC345" s="37"/>
      <c r="AD345" s="37"/>
      <c r="AE345" s="37"/>
      <c r="AF345" s="41"/>
      <c r="AM345" s="22"/>
      <c r="AN345" s="22"/>
      <c r="AO345" s="22"/>
      <c r="AP345" s="22"/>
      <c r="AQ345" s="22"/>
    </row>
    <row r="346" spans="1:43" s="1" customFormat="1" ht="12.75" x14ac:dyDescent="0.25">
      <c r="A346" s="84"/>
      <c r="B346" s="37"/>
      <c r="C346" s="37"/>
      <c r="D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  <c r="AB346" s="37"/>
      <c r="AC346" s="37"/>
      <c r="AD346" s="37"/>
      <c r="AE346" s="37"/>
      <c r="AF346" s="41"/>
      <c r="AM346" s="22"/>
      <c r="AN346" s="22"/>
      <c r="AO346" s="22"/>
      <c r="AP346" s="22"/>
      <c r="AQ346" s="22"/>
    </row>
    <row r="347" spans="1:43" s="1" customFormat="1" ht="12.75" x14ac:dyDescent="0.25">
      <c r="A347" s="84"/>
      <c r="B347" s="3"/>
      <c r="C347" s="37"/>
      <c r="D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  <c r="AB347" s="37"/>
      <c r="AC347" s="37"/>
      <c r="AD347" s="37"/>
      <c r="AE347" s="37"/>
      <c r="AF347" s="41"/>
      <c r="AM347" s="22"/>
      <c r="AN347" s="22"/>
      <c r="AO347" s="22"/>
      <c r="AP347" s="22"/>
      <c r="AQ347" s="22"/>
    </row>
    <row r="348" spans="1:43" s="1" customFormat="1" ht="12.75" x14ac:dyDescent="0.25">
      <c r="A348" s="84"/>
      <c r="B348" s="3"/>
      <c r="C348" s="37"/>
      <c r="D348" s="3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37"/>
      <c r="AB348" s="37"/>
      <c r="AC348" s="37"/>
      <c r="AD348" s="37"/>
      <c r="AE348" s="37"/>
      <c r="AF348" s="41"/>
      <c r="AM348" s="22"/>
      <c r="AN348" s="22"/>
      <c r="AO348" s="22"/>
      <c r="AP348" s="22"/>
      <c r="AQ348" s="22"/>
    </row>
    <row r="349" spans="1:43" s="1" customFormat="1" ht="12.75" x14ac:dyDescent="0.25">
      <c r="A349" s="37"/>
      <c r="B349" s="3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  <c r="AB349" s="37"/>
      <c r="AC349" s="37"/>
      <c r="AD349" s="37"/>
      <c r="AE349" s="37"/>
      <c r="AF349" s="41"/>
      <c r="AM349" s="22"/>
      <c r="AN349" s="22"/>
      <c r="AO349" s="22"/>
      <c r="AP349" s="22"/>
      <c r="AQ349" s="22"/>
    </row>
    <row r="350" spans="1:43" s="1" customFormat="1" ht="12.75" x14ac:dyDescent="0.25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37"/>
      <c r="AB350" s="37"/>
      <c r="AC350" s="37"/>
      <c r="AD350" s="37"/>
      <c r="AE350" s="37"/>
      <c r="AF350" s="41"/>
      <c r="AM350" s="22"/>
      <c r="AN350" s="22"/>
      <c r="AO350" s="22"/>
      <c r="AP350" s="22"/>
      <c r="AQ350" s="22"/>
    </row>
    <row r="351" spans="1:43" s="1" customFormat="1" ht="12.75" x14ac:dyDescent="0.25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  <c r="AB351" s="37"/>
      <c r="AC351" s="37"/>
      <c r="AD351" s="37"/>
      <c r="AE351" s="37"/>
      <c r="AF351" s="41"/>
      <c r="AM351" s="22"/>
      <c r="AN351" s="22"/>
      <c r="AO351" s="22"/>
      <c r="AP351" s="22"/>
      <c r="AQ351" s="22"/>
    </row>
    <row r="352" spans="1:43" s="1" customFormat="1" ht="12.75" x14ac:dyDescent="0.25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37"/>
      <c r="AB352" s="37"/>
      <c r="AC352" s="37"/>
      <c r="AD352" s="37"/>
      <c r="AE352" s="37"/>
      <c r="AF352" s="41"/>
      <c r="AM352" s="22"/>
      <c r="AN352" s="22"/>
      <c r="AO352" s="22"/>
      <c r="AP352" s="22"/>
      <c r="AQ352" s="22"/>
    </row>
    <row r="353" spans="1:43" s="1" customFormat="1" ht="12.75" x14ac:dyDescent="0.25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  <c r="AB353" s="37"/>
      <c r="AC353" s="37"/>
      <c r="AD353" s="37"/>
      <c r="AE353" s="37"/>
      <c r="AF353" s="41"/>
      <c r="AM353" s="22"/>
      <c r="AN353" s="22"/>
      <c r="AO353" s="22"/>
      <c r="AP353" s="22"/>
      <c r="AQ353" s="22"/>
    </row>
    <row r="354" spans="1:43" s="1" customFormat="1" ht="12.75" x14ac:dyDescent="0.25">
      <c r="A354" s="84"/>
      <c r="B354" s="37"/>
      <c r="C354" s="37"/>
      <c r="D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AA354" s="37"/>
      <c r="AB354" s="37"/>
      <c r="AC354" s="37"/>
      <c r="AD354" s="37"/>
      <c r="AE354" s="37"/>
      <c r="AF354" s="41"/>
      <c r="AM354" s="22"/>
      <c r="AN354" s="22"/>
      <c r="AO354" s="22"/>
      <c r="AP354" s="22"/>
      <c r="AQ354" s="22"/>
    </row>
    <row r="355" spans="1:43" s="1" customFormat="1" ht="12.75" x14ac:dyDescent="0.25">
      <c r="A355" s="84"/>
      <c r="B355" s="3"/>
      <c r="C355" s="37"/>
      <c r="D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AA355" s="37"/>
      <c r="AB355" s="37"/>
      <c r="AC355" s="37"/>
      <c r="AD355" s="37"/>
      <c r="AE355" s="37"/>
      <c r="AF355" s="41"/>
      <c r="AM355" s="22"/>
      <c r="AN355" s="22"/>
      <c r="AO355" s="22"/>
      <c r="AP355" s="22"/>
      <c r="AQ355" s="22"/>
    </row>
    <row r="356" spans="1:43" s="1" customFormat="1" ht="12.75" x14ac:dyDescent="0.25">
      <c r="A356" s="37"/>
      <c r="B356" s="3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V356" s="37"/>
      <c r="W356" s="37"/>
      <c r="X356" s="37"/>
      <c r="Z356" s="37"/>
      <c r="AC356" s="37"/>
      <c r="AD356" s="37"/>
      <c r="AE356" s="37"/>
      <c r="AF356" s="41"/>
      <c r="AM356" s="22"/>
      <c r="AN356" s="22"/>
      <c r="AO356" s="22"/>
      <c r="AP356" s="22"/>
      <c r="AQ356" s="22"/>
    </row>
    <row r="357" spans="1:43" s="1" customFormat="1" ht="12.75" x14ac:dyDescent="0.25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R357" s="37"/>
      <c r="S357" s="37"/>
      <c r="V357" s="37"/>
      <c r="W357" s="37"/>
      <c r="X357" s="37"/>
      <c r="Y357" s="37"/>
      <c r="Z357" s="37"/>
      <c r="AC357" s="37"/>
      <c r="AD357" s="37"/>
      <c r="AE357" s="37"/>
      <c r="AF357" s="41"/>
      <c r="AM357" s="22"/>
      <c r="AN357" s="22"/>
      <c r="AO357" s="22"/>
      <c r="AP357" s="22"/>
      <c r="AQ357" s="22"/>
    </row>
    <row r="358" spans="1:43" s="1" customFormat="1" x14ac:dyDescent="0.25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R358" s="37"/>
      <c r="S358" s="37"/>
      <c r="T358" s="37"/>
      <c r="U358" s="37"/>
      <c r="V358" s="37"/>
      <c r="W358" s="37"/>
      <c r="Y358" s="37"/>
      <c r="Z358" s="37"/>
      <c r="AA358" s="37"/>
      <c r="AB358" s="37"/>
      <c r="AC358" s="37"/>
      <c r="AD358" s="37"/>
      <c r="AE358" s="37"/>
      <c r="AF358" s="41"/>
      <c r="AM358" s="22"/>
      <c r="AN358" s="22"/>
      <c r="AO358" s="22"/>
      <c r="AP358" s="22"/>
      <c r="AQ358" s="21"/>
    </row>
    <row r="359" spans="1:43" s="1" customFormat="1" x14ac:dyDescent="0.25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Y359" s="37"/>
      <c r="Z359" s="37"/>
      <c r="AA359" s="37"/>
      <c r="AB359" s="37"/>
      <c r="AC359" s="37"/>
      <c r="AD359" s="37"/>
      <c r="AE359" s="37"/>
      <c r="AF359" s="41"/>
      <c r="AM359" s="22"/>
      <c r="AN359" s="22"/>
      <c r="AO359" s="22"/>
      <c r="AP359" s="22"/>
      <c r="AQ359" s="21"/>
    </row>
    <row r="360" spans="1:43" s="1" customFormat="1" x14ac:dyDescent="0.25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37"/>
      <c r="AB360" s="37"/>
      <c r="AC360" s="37"/>
      <c r="AD360" s="37"/>
      <c r="AE360" s="37"/>
      <c r="AF360" s="41"/>
      <c r="AM360" s="22"/>
      <c r="AN360" s="22"/>
      <c r="AO360" s="22"/>
      <c r="AP360" s="22"/>
      <c r="AQ360" s="21"/>
    </row>
    <row r="361" spans="1:43" s="1" customFormat="1" x14ac:dyDescent="0.25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37"/>
      <c r="AB361" s="37"/>
      <c r="AC361" s="37"/>
      <c r="AD361" s="37"/>
      <c r="AE361" s="37"/>
      <c r="AF361" s="41"/>
      <c r="AM361" s="22"/>
      <c r="AN361" s="22"/>
      <c r="AO361" s="22"/>
      <c r="AP361" s="22"/>
      <c r="AQ361" s="21"/>
    </row>
    <row r="362" spans="1:43" s="1" customFormat="1" x14ac:dyDescent="0.25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37"/>
      <c r="AB362" s="37"/>
      <c r="AC362" s="37"/>
      <c r="AD362" s="37"/>
      <c r="AE362" s="37"/>
      <c r="AF362" s="41"/>
      <c r="AM362" s="22"/>
      <c r="AN362" s="22"/>
      <c r="AO362" s="22"/>
      <c r="AP362" s="22"/>
      <c r="AQ362" s="21"/>
    </row>
    <row r="363" spans="1:43" s="1" customFormat="1" x14ac:dyDescent="0.25">
      <c r="A363" s="37"/>
      <c r="B363" s="37"/>
      <c r="C363" s="37"/>
      <c r="D363" s="37"/>
      <c r="E363" s="37"/>
      <c r="F363" s="37"/>
      <c r="G363" s="37"/>
      <c r="J363" s="37"/>
      <c r="K363" s="37"/>
      <c r="L363" s="37"/>
      <c r="M363" s="37"/>
      <c r="N363" s="37"/>
      <c r="O363" s="37"/>
      <c r="P363" s="37"/>
      <c r="Q363" s="37"/>
      <c r="T363" s="37"/>
      <c r="U363" s="37"/>
      <c r="V363" s="37"/>
      <c r="W363" s="37"/>
      <c r="X363" s="37"/>
      <c r="Y363" s="37"/>
      <c r="AA363" s="37"/>
      <c r="AB363" s="37"/>
      <c r="AC363" s="37"/>
      <c r="AD363" s="37"/>
      <c r="AE363" s="37"/>
      <c r="AF363" s="41"/>
      <c r="AM363" s="22"/>
      <c r="AN363" s="22"/>
      <c r="AO363" s="22"/>
      <c r="AP363" s="22"/>
      <c r="AQ363" s="21"/>
    </row>
    <row r="364" spans="1:43" s="1" customFormat="1" x14ac:dyDescent="0.25">
      <c r="A364" s="37"/>
      <c r="B364" s="37"/>
      <c r="C364" s="37"/>
      <c r="D364" s="37"/>
      <c r="E364" s="37"/>
      <c r="F364" s="37"/>
      <c r="G364" s="37"/>
      <c r="K364" s="37"/>
      <c r="M364" s="37"/>
      <c r="N364" s="37"/>
      <c r="O364" s="37"/>
      <c r="P364" s="37"/>
      <c r="Q364" s="37"/>
      <c r="T364" s="37"/>
      <c r="U364" s="37"/>
      <c r="V364" s="3"/>
      <c r="W364" s="3"/>
      <c r="X364" s="37"/>
      <c r="AA364" s="37"/>
      <c r="AB364" s="37"/>
      <c r="AC364" s="37"/>
      <c r="AD364" s="37"/>
      <c r="AE364" s="37"/>
      <c r="AF364" s="41"/>
      <c r="AM364" s="22"/>
      <c r="AN364" s="22"/>
      <c r="AO364" s="22"/>
      <c r="AP364" s="22"/>
      <c r="AQ364" s="21"/>
    </row>
    <row r="365" spans="1:43" s="1" customFormat="1" x14ac:dyDescent="0.25">
      <c r="A365" s="37"/>
      <c r="B365" s="37"/>
      <c r="C365" s="37"/>
      <c r="E365" s="37"/>
      <c r="F365" s="37"/>
      <c r="G365" s="37"/>
      <c r="H365" s="37"/>
      <c r="I365" s="37"/>
      <c r="K365" s="37"/>
      <c r="M365" s="37"/>
      <c r="O365" s="3"/>
      <c r="P365" s="37"/>
      <c r="Q365" s="37"/>
      <c r="R365" s="37"/>
      <c r="S365" s="37"/>
      <c r="V365" s="3"/>
      <c r="W365" s="3"/>
      <c r="X365" s="37"/>
      <c r="Z365" s="37"/>
      <c r="AC365" s="37"/>
      <c r="AD365" s="37"/>
      <c r="AE365" s="37"/>
      <c r="AF365" s="41"/>
      <c r="AM365" s="22"/>
      <c r="AN365" s="22"/>
      <c r="AO365" s="22"/>
      <c r="AP365" s="22"/>
      <c r="AQ365" s="21"/>
    </row>
    <row r="366" spans="1:43" s="1" customFormat="1" x14ac:dyDescent="0.25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O366" s="3"/>
      <c r="P366" s="37"/>
      <c r="R366" s="37"/>
      <c r="S366" s="37"/>
      <c r="V366" s="37"/>
      <c r="W366" s="37"/>
      <c r="X366" s="37"/>
      <c r="Y366" s="37"/>
      <c r="Z366" s="37"/>
      <c r="AC366" s="37"/>
      <c r="AD366" s="37"/>
      <c r="AE366" s="37"/>
      <c r="AF366" s="41"/>
      <c r="AM366" s="22"/>
      <c r="AN366" s="22"/>
      <c r="AO366" s="22"/>
      <c r="AP366" s="22"/>
      <c r="AQ366" s="21"/>
    </row>
    <row r="367" spans="1:43" s="1" customFormat="1" x14ac:dyDescent="0.25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N367" s="37"/>
      <c r="O367" s="37"/>
      <c r="P367" s="37"/>
      <c r="R367" s="37"/>
      <c r="S367" s="37"/>
      <c r="T367" s="37"/>
      <c r="U367" s="37"/>
      <c r="V367" s="37"/>
      <c r="W367" s="37"/>
      <c r="Y367" s="37"/>
      <c r="Z367" s="37"/>
      <c r="AA367" s="37"/>
      <c r="AB367" s="37"/>
      <c r="AC367" s="37"/>
      <c r="AD367" s="37"/>
      <c r="AE367" s="37"/>
      <c r="AF367" s="41"/>
      <c r="AM367" s="22"/>
      <c r="AN367" s="22"/>
      <c r="AO367" s="22"/>
      <c r="AP367" s="22"/>
      <c r="AQ367" s="21"/>
    </row>
    <row r="368" spans="1:43" s="1" customFormat="1" x14ac:dyDescent="0.25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Y368" s="37"/>
      <c r="Z368" s="37"/>
      <c r="AA368" s="37"/>
      <c r="AB368" s="37"/>
      <c r="AC368" s="37"/>
      <c r="AD368" s="37"/>
      <c r="AE368" s="37"/>
      <c r="AF368" s="41"/>
      <c r="AM368" s="22"/>
      <c r="AN368" s="22"/>
      <c r="AO368" s="22"/>
      <c r="AP368" s="22"/>
      <c r="AQ368" s="21"/>
    </row>
    <row r="369" spans="1:43" s="1" customFormat="1" x14ac:dyDescent="0.25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  <c r="AD369" s="37"/>
      <c r="AE369" s="37"/>
      <c r="AF369" s="41"/>
      <c r="AM369" s="22"/>
      <c r="AN369" s="22"/>
      <c r="AO369" s="22"/>
      <c r="AP369" s="22"/>
      <c r="AQ369" s="21"/>
    </row>
    <row r="370" spans="1:43" s="1" customFormat="1" x14ac:dyDescent="0.25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L370" s="37"/>
      <c r="M370" s="37"/>
      <c r="N370" s="37"/>
      <c r="O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37"/>
      <c r="AB370" s="37"/>
      <c r="AC370" s="37"/>
      <c r="AD370" s="37"/>
      <c r="AE370" s="37"/>
      <c r="AF370" s="41"/>
      <c r="AM370" s="22"/>
      <c r="AN370" s="22"/>
      <c r="AO370" s="22"/>
      <c r="AP370" s="22"/>
      <c r="AQ370" s="21"/>
    </row>
    <row r="371" spans="1:43" s="1" customFormat="1" x14ac:dyDescent="0.25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s="37"/>
      <c r="AB371" s="37"/>
      <c r="AE371" s="37"/>
      <c r="AF371" s="41"/>
      <c r="AM371" s="22"/>
      <c r="AN371" s="22"/>
      <c r="AO371" s="22"/>
      <c r="AP371" s="22"/>
      <c r="AQ371" s="21"/>
    </row>
    <row r="372" spans="1:43" s="1" customFormat="1" x14ac:dyDescent="0.25">
      <c r="A372" s="37"/>
      <c r="B372" s="37"/>
      <c r="C372" s="37"/>
      <c r="D372" s="37"/>
      <c r="E372" s="37"/>
      <c r="F372" s="37"/>
      <c r="G372" s="37"/>
      <c r="J372" s="37"/>
      <c r="K372" s="37"/>
      <c r="L372" s="37"/>
      <c r="M372" s="37"/>
      <c r="N372" s="37"/>
      <c r="O372" s="37"/>
      <c r="P372" s="37"/>
      <c r="Q372" s="37"/>
      <c r="T372" s="37"/>
      <c r="U372" s="37"/>
      <c r="V372" s="37"/>
      <c r="W372" s="37"/>
      <c r="X372" s="37"/>
      <c r="Y372" s="37"/>
      <c r="Z372" s="37"/>
      <c r="AA372" s="37"/>
      <c r="AB372" s="37"/>
      <c r="AE372" s="37"/>
      <c r="AF372" s="41"/>
      <c r="AM372" s="22"/>
      <c r="AN372" s="22"/>
      <c r="AO372" s="22"/>
      <c r="AP372" s="22"/>
      <c r="AQ372" s="21"/>
    </row>
    <row r="373" spans="1:43" s="1" customFormat="1" ht="12.75" x14ac:dyDescent="0.25">
      <c r="A373" s="84"/>
      <c r="B373" s="37"/>
      <c r="C373" s="37"/>
      <c r="D373" s="37"/>
      <c r="E373" s="25"/>
      <c r="F373" s="37"/>
      <c r="G373" s="37"/>
      <c r="K373" s="37"/>
      <c r="M373" s="37"/>
      <c r="N373" s="37"/>
      <c r="O373" s="37"/>
      <c r="P373" s="37"/>
      <c r="Q373" s="37"/>
      <c r="T373" s="37"/>
      <c r="U373" s="37"/>
      <c r="V373" s="3"/>
      <c r="W373" s="3"/>
      <c r="X373" s="37"/>
      <c r="Y373" s="37"/>
      <c r="Z373" s="37"/>
      <c r="AA373" s="37"/>
      <c r="AB373" s="37"/>
      <c r="AC373" s="37"/>
      <c r="AD373" s="37"/>
      <c r="AF373" s="84"/>
      <c r="AM373" s="22"/>
      <c r="AN373" s="22"/>
      <c r="AO373" s="22"/>
      <c r="AP373" s="22"/>
    </row>
    <row r="374" spans="1:43" s="1" customFormat="1" ht="12.75" x14ac:dyDescent="0.25">
      <c r="A374" s="37"/>
      <c r="B374" s="36"/>
      <c r="D374" s="37"/>
      <c r="E374" s="37"/>
      <c r="F374" s="37"/>
      <c r="G374" s="37"/>
      <c r="H374" s="37"/>
      <c r="I374" s="37"/>
      <c r="K374" s="37"/>
      <c r="M374" s="37"/>
      <c r="O374" s="3"/>
      <c r="P374" s="37"/>
      <c r="Q374" s="37"/>
      <c r="R374" s="37"/>
      <c r="S374" s="37"/>
      <c r="T374" s="37"/>
      <c r="U374" s="37"/>
      <c r="V374" s="3"/>
      <c r="W374" s="3"/>
      <c r="X374" s="37"/>
      <c r="Y374" s="37"/>
      <c r="Z374" s="37"/>
      <c r="AA374" s="37"/>
      <c r="AB374" s="37"/>
      <c r="AC374" s="37"/>
      <c r="AD374" s="37"/>
      <c r="AF374" s="84"/>
      <c r="AM374" s="22"/>
      <c r="AN374" s="22"/>
      <c r="AO374" s="22"/>
      <c r="AP374" s="22"/>
    </row>
    <row r="375" spans="1:43" s="1" customFormat="1" ht="12.75" x14ac:dyDescent="0.25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O375" s="3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  <c r="AA375" s="37"/>
      <c r="AB375" s="37"/>
      <c r="AC375" s="37"/>
      <c r="AD375" s="37"/>
      <c r="AE375" s="37"/>
      <c r="AF375" s="41"/>
      <c r="AM375" s="22"/>
      <c r="AN375" s="22"/>
      <c r="AO375" s="22"/>
      <c r="AP375" s="22"/>
    </row>
    <row r="376" spans="1:43" s="1" customFormat="1" ht="12.75" x14ac:dyDescent="0.25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37"/>
      <c r="AB376" s="37"/>
      <c r="AC376" s="37"/>
      <c r="AD376" s="37"/>
      <c r="AE376" s="37"/>
      <c r="AF376" s="41"/>
      <c r="AM376" s="22"/>
      <c r="AN376" s="22"/>
      <c r="AO376" s="22"/>
      <c r="AP376" s="22"/>
    </row>
    <row r="377" spans="1:43" s="1" customFormat="1" ht="12.75" x14ac:dyDescent="0.25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AA377" s="37"/>
      <c r="AB377" s="37"/>
      <c r="AC377" s="37"/>
      <c r="AD377" s="37"/>
      <c r="AE377" s="37"/>
      <c r="AF377" s="41"/>
      <c r="AM377" s="22"/>
      <c r="AN377" s="22"/>
      <c r="AO377" s="22"/>
      <c r="AP377" s="22"/>
    </row>
    <row r="378" spans="1:43" s="1" customFormat="1" ht="12.75" x14ac:dyDescent="0.25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AA378" s="37"/>
      <c r="AB378" s="37"/>
      <c r="AC378" s="37"/>
      <c r="AD378" s="37"/>
      <c r="AE378" s="37"/>
      <c r="AF378" s="41"/>
      <c r="AM378" s="22"/>
      <c r="AN378" s="22"/>
      <c r="AO378" s="22"/>
      <c r="AP378" s="22"/>
    </row>
    <row r="379" spans="1:43" s="1" customFormat="1" ht="12.75" x14ac:dyDescent="0.25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L379" s="37"/>
      <c r="M379" s="37"/>
      <c r="N379" s="37"/>
      <c r="O379" s="37"/>
      <c r="P379" s="37"/>
      <c r="Q379" s="37"/>
      <c r="R379" s="37"/>
      <c r="S379" s="37"/>
      <c r="V379" s="37"/>
      <c r="W379" s="37"/>
      <c r="X379" s="37"/>
      <c r="AC379" s="37"/>
      <c r="AD379" s="37"/>
      <c r="AE379" s="37"/>
      <c r="AF379" s="41"/>
      <c r="AM379" s="22"/>
      <c r="AN379" s="22"/>
      <c r="AO379" s="22"/>
      <c r="AP379" s="22"/>
    </row>
    <row r="380" spans="1:43" s="1" customFormat="1" x14ac:dyDescent="0.25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R380" s="37"/>
      <c r="S380" s="37"/>
      <c r="V380" s="37"/>
      <c r="W380" s="37"/>
      <c r="X380" s="37"/>
      <c r="Z380" s="37"/>
      <c r="AE380" s="37"/>
      <c r="AF380" s="41"/>
      <c r="AM380" s="22"/>
      <c r="AN380" s="22"/>
      <c r="AO380" s="22"/>
      <c r="AP380" s="21"/>
    </row>
    <row r="381" spans="1:43" s="1" customFormat="1" x14ac:dyDescent="0.25">
      <c r="A381" s="84"/>
      <c r="B381" s="37"/>
      <c r="C381" s="37"/>
      <c r="D381" s="37"/>
      <c r="E381" s="25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R381" s="37"/>
      <c r="S381" s="37"/>
      <c r="V381" s="37"/>
      <c r="W381" s="37"/>
      <c r="Y381" s="37"/>
      <c r="Z381" s="37"/>
      <c r="AE381" s="37"/>
      <c r="AF381" s="41"/>
      <c r="AM381" s="22"/>
      <c r="AN381" s="22"/>
      <c r="AO381" s="22"/>
      <c r="AP381" s="21"/>
    </row>
    <row r="382" spans="1:43" s="1" customFormat="1" x14ac:dyDescent="0.25">
      <c r="A382" s="84"/>
      <c r="B382" s="3"/>
      <c r="C382" s="25"/>
      <c r="D382" s="37"/>
      <c r="E382" s="25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R382" s="37"/>
      <c r="S382" s="37"/>
      <c r="T382" s="37"/>
      <c r="U382" s="37"/>
      <c r="V382" s="37"/>
      <c r="W382" s="37"/>
      <c r="Y382" s="37"/>
      <c r="Z382" s="37"/>
      <c r="AA382" s="37"/>
      <c r="AB382" s="37"/>
      <c r="AC382" s="37"/>
      <c r="AD382" s="37"/>
      <c r="AF382" s="84"/>
      <c r="AN382" s="22"/>
      <c r="AO382" s="22"/>
      <c r="AP382" s="21"/>
    </row>
    <row r="383" spans="1:43" s="1" customFormat="1" x14ac:dyDescent="0.25">
      <c r="A383" s="84"/>
      <c r="B383" s="3"/>
      <c r="C383" s="25"/>
      <c r="E383" s="25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Y383" s="37"/>
      <c r="Z383" s="37"/>
      <c r="AA383" s="37"/>
      <c r="AB383" s="37"/>
      <c r="AC383" s="37"/>
      <c r="AD383" s="37"/>
      <c r="AF383" s="84"/>
      <c r="AN383" s="22"/>
      <c r="AO383" s="22"/>
      <c r="AP383" s="21"/>
    </row>
    <row r="384" spans="1:43" s="1" customFormat="1" ht="12.75" x14ac:dyDescent="0.25">
      <c r="A384" s="84"/>
      <c r="B384" s="3"/>
      <c r="C384" s="25"/>
      <c r="D384" s="37"/>
      <c r="E384" s="25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s="37"/>
      <c r="AB384" s="37"/>
      <c r="AC384" s="37"/>
      <c r="AD384" s="37"/>
      <c r="AE384" s="37"/>
      <c r="AF384" s="41"/>
      <c r="AM384" s="22"/>
      <c r="AN384" s="22"/>
      <c r="AO384" s="22"/>
      <c r="AP384" s="22"/>
    </row>
    <row r="385" spans="1:42" s="1" customFormat="1" ht="12.75" x14ac:dyDescent="0.25">
      <c r="A385" s="37"/>
      <c r="B385" s="3"/>
      <c r="C385" s="25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37"/>
      <c r="AB385" s="37"/>
      <c r="AC385" s="37"/>
      <c r="AD385" s="37"/>
      <c r="AE385" s="37"/>
      <c r="AF385" s="41"/>
      <c r="AM385" s="22"/>
      <c r="AN385" s="22"/>
      <c r="AO385" s="22"/>
      <c r="AP385" s="22"/>
    </row>
    <row r="386" spans="1:42" s="1" customFormat="1" ht="12.75" x14ac:dyDescent="0.25">
      <c r="A386" s="37"/>
      <c r="B386" s="37"/>
      <c r="C386" s="37"/>
      <c r="D386" s="37"/>
      <c r="E386" s="37"/>
      <c r="F386" s="37"/>
      <c r="G386" s="37"/>
      <c r="J386" s="37"/>
      <c r="K386" s="37"/>
      <c r="L386" s="37"/>
      <c r="M386" s="37"/>
      <c r="N386" s="37"/>
      <c r="O386" s="37"/>
      <c r="Q386" s="37"/>
      <c r="T386" s="37"/>
      <c r="U386" s="37"/>
      <c r="V386" s="37"/>
      <c r="W386" s="37"/>
      <c r="X386" s="37"/>
      <c r="Y386" s="37"/>
      <c r="Z386" s="37"/>
      <c r="AA386" s="37"/>
      <c r="AB386" s="37"/>
      <c r="AC386" s="37"/>
      <c r="AD386" s="37"/>
      <c r="AE386" s="37"/>
      <c r="AF386" s="41"/>
      <c r="AM386" s="22"/>
      <c r="AN386" s="22"/>
      <c r="AO386" s="22"/>
      <c r="AP386" s="22"/>
    </row>
    <row r="387" spans="1:42" s="1" customFormat="1" ht="12.75" x14ac:dyDescent="0.25">
      <c r="A387" s="37"/>
      <c r="B387" s="37"/>
      <c r="C387" s="37"/>
      <c r="D387" s="37"/>
      <c r="E387" s="37"/>
      <c r="F387" s="37"/>
      <c r="G387" s="37"/>
      <c r="K387" s="37"/>
      <c r="M387" s="37"/>
      <c r="N387" s="37"/>
      <c r="O387" s="37"/>
      <c r="P387" s="37"/>
      <c r="Q387" s="37"/>
      <c r="T387" s="37"/>
      <c r="U387" s="37"/>
      <c r="V387" s="3"/>
      <c r="W387" s="3"/>
      <c r="X387" s="37"/>
      <c r="Y387" s="37"/>
      <c r="Z387" s="37"/>
      <c r="AA387" s="37"/>
      <c r="AB387" s="37"/>
      <c r="AC387" s="37"/>
      <c r="AD387" s="37"/>
      <c r="AE387" s="37"/>
      <c r="AF387" s="41"/>
      <c r="AM387" s="22"/>
      <c r="AN387" s="22"/>
      <c r="AO387" s="22"/>
      <c r="AP387" s="22"/>
    </row>
    <row r="388" spans="1:42" s="1" customFormat="1" ht="12.75" x14ac:dyDescent="0.25">
      <c r="A388" s="37"/>
      <c r="B388" s="37"/>
      <c r="C388" s="37"/>
      <c r="D388" s="37"/>
      <c r="E388" s="37"/>
      <c r="F388" s="37"/>
      <c r="G388" s="37"/>
      <c r="K388" s="37"/>
      <c r="M388" s="37"/>
      <c r="O388" s="3"/>
      <c r="P388" s="37"/>
      <c r="Q388" s="37"/>
      <c r="T388" s="37"/>
      <c r="U388" s="37"/>
      <c r="V388" s="3"/>
      <c r="W388" s="3"/>
      <c r="X388" s="37"/>
      <c r="Y388" s="37"/>
      <c r="Z388" s="37"/>
      <c r="AA388" s="37"/>
      <c r="AB388" s="37"/>
      <c r="AC388" s="37"/>
      <c r="AD388" s="37"/>
      <c r="AE388" s="37"/>
      <c r="AF388" s="41"/>
      <c r="AM388" s="22"/>
      <c r="AN388" s="22"/>
      <c r="AO388" s="22"/>
      <c r="AP388" s="22"/>
    </row>
    <row r="389" spans="1:42" s="1" customFormat="1" ht="12.75" x14ac:dyDescent="0.25">
      <c r="A389" s="84"/>
      <c r="B389" s="37"/>
      <c r="C389" s="37"/>
      <c r="D389" s="37"/>
      <c r="E389" s="25"/>
      <c r="F389" s="37"/>
      <c r="G389" s="37"/>
      <c r="H389" s="37"/>
      <c r="I389" s="37"/>
      <c r="K389" s="37"/>
      <c r="O389" s="3"/>
      <c r="P389" s="37"/>
      <c r="Q389" s="37"/>
      <c r="R389" s="37"/>
      <c r="S389" s="37"/>
      <c r="T389" s="37"/>
      <c r="U389" s="37"/>
      <c r="V389" s="3"/>
      <c r="W389" s="3"/>
      <c r="X389" s="37"/>
      <c r="Y389" s="37"/>
      <c r="Z389" s="37"/>
      <c r="AA389" s="37"/>
      <c r="AB389" s="37"/>
      <c r="AC389" s="37"/>
      <c r="AD389" s="37"/>
      <c r="AE389" s="37"/>
      <c r="AF389" s="41"/>
      <c r="AM389" s="22"/>
      <c r="AN389" s="22"/>
      <c r="AO389" s="22"/>
      <c r="AP389" s="22"/>
    </row>
    <row r="390" spans="1:42" s="1" customFormat="1" ht="12.75" x14ac:dyDescent="0.25">
      <c r="A390" s="37"/>
      <c r="B390" s="46"/>
      <c r="D390" s="37"/>
      <c r="E390" s="37"/>
      <c r="F390" s="37"/>
      <c r="G390" s="37"/>
      <c r="H390" s="37"/>
      <c r="I390" s="37"/>
      <c r="J390" s="37"/>
      <c r="K390" s="37"/>
      <c r="L390" s="37"/>
      <c r="O390" s="3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37"/>
      <c r="AB390" s="37"/>
      <c r="AC390" s="37"/>
      <c r="AD390" s="37"/>
      <c r="AE390" s="37"/>
      <c r="AF390" s="41"/>
      <c r="AM390" s="22"/>
      <c r="AN390" s="22"/>
      <c r="AO390" s="22"/>
      <c r="AP390" s="22"/>
    </row>
    <row r="391" spans="1:42" s="1" customFormat="1" ht="12.75" x14ac:dyDescent="0.25">
      <c r="A391" s="37"/>
      <c r="B391" s="37"/>
      <c r="C391" s="37"/>
      <c r="E391" s="37"/>
      <c r="F391" s="37"/>
      <c r="G391" s="37"/>
      <c r="H391" s="37"/>
      <c r="I391" s="37"/>
      <c r="J391" s="37"/>
      <c r="K391" s="37"/>
      <c r="L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  <c r="AB391" s="37"/>
      <c r="AC391" s="37"/>
      <c r="AD391" s="37"/>
      <c r="AE391" s="37"/>
      <c r="AF391" s="41"/>
      <c r="AM391" s="22"/>
      <c r="AN391" s="22"/>
      <c r="AO391" s="22"/>
      <c r="AP391" s="22"/>
    </row>
    <row r="392" spans="1:42" s="1" customFormat="1" ht="12.75" x14ac:dyDescent="0.25">
      <c r="A392" s="37"/>
      <c r="B392" s="37"/>
      <c r="C392" s="37"/>
      <c r="E392" s="37"/>
      <c r="F392" s="37"/>
      <c r="G392" s="37"/>
      <c r="H392" s="37"/>
      <c r="I392" s="37"/>
      <c r="J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37"/>
      <c r="AB392" s="37"/>
      <c r="AC392" s="37"/>
      <c r="AD392" s="37"/>
      <c r="AE392" s="37"/>
      <c r="AF392" s="41"/>
      <c r="AM392" s="22"/>
      <c r="AN392" s="22"/>
      <c r="AO392" s="22"/>
      <c r="AP392" s="22"/>
    </row>
    <row r="393" spans="1:42" s="1" customFormat="1" ht="12.75" x14ac:dyDescent="0.25">
      <c r="A393" s="37"/>
      <c r="B393" s="37"/>
      <c r="C393" s="37"/>
      <c r="E393" s="37"/>
      <c r="F393" s="37"/>
      <c r="G393" s="37"/>
      <c r="H393" s="37"/>
      <c r="I393" s="37"/>
      <c r="J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  <c r="AB393" s="37"/>
      <c r="AC393" s="37"/>
      <c r="AD393" s="37"/>
      <c r="AE393" s="37"/>
      <c r="AF393" s="41"/>
      <c r="AM393" s="22"/>
      <c r="AN393" s="22"/>
      <c r="AO393" s="22"/>
      <c r="AP393" s="22"/>
    </row>
    <row r="394" spans="1:42" s="1" customFormat="1" ht="12.75" x14ac:dyDescent="0.25">
      <c r="A394" s="37"/>
      <c r="B394" s="37"/>
      <c r="C394" s="37"/>
      <c r="E394" s="37"/>
      <c r="F394" s="37"/>
      <c r="G394" s="37"/>
      <c r="H394" s="37"/>
      <c r="I394" s="37"/>
      <c r="J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  <c r="AA394" s="37"/>
      <c r="AB394" s="37"/>
      <c r="AE394" s="37"/>
      <c r="AF394" s="41"/>
      <c r="AM394" s="22"/>
      <c r="AN394" s="22"/>
      <c r="AO394" s="22"/>
      <c r="AP394" s="22"/>
    </row>
    <row r="395" spans="1:42" s="1" customFormat="1" ht="12.75" x14ac:dyDescent="0.25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  <c r="AB395" s="37"/>
      <c r="AE395" s="37"/>
      <c r="AF395" s="41"/>
      <c r="AM395" s="22"/>
      <c r="AN395" s="22"/>
      <c r="AO395" s="22"/>
      <c r="AP395" s="22"/>
    </row>
    <row r="396" spans="1:42" s="1" customFormat="1" ht="12.75" x14ac:dyDescent="0.25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37"/>
      <c r="AB396" s="37"/>
      <c r="AF396" s="84"/>
      <c r="AM396" s="22"/>
      <c r="AN396" s="22"/>
      <c r="AO396" s="22"/>
      <c r="AP396" s="22"/>
    </row>
    <row r="397" spans="1:42" s="1" customFormat="1" ht="12.75" x14ac:dyDescent="0.25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37"/>
      <c r="AB397" s="37"/>
      <c r="AC397" s="37"/>
      <c r="AD397" s="37"/>
      <c r="AF397" s="84"/>
      <c r="AM397" s="22"/>
      <c r="AN397" s="22"/>
      <c r="AO397" s="22"/>
      <c r="AP397" s="22"/>
    </row>
    <row r="398" spans="1:42" s="1" customFormat="1" ht="12.75" x14ac:dyDescent="0.25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AA398" s="37"/>
      <c r="AB398" s="37"/>
      <c r="AC398" s="37"/>
      <c r="AD398" s="37"/>
      <c r="AF398" s="84"/>
      <c r="AM398" s="22"/>
      <c r="AN398" s="22"/>
      <c r="AO398" s="22"/>
      <c r="AP398" s="22"/>
    </row>
    <row r="399" spans="1:42" s="1" customFormat="1" ht="12.75" x14ac:dyDescent="0.25">
      <c r="A399" s="37"/>
      <c r="B399" s="37"/>
      <c r="C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AA399" s="37"/>
      <c r="AB399" s="37"/>
      <c r="AC399" s="37"/>
      <c r="AD399" s="37"/>
      <c r="AE399" s="37"/>
      <c r="AF399" s="41"/>
      <c r="AM399" s="22"/>
      <c r="AN399" s="22"/>
      <c r="AO399" s="22"/>
      <c r="AP399" s="22"/>
    </row>
    <row r="400" spans="1:42" s="1" customFormat="1" x14ac:dyDescent="0.25">
      <c r="A400" s="84"/>
      <c r="B400" s="37"/>
      <c r="C400" s="37"/>
      <c r="D400" s="37"/>
      <c r="E400" s="25"/>
      <c r="F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V400" s="37"/>
      <c r="W400" s="37"/>
      <c r="X400" s="37"/>
      <c r="AC400" s="37"/>
      <c r="AD400" s="37"/>
      <c r="AE400" s="37"/>
      <c r="AF400" s="41"/>
      <c r="AM400" s="21"/>
      <c r="AN400" s="22"/>
      <c r="AO400" s="22"/>
      <c r="AP400" s="22"/>
    </row>
    <row r="401" spans="1:42" s="1" customFormat="1" x14ac:dyDescent="0.25">
      <c r="A401" s="37"/>
      <c r="B401" s="36"/>
      <c r="D401" s="37"/>
      <c r="E401" s="37"/>
      <c r="F401" s="37"/>
      <c r="H401" s="37"/>
      <c r="I401" s="37"/>
      <c r="J401" s="37"/>
      <c r="K401" s="37"/>
      <c r="L401" s="37"/>
      <c r="M401" s="37"/>
      <c r="N401" s="37"/>
      <c r="O401" s="37"/>
      <c r="P401" s="37"/>
      <c r="R401" s="37"/>
      <c r="S401" s="37"/>
      <c r="V401" s="37"/>
      <c r="W401" s="37"/>
      <c r="X401" s="37"/>
      <c r="AC401" s="37"/>
      <c r="AD401" s="37"/>
      <c r="AE401" s="37"/>
      <c r="AF401" s="41"/>
      <c r="AM401" s="21"/>
      <c r="AN401" s="22"/>
      <c r="AO401" s="22"/>
      <c r="AP401" s="22"/>
    </row>
    <row r="402" spans="1:42" s="1" customFormat="1" x14ac:dyDescent="0.25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R402" s="37"/>
      <c r="S402" s="37"/>
      <c r="V402" s="37"/>
      <c r="W402" s="37"/>
      <c r="Z402" s="37"/>
      <c r="AC402" s="37"/>
      <c r="AD402" s="37"/>
      <c r="AE402" s="37"/>
      <c r="AF402" s="41"/>
      <c r="AM402" s="21"/>
      <c r="AN402" s="22"/>
      <c r="AO402" s="22"/>
      <c r="AP402" s="22"/>
    </row>
    <row r="403" spans="1:42" s="1" customFormat="1" x14ac:dyDescent="0.25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R403" s="37"/>
      <c r="S403" s="37"/>
      <c r="V403" s="37"/>
      <c r="W403" s="37"/>
      <c r="Y403" s="37"/>
      <c r="Z403" s="37"/>
      <c r="AC403" s="37"/>
      <c r="AD403" s="37"/>
      <c r="AE403" s="37"/>
      <c r="AF403" s="41"/>
      <c r="AM403" s="21"/>
      <c r="AN403" s="22"/>
      <c r="AO403" s="22"/>
      <c r="AP403" s="22"/>
    </row>
    <row r="404" spans="1:42" s="1" customFormat="1" x14ac:dyDescent="0.25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R404" s="37"/>
      <c r="S404" s="37"/>
      <c r="T404" s="37"/>
      <c r="U404" s="37"/>
      <c r="V404" s="37"/>
      <c r="W404" s="37"/>
      <c r="Y404" s="37"/>
      <c r="Z404" s="37"/>
      <c r="AA404" s="37"/>
      <c r="AB404" s="37"/>
      <c r="AC404" s="37"/>
      <c r="AD404" s="37"/>
      <c r="AE404" s="37"/>
      <c r="AF404" s="41"/>
      <c r="AM404" s="21"/>
      <c r="AN404" s="22"/>
      <c r="AO404" s="22"/>
      <c r="AP404" s="22"/>
    </row>
    <row r="405" spans="1:42" s="1" customFormat="1" ht="12.75" x14ac:dyDescent="0.25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Q405" s="37"/>
      <c r="R405" s="37"/>
      <c r="S405" s="37"/>
      <c r="T405" s="37"/>
      <c r="U405" s="37"/>
      <c r="V405" s="37"/>
      <c r="W405" s="37"/>
      <c r="Y405" s="37"/>
      <c r="Z405" s="37"/>
      <c r="AA405" s="37"/>
      <c r="AB405" s="37"/>
      <c r="AC405" s="37"/>
      <c r="AD405" s="37"/>
      <c r="AE405" s="37"/>
      <c r="AF405" s="41"/>
      <c r="AM405" s="22"/>
      <c r="AN405" s="22"/>
      <c r="AO405" s="22"/>
      <c r="AP405" s="24"/>
    </row>
    <row r="406" spans="1:42" s="1" customFormat="1" ht="12.75" x14ac:dyDescent="0.25">
      <c r="A406" s="84"/>
      <c r="B406" s="37"/>
      <c r="C406" s="37"/>
      <c r="D406" s="37"/>
      <c r="E406" s="25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  <c r="AA406" s="37"/>
      <c r="AB406" s="37"/>
      <c r="AC406" s="37"/>
      <c r="AD406" s="37"/>
      <c r="AE406" s="37"/>
      <c r="AF406" s="41"/>
      <c r="AM406" s="22"/>
      <c r="AN406" s="22"/>
      <c r="AO406" s="22"/>
      <c r="AP406" s="24"/>
    </row>
    <row r="407" spans="1:42" s="1" customFormat="1" ht="12.75" x14ac:dyDescent="0.25">
      <c r="A407" s="37"/>
      <c r="B407" s="3"/>
      <c r="D407" s="37"/>
      <c r="E407" s="37"/>
      <c r="F407" s="37"/>
      <c r="G407" s="37"/>
      <c r="J407" s="37"/>
      <c r="K407" s="37"/>
      <c r="L407" s="37"/>
      <c r="M407" s="37"/>
      <c r="N407" s="37"/>
      <c r="O407" s="37"/>
      <c r="Q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  <c r="AD407" s="37"/>
      <c r="AE407" s="37"/>
      <c r="AF407" s="41"/>
      <c r="AM407" s="22"/>
      <c r="AN407" s="22"/>
      <c r="AO407" s="22"/>
      <c r="AP407" s="24"/>
    </row>
    <row r="408" spans="1:42" s="1" customFormat="1" x14ac:dyDescent="0.25">
      <c r="A408" s="37"/>
      <c r="B408" s="37"/>
      <c r="C408" s="37"/>
      <c r="D408" s="37"/>
      <c r="E408" s="37"/>
      <c r="F408" s="37"/>
      <c r="G408" s="37"/>
      <c r="K408" s="37"/>
      <c r="M408" s="37"/>
      <c r="N408" s="37"/>
      <c r="O408" s="37"/>
      <c r="Q408" s="37"/>
      <c r="T408" s="37"/>
      <c r="U408" s="37"/>
      <c r="V408" s="3"/>
      <c r="W408" s="3"/>
      <c r="X408" s="37"/>
      <c r="Y408" s="37"/>
      <c r="Z408" s="37"/>
      <c r="AA408" s="37"/>
      <c r="AB408" s="37"/>
      <c r="AC408" s="37"/>
      <c r="AD408" s="37"/>
      <c r="AE408" s="37"/>
      <c r="AF408" s="41"/>
      <c r="AM408" s="21"/>
      <c r="AN408" s="22"/>
      <c r="AO408" s="22"/>
      <c r="AP408" s="24"/>
    </row>
    <row r="409" spans="1:42" s="1" customFormat="1" x14ac:dyDescent="0.25">
      <c r="A409" s="37"/>
      <c r="B409" s="37"/>
      <c r="C409" s="37"/>
      <c r="D409" s="37"/>
      <c r="E409" s="37"/>
      <c r="F409" s="37"/>
      <c r="K409" s="37"/>
      <c r="M409" s="37"/>
      <c r="O409" s="3"/>
      <c r="P409" s="37"/>
      <c r="Q409" s="37"/>
      <c r="T409" s="37"/>
      <c r="U409" s="37"/>
      <c r="V409" s="3"/>
      <c r="W409" s="3"/>
      <c r="X409" s="37"/>
      <c r="Y409" s="37"/>
      <c r="Z409" s="37"/>
      <c r="AA409" s="37"/>
      <c r="AB409" s="37"/>
      <c r="AC409" s="37"/>
      <c r="AD409" s="37"/>
      <c r="AE409" s="37"/>
      <c r="AF409" s="41"/>
      <c r="AM409" s="21"/>
      <c r="AN409" s="22"/>
      <c r="AO409" s="22"/>
      <c r="AP409" s="24"/>
    </row>
    <row r="410" spans="1:42" s="1" customFormat="1" x14ac:dyDescent="0.25">
      <c r="A410" s="37"/>
      <c r="B410" s="37"/>
      <c r="C410" s="37"/>
      <c r="E410" s="37"/>
      <c r="K410" s="37"/>
      <c r="O410" s="3"/>
      <c r="P410" s="37"/>
      <c r="Q410" s="37"/>
      <c r="T410" s="37"/>
      <c r="U410" s="37"/>
      <c r="V410" s="3"/>
      <c r="W410" s="3"/>
      <c r="X410" s="37"/>
      <c r="Y410" s="37"/>
      <c r="Z410" s="37"/>
      <c r="AA410" s="37"/>
      <c r="AB410" s="37"/>
      <c r="AC410" s="37"/>
      <c r="AD410" s="37"/>
      <c r="AE410" s="37"/>
      <c r="AF410" s="41"/>
      <c r="AM410" s="21"/>
      <c r="AN410" s="22"/>
      <c r="AO410" s="22"/>
      <c r="AP410" s="24"/>
    </row>
    <row r="411" spans="1:42" s="1" customFormat="1" x14ac:dyDescent="0.25">
      <c r="A411" s="37"/>
      <c r="B411" s="37"/>
      <c r="C411" s="37"/>
      <c r="D411" s="37"/>
      <c r="E411" s="37"/>
      <c r="G411" s="37"/>
      <c r="H411" s="37"/>
      <c r="I411" s="37"/>
      <c r="K411" s="37"/>
      <c r="O411" s="3"/>
      <c r="P411" s="37"/>
      <c r="Q411" s="37"/>
      <c r="R411" s="37"/>
      <c r="S411" s="37"/>
      <c r="T411" s="37"/>
      <c r="U411" s="37"/>
      <c r="V411" s="3"/>
      <c r="W411" s="3"/>
      <c r="X411" s="37"/>
      <c r="Y411" s="37"/>
      <c r="Z411" s="37"/>
      <c r="AA411" s="37"/>
      <c r="AB411" s="37"/>
      <c r="AC411" s="37"/>
      <c r="AD411" s="37"/>
      <c r="AE411" s="37"/>
      <c r="AF411" s="41"/>
      <c r="AM411" s="21"/>
      <c r="AN411" s="22"/>
      <c r="AO411" s="22"/>
      <c r="AP411" s="24"/>
    </row>
    <row r="412" spans="1:42" s="1" customFormat="1" x14ac:dyDescent="0.25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O412" s="3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  <c r="AA412" s="37"/>
      <c r="AB412" s="37"/>
      <c r="AC412" s="37"/>
      <c r="AD412" s="37"/>
      <c r="AE412" s="37"/>
      <c r="AF412" s="41"/>
      <c r="AM412" s="21"/>
      <c r="AN412" s="22"/>
      <c r="AO412" s="22"/>
      <c r="AP412" s="24"/>
    </row>
    <row r="413" spans="1:42" s="1" customFormat="1" x14ac:dyDescent="0.25">
      <c r="A413" s="84"/>
      <c r="B413" s="37"/>
      <c r="C413" s="37"/>
      <c r="D413" s="37"/>
      <c r="E413" s="25"/>
      <c r="F413" s="37"/>
      <c r="G413" s="37"/>
      <c r="H413" s="37"/>
      <c r="I413" s="37"/>
      <c r="J413" s="37"/>
      <c r="L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37"/>
      <c r="AB413" s="37"/>
      <c r="AC413" s="37"/>
      <c r="AD413" s="37"/>
      <c r="AE413" s="37"/>
      <c r="AF413" s="41"/>
      <c r="AM413" s="21"/>
      <c r="AN413" s="22"/>
      <c r="AO413" s="22"/>
    </row>
    <row r="414" spans="1:42" s="1" customFormat="1" x14ac:dyDescent="0.25">
      <c r="A414" s="84"/>
      <c r="B414" s="3"/>
      <c r="D414" s="37"/>
      <c r="E414" s="25"/>
      <c r="F414" s="37"/>
      <c r="G414" s="37"/>
      <c r="H414" s="37"/>
      <c r="I414" s="37"/>
      <c r="J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37"/>
      <c r="AB414" s="37"/>
      <c r="AC414" s="37"/>
      <c r="AD414" s="37"/>
      <c r="AE414" s="37"/>
      <c r="AF414" s="41"/>
      <c r="AM414" s="21"/>
      <c r="AN414" s="22"/>
      <c r="AO414" s="22"/>
    </row>
    <row r="415" spans="1:42" s="1" customFormat="1" x14ac:dyDescent="0.25">
      <c r="A415" s="84"/>
      <c r="B415" s="3"/>
      <c r="D415" s="37"/>
      <c r="E415" s="25"/>
      <c r="F415" s="37"/>
      <c r="G415" s="37"/>
      <c r="H415" s="37"/>
      <c r="I415" s="37"/>
      <c r="J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  <c r="AB415" s="37"/>
      <c r="AE415" s="37"/>
      <c r="AF415" s="41"/>
      <c r="AM415" s="21"/>
      <c r="AN415" s="22"/>
      <c r="AO415" s="22"/>
    </row>
    <row r="416" spans="1:42" s="1" customFormat="1" x14ac:dyDescent="0.25">
      <c r="A416" s="37"/>
      <c r="B416" s="3"/>
      <c r="C416" s="37"/>
      <c r="E416" s="37"/>
      <c r="F416" s="37"/>
      <c r="G416" s="37"/>
      <c r="H416" s="37"/>
      <c r="I416" s="37"/>
      <c r="J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37"/>
      <c r="AB416" s="37"/>
      <c r="AE416" s="37"/>
      <c r="AF416" s="41"/>
      <c r="AM416" s="21"/>
      <c r="AN416" s="22"/>
      <c r="AO416" s="22"/>
    </row>
    <row r="417" spans="1:42" s="1" customFormat="1" x14ac:dyDescent="0.25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  <c r="AB417" s="37"/>
      <c r="AF417" s="84"/>
      <c r="AM417" s="21"/>
      <c r="AN417" s="22"/>
      <c r="AO417" s="22"/>
      <c r="AP417" s="22"/>
    </row>
    <row r="418" spans="1:42" s="1" customFormat="1" x14ac:dyDescent="0.25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37"/>
      <c r="AB418" s="37"/>
      <c r="AF418" s="84"/>
      <c r="AM418" s="21"/>
      <c r="AN418" s="22"/>
      <c r="AO418" s="22"/>
      <c r="AP418" s="22"/>
    </row>
    <row r="419" spans="1:42" s="1" customFormat="1" x14ac:dyDescent="0.25">
      <c r="A419" s="37"/>
      <c r="B419" s="37"/>
      <c r="C419" s="37"/>
      <c r="D419" s="37"/>
      <c r="E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  <c r="AB419" s="37"/>
      <c r="AC419" s="37"/>
      <c r="AD419" s="37"/>
      <c r="AF419" s="84"/>
      <c r="AM419" s="21"/>
      <c r="AN419" s="22"/>
      <c r="AO419" s="22"/>
      <c r="AP419" s="22"/>
    </row>
    <row r="420" spans="1:42" s="1" customFormat="1" x14ac:dyDescent="0.25">
      <c r="A420" s="37"/>
      <c r="B420" s="37"/>
      <c r="C420" s="37"/>
      <c r="D420" s="37"/>
      <c r="E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AA420" s="37"/>
      <c r="AB420" s="37"/>
      <c r="AC420" s="37"/>
      <c r="AD420" s="37"/>
      <c r="AF420" s="84"/>
      <c r="AM420" s="21"/>
      <c r="AN420" s="22"/>
      <c r="AO420" s="22"/>
      <c r="AP420" s="22"/>
    </row>
    <row r="421" spans="1:42" s="1" customFormat="1" x14ac:dyDescent="0.25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AA421" s="37"/>
      <c r="AB421" s="37"/>
      <c r="AC421" s="37"/>
      <c r="AD421" s="37"/>
      <c r="AE421" s="37"/>
      <c r="AF421" s="41"/>
      <c r="AM421" s="21"/>
      <c r="AN421" s="22"/>
      <c r="AO421" s="22"/>
      <c r="AP421" s="22"/>
    </row>
    <row r="422" spans="1:42" s="1" customFormat="1" x14ac:dyDescent="0.25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V422" s="37"/>
      <c r="W422" s="37"/>
      <c r="X422" s="37"/>
      <c r="AC422" s="37"/>
      <c r="AD422" s="37"/>
      <c r="AE422" s="37"/>
      <c r="AF422" s="41"/>
      <c r="AM422" s="21"/>
      <c r="AN422" s="22"/>
      <c r="AO422" s="22"/>
      <c r="AP422" s="22"/>
    </row>
    <row r="423" spans="1:42" s="1" customFormat="1" x14ac:dyDescent="0.25">
      <c r="A423" s="84"/>
      <c r="B423" s="37"/>
      <c r="C423" s="37"/>
      <c r="E423" s="25"/>
      <c r="F423" s="37"/>
      <c r="H423" s="37"/>
      <c r="I423" s="37"/>
      <c r="J423" s="37"/>
      <c r="K423" s="37"/>
      <c r="L423" s="37"/>
      <c r="M423" s="37"/>
      <c r="N423" s="37"/>
      <c r="O423" s="37"/>
      <c r="P423" s="37"/>
      <c r="R423" s="37"/>
      <c r="S423" s="37"/>
      <c r="V423" s="37"/>
      <c r="W423" s="37"/>
      <c r="X423" s="37"/>
      <c r="AC423" s="37"/>
      <c r="AD423" s="37"/>
      <c r="AE423" s="37"/>
      <c r="AF423" s="41"/>
      <c r="AM423" s="21"/>
      <c r="AN423" s="22"/>
      <c r="AO423" s="22"/>
      <c r="AP423" s="22"/>
    </row>
    <row r="424" spans="1:42" s="1" customFormat="1" x14ac:dyDescent="0.25">
      <c r="A424" s="37"/>
      <c r="B424" s="3"/>
      <c r="E424" s="37"/>
      <c r="F424" s="37"/>
      <c r="H424" s="37"/>
      <c r="I424" s="37"/>
      <c r="J424" s="37"/>
      <c r="K424" s="37"/>
      <c r="L424" s="37"/>
      <c r="M424" s="37"/>
      <c r="N424" s="37"/>
      <c r="O424" s="37"/>
      <c r="P424" s="37"/>
      <c r="R424" s="37"/>
      <c r="S424" s="37"/>
      <c r="V424" s="37"/>
      <c r="W424" s="37"/>
      <c r="AC424" s="37"/>
      <c r="AD424" s="37"/>
      <c r="AE424" s="37"/>
      <c r="AF424" s="41"/>
      <c r="AM424" s="21"/>
      <c r="AN424" s="22"/>
      <c r="AO424" s="22"/>
      <c r="AP424" s="22"/>
    </row>
    <row r="425" spans="1:42" s="1" customFormat="1" x14ac:dyDescent="0.25">
      <c r="A425" s="37"/>
      <c r="B425" s="37"/>
      <c r="C425" s="37"/>
      <c r="D425" s="37"/>
      <c r="E425" s="37"/>
      <c r="F425" s="37"/>
      <c r="H425" s="37"/>
      <c r="I425" s="37"/>
      <c r="J425" s="37"/>
      <c r="K425" s="37"/>
      <c r="L425" s="37"/>
      <c r="M425" s="37"/>
      <c r="N425" s="37"/>
      <c r="O425" s="37"/>
      <c r="P425" s="37"/>
      <c r="R425" s="37"/>
      <c r="S425" s="37"/>
      <c r="V425" s="37"/>
      <c r="W425" s="37"/>
      <c r="AC425" s="37"/>
      <c r="AD425" s="37"/>
      <c r="AE425" s="37"/>
      <c r="AF425" s="41"/>
      <c r="AM425" s="21"/>
      <c r="AN425" s="22"/>
      <c r="AO425" s="22"/>
      <c r="AP425" s="22"/>
    </row>
    <row r="426" spans="1:42" s="1" customFormat="1" x14ac:dyDescent="0.25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R426" s="37"/>
      <c r="S426" s="37"/>
      <c r="V426" s="37"/>
      <c r="W426" s="37"/>
      <c r="AC426" s="37"/>
      <c r="AD426" s="37"/>
      <c r="AE426" s="37"/>
      <c r="AF426" s="41"/>
      <c r="AM426" s="21"/>
      <c r="AN426" s="22"/>
      <c r="AO426" s="22"/>
      <c r="AP426" s="22"/>
    </row>
    <row r="427" spans="1:42" s="1" customFormat="1" x14ac:dyDescent="0.25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R427" s="37"/>
      <c r="S427" s="37"/>
      <c r="V427" s="37"/>
      <c r="W427" s="37"/>
      <c r="AC427" s="37"/>
      <c r="AD427" s="37"/>
      <c r="AE427" s="37"/>
      <c r="AF427" s="41"/>
      <c r="AM427" s="21"/>
      <c r="AN427" s="22"/>
      <c r="AO427" s="22"/>
      <c r="AP427" s="22"/>
    </row>
    <row r="428" spans="1:42" s="1" customFormat="1" x14ac:dyDescent="0.25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R428" s="37"/>
      <c r="S428" s="37"/>
      <c r="V428" s="37"/>
      <c r="W428" s="37"/>
      <c r="AC428" s="37"/>
      <c r="AD428" s="37"/>
      <c r="AE428" s="37"/>
      <c r="AF428" s="41"/>
      <c r="AM428" s="21"/>
      <c r="AN428" s="22"/>
      <c r="AO428" s="22"/>
      <c r="AP428" s="22"/>
    </row>
    <row r="429" spans="1:42" s="1" customFormat="1" x14ac:dyDescent="0.25">
      <c r="A429" s="37"/>
      <c r="B429" s="37"/>
      <c r="C429" s="37"/>
      <c r="D429" s="37"/>
      <c r="E429" s="37"/>
      <c r="F429" s="37"/>
      <c r="G429" s="37"/>
      <c r="J429" s="37"/>
      <c r="K429" s="37"/>
      <c r="L429" s="37"/>
      <c r="M429" s="37"/>
      <c r="N429" s="37"/>
      <c r="O429" s="37"/>
      <c r="V429" s="37"/>
      <c r="W429" s="37"/>
      <c r="AC429" s="37"/>
      <c r="AD429" s="37"/>
      <c r="AE429" s="37"/>
      <c r="AF429" s="41"/>
      <c r="AM429" s="21"/>
      <c r="AN429" s="22"/>
      <c r="AO429" s="22"/>
      <c r="AP429" s="22"/>
    </row>
    <row r="430" spans="1:42" s="1" customFormat="1" x14ac:dyDescent="0.25">
      <c r="A430" s="37"/>
      <c r="B430" s="37"/>
      <c r="C430" s="37"/>
      <c r="D430" s="37"/>
      <c r="E430" s="37"/>
      <c r="F430" s="37"/>
      <c r="G430" s="37"/>
      <c r="K430" s="37"/>
      <c r="M430" s="37"/>
      <c r="N430" s="37"/>
      <c r="O430" s="37"/>
      <c r="V430" s="3"/>
      <c r="W430" s="3"/>
      <c r="AC430" s="37"/>
      <c r="AD430" s="37"/>
      <c r="AE430" s="37"/>
      <c r="AF430" s="41"/>
      <c r="AM430" s="21"/>
      <c r="AN430" s="22"/>
      <c r="AO430" s="22"/>
      <c r="AP430" s="22"/>
    </row>
    <row r="431" spans="1:42" s="1" customFormat="1" x14ac:dyDescent="0.25">
      <c r="A431" s="37"/>
      <c r="B431" s="37"/>
      <c r="C431" s="37"/>
      <c r="D431" s="37"/>
      <c r="E431" s="37"/>
      <c r="F431" s="37"/>
      <c r="G431" s="37"/>
      <c r="K431" s="37"/>
      <c r="M431" s="37"/>
      <c r="O431" s="3"/>
      <c r="V431" s="3"/>
      <c r="W431" s="3"/>
      <c r="AC431" s="37"/>
      <c r="AD431" s="37"/>
      <c r="AE431" s="37"/>
      <c r="AF431" s="41"/>
      <c r="AM431" s="21"/>
      <c r="AN431" s="22"/>
      <c r="AO431" s="22"/>
      <c r="AP431" s="22"/>
    </row>
    <row r="432" spans="1:42" s="1" customFormat="1" x14ac:dyDescent="0.25">
      <c r="B432" s="37"/>
      <c r="C432" s="37"/>
      <c r="D432" s="37"/>
      <c r="F432" s="37"/>
      <c r="G432" s="37"/>
      <c r="K432" s="37"/>
      <c r="O432" s="3"/>
      <c r="V432" s="3"/>
      <c r="W432" s="3"/>
      <c r="AC432" s="37"/>
      <c r="AD432" s="37"/>
      <c r="AE432" s="37"/>
      <c r="AF432" s="41"/>
      <c r="AM432" s="21"/>
      <c r="AN432" s="22"/>
      <c r="AO432" s="22"/>
      <c r="AP432" s="22"/>
    </row>
    <row r="433" spans="1:42" s="1" customFormat="1" x14ac:dyDescent="0.25">
      <c r="G433" s="37"/>
      <c r="K433" s="37"/>
      <c r="O433" s="3"/>
      <c r="V433" s="3"/>
      <c r="W433" s="3"/>
      <c r="AC433" s="37"/>
      <c r="AD433" s="37"/>
      <c r="AE433" s="37"/>
      <c r="AF433" s="41"/>
      <c r="AM433" s="21"/>
      <c r="AN433" s="22"/>
      <c r="AO433" s="22"/>
      <c r="AP433" s="22"/>
    </row>
    <row r="434" spans="1:42" s="1" customFormat="1" x14ac:dyDescent="0.25">
      <c r="A434" s="84"/>
      <c r="D434" s="37"/>
      <c r="E434" s="25"/>
      <c r="G434" s="37"/>
      <c r="K434" s="37"/>
      <c r="O434" s="3"/>
      <c r="V434" s="3"/>
      <c r="W434" s="3"/>
      <c r="AC434" s="37"/>
      <c r="AD434" s="37"/>
      <c r="AE434" s="37"/>
      <c r="AF434" s="41"/>
      <c r="AM434" s="21"/>
      <c r="AN434" s="22"/>
      <c r="AO434" s="22"/>
      <c r="AP434" s="22"/>
    </row>
    <row r="435" spans="1:42" s="1" customFormat="1" x14ac:dyDescent="0.25">
      <c r="A435" s="84"/>
      <c r="B435" s="3"/>
      <c r="D435" s="37"/>
      <c r="E435" s="25"/>
      <c r="G435" s="37"/>
      <c r="O435" s="3"/>
      <c r="V435" s="3"/>
      <c r="W435" s="3"/>
      <c r="AC435" s="37"/>
      <c r="AD435" s="37"/>
      <c r="AE435" s="37"/>
      <c r="AF435" s="41"/>
      <c r="AM435" s="21"/>
      <c r="AN435" s="22"/>
      <c r="AO435" s="22"/>
      <c r="AP435" s="22"/>
    </row>
    <row r="436" spans="1:42" s="1" customFormat="1" x14ac:dyDescent="0.25">
      <c r="A436" s="84"/>
      <c r="B436" s="3"/>
      <c r="D436" s="37"/>
      <c r="E436" s="25"/>
      <c r="F436" s="37"/>
      <c r="G436" s="37"/>
      <c r="O436" s="3"/>
      <c r="V436" s="3"/>
      <c r="W436" s="3"/>
      <c r="AC436" s="37"/>
      <c r="AD436" s="37"/>
      <c r="AE436" s="37"/>
      <c r="AF436" s="41"/>
      <c r="AM436" s="21"/>
      <c r="AN436" s="22"/>
      <c r="AO436" s="22"/>
      <c r="AP436" s="22"/>
    </row>
    <row r="437" spans="1:42" s="1" customFormat="1" x14ac:dyDescent="0.25">
      <c r="A437" s="84"/>
      <c r="B437" s="3"/>
      <c r="D437" s="37"/>
      <c r="E437" s="25"/>
      <c r="F437" s="37"/>
      <c r="G437" s="37"/>
      <c r="O437" s="3"/>
      <c r="V437" s="3"/>
      <c r="W437" s="3"/>
      <c r="AE437" s="37"/>
      <c r="AF437" s="41"/>
      <c r="AM437" s="21"/>
      <c r="AN437" s="22"/>
      <c r="AO437" s="22"/>
      <c r="AP437" s="22"/>
    </row>
    <row r="438" spans="1:42" s="1" customFormat="1" x14ac:dyDescent="0.25">
      <c r="A438" s="84"/>
      <c r="B438" s="3"/>
      <c r="D438" s="37"/>
      <c r="E438" s="25"/>
      <c r="F438" s="37"/>
      <c r="G438" s="37"/>
      <c r="O438" s="3"/>
      <c r="V438" s="3"/>
      <c r="W438" s="3"/>
      <c r="AE438" s="37"/>
      <c r="AF438" s="41"/>
      <c r="AM438" s="21"/>
      <c r="AN438" s="22"/>
      <c r="AO438" s="22"/>
      <c r="AP438" s="22"/>
    </row>
    <row r="439" spans="1:42" s="1" customFormat="1" x14ac:dyDescent="0.25">
      <c r="A439" s="84"/>
      <c r="B439" s="3"/>
      <c r="D439" s="37"/>
      <c r="E439" s="25"/>
      <c r="F439" s="37"/>
      <c r="G439" s="37"/>
      <c r="O439" s="3"/>
      <c r="V439" s="3"/>
      <c r="W439" s="3"/>
      <c r="Z439" s="37"/>
      <c r="AF439" s="84"/>
      <c r="AM439" s="21"/>
      <c r="AN439" s="22"/>
      <c r="AO439" s="22"/>
      <c r="AP439" s="22"/>
    </row>
    <row r="440" spans="1:42" s="1" customFormat="1" x14ac:dyDescent="0.25">
      <c r="A440" s="84"/>
      <c r="B440" s="3"/>
      <c r="D440" s="37"/>
      <c r="E440" s="25"/>
      <c r="F440" s="37"/>
      <c r="G440" s="37"/>
      <c r="O440" s="3"/>
      <c r="V440" s="3"/>
      <c r="W440" s="3"/>
      <c r="Y440" s="37"/>
      <c r="AF440" s="84"/>
      <c r="AM440" s="21"/>
      <c r="AN440" s="22"/>
      <c r="AO440" s="22"/>
      <c r="AP440" s="22"/>
    </row>
    <row r="441" spans="1:42" s="1" customFormat="1" x14ac:dyDescent="0.25">
      <c r="B441" s="3"/>
      <c r="D441" s="37"/>
      <c r="F441" s="37"/>
      <c r="G441" s="37"/>
      <c r="O441" s="3"/>
      <c r="T441" s="37"/>
      <c r="U441" s="37"/>
      <c r="V441" s="3"/>
      <c r="W441" s="3"/>
      <c r="AA441" s="37"/>
      <c r="AB441" s="37"/>
      <c r="AF441" s="84"/>
      <c r="AM441" s="21"/>
      <c r="AN441" s="22"/>
      <c r="AO441" s="22"/>
      <c r="AP441" s="22"/>
    </row>
    <row r="442" spans="1:42" s="1" customFormat="1" x14ac:dyDescent="0.25">
      <c r="F442" s="37"/>
      <c r="G442" s="37"/>
      <c r="O442" s="3"/>
      <c r="Q442" s="37"/>
      <c r="V442" s="3"/>
      <c r="W442" s="3"/>
      <c r="AF442" s="84"/>
      <c r="AM442" s="21"/>
      <c r="AN442" s="22"/>
      <c r="AO442" s="22"/>
      <c r="AP442" s="22"/>
    </row>
    <row r="443" spans="1:42" s="1" customFormat="1" x14ac:dyDescent="0.25">
      <c r="A443" s="84"/>
      <c r="F443" s="37"/>
      <c r="G443" s="37"/>
      <c r="O443" s="3"/>
      <c r="V443" s="3"/>
      <c r="W443" s="3"/>
      <c r="X443" s="37"/>
      <c r="AF443" s="84"/>
      <c r="AM443" s="21"/>
      <c r="AN443" s="22"/>
      <c r="AO443" s="22"/>
      <c r="AP443" s="22"/>
    </row>
    <row r="444" spans="1:42" s="1" customFormat="1" x14ac:dyDescent="0.25">
      <c r="A444" s="84"/>
      <c r="B444" s="3"/>
      <c r="F444" s="37"/>
      <c r="O444" s="3"/>
      <c r="V444" s="3"/>
      <c r="W444" s="3"/>
      <c r="AF444" s="84"/>
      <c r="AM444" s="21"/>
      <c r="AN444" s="22"/>
      <c r="AO444" s="22"/>
      <c r="AP444" s="22"/>
    </row>
    <row r="445" spans="1:42" s="1" customFormat="1" x14ac:dyDescent="0.25">
      <c r="A445" s="84"/>
      <c r="B445" s="3"/>
      <c r="F445" s="37"/>
      <c r="O445" s="3"/>
      <c r="V445" s="3"/>
      <c r="W445" s="3"/>
      <c r="AF445" s="84"/>
      <c r="AM445" s="21"/>
      <c r="AN445" s="22"/>
      <c r="AO445" s="22"/>
      <c r="AP445" s="22"/>
    </row>
    <row r="446" spans="1:42" s="1" customFormat="1" x14ac:dyDescent="0.25">
      <c r="A446" s="84"/>
      <c r="B446" s="3"/>
      <c r="F446" s="37"/>
      <c r="O446" s="3"/>
      <c r="P446" s="37"/>
      <c r="V446" s="3"/>
      <c r="W446" s="3"/>
      <c r="AF446" s="84"/>
      <c r="AM446" s="21"/>
      <c r="AN446" s="22"/>
      <c r="AO446" s="22"/>
      <c r="AP446" s="22"/>
    </row>
    <row r="447" spans="1:42" s="1" customFormat="1" x14ac:dyDescent="0.25">
      <c r="A447" s="84"/>
      <c r="B447" s="3"/>
      <c r="F447" s="37"/>
      <c r="O447" s="3"/>
      <c r="V447" s="3"/>
      <c r="W447" s="3"/>
      <c r="AF447" s="84"/>
      <c r="AM447" s="21"/>
      <c r="AN447" s="22"/>
      <c r="AO447" s="22"/>
      <c r="AP447" s="22"/>
    </row>
    <row r="448" spans="1:42" s="1" customFormat="1" x14ac:dyDescent="0.25">
      <c r="A448" s="84"/>
      <c r="B448" s="3"/>
      <c r="F448" s="37"/>
      <c r="G448" s="37"/>
      <c r="H448" s="37"/>
      <c r="I448" s="37"/>
      <c r="O448" s="3"/>
      <c r="R448" s="37"/>
      <c r="S448" s="37"/>
      <c r="V448" s="3"/>
      <c r="W448" s="3"/>
      <c r="AF448" s="84"/>
      <c r="AM448" s="21"/>
      <c r="AN448" s="22"/>
      <c r="AO448" s="22"/>
      <c r="AP448" s="22"/>
    </row>
    <row r="449" spans="1:42" s="1" customFormat="1" x14ac:dyDescent="0.25">
      <c r="A449" s="84"/>
      <c r="B449" s="3"/>
      <c r="F449" s="37"/>
      <c r="G449" s="37"/>
      <c r="J449" s="37"/>
      <c r="L449" s="37"/>
      <c r="O449" s="3"/>
      <c r="V449" s="37"/>
      <c r="W449" s="37"/>
      <c r="Z449" s="37"/>
      <c r="AF449" s="84"/>
      <c r="AM449" s="21"/>
      <c r="AN449" s="22"/>
      <c r="AO449" s="22"/>
      <c r="AP449" s="22"/>
    </row>
    <row r="450" spans="1:42" s="1" customFormat="1" x14ac:dyDescent="0.25">
      <c r="A450" s="84"/>
      <c r="B450" s="3"/>
      <c r="F450" s="37"/>
      <c r="G450" s="37"/>
      <c r="N450" s="37"/>
      <c r="O450" s="37"/>
      <c r="V450" s="3"/>
      <c r="W450" s="3"/>
      <c r="Y450" s="37"/>
      <c r="AF450" s="84"/>
      <c r="AM450" s="21"/>
      <c r="AN450" s="22"/>
      <c r="AO450" s="22"/>
      <c r="AP450" s="22"/>
    </row>
    <row r="451" spans="1:42" s="1" customFormat="1" x14ac:dyDescent="0.25">
      <c r="A451" s="84"/>
      <c r="B451" s="3"/>
      <c r="F451" s="37"/>
      <c r="G451" s="37"/>
      <c r="M451" s="37"/>
      <c r="O451" s="3"/>
      <c r="T451" s="37"/>
      <c r="U451" s="37"/>
      <c r="V451" s="3"/>
      <c r="W451" s="3"/>
      <c r="AA451" s="37"/>
      <c r="AB451" s="37"/>
      <c r="AF451" s="84"/>
      <c r="AM451" s="21"/>
      <c r="AN451" s="22"/>
      <c r="AO451" s="21"/>
      <c r="AP451" s="21"/>
    </row>
    <row r="452" spans="1:42" s="1" customFormat="1" x14ac:dyDescent="0.25">
      <c r="A452" s="84"/>
      <c r="B452" s="3"/>
      <c r="F452" s="37"/>
      <c r="G452" s="37"/>
      <c r="O452" s="3"/>
      <c r="Q452" s="37"/>
      <c r="V452" s="3"/>
      <c r="W452" s="3"/>
      <c r="AF452" s="84"/>
      <c r="AM452" s="21"/>
      <c r="AN452" s="22"/>
      <c r="AO452" s="21"/>
      <c r="AP452" s="22"/>
    </row>
    <row r="453" spans="1:42" s="1" customFormat="1" x14ac:dyDescent="0.25">
      <c r="A453" s="84"/>
      <c r="B453" s="3"/>
      <c r="F453" s="37"/>
      <c r="G453" s="37"/>
      <c r="O453" s="3"/>
      <c r="V453" s="3"/>
      <c r="W453" s="3"/>
      <c r="X453" s="37"/>
      <c r="AF453" s="84"/>
      <c r="AM453" s="21"/>
      <c r="AN453" s="22"/>
      <c r="AO453" s="21"/>
      <c r="AP453" s="22"/>
    </row>
    <row r="454" spans="1:42" s="1" customFormat="1" x14ac:dyDescent="0.25">
      <c r="A454" s="84"/>
      <c r="B454" s="3"/>
      <c r="G454" s="37"/>
      <c r="K454" s="37"/>
      <c r="O454" s="3"/>
      <c r="V454" s="3"/>
      <c r="W454" s="3"/>
      <c r="AF454" s="84"/>
      <c r="AM454" s="21"/>
      <c r="AN454" s="22"/>
      <c r="AO454" s="21"/>
      <c r="AP454" s="22"/>
    </row>
    <row r="455" spans="1:42" s="1" customFormat="1" x14ac:dyDescent="0.25">
      <c r="B455" s="3"/>
      <c r="G455" s="37"/>
      <c r="O455" s="3"/>
      <c r="V455" s="3"/>
      <c r="W455" s="3"/>
      <c r="Z455" s="37"/>
      <c r="AF455" s="84"/>
      <c r="AM455" s="21"/>
      <c r="AN455" s="22"/>
      <c r="AO455" s="22"/>
      <c r="AP455" s="22"/>
    </row>
    <row r="456" spans="1:42" s="1" customFormat="1" x14ac:dyDescent="0.25">
      <c r="G456" s="37"/>
      <c r="O456" s="3"/>
      <c r="P456" s="37"/>
      <c r="V456" s="3"/>
      <c r="W456" s="3"/>
      <c r="Y456" s="37"/>
      <c r="AC456" s="37"/>
      <c r="AD456" s="37"/>
      <c r="AF456" s="84"/>
      <c r="AM456" s="21"/>
      <c r="AN456" s="22"/>
      <c r="AO456" s="22"/>
      <c r="AP456" s="22"/>
    </row>
    <row r="457" spans="1:42" s="1" customFormat="1" x14ac:dyDescent="0.25">
      <c r="G457" s="37"/>
      <c r="O457" s="3"/>
      <c r="T457" s="37"/>
      <c r="U457" s="37"/>
      <c r="V457" s="3"/>
      <c r="W457" s="3"/>
      <c r="AA457" s="37"/>
      <c r="AB457" s="37"/>
      <c r="AF457" s="84"/>
      <c r="AM457" s="21"/>
      <c r="AN457" s="22"/>
      <c r="AO457" s="22"/>
      <c r="AP457" s="22"/>
    </row>
    <row r="458" spans="1:42" s="1" customFormat="1" x14ac:dyDescent="0.25">
      <c r="A458" s="84"/>
      <c r="F458" s="37"/>
      <c r="G458" s="37"/>
      <c r="H458" s="37"/>
      <c r="I458" s="37"/>
      <c r="O458" s="3"/>
      <c r="Q458" s="37"/>
      <c r="R458" s="37"/>
      <c r="S458" s="37"/>
      <c r="V458" s="3"/>
      <c r="W458" s="3"/>
      <c r="AE458" s="37"/>
      <c r="AF458" s="41"/>
      <c r="AM458" s="21"/>
      <c r="AN458" s="22"/>
      <c r="AO458" s="22"/>
      <c r="AP458" s="22"/>
    </row>
    <row r="459" spans="1:42" s="1" customFormat="1" x14ac:dyDescent="0.25">
      <c r="A459" s="84"/>
      <c r="B459" s="3"/>
      <c r="F459" s="37"/>
      <c r="G459" s="37"/>
      <c r="J459" s="37"/>
      <c r="L459" s="37"/>
      <c r="O459" s="3"/>
      <c r="V459" s="37"/>
      <c r="W459" s="37"/>
      <c r="X459" s="37"/>
      <c r="AF459" s="84"/>
      <c r="AM459" s="21"/>
      <c r="AN459" s="22"/>
      <c r="AO459" s="22"/>
      <c r="AP459" s="22"/>
    </row>
    <row r="460" spans="1:42" s="1" customFormat="1" x14ac:dyDescent="0.25">
      <c r="A460" s="84"/>
      <c r="B460" s="3"/>
      <c r="F460" s="37"/>
      <c r="G460" s="37"/>
      <c r="N460" s="37"/>
      <c r="O460" s="37"/>
      <c r="V460" s="3"/>
      <c r="W460" s="3"/>
      <c r="AF460" s="84"/>
      <c r="AM460" s="21"/>
      <c r="AN460" s="22"/>
      <c r="AO460" s="22"/>
      <c r="AP460" s="22"/>
    </row>
    <row r="461" spans="1:42" s="1" customFormat="1" x14ac:dyDescent="0.25">
      <c r="A461" s="84"/>
      <c r="B461" s="3"/>
      <c r="F461" s="37"/>
      <c r="G461" s="37"/>
      <c r="M461" s="37"/>
      <c r="O461" s="3"/>
      <c r="V461" s="3"/>
      <c r="W461" s="3"/>
      <c r="AF461" s="84"/>
      <c r="AM461" s="21"/>
      <c r="AN461" s="22"/>
      <c r="AO461" s="22"/>
      <c r="AP461" s="22"/>
    </row>
    <row r="462" spans="1:42" s="1" customFormat="1" x14ac:dyDescent="0.25">
      <c r="A462" s="84"/>
      <c r="B462" s="3"/>
      <c r="F462" s="37"/>
      <c r="G462" s="37"/>
      <c r="O462" s="3"/>
      <c r="P462" s="37"/>
      <c r="V462" s="3"/>
      <c r="W462" s="3"/>
      <c r="AF462" s="84"/>
      <c r="AM462" s="21"/>
      <c r="AN462" s="22"/>
      <c r="AO462" s="22"/>
      <c r="AP462" s="22"/>
    </row>
    <row r="463" spans="1:42" s="1" customFormat="1" x14ac:dyDescent="0.25">
      <c r="A463" s="84"/>
      <c r="B463" s="3"/>
      <c r="C463" s="1" t="s">
        <v>31</v>
      </c>
      <c r="F463" s="37"/>
      <c r="G463" s="37"/>
      <c r="O463" s="3"/>
      <c r="V463" s="3"/>
      <c r="W463" s="3"/>
      <c r="AF463" s="84"/>
      <c r="AM463" s="21"/>
      <c r="AN463" s="22"/>
      <c r="AO463" s="22"/>
      <c r="AP463" s="22"/>
    </row>
    <row r="464" spans="1:42" s="1" customFormat="1" x14ac:dyDescent="0.25">
      <c r="A464" s="84"/>
      <c r="B464" s="3"/>
      <c r="F464" s="37"/>
      <c r="G464" s="37"/>
      <c r="H464" s="37"/>
      <c r="I464" s="37"/>
      <c r="K464" s="37"/>
      <c r="O464" s="3"/>
      <c r="R464" s="37"/>
      <c r="S464" s="37"/>
      <c r="V464" s="3"/>
      <c r="W464" s="3"/>
      <c r="AF464" s="84"/>
      <c r="AM464" s="21"/>
      <c r="AN464" s="22"/>
      <c r="AO464" s="22"/>
      <c r="AP464" s="22"/>
    </row>
    <row r="465" spans="1:49" s="1" customFormat="1" x14ac:dyDescent="0.25">
      <c r="A465" s="84"/>
      <c r="B465" s="3"/>
      <c r="F465" s="37"/>
      <c r="G465" s="37"/>
      <c r="J465" s="37"/>
      <c r="L465" s="37"/>
      <c r="O465" s="3"/>
      <c r="V465" s="37"/>
      <c r="W465" s="37"/>
      <c r="AF465" s="84"/>
      <c r="AM465" s="21"/>
      <c r="AN465" s="22"/>
      <c r="AO465" s="22"/>
      <c r="AP465" s="22"/>
    </row>
    <row r="466" spans="1:49" s="1" customFormat="1" x14ac:dyDescent="0.25">
      <c r="A466" s="84"/>
      <c r="B466" s="3"/>
      <c r="F466" s="37"/>
      <c r="N466" s="37"/>
      <c r="O466" s="37"/>
      <c r="V466" s="3"/>
      <c r="W466" s="3"/>
      <c r="AC466" s="37"/>
      <c r="AD466" s="37"/>
      <c r="AF466" s="84"/>
      <c r="AM466" s="21"/>
      <c r="AN466" s="22"/>
      <c r="AO466" s="22"/>
      <c r="AP466" s="22"/>
    </row>
    <row r="467" spans="1:49" s="1" customFormat="1" x14ac:dyDescent="0.25">
      <c r="A467" s="84"/>
      <c r="B467" s="3"/>
      <c r="F467" s="37"/>
      <c r="M467" s="37"/>
      <c r="O467" s="3"/>
      <c r="V467" s="3"/>
      <c r="W467" s="3"/>
      <c r="AF467" s="84"/>
      <c r="AM467" s="21"/>
      <c r="AN467" s="22"/>
      <c r="AO467" s="22"/>
      <c r="AP467" s="22"/>
    </row>
    <row r="468" spans="1:49" s="1" customFormat="1" x14ac:dyDescent="0.25">
      <c r="A468" s="84"/>
      <c r="B468" s="3"/>
      <c r="F468" s="37"/>
      <c r="O468" s="3"/>
      <c r="V468" s="3"/>
      <c r="W468" s="3"/>
      <c r="AE468" s="37"/>
      <c r="AF468" s="41"/>
      <c r="AM468" s="21"/>
      <c r="AN468" s="22"/>
      <c r="AO468" s="22"/>
      <c r="AP468" s="22"/>
    </row>
    <row r="469" spans="1:49" s="1" customFormat="1" x14ac:dyDescent="0.25">
      <c r="A469" s="84"/>
      <c r="B469" s="3"/>
      <c r="F469" s="37"/>
      <c r="O469" s="3"/>
      <c r="V469" s="3"/>
      <c r="W469" s="3"/>
      <c r="AF469" s="84"/>
      <c r="AM469" s="21"/>
      <c r="AN469" s="22"/>
      <c r="AO469" s="22"/>
      <c r="AP469" s="22"/>
    </row>
    <row r="470" spans="1:49" s="1" customFormat="1" x14ac:dyDescent="0.25">
      <c r="A470" s="84"/>
      <c r="B470" s="3"/>
      <c r="F470" s="37"/>
      <c r="K470" s="37"/>
      <c r="O470" s="3"/>
      <c r="V470" s="3"/>
      <c r="W470" s="3"/>
      <c r="AF470" s="84"/>
      <c r="AM470" s="21"/>
      <c r="AN470" s="22"/>
      <c r="AO470" s="22"/>
      <c r="AP470" s="22"/>
    </row>
    <row r="471" spans="1:49" s="1" customFormat="1" x14ac:dyDescent="0.25">
      <c r="A471" s="84"/>
      <c r="B471" s="3"/>
      <c r="F471" s="37"/>
      <c r="O471" s="3"/>
      <c r="V471" s="3"/>
      <c r="W471" s="3"/>
      <c r="AF471" s="84"/>
      <c r="AM471" s="21"/>
      <c r="AN471" s="22"/>
      <c r="AO471" s="22"/>
      <c r="AP471" s="22"/>
    </row>
    <row r="472" spans="1:49" s="1" customFormat="1" x14ac:dyDescent="0.25">
      <c r="A472" s="84"/>
      <c r="B472" s="3"/>
      <c r="F472" s="37"/>
      <c r="O472" s="3"/>
      <c r="V472" s="3"/>
      <c r="W472" s="3"/>
      <c r="AC472" s="37"/>
      <c r="AD472" s="37"/>
      <c r="AF472" s="84"/>
      <c r="AM472" s="21"/>
      <c r="AN472" s="22"/>
      <c r="AO472" s="22"/>
      <c r="AP472" s="22"/>
    </row>
    <row r="473" spans="1:49" s="1" customFormat="1" x14ac:dyDescent="0.25">
      <c r="A473" s="84"/>
      <c r="B473" s="3"/>
      <c r="F473" s="37"/>
      <c r="O473" s="3"/>
      <c r="V473" s="3"/>
      <c r="W473" s="3"/>
      <c r="AF473" s="84"/>
      <c r="AM473" s="21"/>
      <c r="AN473" s="22"/>
      <c r="AO473" s="22"/>
      <c r="AP473" s="22"/>
    </row>
    <row r="474" spans="1:49" s="1" customFormat="1" x14ac:dyDescent="0.25">
      <c r="A474" s="84"/>
      <c r="B474" s="3"/>
      <c r="F474" s="37"/>
      <c r="O474" s="3"/>
      <c r="V474" s="3"/>
      <c r="W474" s="3"/>
      <c r="AE474" s="37"/>
      <c r="AF474" s="41"/>
      <c r="AM474" s="21"/>
      <c r="AN474" s="21"/>
      <c r="AO474" s="22"/>
      <c r="AP474" s="22"/>
    </row>
    <row r="475" spans="1:49" s="1" customFormat="1" x14ac:dyDescent="0.25">
      <c r="A475" s="84"/>
      <c r="B475" s="3"/>
      <c r="F475" s="37"/>
      <c r="O475" s="3"/>
      <c r="V475" s="3"/>
      <c r="W475" s="3"/>
      <c r="AF475" s="84"/>
      <c r="AM475" s="21"/>
      <c r="AN475" s="22"/>
      <c r="AP475" s="22"/>
    </row>
    <row r="476" spans="1:49" s="1" customFormat="1" x14ac:dyDescent="0.25">
      <c r="B476" s="3"/>
      <c r="O476" s="3"/>
      <c r="V476" s="3"/>
      <c r="W476" s="3"/>
      <c r="AF476" s="84"/>
      <c r="AM476" s="21"/>
      <c r="AN476" s="21"/>
      <c r="AP476" s="22"/>
    </row>
    <row r="477" spans="1:49" x14ac:dyDescent="0.25">
      <c r="AN477" s="23"/>
      <c r="AO477" s="1"/>
      <c r="AP477" s="22"/>
      <c r="AQ477" s="1"/>
      <c r="AR477" s="1"/>
      <c r="AS477" s="1"/>
      <c r="AT477" s="1"/>
      <c r="AU477" s="1"/>
      <c r="AV477" s="1"/>
      <c r="AW477" s="1"/>
    </row>
    <row r="478" spans="1:49" x14ac:dyDescent="0.25">
      <c r="AN478" s="22"/>
      <c r="AO478" s="1"/>
      <c r="AP478" s="22"/>
      <c r="AQ478" s="1"/>
      <c r="AR478" s="1"/>
      <c r="AS478" s="1"/>
      <c r="AT478" s="1"/>
      <c r="AU478" s="1"/>
      <c r="AV478" s="1"/>
      <c r="AW478" s="1"/>
    </row>
    <row r="479" spans="1:49" x14ac:dyDescent="0.25">
      <c r="AN479" s="22"/>
      <c r="AO479" s="1"/>
      <c r="AP479" s="22"/>
      <c r="AQ479" s="1"/>
      <c r="AR479" s="1"/>
      <c r="AS479" s="1"/>
      <c r="AT479" s="1"/>
      <c r="AU479" s="1"/>
      <c r="AV479" s="1"/>
      <c r="AW479" s="1"/>
    </row>
    <row r="480" spans="1:49" s="1" customFormat="1" x14ac:dyDescent="0.25">
      <c r="A480" s="84"/>
      <c r="O480" s="3"/>
      <c r="V480" s="3"/>
      <c r="W480" s="3"/>
      <c r="AF480" s="84"/>
      <c r="AM480" s="21"/>
      <c r="AN480" s="22"/>
      <c r="AP480" s="21"/>
    </row>
    <row r="481" spans="1:49" s="1" customFormat="1" x14ac:dyDescent="0.25">
      <c r="A481" s="84"/>
      <c r="B481" s="3"/>
      <c r="O481" s="3"/>
      <c r="V481" s="3"/>
      <c r="W481" s="3"/>
      <c r="AF481" s="84"/>
      <c r="AM481" s="21"/>
      <c r="AN481" s="22"/>
      <c r="AP481" s="21"/>
    </row>
    <row r="482" spans="1:49" s="1" customFormat="1" x14ac:dyDescent="0.25">
      <c r="A482" s="84"/>
      <c r="B482" s="3"/>
      <c r="O482" s="3"/>
      <c r="V482" s="3"/>
      <c r="W482" s="3"/>
      <c r="AF482" s="84"/>
      <c r="AM482" s="21"/>
      <c r="AN482" s="22"/>
      <c r="AP482" s="21"/>
    </row>
    <row r="483" spans="1:49" s="1" customFormat="1" x14ac:dyDescent="0.25">
      <c r="A483" s="84"/>
      <c r="B483" s="3"/>
      <c r="O483" s="3"/>
      <c r="V483" s="3"/>
      <c r="W483" s="3"/>
      <c r="AF483" s="84"/>
      <c r="AM483" s="21"/>
      <c r="AN483" s="22"/>
      <c r="AP483" s="22"/>
    </row>
    <row r="484" spans="1:49" x14ac:dyDescent="0.25">
      <c r="A484" s="84"/>
      <c r="B484" s="3"/>
      <c r="AN484" s="22"/>
      <c r="AO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84"/>
      <c r="B485" s="3"/>
      <c r="G485" s="37"/>
      <c r="AN485" s="22"/>
      <c r="AO485" s="22"/>
      <c r="AP485" s="22"/>
      <c r="AQ485" s="1"/>
      <c r="AR485" s="1"/>
      <c r="AS485" s="1"/>
      <c r="AT485" s="1"/>
      <c r="AU485" s="1"/>
      <c r="AV485" s="1"/>
      <c r="AW485" s="1"/>
    </row>
    <row r="486" spans="1:49" x14ac:dyDescent="0.25">
      <c r="A486" s="84"/>
      <c r="B486" s="3"/>
      <c r="AN486" s="22"/>
      <c r="AO486" s="22"/>
      <c r="AP486" s="22"/>
      <c r="AQ486" s="1"/>
      <c r="AR486" s="1"/>
      <c r="AS486" s="1"/>
      <c r="AT486" s="1"/>
      <c r="AU486" s="1"/>
      <c r="AV486" s="1"/>
      <c r="AW486" s="1"/>
    </row>
    <row r="487" spans="1:49" x14ac:dyDescent="0.25">
      <c r="A487" s="84"/>
      <c r="B487" s="3"/>
      <c r="AN487" s="22"/>
      <c r="AO487" s="22"/>
      <c r="AP487" s="22"/>
      <c r="AQ487" s="1"/>
      <c r="AR487" s="1"/>
      <c r="AS487" s="1"/>
      <c r="AT487" s="1"/>
      <c r="AU487" s="1"/>
      <c r="AV487" s="1"/>
      <c r="AW487" s="1"/>
    </row>
    <row r="488" spans="1:49" x14ac:dyDescent="0.25">
      <c r="A488" s="84"/>
      <c r="B488" s="3"/>
      <c r="AN488" s="22"/>
      <c r="AO488" s="22"/>
      <c r="AP488" s="22"/>
      <c r="AQ488" s="1"/>
      <c r="AR488" s="1"/>
      <c r="AS488" s="1"/>
      <c r="AT488" s="1"/>
      <c r="AU488" s="1"/>
      <c r="AV488" s="1"/>
      <c r="AW488" s="1"/>
    </row>
    <row r="489" spans="1:49" x14ac:dyDescent="0.25">
      <c r="A489" s="84"/>
      <c r="B489" s="3"/>
      <c r="AN489" s="22"/>
      <c r="AO489" s="22"/>
      <c r="AP489" s="22"/>
      <c r="AQ489" s="1"/>
      <c r="AR489" s="1"/>
      <c r="AS489" s="1"/>
      <c r="AT489" s="1"/>
      <c r="AU489" s="1"/>
      <c r="AV489" s="1"/>
      <c r="AW489" s="1"/>
    </row>
    <row r="490" spans="1:49" x14ac:dyDescent="0.25">
      <c r="A490" s="84"/>
      <c r="B490" s="3"/>
      <c r="AN490" s="22"/>
      <c r="AO490" s="22"/>
      <c r="AP490" s="22"/>
      <c r="AQ490" s="1"/>
      <c r="AR490" s="1"/>
      <c r="AS490" s="1"/>
      <c r="AT490" s="1"/>
      <c r="AU490" s="1"/>
      <c r="AV490" s="1"/>
      <c r="AW490" s="1"/>
    </row>
    <row r="491" spans="1:49" x14ac:dyDescent="0.25">
      <c r="A491" s="84"/>
      <c r="B491" s="3"/>
      <c r="AN491" s="22"/>
      <c r="AO491" s="22"/>
      <c r="AP491" s="22"/>
      <c r="AQ491" s="1"/>
      <c r="AR491" s="1"/>
      <c r="AS491" s="1"/>
      <c r="AT491" s="1"/>
      <c r="AU491" s="1"/>
      <c r="AV491" s="1"/>
      <c r="AW491" s="1"/>
    </row>
    <row r="492" spans="1:49" x14ac:dyDescent="0.25">
      <c r="A492" s="84"/>
      <c r="B492" s="3"/>
      <c r="AN492" s="1"/>
      <c r="AO492" s="22"/>
      <c r="AP492" s="22"/>
      <c r="AQ492" s="1"/>
      <c r="AR492" s="1"/>
      <c r="AS492" s="1"/>
      <c r="AT492" s="1"/>
      <c r="AU492" s="1"/>
      <c r="AV492" s="1"/>
      <c r="AW492" s="1"/>
    </row>
    <row r="493" spans="1:49" x14ac:dyDescent="0.25">
      <c r="A493" s="84"/>
      <c r="B493" s="3"/>
      <c r="AN493" s="1"/>
      <c r="AO493" s="22"/>
      <c r="AP493" s="22"/>
      <c r="AQ493" s="1"/>
      <c r="AR493" s="1"/>
      <c r="AS493" s="1"/>
      <c r="AT493" s="1"/>
      <c r="AU493" s="1"/>
      <c r="AV493" s="1"/>
      <c r="AW493" s="1"/>
    </row>
    <row r="494" spans="1:49" x14ac:dyDescent="0.25">
      <c r="A494" s="84"/>
      <c r="B494" s="3"/>
      <c r="AN494" s="1"/>
      <c r="AO494" s="22"/>
      <c r="AP494" s="22"/>
      <c r="AQ494" s="1"/>
      <c r="AR494" s="1"/>
      <c r="AS494" s="1"/>
      <c r="AT494" s="1"/>
      <c r="AU494" s="1"/>
      <c r="AV494" s="1"/>
      <c r="AW494" s="1"/>
    </row>
    <row r="495" spans="1:49" x14ac:dyDescent="0.25">
      <c r="A495" s="84"/>
      <c r="B495" s="3"/>
      <c r="F495" s="37"/>
      <c r="G495" s="37"/>
      <c r="AN495" s="1"/>
      <c r="AO495" s="22"/>
      <c r="AP495" s="22"/>
      <c r="AQ495" s="1"/>
      <c r="AR495" s="1"/>
      <c r="AS495" s="1"/>
      <c r="AT495" s="1"/>
      <c r="AU495" s="1"/>
      <c r="AV495" s="1"/>
      <c r="AW495" s="1"/>
    </row>
    <row r="496" spans="1:49" x14ac:dyDescent="0.25">
      <c r="A496" s="84"/>
      <c r="B496" s="3"/>
      <c r="AN496" s="1"/>
      <c r="AO496" s="22"/>
      <c r="AP496" s="22"/>
      <c r="AQ496" s="1"/>
      <c r="AR496" s="1"/>
      <c r="AS496" s="1"/>
      <c r="AT496" s="1"/>
      <c r="AU496" s="1"/>
      <c r="AV496" s="1"/>
      <c r="AW496" s="1"/>
    </row>
    <row r="497" spans="1:49" x14ac:dyDescent="0.25">
      <c r="A497" s="84"/>
      <c r="B497" s="3"/>
      <c r="AN497" s="1"/>
      <c r="AO497" s="22"/>
      <c r="AP497" s="22"/>
      <c r="AQ497" s="1"/>
      <c r="AR497" s="1"/>
      <c r="AS497" s="1"/>
      <c r="AT497" s="1"/>
      <c r="AU497" s="1"/>
      <c r="AV497" s="1"/>
      <c r="AW497" s="1"/>
    </row>
    <row r="498" spans="1:49" x14ac:dyDescent="0.25">
      <c r="B498" s="3"/>
      <c r="AN498" s="1"/>
      <c r="AO498" s="22"/>
      <c r="AP498" s="22"/>
      <c r="AQ498" s="1"/>
      <c r="AR498" s="1"/>
      <c r="AS498" s="1"/>
      <c r="AT498" s="1"/>
      <c r="AU498" s="1"/>
      <c r="AV498" s="1"/>
      <c r="AW498" s="1"/>
    </row>
    <row r="499" spans="1:49" x14ac:dyDescent="0.25">
      <c r="AN499" s="1"/>
      <c r="AO499" s="22"/>
      <c r="AP499" s="22"/>
      <c r="AQ499" s="1"/>
      <c r="AR499" s="1"/>
      <c r="AS499" s="1"/>
      <c r="AT499" s="1"/>
      <c r="AU499" s="1"/>
      <c r="AV499" s="1"/>
      <c r="AW499" s="1"/>
    </row>
    <row r="500" spans="1:49" x14ac:dyDescent="0.25">
      <c r="AN500" s="22"/>
      <c r="AO500" s="22"/>
      <c r="AP500" s="22"/>
      <c r="AQ500" s="1"/>
      <c r="AR500" s="1"/>
      <c r="AS500" s="1"/>
      <c r="AT500" s="1"/>
      <c r="AU500" s="1"/>
      <c r="AV500" s="1"/>
      <c r="AW500" s="1"/>
    </row>
    <row r="501" spans="1:49" s="1" customFormat="1" x14ac:dyDescent="0.25">
      <c r="G501" s="37"/>
      <c r="O501" s="3"/>
      <c r="V501" s="3"/>
      <c r="W501" s="3"/>
      <c r="AF501" s="84"/>
      <c r="AM501" s="21"/>
      <c r="AN501" s="22"/>
      <c r="AO501" s="22"/>
      <c r="AP501" s="22"/>
    </row>
    <row r="502" spans="1:49" x14ac:dyDescent="0.25">
      <c r="AN502" s="22"/>
      <c r="AO502" s="22"/>
      <c r="AP502" s="22"/>
      <c r="AQ502" s="1"/>
      <c r="AR502" s="1"/>
      <c r="AS502" s="1"/>
      <c r="AT502" s="1"/>
      <c r="AU502" s="1"/>
      <c r="AV502" s="1"/>
      <c r="AW502" s="1"/>
    </row>
    <row r="503" spans="1:49" x14ac:dyDescent="0.25">
      <c r="AN503" s="22"/>
      <c r="AO503" s="22"/>
      <c r="AP503" s="22"/>
      <c r="AQ503" s="1"/>
      <c r="AR503" s="1"/>
      <c r="AS503" s="1"/>
      <c r="AT503" s="1"/>
      <c r="AU503" s="1"/>
      <c r="AV503" s="1"/>
      <c r="AW503" s="1"/>
    </row>
    <row r="504" spans="1:49" x14ac:dyDescent="0.25">
      <c r="AN504" s="22"/>
      <c r="AO504" s="22"/>
      <c r="AP504" s="22"/>
      <c r="AQ504" s="1"/>
      <c r="AR504" s="1"/>
      <c r="AS504" s="1"/>
      <c r="AT504" s="1"/>
      <c r="AU504" s="1"/>
      <c r="AV504" s="1"/>
      <c r="AW504" s="1"/>
    </row>
    <row r="505" spans="1:49" s="1" customFormat="1" x14ac:dyDescent="0.25">
      <c r="F505" s="37"/>
      <c r="O505" s="3"/>
      <c r="V505" s="3"/>
      <c r="W505" s="3"/>
      <c r="AF505" s="84"/>
      <c r="AM505" s="21"/>
      <c r="AN505" s="22"/>
      <c r="AO505" s="22"/>
      <c r="AP505" s="22"/>
    </row>
    <row r="506" spans="1:49" x14ac:dyDescent="0.25">
      <c r="AN506" s="22"/>
      <c r="AO506" s="22"/>
      <c r="AP506" s="22"/>
      <c r="AQ506" s="1"/>
      <c r="AR506" s="1"/>
      <c r="AS506" s="1"/>
      <c r="AT506" s="1"/>
      <c r="AU506" s="1"/>
      <c r="AV506" s="1"/>
      <c r="AW506" s="1"/>
    </row>
    <row r="507" spans="1:49" x14ac:dyDescent="0.25">
      <c r="AN507" s="22"/>
      <c r="AO507" s="22"/>
      <c r="AP507" s="22"/>
      <c r="AQ507" s="1"/>
      <c r="AR507" s="1"/>
      <c r="AS507" s="1"/>
      <c r="AT507" s="1"/>
      <c r="AU507" s="1"/>
      <c r="AV507" s="1"/>
      <c r="AW507" s="1"/>
    </row>
    <row r="508" spans="1:49" x14ac:dyDescent="0.25">
      <c r="AN508" s="22"/>
      <c r="AO508" s="22"/>
      <c r="AP508" s="22"/>
      <c r="AQ508" s="1"/>
      <c r="AR508" s="1"/>
      <c r="AS508" s="1"/>
      <c r="AT508" s="1"/>
      <c r="AU508" s="1"/>
      <c r="AV508" s="1"/>
      <c r="AW508" s="1"/>
    </row>
    <row r="509" spans="1:49" x14ac:dyDescent="0.25">
      <c r="AN509" s="22"/>
      <c r="AO509" s="22"/>
      <c r="AP509" s="22"/>
      <c r="AQ509" s="1"/>
      <c r="AR509" s="1"/>
      <c r="AS509" s="1"/>
      <c r="AT509" s="1"/>
      <c r="AU509" s="1"/>
      <c r="AV509" s="1"/>
      <c r="AW509" s="1"/>
    </row>
    <row r="510" spans="1:49" x14ac:dyDescent="0.25">
      <c r="AN510" s="22"/>
      <c r="AO510" s="22"/>
      <c r="AP510" s="22"/>
      <c r="AQ510" s="1"/>
      <c r="AR510" s="1"/>
      <c r="AS510" s="1"/>
      <c r="AT510" s="1"/>
      <c r="AU510" s="1"/>
      <c r="AV510" s="1"/>
      <c r="AW510" s="1"/>
    </row>
    <row r="511" spans="1:49" s="1" customFormat="1" x14ac:dyDescent="0.25">
      <c r="F511" s="37"/>
      <c r="O511" s="3"/>
      <c r="V511" s="3"/>
      <c r="W511" s="3"/>
      <c r="AF511" s="84"/>
      <c r="AM511" s="21"/>
      <c r="AN511" s="22"/>
      <c r="AO511" s="22"/>
      <c r="AP511" s="22"/>
    </row>
    <row r="512" spans="1:49" x14ac:dyDescent="0.25">
      <c r="AN512" s="22"/>
      <c r="AO512" s="22"/>
      <c r="AP512" s="22"/>
      <c r="AQ512" s="1"/>
      <c r="AR512" s="1"/>
      <c r="AS512" s="1"/>
      <c r="AT512" s="1"/>
      <c r="AU512" s="1"/>
      <c r="AV512" s="1"/>
      <c r="AW512" s="1"/>
    </row>
    <row r="513" spans="1:49" x14ac:dyDescent="0.25">
      <c r="AN513" s="22"/>
      <c r="AO513" s="22"/>
      <c r="AP513" s="22"/>
      <c r="AQ513" s="1"/>
      <c r="AR513" s="1"/>
      <c r="AS513" s="1"/>
      <c r="AT513" s="1"/>
      <c r="AU513" s="1"/>
    </row>
    <row r="514" spans="1:49" x14ac:dyDescent="0.25">
      <c r="AN514" s="22"/>
      <c r="AO514" s="22"/>
      <c r="AP514" s="22"/>
      <c r="AQ514" s="1"/>
      <c r="AR514" s="1"/>
      <c r="AS514" s="1"/>
      <c r="AT514" s="1"/>
      <c r="AU514" s="1"/>
    </row>
    <row r="515" spans="1:49" x14ac:dyDescent="0.25">
      <c r="AN515" s="22"/>
      <c r="AO515" s="22"/>
      <c r="AP515" s="22"/>
      <c r="AQ515" s="1"/>
      <c r="AR515" s="1"/>
      <c r="AS515" s="1"/>
      <c r="AT515" s="1"/>
      <c r="AU515" s="1"/>
    </row>
    <row r="516" spans="1:49" x14ac:dyDescent="0.25">
      <c r="AN516" s="22"/>
      <c r="AO516" s="22"/>
      <c r="AP516" s="22"/>
      <c r="AQ516" s="1"/>
      <c r="AR516" s="1"/>
      <c r="AS516" s="1"/>
      <c r="AT516" s="1"/>
      <c r="AU516" s="1"/>
      <c r="AV516" s="1"/>
      <c r="AW516" s="1"/>
    </row>
    <row r="517" spans="1:49" s="22" customFormat="1" x14ac:dyDescent="0.25">
      <c r="A517" s="84"/>
      <c r="B517" s="1"/>
      <c r="C517" s="1"/>
      <c r="D517" s="1"/>
      <c r="E517" s="37"/>
      <c r="F517" s="1"/>
      <c r="G517" s="1"/>
      <c r="H517" s="1"/>
      <c r="I517" s="1"/>
      <c r="J517" s="1"/>
      <c r="K517" s="1"/>
      <c r="L517" s="1"/>
      <c r="M517" s="1"/>
      <c r="N517" s="1"/>
      <c r="O517" s="3"/>
      <c r="P517" s="1"/>
      <c r="Q517" s="1"/>
      <c r="R517" s="1"/>
      <c r="S517" s="1"/>
      <c r="T517" s="1"/>
      <c r="U517" s="1"/>
      <c r="V517" s="3"/>
      <c r="W517" s="3"/>
      <c r="X517" s="1"/>
      <c r="Y517" s="1"/>
      <c r="Z517" s="1"/>
      <c r="AA517" s="1"/>
      <c r="AB517" s="1"/>
      <c r="AC517" s="1"/>
      <c r="AD517" s="1"/>
      <c r="AE517" s="1"/>
      <c r="AF517" s="84"/>
      <c r="AG517" s="1"/>
      <c r="AH517" s="1"/>
      <c r="AI517" s="1"/>
      <c r="AJ517" s="1"/>
      <c r="AK517" s="1"/>
      <c r="AL517" s="1"/>
      <c r="AM517" s="21"/>
      <c r="AQ517" s="1"/>
      <c r="AR517" s="1"/>
      <c r="AS517" s="1"/>
      <c r="AT517" s="1"/>
      <c r="AU517" s="1"/>
      <c r="AV517" s="1"/>
      <c r="AW517" s="1"/>
    </row>
    <row r="518" spans="1:49" x14ac:dyDescent="0.25">
      <c r="B518" s="3"/>
      <c r="C518" s="19"/>
      <c r="AN518" s="22"/>
      <c r="AO518" s="22"/>
      <c r="AP518" s="22"/>
      <c r="AQ518" s="1"/>
      <c r="AR518" s="1"/>
      <c r="AS518" s="1"/>
      <c r="AT518" s="1"/>
      <c r="AU518" s="1"/>
      <c r="AV518" s="1"/>
      <c r="AW518" s="1"/>
    </row>
    <row r="519" spans="1:49" x14ac:dyDescent="0.25">
      <c r="AN519" s="22"/>
      <c r="AO519" s="22"/>
      <c r="AP519" s="22"/>
      <c r="AQ519" s="1"/>
      <c r="AR519" s="1"/>
      <c r="AS519" s="1"/>
      <c r="AT519" s="1"/>
      <c r="AU519" s="1"/>
      <c r="AV519" s="1"/>
      <c r="AW519" s="1"/>
    </row>
    <row r="520" spans="1:49" x14ac:dyDescent="0.25">
      <c r="AN520" s="22"/>
      <c r="AO520" s="22"/>
      <c r="AP520" s="22"/>
      <c r="AQ520" s="1"/>
      <c r="AR520" s="1"/>
      <c r="AS520" s="1"/>
      <c r="AT520" s="1"/>
      <c r="AU520" s="1"/>
    </row>
    <row r="521" spans="1:49" x14ac:dyDescent="0.25">
      <c r="AN521" s="22"/>
      <c r="AO521" s="22"/>
      <c r="AP521" s="22"/>
      <c r="AQ521" s="1"/>
      <c r="AR521" s="1"/>
      <c r="AS521" s="1"/>
      <c r="AT521" s="1"/>
      <c r="AU521" s="1"/>
    </row>
    <row r="522" spans="1:49" x14ac:dyDescent="0.25">
      <c r="AN522" s="22"/>
      <c r="AO522" s="22"/>
      <c r="AQ522" s="1"/>
      <c r="AR522" s="1"/>
      <c r="AS522" s="1"/>
      <c r="AT522" s="1"/>
      <c r="AU522" s="1"/>
    </row>
    <row r="523" spans="1:49" s="22" customForma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3"/>
      <c r="P523" s="1"/>
      <c r="Q523" s="1"/>
      <c r="R523" s="1"/>
      <c r="S523" s="1"/>
      <c r="T523" s="1"/>
      <c r="U523" s="1"/>
      <c r="V523" s="3"/>
      <c r="W523" s="3"/>
      <c r="X523" s="1"/>
      <c r="Y523" s="1"/>
      <c r="Z523" s="1"/>
      <c r="AA523" s="1"/>
      <c r="AB523" s="1"/>
      <c r="AC523" s="1"/>
      <c r="AD523" s="1"/>
      <c r="AE523" s="1"/>
      <c r="AF523" s="84"/>
      <c r="AG523" s="1"/>
      <c r="AH523" s="1"/>
      <c r="AI523" s="1"/>
      <c r="AJ523" s="1"/>
      <c r="AK523" s="1"/>
      <c r="AL523" s="1"/>
      <c r="AM523" s="21"/>
      <c r="AQ523" s="1"/>
      <c r="AR523" s="1"/>
      <c r="AS523" s="1"/>
      <c r="AT523" s="1"/>
      <c r="AU523" s="1"/>
      <c r="AV523" s="21"/>
      <c r="AW523" s="21"/>
    </row>
    <row r="524" spans="1:49" x14ac:dyDescent="0.25">
      <c r="AN524" s="22"/>
      <c r="AO524" s="22"/>
      <c r="AP524" s="22"/>
      <c r="AQ524" s="1"/>
      <c r="AR524" s="1"/>
      <c r="AS524" s="1"/>
      <c r="AT524" s="1"/>
      <c r="AU524" s="1"/>
    </row>
    <row r="525" spans="1:49" x14ac:dyDescent="0.25">
      <c r="AN525" s="22"/>
      <c r="AO525" s="22"/>
      <c r="AP525" s="22"/>
      <c r="AQ525" s="1"/>
      <c r="AR525" s="1"/>
      <c r="AS525" s="1"/>
      <c r="AT525" s="1"/>
      <c r="AU525" s="1"/>
    </row>
    <row r="526" spans="1:49" x14ac:dyDescent="0.25">
      <c r="AN526" s="22"/>
      <c r="AO526" s="22"/>
      <c r="AP526" s="22"/>
      <c r="AQ526" s="1"/>
      <c r="AR526" s="1"/>
      <c r="AS526" s="1"/>
      <c r="AT526" s="1"/>
      <c r="AU526" s="1"/>
    </row>
    <row r="527" spans="1:49" x14ac:dyDescent="0.25">
      <c r="A527" s="84"/>
      <c r="D527" s="37"/>
      <c r="E527" s="37"/>
      <c r="AN527" s="22"/>
      <c r="AO527" s="22"/>
      <c r="AP527" s="22"/>
      <c r="AQ527" s="1"/>
      <c r="AR527" s="1"/>
      <c r="AS527" s="1"/>
      <c r="AT527" s="1"/>
      <c r="AU527" s="1"/>
    </row>
    <row r="528" spans="1:49" s="22" customFormat="1" x14ac:dyDescent="0.25">
      <c r="A528" s="1"/>
      <c r="B528" s="37"/>
      <c r="C528" s="37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3"/>
      <c r="P528" s="1"/>
      <c r="Q528" s="1"/>
      <c r="R528" s="1"/>
      <c r="S528" s="1"/>
      <c r="T528" s="1"/>
      <c r="U528" s="1"/>
      <c r="V528" s="3"/>
      <c r="W528" s="3"/>
      <c r="X528" s="1"/>
      <c r="Y528" s="1"/>
      <c r="Z528" s="1"/>
      <c r="AA528" s="1"/>
      <c r="AB528" s="1"/>
      <c r="AC528" s="1"/>
      <c r="AD528" s="1"/>
      <c r="AE528" s="1"/>
      <c r="AF528" s="84"/>
      <c r="AG528" s="1"/>
      <c r="AH528" s="1"/>
      <c r="AI528" s="1"/>
      <c r="AJ528" s="1"/>
      <c r="AK528" s="1"/>
      <c r="AL528" s="1"/>
      <c r="AM528" s="21"/>
      <c r="AQ528" s="1"/>
      <c r="AR528" s="1"/>
      <c r="AS528" s="1"/>
      <c r="AT528" s="1"/>
      <c r="AU528" s="1"/>
      <c r="AV528" s="21"/>
      <c r="AW528" s="21"/>
    </row>
    <row r="529" spans="1:49" x14ac:dyDescent="0.25">
      <c r="AN529" s="22"/>
      <c r="AO529" s="22"/>
      <c r="AP529" s="22"/>
      <c r="AQ529" s="1"/>
      <c r="AR529" s="1"/>
      <c r="AS529" s="1"/>
      <c r="AT529" s="1"/>
      <c r="AU529" s="1"/>
    </row>
    <row r="530" spans="1:49" s="22" customForma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3"/>
      <c r="P530" s="1"/>
      <c r="Q530" s="1"/>
      <c r="R530" s="1"/>
      <c r="S530" s="1"/>
      <c r="T530" s="1"/>
      <c r="U530" s="1"/>
      <c r="V530" s="3"/>
      <c r="W530" s="3"/>
      <c r="X530" s="1"/>
      <c r="Y530" s="1"/>
      <c r="Z530" s="1"/>
      <c r="AA530" s="1"/>
      <c r="AB530" s="1"/>
      <c r="AC530" s="1"/>
      <c r="AD530" s="1"/>
      <c r="AE530" s="1"/>
      <c r="AF530" s="84"/>
      <c r="AG530" s="1"/>
      <c r="AH530" s="1"/>
      <c r="AI530" s="1"/>
      <c r="AJ530" s="1"/>
      <c r="AK530" s="1"/>
      <c r="AL530" s="1"/>
      <c r="AM530" s="21"/>
      <c r="AQ530" s="1"/>
      <c r="AR530" s="1"/>
      <c r="AS530" s="1"/>
      <c r="AT530" s="1"/>
      <c r="AU530" s="1"/>
      <c r="AV530" s="21"/>
      <c r="AW530" s="21"/>
    </row>
    <row r="531" spans="1:49" x14ac:dyDescent="0.25">
      <c r="AN531" s="22"/>
      <c r="AO531" s="22"/>
      <c r="AP531" s="22"/>
      <c r="AQ531" s="1"/>
      <c r="AR531" s="1"/>
      <c r="AS531" s="1"/>
      <c r="AT531" s="1"/>
      <c r="AU531" s="1"/>
    </row>
    <row r="532" spans="1:49" s="22" customForma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3"/>
      <c r="P532" s="1"/>
      <c r="Q532" s="1"/>
      <c r="R532" s="1"/>
      <c r="S532" s="1"/>
      <c r="T532" s="1"/>
      <c r="U532" s="1"/>
      <c r="V532" s="3"/>
      <c r="W532" s="3"/>
      <c r="X532" s="1"/>
      <c r="Y532" s="1"/>
      <c r="Z532" s="1"/>
      <c r="AA532" s="1"/>
      <c r="AB532" s="1"/>
      <c r="AC532" s="1"/>
      <c r="AD532" s="1"/>
      <c r="AE532" s="1"/>
      <c r="AF532" s="84"/>
      <c r="AG532" s="1"/>
      <c r="AH532" s="1"/>
      <c r="AI532" s="1"/>
      <c r="AJ532" s="1"/>
      <c r="AK532" s="1"/>
      <c r="AL532" s="1"/>
      <c r="AM532" s="21"/>
      <c r="AQ532" s="1"/>
      <c r="AR532" s="1"/>
      <c r="AS532" s="1"/>
      <c r="AT532" s="1"/>
      <c r="AU532" s="1"/>
      <c r="AV532" s="21"/>
      <c r="AW532" s="21"/>
    </row>
    <row r="533" spans="1:49" s="22" customFormat="1" x14ac:dyDescent="0.25">
      <c r="A533" s="20"/>
      <c r="B533" s="1"/>
      <c r="C533" s="1"/>
      <c r="D533" s="1"/>
      <c r="E533" s="37"/>
      <c r="F533" s="1"/>
      <c r="G533" s="1"/>
      <c r="H533" s="1"/>
      <c r="I533" s="1"/>
      <c r="J533" s="1"/>
      <c r="K533" s="1"/>
      <c r="L533" s="1"/>
      <c r="M533" s="1"/>
      <c r="N533" s="1"/>
      <c r="O533" s="3"/>
      <c r="P533" s="1"/>
      <c r="Q533" s="1"/>
      <c r="R533" s="1"/>
      <c r="S533" s="1"/>
      <c r="T533" s="1"/>
      <c r="U533" s="1"/>
      <c r="V533" s="3"/>
      <c r="W533" s="3"/>
      <c r="X533" s="1"/>
      <c r="Y533" s="1"/>
      <c r="Z533" s="1"/>
      <c r="AA533" s="1"/>
      <c r="AB533" s="1"/>
      <c r="AC533" s="1"/>
      <c r="AD533" s="1"/>
      <c r="AE533" s="1"/>
      <c r="AF533" s="84"/>
      <c r="AG533" s="1"/>
      <c r="AH533" s="1"/>
      <c r="AI533" s="1"/>
      <c r="AJ533" s="1"/>
      <c r="AK533" s="1"/>
      <c r="AL533" s="1"/>
      <c r="AM533" s="21"/>
      <c r="AQ533" s="1"/>
      <c r="AR533" s="1"/>
      <c r="AS533" s="1"/>
      <c r="AT533" s="1"/>
      <c r="AU533" s="1"/>
      <c r="AV533" s="21"/>
      <c r="AW533" s="21"/>
    </row>
    <row r="534" spans="1:49" s="22" customFormat="1" x14ac:dyDescent="0.25">
      <c r="A534" s="1"/>
      <c r="B534" s="37"/>
      <c r="C534" s="37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3"/>
      <c r="P534" s="1"/>
      <c r="Q534" s="1"/>
      <c r="R534" s="1"/>
      <c r="S534" s="1"/>
      <c r="T534" s="1"/>
      <c r="U534" s="1"/>
      <c r="V534" s="3"/>
      <c r="W534" s="3"/>
      <c r="X534" s="1"/>
      <c r="Y534" s="1"/>
      <c r="Z534" s="1"/>
      <c r="AA534" s="1"/>
      <c r="AB534" s="1"/>
      <c r="AC534" s="1"/>
      <c r="AD534" s="1"/>
      <c r="AE534" s="1"/>
      <c r="AF534" s="84"/>
      <c r="AG534" s="1"/>
      <c r="AH534" s="1"/>
      <c r="AI534" s="1"/>
      <c r="AJ534" s="1"/>
      <c r="AK534" s="1"/>
      <c r="AL534" s="1"/>
      <c r="AM534" s="21"/>
      <c r="AQ534" s="1"/>
      <c r="AR534" s="1"/>
      <c r="AS534" s="1"/>
      <c r="AT534" s="1"/>
      <c r="AU534" s="1"/>
      <c r="AV534" s="21"/>
      <c r="AW534" s="21"/>
    </row>
    <row r="535" spans="1:49" x14ac:dyDescent="0.25">
      <c r="AN535" s="22"/>
      <c r="AP535" s="22"/>
      <c r="AQ535" s="1"/>
      <c r="AR535" s="1"/>
      <c r="AS535" s="1"/>
      <c r="AT535" s="1"/>
      <c r="AU535" s="1"/>
    </row>
    <row r="536" spans="1:49" x14ac:dyDescent="0.25">
      <c r="AN536" s="22"/>
      <c r="AO536" s="23"/>
      <c r="AP536" s="22"/>
      <c r="AQ536" s="1"/>
      <c r="AR536" s="1"/>
      <c r="AS536" s="1"/>
      <c r="AT536" s="1"/>
      <c r="AU536" s="1"/>
    </row>
    <row r="537" spans="1:49" x14ac:dyDescent="0.25">
      <c r="D537" s="37"/>
      <c r="AN537" s="22"/>
      <c r="AO537" s="22"/>
      <c r="AP537" s="22"/>
      <c r="AQ537" s="1"/>
      <c r="AR537" s="1"/>
      <c r="AS537" s="1"/>
      <c r="AT537" s="1"/>
      <c r="AU537" s="1"/>
      <c r="AV537" s="1"/>
      <c r="AW537" s="1"/>
    </row>
    <row r="538" spans="1:49" x14ac:dyDescent="0.25">
      <c r="AN538" s="22"/>
      <c r="AO538" s="22"/>
      <c r="AP538" s="22"/>
      <c r="AQ538" s="1"/>
      <c r="AR538" s="1"/>
      <c r="AS538" s="1"/>
      <c r="AT538" s="1"/>
      <c r="AU538" s="1"/>
    </row>
    <row r="539" spans="1:49" x14ac:dyDescent="0.25">
      <c r="AN539" s="22"/>
      <c r="AO539" s="22"/>
      <c r="AP539" s="22"/>
      <c r="AQ539" s="1"/>
      <c r="AR539" s="1"/>
      <c r="AS539" s="1"/>
      <c r="AT539" s="1"/>
      <c r="AU539" s="1"/>
    </row>
    <row r="540" spans="1:49" x14ac:dyDescent="0.25">
      <c r="AN540" s="22"/>
      <c r="AO540" s="22"/>
      <c r="AP540" s="22"/>
      <c r="AQ540" s="1"/>
      <c r="AR540" s="1"/>
      <c r="AS540" s="1"/>
      <c r="AT540" s="1"/>
      <c r="AU540" s="1"/>
    </row>
    <row r="541" spans="1:49" x14ac:dyDescent="0.25">
      <c r="AN541" s="22"/>
      <c r="AO541" s="22"/>
      <c r="AP541" s="22"/>
      <c r="AQ541" s="1"/>
      <c r="AR541" s="1"/>
      <c r="AS541" s="1"/>
      <c r="AT541" s="1"/>
      <c r="AU541" s="1"/>
      <c r="AV541" s="1"/>
      <c r="AW541" s="1"/>
    </row>
    <row r="542" spans="1:49" s="22" customForma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3"/>
      <c r="P542" s="1"/>
      <c r="Q542" s="1"/>
      <c r="R542" s="1"/>
      <c r="S542" s="1"/>
      <c r="T542" s="1"/>
      <c r="U542" s="1"/>
      <c r="V542" s="3"/>
      <c r="W542" s="3"/>
      <c r="X542" s="1"/>
      <c r="Y542" s="1"/>
      <c r="Z542" s="1"/>
      <c r="AA542" s="1"/>
      <c r="AB542" s="1"/>
      <c r="AC542" s="1"/>
      <c r="AD542" s="1"/>
      <c r="AE542" s="1"/>
      <c r="AF542" s="84"/>
      <c r="AG542" s="1"/>
      <c r="AH542" s="1"/>
      <c r="AI542" s="1"/>
      <c r="AJ542" s="1"/>
      <c r="AK542" s="1"/>
      <c r="AL542" s="1"/>
      <c r="AM542" s="21"/>
      <c r="AQ542" s="1"/>
      <c r="AR542" s="1"/>
      <c r="AS542" s="1"/>
      <c r="AT542" s="1"/>
      <c r="AU542" s="1"/>
      <c r="AV542" s="21"/>
      <c r="AW542" s="21"/>
    </row>
    <row r="543" spans="1:49" s="22" customFormat="1" x14ac:dyDescent="0.25">
      <c r="A543" s="1"/>
      <c r="B543" s="1"/>
      <c r="C543" s="1"/>
      <c r="D543" s="37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3"/>
      <c r="P543" s="1"/>
      <c r="Q543" s="1"/>
      <c r="R543" s="1"/>
      <c r="S543" s="1"/>
      <c r="T543" s="1"/>
      <c r="U543" s="1"/>
      <c r="V543" s="3"/>
      <c r="W543" s="3"/>
      <c r="X543" s="1"/>
      <c r="Y543" s="1"/>
      <c r="Z543" s="1"/>
      <c r="AA543" s="1"/>
      <c r="AB543" s="1"/>
      <c r="AC543" s="1"/>
      <c r="AD543" s="1"/>
      <c r="AE543" s="1"/>
      <c r="AF543" s="84"/>
      <c r="AG543" s="1"/>
      <c r="AH543" s="1"/>
      <c r="AI543" s="1"/>
      <c r="AJ543" s="1"/>
      <c r="AK543" s="1"/>
      <c r="AL543" s="1"/>
      <c r="AM543" s="21"/>
      <c r="AQ543" s="1"/>
      <c r="AR543" s="1"/>
      <c r="AS543" s="1"/>
      <c r="AT543" s="1"/>
      <c r="AU543" s="1"/>
      <c r="AV543" s="21"/>
      <c r="AW543" s="21"/>
    </row>
    <row r="544" spans="1:49" x14ac:dyDescent="0.25">
      <c r="AN544" s="22"/>
      <c r="AO544" s="22"/>
      <c r="AP544" s="22"/>
      <c r="AQ544" s="1"/>
      <c r="AR544" s="1"/>
      <c r="AS544" s="1"/>
      <c r="AU544" s="1"/>
    </row>
    <row r="545" spans="1:49" x14ac:dyDescent="0.25">
      <c r="AN545" s="22"/>
      <c r="AO545" s="22"/>
      <c r="AP545" s="22"/>
      <c r="AQ545" s="1"/>
      <c r="AR545" s="1"/>
      <c r="AS545" s="1"/>
      <c r="AU545" s="1"/>
    </row>
    <row r="546" spans="1:49" x14ac:dyDescent="0.25">
      <c r="AN546" s="22"/>
      <c r="AO546" s="22"/>
      <c r="AP546" s="22"/>
      <c r="AQ546" s="1"/>
      <c r="AR546" s="1"/>
      <c r="AS546" s="1"/>
      <c r="AU546" s="1"/>
    </row>
    <row r="547" spans="1:49" x14ac:dyDescent="0.25">
      <c r="AO547" s="22"/>
      <c r="AP547" s="22"/>
      <c r="AQ547" s="1"/>
      <c r="AR547" s="1"/>
      <c r="AS547" s="1"/>
      <c r="AT547" s="1"/>
      <c r="AU547" s="1"/>
      <c r="AV547" s="1"/>
      <c r="AW547" s="1"/>
    </row>
    <row r="548" spans="1:49" s="22" customForma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3"/>
      <c r="P548" s="1"/>
      <c r="Q548" s="1"/>
      <c r="R548" s="1"/>
      <c r="S548" s="1"/>
      <c r="T548" s="1"/>
      <c r="U548" s="1"/>
      <c r="V548" s="3"/>
      <c r="W548" s="3"/>
      <c r="X548" s="1"/>
      <c r="Y548" s="1"/>
      <c r="Z548" s="1"/>
      <c r="AA548" s="1"/>
      <c r="AB548" s="1"/>
      <c r="AC548" s="1"/>
      <c r="AD548" s="1"/>
      <c r="AE548" s="1"/>
      <c r="AF548" s="84"/>
      <c r="AG548" s="1"/>
      <c r="AH548" s="1"/>
      <c r="AI548" s="1"/>
      <c r="AJ548" s="1"/>
      <c r="AK548" s="1"/>
      <c r="AL548" s="1"/>
      <c r="AM548" s="21"/>
      <c r="AQ548" s="1"/>
      <c r="AR548" s="1"/>
      <c r="AS548" s="1"/>
      <c r="AT548" s="1"/>
      <c r="AU548" s="1"/>
      <c r="AV548" s="21"/>
      <c r="AW548" s="21"/>
    </row>
    <row r="549" spans="1:49" x14ac:dyDescent="0.25">
      <c r="AN549" s="22"/>
      <c r="AO549" s="22"/>
      <c r="AP549" s="22"/>
      <c r="AQ549" s="1"/>
      <c r="AR549" s="1"/>
      <c r="AS549" s="1"/>
      <c r="AT549" s="1"/>
      <c r="AU549" s="1"/>
    </row>
    <row r="550" spans="1:49" x14ac:dyDescent="0.25">
      <c r="AN550" s="22"/>
      <c r="AO550" s="22"/>
      <c r="AP550" s="22"/>
      <c r="AQ550" s="1"/>
      <c r="AR550" s="1"/>
      <c r="AS550" s="1"/>
      <c r="AT550" s="1"/>
      <c r="AU550" s="1"/>
    </row>
    <row r="551" spans="1:49" x14ac:dyDescent="0.25">
      <c r="AN551" s="22"/>
      <c r="AO551" s="22"/>
      <c r="AP551" s="22"/>
      <c r="AQ551" s="1"/>
      <c r="AR551" s="1"/>
      <c r="AS551" s="1"/>
      <c r="AU551" s="1"/>
    </row>
    <row r="552" spans="1:49" x14ac:dyDescent="0.25">
      <c r="AN552" s="22"/>
      <c r="AO552" s="22"/>
      <c r="AP552" s="22"/>
      <c r="AQ552" s="1"/>
      <c r="AR552" s="1"/>
      <c r="AS552" s="1"/>
      <c r="AU552" s="1"/>
    </row>
    <row r="553" spans="1:49" x14ac:dyDescent="0.25">
      <c r="AN553" s="22"/>
      <c r="AO553" s="22"/>
      <c r="AP553" s="22"/>
      <c r="AQ553" s="1"/>
      <c r="AR553" s="1"/>
      <c r="AS553" s="1"/>
      <c r="AU553" s="1"/>
      <c r="AV553" s="22"/>
      <c r="AW553" s="22"/>
    </row>
    <row r="554" spans="1:49" x14ac:dyDescent="0.25">
      <c r="AN554" s="22"/>
      <c r="AO554" s="22"/>
      <c r="AP554" s="22"/>
      <c r="AQ554" s="1"/>
      <c r="AR554" s="1"/>
      <c r="AS554" s="1"/>
      <c r="AU554" s="1"/>
    </row>
    <row r="555" spans="1:49" x14ac:dyDescent="0.25">
      <c r="AN555" s="22"/>
      <c r="AO555" s="22"/>
      <c r="AP555" s="22"/>
      <c r="AQ555" s="1"/>
      <c r="AR555" s="1"/>
      <c r="AS555" s="1"/>
    </row>
    <row r="556" spans="1:49" x14ac:dyDescent="0.25">
      <c r="AN556" s="22"/>
      <c r="AO556" s="22"/>
      <c r="AP556" s="22"/>
      <c r="AQ556" s="1"/>
      <c r="AR556" s="1"/>
      <c r="AS556" s="1"/>
    </row>
    <row r="557" spans="1:49" x14ac:dyDescent="0.25">
      <c r="AN557" s="22"/>
      <c r="AO557" s="22"/>
      <c r="AP557" s="22"/>
      <c r="AQ557" s="1"/>
      <c r="AR557" s="1"/>
      <c r="AS557" s="1"/>
    </row>
    <row r="558" spans="1:49" x14ac:dyDescent="0.25">
      <c r="AN558" s="22"/>
      <c r="AO558" s="22"/>
      <c r="AQ558" s="1"/>
      <c r="AR558" s="1"/>
      <c r="AS558" s="1"/>
      <c r="AU558" s="1"/>
    </row>
    <row r="559" spans="1:49" x14ac:dyDescent="0.25">
      <c r="AN559" s="22"/>
      <c r="AO559" s="22"/>
      <c r="AQ559" s="1"/>
      <c r="AR559" s="1"/>
      <c r="AS559" s="1"/>
      <c r="AU559" s="1"/>
      <c r="AV559" s="22"/>
      <c r="AW559" s="22"/>
    </row>
    <row r="560" spans="1:49" x14ac:dyDescent="0.25">
      <c r="AN560" s="22"/>
      <c r="AO560" s="22"/>
      <c r="AQ560" s="1"/>
      <c r="AR560" s="1"/>
      <c r="AS560" s="1"/>
      <c r="AU560" s="1"/>
    </row>
    <row r="561" spans="40:49" x14ac:dyDescent="0.25">
      <c r="AN561" s="22"/>
      <c r="AO561" s="22"/>
      <c r="AQ561" s="1"/>
      <c r="AR561" s="1"/>
      <c r="AS561" s="1"/>
      <c r="AU561" s="1"/>
    </row>
    <row r="562" spans="40:49" x14ac:dyDescent="0.25">
      <c r="AN562" s="22"/>
      <c r="AO562" s="22"/>
      <c r="AQ562" s="1"/>
      <c r="AR562" s="1"/>
      <c r="AS562" s="1"/>
    </row>
    <row r="563" spans="40:49" x14ac:dyDescent="0.25">
      <c r="AN563" s="22"/>
      <c r="AO563" s="22"/>
      <c r="AQ563" s="1"/>
      <c r="AR563" s="1"/>
      <c r="AS563" s="1"/>
    </row>
    <row r="564" spans="40:49" x14ac:dyDescent="0.25">
      <c r="AN564" s="22"/>
      <c r="AO564" s="22"/>
      <c r="AQ564" s="1"/>
      <c r="AR564" s="1"/>
      <c r="AS564" s="1"/>
      <c r="AV564" s="22"/>
      <c r="AW564" s="22"/>
    </row>
    <row r="565" spans="40:49" x14ac:dyDescent="0.25">
      <c r="AN565" s="22"/>
      <c r="AO565" s="22"/>
      <c r="AQ565" s="1"/>
      <c r="AR565" s="1"/>
      <c r="AS565" s="1"/>
    </row>
    <row r="566" spans="40:49" x14ac:dyDescent="0.25">
      <c r="AN566" s="22"/>
      <c r="AO566" s="22"/>
      <c r="AQ566" s="1"/>
      <c r="AR566" s="1"/>
      <c r="AS566" s="1"/>
      <c r="AV566" s="22"/>
      <c r="AW566" s="22"/>
    </row>
    <row r="567" spans="40:49" x14ac:dyDescent="0.25">
      <c r="AN567" s="22"/>
      <c r="AO567" s="22"/>
      <c r="AQ567" s="1"/>
      <c r="AR567" s="1"/>
      <c r="AS567" s="1"/>
    </row>
    <row r="568" spans="40:49" x14ac:dyDescent="0.25">
      <c r="AN568" s="22"/>
      <c r="AO568" s="22"/>
      <c r="AQ568" s="1"/>
      <c r="AR568" s="1"/>
      <c r="AS568" s="1"/>
      <c r="AT568" s="1"/>
      <c r="AV568" s="22"/>
      <c r="AW568" s="22"/>
    </row>
    <row r="569" spans="40:49" x14ac:dyDescent="0.25">
      <c r="AN569" s="22"/>
      <c r="AQ569" s="1"/>
      <c r="AR569" s="1"/>
      <c r="AS569" s="1"/>
      <c r="AV569" s="22"/>
      <c r="AW569" s="22"/>
    </row>
    <row r="570" spans="40:49" x14ac:dyDescent="0.25">
      <c r="AN570" s="22"/>
      <c r="AQ570" s="1"/>
      <c r="AR570" s="1"/>
      <c r="AS570" s="1"/>
      <c r="AV570" s="22"/>
      <c r="AW570" s="22"/>
    </row>
    <row r="571" spans="40:49" x14ac:dyDescent="0.25">
      <c r="AN571" s="22"/>
      <c r="AQ571" s="1"/>
      <c r="AR571" s="1"/>
      <c r="AS571" s="1"/>
    </row>
    <row r="572" spans="40:49" x14ac:dyDescent="0.25">
      <c r="AN572" s="22"/>
      <c r="AO572" s="22"/>
      <c r="AQ572" s="1"/>
      <c r="AR572" s="1"/>
      <c r="AS572" s="1"/>
      <c r="AT572" s="1"/>
    </row>
    <row r="573" spans="40:49" x14ac:dyDescent="0.25">
      <c r="AN573" s="22"/>
      <c r="AO573" s="22"/>
      <c r="AP573" s="1"/>
      <c r="AQ573" s="1"/>
      <c r="AR573" s="1"/>
      <c r="AS573" s="1"/>
    </row>
    <row r="574" spans="40:49" x14ac:dyDescent="0.25">
      <c r="AN574" s="22"/>
      <c r="AP574" s="1"/>
      <c r="AQ574" s="1"/>
      <c r="AR574" s="1"/>
      <c r="AS574" s="1"/>
    </row>
    <row r="575" spans="40:49" x14ac:dyDescent="0.25">
      <c r="AN575" s="22"/>
      <c r="AO575" s="22"/>
      <c r="AP575" s="1"/>
      <c r="AQ575" s="1"/>
      <c r="AR575" s="1"/>
      <c r="AS575" s="1"/>
    </row>
    <row r="576" spans="40:49" x14ac:dyDescent="0.25">
      <c r="AN576" s="22"/>
      <c r="AO576" s="22"/>
      <c r="AP576" s="1"/>
      <c r="AQ576" s="1"/>
      <c r="AR576" s="1"/>
      <c r="AS576" s="1"/>
    </row>
    <row r="577" spans="40:49" x14ac:dyDescent="0.25">
      <c r="AN577" s="22"/>
      <c r="AO577" s="22"/>
      <c r="AP577" s="1"/>
      <c r="AQ577" s="1"/>
      <c r="AR577" s="1"/>
      <c r="AS577" s="1"/>
    </row>
    <row r="578" spans="40:49" x14ac:dyDescent="0.25">
      <c r="AN578" s="22"/>
      <c r="AO578" s="22"/>
      <c r="AP578" s="1"/>
      <c r="AQ578" s="1"/>
      <c r="AR578" s="1"/>
      <c r="AS578" s="1"/>
      <c r="AT578" s="1"/>
      <c r="AV578" s="22"/>
      <c r="AW578" s="22"/>
    </row>
    <row r="579" spans="40:49" x14ac:dyDescent="0.25">
      <c r="AN579" s="22"/>
      <c r="AO579" s="22"/>
      <c r="AP579" s="1"/>
      <c r="AQ579" s="1"/>
      <c r="AR579" s="1"/>
      <c r="AS579" s="1"/>
      <c r="AU579" s="1"/>
      <c r="AV579" s="22"/>
      <c r="AW579" s="22"/>
    </row>
    <row r="580" spans="40:49" x14ac:dyDescent="0.25">
      <c r="AN580" s="22"/>
      <c r="AO580" s="22"/>
      <c r="AP580" s="1"/>
      <c r="AQ580" s="1"/>
      <c r="AR580" s="1"/>
      <c r="AS580" s="1"/>
    </row>
    <row r="581" spans="40:49" x14ac:dyDescent="0.25">
      <c r="AN581" s="22"/>
      <c r="AO581" s="22"/>
      <c r="AP581" s="1"/>
      <c r="AQ581" s="1"/>
      <c r="AR581" s="1"/>
    </row>
    <row r="582" spans="40:49" x14ac:dyDescent="0.25">
      <c r="AN582" s="22"/>
      <c r="AO582" s="22"/>
      <c r="AP582" s="1"/>
      <c r="AQ582" s="1"/>
      <c r="AR582" s="1"/>
    </row>
    <row r="583" spans="40:49" x14ac:dyDescent="0.25">
      <c r="AN583" s="22"/>
      <c r="AO583" s="22"/>
      <c r="AP583" s="1"/>
      <c r="AQ583" s="1"/>
      <c r="AR583" s="1"/>
      <c r="AU583" s="1"/>
    </row>
    <row r="584" spans="40:49" x14ac:dyDescent="0.25">
      <c r="AN584" s="22"/>
      <c r="AO584" s="22"/>
      <c r="AP584" s="1"/>
      <c r="AQ584" s="1"/>
      <c r="AR584" s="1"/>
      <c r="AS584" s="1"/>
      <c r="AT584" s="22"/>
      <c r="AV584" s="22"/>
      <c r="AW584" s="22"/>
    </row>
    <row r="585" spans="40:49" x14ac:dyDescent="0.25">
      <c r="AN585" s="22"/>
      <c r="AO585" s="22"/>
      <c r="AP585" s="1"/>
      <c r="AQ585" s="1"/>
      <c r="AR585" s="1"/>
      <c r="AS585" s="1"/>
    </row>
    <row r="586" spans="40:49" x14ac:dyDescent="0.25">
      <c r="AN586" s="22"/>
      <c r="AO586" s="22"/>
      <c r="AP586" s="1"/>
      <c r="AQ586" s="1"/>
      <c r="AR586" s="1"/>
      <c r="AS586" s="1"/>
    </row>
    <row r="587" spans="40:49" x14ac:dyDescent="0.25">
      <c r="AN587" s="22"/>
      <c r="AO587" s="22"/>
      <c r="AP587" s="1"/>
      <c r="AQ587" s="1"/>
      <c r="AR587" s="1"/>
      <c r="AS587" s="1"/>
    </row>
    <row r="588" spans="40:49" x14ac:dyDescent="0.25">
      <c r="AN588" s="22"/>
      <c r="AO588" s="22"/>
      <c r="AP588" s="1"/>
      <c r="AQ588" s="1"/>
      <c r="AR588" s="1"/>
    </row>
    <row r="589" spans="40:49" x14ac:dyDescent="0.25">
      <c r="AN589" s="22"/>
      <c r="AO589" s="22"/>
      <c r="AP589" s="1"/>
      <c r="AQ589" s="1"/>
      <c r="AR589" s="1"/>
      <c r="AU589" s="1"/>
    </row>
    <row r="590" spans="40:49" x14ac:dyDescent="0.25">
      <c r="AN590" s="22"/>
      <c r="AO590" s="22"/>
      <c r="AP590" s="1"/>
      <c r="AQ590" s="1"/>
      <c r="AR590" s="1"/>
      <c r="AT590" s="22"/>
    </row>
    <row r="591" spans="40:49" x14ac:dyDescent="0.25">
      <c r="AN591" s="22"/>
      <c r="AO591" s="22"/>
      <c r="AP591" s="1"/>
      <c r="AQ591" s="1"/>
      <c r="AR591" s="1"/>
    </row>
    <row r="592" spans="40:49" x14ac:dyDescent="0.25">
      <c r="AN592" s="16"/>
      <c r="AO592" s="22"/>
      <c r="AP592" s="1"/>
      <c r="AQ592" s="1"/>
      <c r="AR592" s="1"/>
    </row>
    <row r="593" spans="40:47" x14ac:dyDescent="0.25">
      <c r="AN593" s="16"/>
      <c r="AO593" s="22"/>
      <c r="AP593" s="1"/>
      <c r="AQ593" s="1"/>
      <c r="AR593" s="1"/>
    </row>
    <row r="594" spans="40:47" x14ac:dyDescent="0.25">
      <c r="AN594" s="22"/>
      <c r="AO594" s="22"/>
      <c r="AP594" s="1"/>
      <c r="AQ594" s="1"/>
      <c r="AR594" s="1"/>
    </row>
    <row r="595" spans="40:47" x14ac:dyDescent="0.25">
      <c r="AN595" s="22"/>
      <c r="AO595" s="22"/>
      <c r="AP595" s="1"/>
      <c r="AQ595" s="1"/>
      <c r="AR595" s="1"/>
      <c r="AT595" s="22"/>
      <c r="AU595" s="22"/>
    </row>
    <row r="596" spans="40:47" x14ac:dyDescent="0.25">
      <c r="AN596" s="22"/>
      <c r="AO596" s="22"/>
      <c r="AP596" s="1"/>
      <c r="AQ596" s="1"/>
      <c r="AR596" s="1"/>
    </row>
    <row r="597" spans="40:47" x14ac:dyDescent="0.25">
      <c r="AN597" s="22"/>
      <c r="AO597" s="22"/>
      <c r="AP597" s="1"/>
      <c r="AQ597" s="1"/>
      <c r="AR597" s="1"/>
      <c r="AT597" s="22"/>
    </row>
    <row r="598" spans="40:47" x14ac:dyDescent="0.25">
      <c r="AN598" s="22"/>
      <c r="AP598" s="1"/>
      <c r="AQ598" s="1"/>
      <c r="AR598" s="1"/>
    </row>
    <row r="599" spans="40:47" x14ac:dyDescent="0.25">
      <c r="AN599" s="1"/>
      <c r="AP599" s="1"/>
      <c r="AQ599" s="1"/>
      <c r="AR599" s="1"/>
      <c r="AT599" s="22"/>
    </row>
    <row r="600" spans="40:47" x14ac:dyDescent="0.25">
      <c r="AN600" s="1"/>
      <c r="AP600" s="1"/>
      <c r="AQ600" s="1"/>
      <c r="AR600" s="1"/>
      <c r="AT600" s="22"/>
    </row>
    <row r="601" spans="40:47" x14ac:dyDescent="0.25">
      <c r="AN601" s="1"/>
      <c r="AO601" s="22"/>
      <c r="AP601" s="1"/>
      <c r="AQ601" s="1"/>
      <c r="AR601" s="1"/>
      <c r="AT601" s="22"/>
      <c r="AU601" s="22"/>
    </row>
    <row r="602" spans="40:47" x14ac:dyDescent="0.25">
      <c r="AN602" s="1"/>
      <c r="AO602" s="22"/>
      <c r="AP602" s="1"/>
      <c r="AQ602" s="1"/>
      <c r="AR602" s="1"/>
    </row>
    <row r="603" spans="40:47" x14ac:dyDescent="0.25">
      <c r="AN603" s="1"/>
      <c r="AP603" s="1"/>
      <c r="AQ603" s="1"/>
      <c r="AR603" s="1"/>
    </row>
    <row r="604" spans="40:47" x14ac:dyDescent="0.25">
      <c r="AN604" s="22"/>
      <c r="AO604" s="22"/>
      <c r="AP604" s="1"/>
      <c r="AQ604" s="1"/>
      <c r="AR604" s="1"/>
    </row>
    <row r="605" spans="40:47" x14ac:dyDescent="0.25">
      <c r="AN605" s="22"/>
      <c r="AO605" s="22"/>
      <c r="AP605" s="1"/>
      <c r="AQ605" s="1"/>
      <c r="AR605" s="1"/>
      <c r="AS605" s="1"/>
    </row>
    <row r="606" spans="40:47" x14ac:dyDescent="0.25">
      <c r="AN606" s="22"/>
      <c r="AO606" s="22"/>
      <c r="AP606" s="1"/>
      <c r="AQ606" s="1"/>
      <c r="AR606" s="1"/>
      <c r="AU606" s="22"/>
    </row>
    <row r="607" spans="40:47" x14ac:dyDescent="0.25">
      <c r="AN607" s="22"/>
      <c r="AO607" s="22"/>
      <c r="AP607" s="1"/>
      <c r="AQ607" s="1"/>
      <c r="AR607" s="1"/>
    </row>
    <row r="608" spans="40:47" x14ac:dyDescent="0.25">
      <c r="AN608" s="22"/>
      <c r="AO608" s="22"/>
      <c r="AP608" s="1"/>
      <c r="AQ608" s="1"/>
      <c r="AR608" s="1"/>
      <c r="AU608" s="22"/>
    </row>
    <row r="609" spans="40:47" x14ac:dyDescent="0.25">
      <c r="AN609" s="22"/>
      <c r="AO609" s="22"/>
      <c r="AP609" s="1"/>
      <c r="AQ609" s="1"/>
      <c r="AR609" s="1"/>
      <c r="AS609" s="1"/>
      <c r="AT609" s="22"/>
    </row>
    <row r="610" spans="40:47" x14ac:dyDescent="0.25">
      <c r="AN610" s="22"/>
      <c r="AO610" s="22"/>
      <c r="AP610" s="1"/>
      <c r="AQ610" s="1"/>
      <c r="AR610" s="1"/>
      <c r="AT610" s="22"/>
      <c r="AU610" s="22"/>
    </row>
    <row r="611" spans="40:47" x14ac:dyDescent="0.25">
      <c r="AN611" s="22"/>
      <c r="AO611" s="22"/>
      <c r="AP611" s="1"/>
      <c r="AQ611" s="1"/>
      <c r="AR611" s="1"/>
      <c r="AU611" s="22"/>
    </row>
    <row r="612" spans="40:47" x14ac:dyDescent="0.25">
      <c r="AN612" s="22"/>
      <c r="AO612" s="22"/>
      <c r="AP612" s="1"/>
      <c r="AQ612" s="1"/>
      <c r="AR612" s="1"/>
      <c r="AU612" s="22"/>
    </row>
    <row r="613" spans="40:47" x14ac:dyDescent="0.25">
      <c r="AN613" s="22"/>
      <c r="AO613" s="22"/>
      <c r="AP613" s="1"/>
      <c r="AQ613" s="1"/>
      <c r="AR613" s="1"/>
    </row>
    <row r="614" spans="40:47" x14ac:dyDescent="0.25">
      <c r="AN614" s="22"/>
      <c r="AO614" s="22"/>
      <c r="AP614" s="1"/>
      <c r="AQ614" s="1"/>
      <c r="AR614" s="1"/>
    </row>
    <row r="615" spans="40:47" x14ac:dyDescent="0.25">
      <c r="AN615" s="22"/>
      <c r="AO615" s="22"/>
      <c r="AP615" s="1"/>
      <c r="AQ615" s="1"/>
      <c r="AR615" s="1"/>
      <c r="AS615" s="1"/>
      <c r="AT615" s="22"/>
    </row>
    <row r="616" spans="40:47" x14ac:dyDescent="0.25">
      <c r="AN616" s="22"/>
      <c r="AO616" s="22"/>
      <c r="AP616" s="1"/>
      <c r="AQ616" s="1"/>
      <c r="AR616" s="1"/>
    </row>
    <row r="617" spans="40:47" x14ac:dyDescent="0.25">
      <c r="AN617" s="22"/>
      <c r="AO617" s="22"/>
      <c r="AP617" s="1"/>
      <c r="AQ617" s="1"/>
      <c r="AR617" s="1"/>
    </row>
    <row r="618" spans="40:47" x14ac:dyDescent="0.25">
      <c r="AN618" s="22"/>
      <c r="AO618" s="22"/>
      <c r="AP618" s="1"/>
      <c r="AQ618" s="1"/>
      <c r="AR618" s="1"/>
    </row>
    <row r="619" spans="40:47" x14ac:dyDescent="0.25">
      <c r="AN619" s="22"/>
      <c r="AO619" s="22"/>
      <c r="AP619" s="1"/>
      <c r="AQ619" s="1"/>
      <c r="AR619" s="1"/>
    </row>
    <row r="620" spans="40:47" x14ac:dyDescent="0.25">
      <c r="AN620" s="22"/>
      <c r="AO620" s="22"/>
      <c r="AP620" s="1"/>
      <c r="AQ620" s="1"/>
      <c r="AR620" s="1"/>
      <c r="AU620" s="22"/>
    </row>
    <row r="621" spans="40:47" x14ac:dyDescent="0.25">
      <c r="AN621" s="22"/>
      <c r="AO621" s="22"/>
      <c r="AP621" s="1"/>
      <c r="AQ621" s="1"/>
      <c r="AR621" s="1"/>
      <c r="AS621" s="22"/>
      <c r="AU621" s="22"/>
    </row>
    <row r="622" spans="40:47" x14ac:dyDescent="0.25">
      <c r="AN622" s="22"/>
      <c r="AO622" s="22"/>
      <c r="AP622" s="1"/>
      <c r="AQ622" s="1"/>
      <c r="AR622" s="1"/>
    </row>
    <row r="623" spans="40:47" x14ac:dyDescent="0.25">
      <c r="AN623" s="22"/>
      <c r="AO623" s="22"/>
      <c r="AP623" s="1"/>
      <c r="AQ623" s="1"/>
      <c r="AR623" s="1"/>
    </row>
    <row r="624" spans="40:47" x14ac:dyDescent="0.25">
      <c r="AN624" s="22"/>
      <c r="AO624" s="22"/>
      <c r="AP624" s="1"/>
      <c r="AQ624" s="1"/>
      <c r="AR624" s="1"/>
    </row>
    <row r="625" spans="40:47" x14ac:dyDescent="0.25">
      <c r="AN625" s="22"/>
      <c r="AO625" s="22"/>
      <c r="AP625" s="1"/>
      <c r="AQ625" s="1"/>
      <c r="AR625" s="1"/>
    </row>
    <row r="626" spans="40:47" x14ac:dyDescent="0.25">
      <c r="AN626" s="22"/>
      <c r="AO626" s="22"/>
      <c r="AP626" s="1"/>
      <c r="AQ626" s="1"/>
      <c r="AR626" s="1"/>
      <c r="AU626" s="22"/>
    </row>
    <row r="627" spans="40:47" x14ac:dyDescent="0.25">
      <c r="AN627" s="22"/>
      <c r="AO627" s="22"/>
      <c r="AP627" s="1"/>
      <c r="AQ627" s="1"/>
      <c r="AR627" s="1"/>
      <c r="AS627" s="22"/>
    </row>
    <row r="628" spans="40:47" x14ac:dyDescent="0.25">
      <c r="AN628" s="22"/>
      <c r="AO628" s="22"/>
      <c r="AP628" s="1"/>
      <c r="AQ628" s="1"/>
      <c r="AR628" s="1"/>
    </row>
    <row r="629" spans="40:47" x14ac:dyDescent="0.25">
      <c r="AO629" s="22"/>
      <c r="AP629" s="1"/>
      <c r="AQ629" s="1"/>
      <c r="AR629" s="1"/>
    </row>
    <row r="630" spans="40:47" x14ac:dyDescent="0.25">
      <c r="AO630" s="22"/>
      <c r="AP630" s="1"/>
      <c r="AQ630" s="1"/>
      <c r="AR630" s="1"/>
    </row>
    <row r="631" spans="40:47" x14ac:dyDescent="0.25">
      <c r="AO631" s="22"/>
      <c r="AP631" s="1"/>
      <c r="AQ631" s="1"/>
      <c r="AR631" s="1"/>
    </row>
    <row r="632" spans="40:47" x14ac:dyDescent="0.25">
      <c r="AO632" s="22"/>
      <c r="AP632" s="1"/>
      <c r="AQ632" s="1"/>
      <c r="AR632" s="1"/>
      <c r="AS632" s="22"/>
    </row>
    <row r="633" spans="40:47" x14ac:dyDescent="0.25">
      <c r="AO633" s="22"/>
      <c r="AP633" s="1"/>
      <c r="AQ633" s="1"/>
      <c r="AR633" s="1"/>
    </row>
    <row r="634" spans="40:47" x14ac:dyDescent="0.25">
      <c r="AN634" s="22"/>
      <c r="AO634" s="22"/>
      <c r="AP634" s="1"/>
      <c r="AQ634" s="1"/>
      <c r="AR634" s="1"/>
      <c r="AS634" s="22"/>
    </row>
    <row r="635" spans="40:47" x14ac:dyDescent="0.25">
      <c r="AN635" s="22"/>
      <c r="AO635" s="22"/>
      <c r="AP635" s="1"/>
      <c r="AQ635" s="1"/>
      <c r="AR635" s="1"/>
    </row>
    <row r="636" spans="40:47" x14ac:dyDescent="0.25">
      <c r="AO636" s="22"/>
      <c r="AP636" s="1"/>
      <c r="AQ636" s="1"/>
      <c r="AR636" s="1"/>
      <c r="AS636" s="22"/>
    </row>
    <row r="637" spans="40:47" x14ac:dyDescent="0.25">
      <c r="AO637" s="22"/>
      <c r="AP637" s="1"/>
      <c r="AQ637" s="1"/>
      <c r="AR637" s="1"/>
      <c r="AS637" s="22"/>
    </row>
    <row r="638" spans="40:47" x14ac:dyDescent="0.25">
      <c r="AO638" s="22"/>
      <c r="AP638" s="1"/>
      <c r="AQ638" s="1"/>
      <c r="AR638" s="1"/>
      <c r="AS638" s="22"/>
    </row>
    <row r="639" spans="40:47" x14ac:dyDescent="0.25">
      <c r="AN639" s="22"/>
      <c r="AP639" s="1"/>
      <c r="AQ639" s="1"/>
      <c r="AR639" s="1"/>
    </row>
    <row r="640" spans="40:47" x14ac:dyDescent="0.25">
      <c r="AN640" s="22"/>
      <c r="AP640" s="1"/>
      <c r="AQ640" s="1"/>
      <c r="AR640" s="1"/>
    </row>
    <row r="641" spans="40:45" x14ac:dyDescent="0.25">
      <c r="AP641" s="1"/>
      <c r="AQ641" s="1"/>
      <c r="AR641" s="1"/>
    </row>
    <row r="642" spans="40:45" x14ac:dyDescent="0.25">
      <c r="AN642" s="22"/>
      <c r="AP642" s="1"/>
      <c r="AQ642" s="1"/>
      <c r="AR642" s="1"/>
    </row>
    <row r="643" spans="40:45" x14ac:dyDescent="0.25">
      <c r="AN643" s="22"/>
      <c r="AP643" s="1"/>
      <c r="AQ643" s="1"/>
      <c r="AR643" s="1"/>
    </row>
    <row r="644" spans="40:45" x14ac:dyDescent="0.25">
      <c r="AN644" s="22"/>
      <c r="AP644" s="1"/>
      <c r="AQ644" s="1"/>
      <c r="AR644" s="1"/>
    </row>
    <row r="645" spans="40:45" x14ac:dyDescent="0.25">
      <c r="AN645" s="22"/>
      <c r="AP645" s="1"/>
      <c r="AQ645" s="1"/>
      <c r="AR645" s="1"/>
    </row>
    <row r="646" spans="40:45" x14ac:dyDescent="0.25">
      <c r="AN646" s="22"/>
      <c r="AP646" s="1"/>
      <c r="AQ646" s="1"/>
      <c r="AR646" s="1"/>
      <c r="AS646" s="22"/>
    </row>
    <row r="647" spans="40:45" x14ac:dyDescent="0.25">
      <c r="AN647" s="22"/>
      <c r="AP647" s="1"/>
      <c r="AQ647" s="1"/>
      <c r="AR647" s="1"/>
      <c r="AS647" s="22"/>
    </row>
    <row r="648" spans="40:45" x14ac:dyDescent="0.25">
      <c r="AN648" s="22"/>
      <c r="AP648" s="1"/>
      <c r="AQ648" s="1"/>
      <c r="AR648" s="1"/>
    </row>
    <row r="649" spans="40:45" x14ac:dyDescent="0.25">
      <c r="AN649" s="22"/>
      <c r="AP649" s="1"/>
      <c r="AQ649" s="1"/>
      <c r="AR649" s="1"/>
    </row>
    <row r="650" spans="40:45" x14ac:dyDescent="0.25">
      <c r="AN650" s="22"/>
      <c r="AP650" s="1"/>
      <c r="AQ650" s="1"/>
      <c r="AR650" s="1"/>
    </row>
    <row r="651" spans="40:45" x14ac:dyDescent="0.25">
      <c r="AN651" s="22"/>
      <c r="AP651" s="1"/>
      <c r="AQ651" s="1"/>
      <c r="AR651" s="1"/>
    </row>
    <row r="652" spans="40:45" x14ac:dyDescent="0.25">
      <c r="AN652" s="22"/>
      <c r="AP652" s="1"/>
      <c r="AQ652" s="1"/>
      <c r="AR652" s="1"/>
      <c r="AS652" s="22"/>
    </row>
    <row r="653" spans="40:45" x14ac:dyDescent="0.25">
      <c r="AN653" s="22"/>
      <c r="AP653" s="1"/>
      <c r="AQ653" s="1"/>
      <c r="AR653" s="1"/>
    </row>
    <row r="654" spans="40:45" x14ac:dyDescent="0.25">
      <c r="AN654" s="22"/>
      <c r="AO654" s="1"/>
      <c r="AP654" s="1"/>
      <c r="AQ654" s="1"/>
      <c r="AR654" s="1"/>
    </row>
    <row r="655" spans="40:45" x14ac:dyDescent="0.25">
      <c r="AN655" s="22"/>
      <c r="AO655" s="1"/>
      <c r="AP655" s="1"/>
      <c r="AQ655" s="1"/>
      <c r="AR655" s="1"/>
    </row>
    <row r="656" spans="40:45" x14ac:dyDescent="0.25">
      <c r="AN656" s="22"/>
      <c r="AO656" s="1"/>
      <c r="AP656" s="1"/>
      <c r="AQ656" s="1"/>
      <c r="AR656" s="1"/>
    </row>
    <row r="657" spans="40:44" x14ac:dyDescent="0.25">
      <c r="AN657" s="22"/>
      <c r="AO657" s="1"/>
      <c r="AP657" s="1"/>
      <c r="AQ657" s="1"/>
      <c r="AR657" s="1"/>
    </row>
    <row r="658" spans="40:44" x14ac:dyDescent="0.25">
      <c r="AN658" s="22"/>
      <c r="AO658" s="1"/>
      <c r="AP658" s="1"/>
      <c r="AQ658" s="1"/>
      <c r="AR658" s="1"/>
    </row>
    <row r="659" spans="40:44" x14ac:dyDescent="0.25">
      <c r="AN659" s="22"/>
      <c r="AO659" s="1"/>
      <c r="AP659" s="1"/>
      <c r="AQ659" s="1"/>
      <c r="AR659" s="1"/>
    </row>
    <row r="660" spans="40:44" x14ac:dyDescent="0.25">
      <c r="AN660" s="22"/>
      <c r="AO660" s="1"/>
      <c r="AP660" s="1"/>
      <c r="AQ660" s="1"/>
      <c r="AR660" s="1"/>
    </row>
    <row r="661" spans="40:44" x14ac:dyDescent="0.25">
      <c r="AN661" s="22"/>
      <c r="AO661" s="1"/>
      <c r="AP661" s="1"/>
      <c r="AQ661" s="1"/>
      <c r="AR661" s="1"/>
    </row>
    <row r="662" spans="40:44" x14ac:dyDescent="0.25">
      <c r="AN662" s="22"/>
      <c r="AO662" s="1"/>
      <c r="AP662" s="1"/>
      <c r="AQ662" s="1"/>
      <c r="AR662" s="1"/>
    </row>
    <row r="663" spans="40:44" x14ac:dyDescent="0.25">
      <c r="AN663" s="22"/>
      <c r="AO663" s="1"/>
      <c r="AP663" s="1"/>
      <c r="AQ663" s="1"/>
      <c r="AR663" s="1"/>
    </row>
    <row r="664" spans="40:44" x14ac:dyDescent="0.25">
      <c r="AN664" s="22"/>
      <c r="AO664" s="1"/>
      <c r="AP664" s="1"/>
      <c r="AQ664" s="1"/>
    </row>
    <row r="665" spans="40:44" x14ac:dyDescent="0.25">
      <c r="AN665" s="22"/>
      <c r="AO665" s="1"/>
      <c r="AP665" s="1"/>
      <c r="AQ665" s="1"/>
    </row>
    <row r="666" spans="40:44" x14ac:dyDescent="0.25">
      <c r="AN666" s="22"/>
      <c r="AO666" s="1"/>
      <c r="AP666" s="1"/>
      <c r="AQ666" s="1"/>
    </row>
    <row r="667" spans="40:44" x14ac:dyDescent="0.25">
      <c r="AN667" s="22"/>
      <c r="AO667" s="1"/>
      <c r="AP667" s="1"/>
      <c r="AQ667" s="1"/>
      <c r="AR667" s="1"/>
    </row>
    <row r="668" spans="40:44" x14ac:dyDescent="0.25">
      <c r="AN668" s="22"/>
      <c r="AO668" s="1"/>
      <c r="AP668" s="1"/>
      <c r="AQ668" s="1"/>
      <c r="AR668" s="1"/>
    </row>
    <row r="669" spans="40:44" x14ac:dyDescent="0.25">
      <c r="AN669" s="22"/>
      <c r="AO669" s="1"/>
      <c r="AP669" s="1"/>
      <c r="AQ669" s="1"/>
      <c r="AR669" s="1"/>
    </row>
    <row r="670" spans="40:44" x14ac:dyDescent="0.25">
      <c r="AN670" s="22"/>
      <c r="AO670" s="1"/>
      <c r="AP670" s="1"/>
      <c r="AQ670" s="1"/>
      <c r="AR670" s="1"/>
    </row>
    <row r="671" spans="40:44" x14ac:dyDescent="0.25">
      <c r="AN671" s="22"/>
      <c r="AO671" s="1"/>
      <c r="AP671" s="1"/>
      <c r="AQ671" s="1"/>
    </row>
    <row r="672" spans="40:44" x14ac:dyDescent="0.25">
      <c r="AO672" s="1"/>
      <c r="AP672" s="1"/>
      <c r="AQ672" s="1"/>
    </row>
    <row r="673" spans="41:44" x14ac:dyDescent="0.25">
      <c r="AO673" s="1"/>
      <c r="AP673" s="1"/>
      <c r="AQ673" s="1"/>
    </row>
    <row r="674" spans="41:44" x14ac:dyDescent="0.25">
      <c r="AO674" s="1"/>
      <c r="AP674" s="1"/>
      <c r="AQ674" s="1"/>
    </row>
    <row r="675" spans="41:44" x14ac:dyDescent="0.25">
      <c r="AO675" s="1"/>
      <c r="AP675" s="1"/>
      <c r="AQ675" s="1"/>
    </row>
    <row r="676" spans="41:44" x14ac:dyDescent="0.25">
      <c r="AO676" s="1"/>
      <c r="AP676" s="1"/>
      <c r="AQ676" s="1"/>
    </row>
    <row r="677" spans="41:44" x14ac:dyDescent="0.25">
      <c r="AO677" s="1"/>
      <c r="AP677" s="1"/>
      <c r="AQ677" s="1"/>
    </row>
    <row r="678" spans="41:44" x14ac:dyDescent="0.25">
      <c r="AO678" s="1"/>
      <c r="AP678" s="1"/>
      <c r="AQ678" s="1"/>
    </row>
    <row r="679" spans="41:44" x14ac:dyDescent="0.25">
      <c r="AO679" s="1"/>
      <c r="AP679" s="1"/>
      <c r="AQ679" s="1"/>
    </row>
    <row r="680" spans="41:44" x14ac:dyDescent="0.25">
      <c r="AO680" s="1"/>
      <c r="AP680" s="1"/>
      <c r="AQ680" s="1"/>
    </row>
    <row r="681" spans="41:44" x14ac:dyDescent="0.25">
      <c r="AO681" s="1"/>
      <c r="AP681" s="1"/>
      <c r="AQ681" s="1"/>
    </row>
    <row r="682" spans="41:44" x14ac:dyDescent="0.25">
      <c r="AO682" s="1"/>
      <c r="AP682" s="1"/>
      <c r="AQ682" s="1"/>
    </row>
    <row r="683" spans="41:44" x14ac:dyDescent="0.25">
      <c r="AO683" s="1"/>
      <c r="AP683" s="1"/>
      <c r="AQ683" s="1"/>
    </row>
    <row r="684" spans="41:44" x14ac:dyDescent="0.25">
      <c r="AO684" s="1"/>
      <c r="AP684" s="1"/>
      <c r="AQ684" s="1"/>
    </row>
    <row r="685" spans="41:44" x14ac:dyDescent="0.25">
      <c r="AO685" s="1"/>
      <c r="AP685" s="1"/>
      <c r="AQ685" s="1"/>
    </row>
    <row r="686" spans="41:44" x14ac:dyDescent="0.25">
      <c r="AO686" s="1"/>
      <c r="AP686" s="1"/>
      <c r="AQ686" s="1"/>
    </row>
    <row r="687" spans="41:44" x14ac:dyDescent="0.25">
      <c r="AO687" s="1"/>
      <c r="AP687" s="1"/>
      <c r="AQ687" s="1"/>
    </row>
    <row r="688" spans="41:44" x14ac:dyDescent="0.25">
      <c r="AO688" s="1"/>
      <c r="AP688" s="1"/>
      <c r="AQ688" s="1"/>
      <c r="AR688" s="1"/>
    </row>
    <row r="689" spans="41:44" x14ac:dyDescent="0.25">
      <c r="AO689" s="1"/>
      <c r="AP689" s="1"/>
      <c r="AQ689" s="1"/>
    </row>
    <row r="690" spans="41:44" x14ac:dyDescent="0.25">
      <c r="AO690" s="1"/>
      <c r="AP690" s="1"/>
      <c r="AQ690" s="1"/>
    </row>
    <row r="691" spans="41:44" x14ac:dyDescent="0.25">
      <c r="AO691" s="1"/>
      <c r="AP691" s="1"/>
      <c r="AQ691" s="1"/>
    </row>
    <row r="692" spans="41:44" x14ac:dyDescent="0.25">
      <c r="AO692" s="1"/>
      <c r="AP692" s="1"/>
      <c r="AQ692" s="1"/>
      <c r="AR692" s="1"/>
    </row>
    <row r="693" spans="41:44" x14ac:dyDescent="0.25">
      <c r="AO693" s="1"/>
      <c r="AP693" s="1"/>
      <c r="AQ693" s="1"/>
    </row>
    <row r="694" spans="41:44" x14ac:dyDescent="0.25">
      <c r="AO694" s="1"/>
      <c r="AP694" s="1"/>
      <c r="AQ694" s="1"/>
    </row>
    <row r="695" spans="41:44" x14ac:dyDescent="0.25">
      <c r="AO695" s="1"/>
      <c r="AP695" s="1"/>
      <c r="AQ695" s="1"/>
    </row>
    <row r="696" spans="41:44" x14ac:dyDescent="0.25">
      <c r="AO696" s="1"/>
      <c r="AP696" s="1"/>
      <c r="AQ696" s="1"/>
    </row>
    <row r="697" spans="41:44" x14ac:dyDescent="0.25">
      <c r="AO697" s="1"/>
      <c r="AP697" s="1"/>
      <c r="AQ697" s="1"/>
    </row>
    <row r="698" spans="41:44" x14ac:dyDescent="0.25">
      <c r="AO698" s="1"/>
      <c r="AP698" s="1"/>
      <c r="AQ698" s="1"/>
      <c r="AR698" s="1"/>
    </row>
    <row r="699" spans="41:44" x14ac:dyDescent="0.25">
      <c r="AO699" s="1"/>
      <c r="AP699" s="1"/>
      <c r="AQ699" s="1"/>
    </row>
    <row r="700" spans="41:44" x14ac:dyDescent="0.25">
      <c r="AO700" s="1"/>
      <c r="AP700" s="1"/>
      <c r="AQ700" s="1"/>
    </row>
    <row r="701" spans="41:44" x14ac:dyDescent="0.25">
      <c r="AO701" s="1"/>
      <c r="AP701" s="1"/>
      <c r="AQ701" s="1"/>
    </row>
    <row r="702" spans="41:44" x14ac:dyDescent="0.25">
      <c r="AO702" s="1"/>
      <c r="AP702" s="1"/>
      <c r="AQ702" s="1"/>
    </row>
    <row r="703" spans="41:44" x14ac:dyDescent="0.25">
      <c r="AO703" s="1"/>
      <c r="AP703" s="1"/>
      <c r="AQ703" s="1"/>
    </row>
    <row r="704" spans="41:44" x14ac:dyDescent="0.25">
      <c r="AO704" s="1"/>
      <c r="AP704" s="1"/>
      <c r="AQ704" s="1"/>
      <c r="AR704" s="22"/>
    </row>
    <row r="705" spans="41:44" x14ac:dyDescent="0.25">
      <c r="AO705" s="1"/>
      <c r="AP705" s="1"/>
      <c r="AQ705" s="1"/>
    </row>
    <row r="706" spans="41:44" x14ac:dyDescent="0.25">
      <c r="AO706" s="1"/>
      <c r="AP706" s="1"/>
      <c r="AQ706" s="1"/>
    </row>
    <row r="707" spans="41:44" x14ac:dyDescent="0.25">
      <c r="AO707" s="1"/>
      <c r="AP707" s="1"/>
      <c r="AQ707" s="1"/>
    </row>
    <row r="708" spans="41:44" x14ac:dyDescent="0.25">
      <c r="AO708" s="1"/>
      <c r="AP708" s="1"/>
      <c r="AQ708" s="1"/>
    </row>
    <row r="709" spans="41:44" x14ac:dyDescent="0.25">
      <c r="AO709" s="1"/>
      <c r="AP709" s="1"/>
      <c r="AQ709" s="1"/>
    </row>
    <row r="710" spans="41:44" x14ac:dyDescent="0.25">
      <c r="AO710" s="1"/>
      <c r="AP710" s="1"/>
      <c r="AQ710" s="1"/>
      <c r="AR710" s="22"/>
    </row>
    <row r="711" spans="41:44" x14ac:dyDescent="0.25">
      <c r="AO711" s="1"/>
      <c r="AP711" s="1"/>
      <c r="AQ711" s="1"/>
    </row>
    <row r="712" spans="41:44" x14ac:dyDescent="0.25">
      <c r="AO712" s="1"/>
      <c r="AP712" s="1"/>
      <c r="AQ712" s="1"/>
    </row>
    <row r="713" spans="41:44" x14ac:dyDescent="0.25">
      <c r="AO713" s="1"/>
      <c r="AP713" s="1"/>
      <c r="AQ713" s="1"/>
    </row>
    <row r="714" spans="41:44" x14ac:dyDescent="0.25">
      <c r="AO714" s="1"/>
      <c r="AP714" s="1"/>
      <c r="AQ714" s="1"/>
    </row>
    <row r="715" spans="41:44" x14ac:dyDescent="0.25">
      <c r="AO715" s="1"/>
      <c r="AP715" s="1"/>
      <c r="AQ715" s="1"/>
      <c r="AR715" s="22"/>
    </row>
    <row r="716" spans="41:44" x14ac:dyDescent="0.25">
      <c r="AO716" s="1"/>
      <c r="AP716" s="1"/>
      <c r="AQ716" s="1"/>
    </row>
    <row r="717" spans="41:44" x14ac:dyDescent="0.25">
      <c r="AO717" s="1"/>
      <c r="AP717" s="1"/>
      <c r="AQ717" s="1"/>
      <c r="AR717" s="22"/>
    </row>
    <row r="718" spans="41:44" x14ac:dyDescent="0.25">
      <c r="AO718" s="1"/>
      <c r="AP718" s="1"/>
      <c r="AQ718" s="1"/>
    </row>
    <row r="719" spans="41:44" x14ac:dyDescent="0.25">
      <c r="AO719" s="1"/>
      <c r="AP719" s="1"/>
      <c r="AQ719" s="1"/>
      <c r="AR719" s="22"/>
    </row>
    <row r="720" spans="41:44" x14ac:dyDescent="0.25">
      <c r="AO720" s="1"/>
      <c r="AP720" s="1"/>
      <c r="AQ720" s="1"/>
      <c r="AR720" s="22"/>
    </row>
    <row r="721" spans="41:44" x14ac:dyDescent="0.25">
      <c r="AO721" s="1"/>
      <c r="AP721" s="1"/>
      <c r="AQ721" s="1"/>
      <c r="AR721" s="22"/>
    </row>
    <row r="722" spans="41:44" x14ac:dyDescent="0.25">
      <c r="AO722" s="1"/>
      <c r="AP722" s="1"/>
      <c r="AQ722" s="1"/>
    </row>
    <row r="723" spans="41:44" x14ac:dyDescent="0.25">
      <c r="AO723" s="1"/>
      <c r="AP723" s="1"/>
      <c r="AQ723" s="1"/>
    </row>
    <row r="724" spans="41:44" x14ac:dyDescent="0.25">
      <c r="AO724" s="1"/>
      <c r="AP724" s="1"/>
      <c r="AQ724" s="1"/>
    </row>
    <row r="725" spans="41:44" x14ac:dyDescent="0.25">
      <c r="AO725" s="1"/>
      <c r="AP725" s="1"/>
      <c r="AQ725" s="1"/>
    </row>
    <row r="726" spans="41:44" x14ac:dyDescent="0.25">
      <c r="AO726" s="1"/>
      <c r="AP726" s="1"/>
      <c r="AQ726" s="1"/>
    </row>
    <row r="727" spans="41:44" x14ac:dyDescent="0.25">
      <c r="AO727" s="1"/>
      <c r="AP727" s="1"/>
      <c r="AQ727" s="1"/>
    </row>
    <row r="728" spans="41:44" x14ac:dyDescent="0.25">
      <c r="AO728" s="1"/>
      <c r="AP728" s="1"/>
      <c r="AQ728" s="1"/>
    </row>
    <row r="729" spans="41:44" x14ac:dyDescent="0.25">
      <c r="AO729" s="1"/>
      <c r="AP729" s="1"/>
      <c r="AQ729" s="1"/>
      <c r="AR729" s="22"/>
    </row>
    <row r="730" spans="41:44" x14ac:dyDescent="0.25">
      <c r="AO730" s="1"/>
      <c r="AP730" s="1"/>
      <c r="AQ730" s="1"/>
      <c r="AR730" s="22"/>
    </row>
    <row r="731" spans="41:44" x14ac:dyDescent="0.25">
      <c r="AO731" s="1"/>
      <c r="AP731" s="1"/>
      <c r="AQ731" s="1"/>
    </row>
    <row r="732" spans="41:44" x14ac:dyDescent="0.25">
      <c r="AO732" s="1"/>
      <c r="AP732" s="1"/>
      <c r="AQ732" s="1"/>
    </row>
    <row r="733" spans="41:44" x14ac:dyDescent="0.25">
      <c r="AO733" s="1"/>
      <c r="AP733" s="1"/>
      <c r="AQ733" s="1"/>
    </row>
    <row r="734" spans="41:44" x14ac:dyDescent="0.25">
      <c r="AO734" s="1"/>
      <c r="AP734" s="1"/>
      <c r="AQ734" s="1"/>
    </row>
    <row r="735" spans="41:44" x14ac:dyDescent="0.25">
      <c r="AO735" s="1"/>
      <c r="AP735" s="1"/>
      <c r="AQ735" s="1"/>
      <c r="AR735" s="22"/>
    </row>
    <row r="736" spans="41:44" x14ac:dyDescent="0.25">
      <c r="AO736" s="1"/>
      <c r="AP736" s="1"/>
      <c r="AQ736" s="1"/>
    </row>
    <row r="737" spans="41:43" x14ac:dyDescent="0.25">
      <c r="AO737" s="1"/>
      <c r="AP737" s="1"/>
      <c r="AQ737" s="1"/>
    </row>
    <row r="738" spans="41:43" x14ac:dyDescent="0.25">
      <c r="AO738" s="1"/>
      <c r="AP738" s="1"/>
      <c r="AQ738" s="1"/>
    </row>
    <row r="739" spans="41:43" x14ac:dyDescent="0.25">
      <c r="AO739" s="1"/>
      <c r="AP739" s="1"/>
      <c r="AQ739" s="1"/>
    </row>
    <row r="740" spans="41:43" x14ac:dyDescent="0.25">
      <c r="AO740" s="1"/>
      <c r="AP740" s="1"/>
      <c r="AQ740" s="1"/>
    </row>
    <row r="741" spans="41:43" x14ac:dyDescent="0.25">
      <c r="AO741" s="1"/>
      <c r="AP741" s="1"/>
      <c r="AQ741" s="1"/>
    </row>
    <row r="742" spans="41:43" x14ac:dyDescent="0.25">
      <c r="AO742" s="1"/>
      <c r="AP742" s="1"/>
      <c r="AQ742" s="1"/>
    </row>
    <row r="743" spans="41:43" x14ac:dyDescent="0.25">
      <c r="AO743" s="1"/>
      <c r="AP743" s="1"/>
      <c r="AQ743" s="1"/>
    </row>
    <row r="744" spans="41:43" x14ac:dyDescent="0.25">
      <c r="AO744" s="1"/>
      <c r="AP744" s="1"/>
      <c r="AQ744" s="1"/>
    </row>
    <row r="745" spans="41:43" x14ac:dyDescent="0.25">
      <c r="AO745" s="1"/>
      <c r="AP745" s="1"/>
      <c r="AQ745" s="1"/>
    </row>
    <row r="746" spans="41:43" x14ac:dyDescent="0.25">
      <c r="AO746" s="1"/>
      <c r="AP746" s="1"/>
      <c r="AQ746" s="1"/>
    </row>
    <row r="747" spans="41:43" x14ac:dyDescent="0.25">
      <c r="AO747" s="1"/>
      <c r="AP747" s="1"/>
      <c r="AQ747" s="1"/>
    </row>
    <row r="748" spans="41:43" x14ac:dyDescent="0.25">
      <c r="AO748" s="1"/>
      <c r="AP748" s="1"/>
      <c r="AQ748" s="1"/>
    </row>
    <row r="749" spans="41:43" x14ac:dyDescent="0.25">
      <c r="AO749" s="1"/>
      <c r="AP749" s="1"/>
      <c r="AQ749" s="1"/>
    </row>
    <row r="750" spans="41:43" x14ac:dyDescent="0.25">
      <c r="AO750" s="1"/>
      <c r="AP750" s="1"/>
    </row>
    <row r="751" spans="41:43" x14ac:dyDescent="0.25">
      <c r="AO751" s="1"/>
      <c r="AP751" s="1"/>
    </row>
    <row r="752" spans="41:43" x14ac:dyDescent="0.25">
      <c r="AO752" s="1"/>
      <c r="AP752" s="1"/>
    </row>
    <row r="753" spans="41:43" x14ac:dyDescent="0.25">
      <c r="AO753" s="1"/>
      <c r="AP753" s="1"/>
      <c r="AQ753" s="1"/>
    </row>
    <row r="754" spans="41:43" x14ac:dyDescent="0.25">
      <c r="AO754" s="1"/>
      <c r="AP754" s="1"/>
      <c r="AQ754" s="1"/>
    </row>
    <row r="755" spans="41:43" x14ac:dyDescent="0.25">
      <c r="AO755" s="1"/>
      <c r="AP755" s="1"/>
      <c r="AQ755" s="1"/>
    </row>
    <row r="756" spans="41:43" x14ac:dyDescent="0.25">
      <c r="AO756" s="1"/>
      <c r="AP756" s="1"/>
      <c r="AQ756" s="1"/>
    </row>
    <row r="757" spans="41:43" x14ac:dyDescent="0.25">
      <c r="AO757" s="1"/>
      <c r="AP757" s="1"/>
    </row>
    <row r="758" spans="41:43" x14ac:dyDescent="0.25">
      <c r="AO758" s="1"/>
      <c r="AP758" s="1"/>
    </row>
    <row r="759" spans="41:43" x14ac:dyDescent="0.25">
      <c r="AO759" s="1"/>
      <c r="AP759" s="1"/>
    </row>
    <row r="760" spans="41:43" x14ac:dyDescent="0.25">
      <c r="AO760" s="1"/>
      <c r="AP760" s="1"/>
    </row>
    <row r="761" spans="41:43" x14ac:dyDescent="0.25">
      <c r="AO761" s="1"/>
      <c r="AP761" s="1"/>
    </row>
    <row r="762" spans="41:43" x14ac:dyDescent="0.25">
      <c r="AO762" s="1"/>
      <c r="AP762" s="1"/>
    </row>
    <row r="763" spans="41:43" x14ac:dyDescent="0.25">
      <c r="AO763" s="1"/>
      <c r="AP763" s="1"/>
    </row>
    <row r="764" spans="41:43" x14ac:dyDescent="0.25">
      <c r="AO764" s="1"/>
      <c r="AP764" s="1"/>
    </row>
    <row r="765" spans="41:43" x14ac:dyDescent="0.25">
      <c r="AO765" s="1"/>
      <c r="AP765" s="1"/>
    </row>
    <row r="766" spans="41:43" x14ac:dyDescent="0.25">
      <c r="AO766" s="1"/>
      <c r="AP766" s="1"/>
    </row>
    <row r="767" spans="41:43" x14ac:dyDescent="0.25">
      <c r="AO767" s="1"/>
      <c r="AP767" s="1"/>
    </row>
    <row r="768" spans="41:43" x14ac:dyDescent="0.25">
      <c r="AO768" s="1"/>
      <c r="AP768" s="1"/>
    </row>
    <row r="769" spans="41:43" x14ac:dyDescent="0.25">
      <c r="AO769" s="1"/>
      <c r="AP769" s="1"/>
    </row>
    <row r="770" spans="41:43" x14ac:dyDescent="0.25">
      <c r="AO770" s="1"/>
      <c r="AP770" s="1"/>
    </row>
    <row r="771" spans="41:43" x14ac:dyDescent="0.25">
      <c r="AO771" s="1"/>
      <c r="AP771" s="1"/>
    </row>
    <row r="772" spans="41:43" x14ac:dyDescent="0.25">
      <c r="AO772" s="1"/>
      <c r="AP772" s="1"/>
    </row>
    <row r="773" spans="41:43" x14ac:dyDescent="0.25">
      <c r="AO773" s="1"/>
      <c r="AP773" s="1"/>
    </row>
    <row r="774" spans="41:43" x14ac:dyDescent="0.25">
      <c r="AO774" s="1"/>
      <c r="AP774" s="1"/>
      <c r="AQ774" s="1"/>
    </row>
    <row r="775" spans="41:43" x14ac:dyDescent="0.25">
      <c r="AO775" s="1"/>
      <c r="AP775" s="1"/>
    </row>
    <row r="776" spans="41:43" x14ac:dyDescent="0.25">
      <c r="AO776" s="1"/>
      <c r="AP776" s="1"/>
    </row>
    <row r="777" spans="41:43" x14ac:dyDescent="0.25">
      <c r="AO777" s="1"/>
      <c r="AP777" s="1"/>
    </row>
    <row r="778" spans="41:43" x14ac:dyDescent="0.25">
      <c r="AO778" s="1"/>
      <c r="AP778" s="1"/>
      <c r="AQ778" s="1"/>
    </row>
    <row r="779" spans="41:43" x14ac:dyDescent="0.25">
      <c r="AO779" s="1"/>
      <c r="AP779" s="1"/>
    </row>
    <row r="780" spans="41:43" x14ac:dyDescent="0.25">
      <c r="AO780" s="1"/>
      <c r="AP780" s="1"/>
    </row>
    <row r="781" spans="41:43" x14ac:dyDescent="0.25">
      <c r="AO781" s="1"/>
      <c r="AP781" s="1"/>
    </row>
    <row r="782" spans="41:43" x14ac:dyDescent="0.25">
      <c r="AO782" s="1"/>
      <c r="AP782" s="1"/>
    </row>
    <row r="783" spans="41:43" x14ac:dyDescent="0.25">
      <c r="AO783" s="1"/>
      <c r="AP783" s="1"/>
    </row>
    <row r="784" spans="41:43" x14ac:dyDescent="0.25">
      <c r="AO784" s="1"/>
      <c r="AP784" s="1"/>
      <c r="AQ784" s="1"/>
    </row>
    <row r="785" spans="41:43" x14ac:dyDescent="0.25">
      <c r="AO785" s="1"/>
      <c r="AP785" s="1"/>
    </row>
    <row r="786" spans="41:43" x14ac:dyDescent="0.25">
      <c r="AO786" s="1"/>
      <c r="AP786" s="1"/>
    </row>
    <row r="787" spans="41:43" x14ac:dyDescent="0.25">
      <c r="AO787" s="1"/>
      <c r="AP787" s="1"/>
    </row>
    <row r="788" spans="41:43" x14ac:dyDescent="0.25">
      <c r="AO788" s="1"/>
      <c r="AP788" s="1"/>
    </row>
    <row r="789" spans="41:43" x14ac:dyDescent="0.25">
      <c r="AO789" s="1"/>
      <c r="AP789" s="1"/>
    </row>
    <row r="790" spans="41:43" x14ac:dyDescent="0.25">
      <c r="AO790" s="1"/>
      <c r="AP790" s="1"/>
      <c r="AQ790" s="22"/>
    </row>
    <row r="791" spans="41:43" x14ac:dyDescent="0.25">
      <c r="AO791" s="1"/>
      <c r="AP791" s="1"/>
    </row>
    <row r="792" spans="41:43" x14ac:dyDescent="0.25">
      <c r="AO792" s="1"/>
      <c r="AP792" s="1"/>
    </row>
    <row r="793" spans="41:43" x14ac:dyDescent="0.25">
      <c r="AO793" s="1"/>
      <c r="AP793" s="1"/>
    </row>
    <row r="794" spans="41:43" x14ac:dyDescent="0.25">
      <c r="AO794" s="1"/>
      <c r="AP794" s="1"/>
    </row>
    <row r="795" spans="41:43" x14ac:dyDescent="0.25">
      <c r="AO795" s="1"/>
      <c r="AP795" s="1"/>
    </row>
    <row r="796" spans="41:43" x14ac:dyDescent="0.25">
      <c r="AO796" s="1"/>
      <c r="AP796" s="1"/>
      <c r="AQ796" s="22"/>
    </row>
    <row r="797" spans="41:43" x14ac:dyDescent="0.25">
      <c r="AO797" s="1"/>
      <c r="AP797" s="1"/>
    </row>
    <row r="798" spans="41:43" x14ac:dyDescent="0.25">
      <c r="AO798" s="1"/>
      <c r="AP798" s="1"/>
    </row>
    <row r="799" spans="41:43" x14ac:dyDescent="0.25">
      <c r="AO799" s="1"/>
      <c r="AP799" s="1"/>
    </row>
    <row r="800" spans="41:43" x14ac:dyDescent="0.25">
      <c r="AO800" s="1"/>
      <c r="AP800" s="1"/>
    </row>
    <row r="801" spans="41:43" x14ac:dyDescent="0.25">
      <c r="AO801" s="1"/>
      <c r="AP801" s="1"/>
      <c r="AQ801" s="22"/>
    </row>
    <row r="802" spans="41:43" x14ac:dyDescent="0.25">
      <c r="AO802" s="1"/>
      <c r="AP802" s="1"/>
    </row>
    <row r="803" spans="41:43" x14ac:dyDescent="0.25">
      <c r="AO803" s="1"/>
      <c r="AP803" s="1"/>
      <c r="AQ803" s="22"/>
    </row>
    <row r="804" spans="41:43" x14ac:dyDescent="0.25">
      <c r="AO804" s="1"/>
      <c r="AP804" s="1"/>
    </row>
    <row r="805" spans="41:43" x14ac:dyDescent="0.25">
      <c r="AO805" s="1"/>
      <c r="AP805" s="1"/>
      <c r="AQ805" s="22"/>
    </row>
    <row r="806" spans="41:43" x14ac:dyDescent="0.25">
      <c r="AO806" s="1"/>
      <c r="AP806" s="1"/>
      <c r="AQ806" s="22"/>
    </row>
    <row r="807" spans="41:43" x14ac:dyDescent="0.25">
      <c r="AO807" s="1"/>
      <c r="AP807" s="1"/>
      <c r="AQ807" s="22"/>
    </row>
    <row r="808" spans="41:43" x14ac:dyDescent="0.25">
      <c r="AO808" s="1"/>
      <c r="AP808" s="1"/>
    </row>
    <row r="809" spans="41:43" x14ac:dyDescent="0.25">
      <c r="AO809" s="1"/>
      <c r="AP809" s="1"/>
    </row>
    <row r="810" spans="41:43" x14ac:dyDescent="0.25">
      <c r="AO810" s="1"/>
      <c r="AP810" s="1"/>
    </row>
    <row r="811" spans="41:43" x14ac:dyDescent="0.25">
      <c r="AO811" s="1"/>
      <c r="AP811" s="1"/>
    </row>
    <row r="812" spans="41:43" x14ac:dyDescent="0.25">
      <c r="AO812" s="1"/>
      <c r="AP812" s="1"/>
    </row>
    <row r="813" spans="41:43" x14ac:dyDescent="0.25">
      <c r="AO813" s="1"/>
      <c r="AP813" s="1"/>
    </row>
    <row r="814" spans="41:43" x14ac:dyDescent="0.25">
      <c r="AO814" s="1"/>
      <c r="AP814" s="1"/>
    </row>
    <row r="815" spans="41:43" x14ac:dyDescent="0.25">
      <c r="AO815" s="1"/>
      <c r="AP815" s="1"/>
      <c r="AQ815" s="22"/>
    </row>
    <row r="816" spans="41:43" x14ac:dyDescent="0.25">
      <c r="AO816" s="1"/>
      <c r="AP816" s="1"/>
      <c r="AQ816" s="22"/>
    </row>
    <row r="817" spans="39:43" x14ac:dyDescent="0.25">
      <c r="AO817" s="1"/>
      <c r="AP817" s="1"/>
    </row>
    <row r="818" spans="39:43" x14ac:dyDescent="0.25">
      <c r="AO818" s="1"/>
      <c r="AP818" s="1"/>
    </row>
    <row r="819" spans="39:43" x14ac:dyDescent="0.25">
      <c r="AO819" s="1"/>
      <c r="AP819" s="1"/>
    </row>
    <row r="820" spans="39:43" x14ac:dyDescent="0.25">
      <c r="AO820" s="1"/>
      <c r="AP820" s="1"/>
    </row>
    <row r="821" spans="39:43" x14ac:dyDescent="0.25">
      <c r="AO821" s="1"/>
      <c r="AP821" s="1"/>
      <c r="AQ821" s="22"/>
    </row>
    <row r="822" spans="39:43" x14ac:dyDescent="0.25">
      <c r="AO822" s="1"/>
      <c r="AP822" s="1"/>
    </row>
    <row r="823" spans="39:43" x14ac:dyDescent="0.25">
      <c r="AO823" s="1"/>
      <c r="AP823" s="1"/>
    </row>
    <row r="824" spans="39:43" x14ac:dyDescent="0.25">
      <c r="AO824" s="1"/>
      <c r="AP824" s="1"/>
    </row>
    <row r="825" spans="39:43" x14ac:dyDescent="0.25">
      <c r="AO825" s="1"/>
      <c r="AP825" s="1"/>
    </row>
    <row r="826" spans="39:43" x14ac:dyDescent="0.25">
      <c r="AO826" s="1"/>
      <c r="AP826" s="1"/>
    </row>
    <row r="827" spans="39:43" x14ac:dyDescent="0.25">
      <c r="AM827" s="22"/>
      <c r="AO827" s="1"/>
      <c r="AP827" s="1"/>
    </row>
    <row r="828" spans="39:43" x14ac:dyDescent="0.25">
      <c r="AO828" s="1"/>
      <c r="AP828" s="1"/>
    </row>
    <row r="829" spans="39:43" x14ac:dyDescent="0.25">
      <c r="AM829" s="22"/>
      <c r="AO829" s="1"/>
      <c r="AP829" s="1"/>
    </row>
    <row r="830" spans="39:43" x14ac:dyDescent="0.25">
      <c r="AO830" s="1"/>
      <c r="AP830" s="1"/>
    </row>
    <row r="831" spans="39:43" x14ac:dyDescent="0.25">
      <c r="AO831" s="1"/>
      <c r="AP831" s="1"/>
    </row>
    <row r="832" spans="39:43" x14ac:dyDescent="0.25">
      <c r="AM832" s="22"/>
      <c r="AO832" s="1"/>
      <c r="AP832" s="1"/>
    </row>
    <row r="833" spans="39:42" x14ac:dyDescent="0.25">
      <c r="AM833" s="22"/>
      <c r="AO833" s="1"/>
      <c r="AP833" s="1"/>
    </row>
    <row r="834" spans="39:42" x14ac:dyDescent="0.25">
      <c r="AO834" s="1"/>
      <c r="AP834" s="1"/>
    </row>
    <row r="835" spans="39:42" x14ac:dyDescent="0.25">
      <c r="AO835" s="1"/>
      <c r="AP835" s="1"/>
    </row>
    <row r="836" spans="39:42" x14ac:dyDescent="0.25">
      <c r="AO836" s="1"/>
      <c r="AP836" s="1"/>
    </row>
    <row r="837" spans="39:42" x14ac:dyDescent="0.25">
      <c r="AO837" s="1"/>
      <c r="AP837" s="1"/>
    </row>
    <row r="838" spans="39:42" x14ac:dyDescent="0.25">
      <c r="AO838" s="1"/>
      <c r="AP838" s="1"/>
    </row>
    <row r="839" spans="39:42" x14ac:dyDescent="0.25">
      <c r="AO839" s="1"/>
      <c r="AP839" s="1"/>
    </row>
    <row r="840" spans="39:42" x14ac:dyDescent="0.25">
      <c r="AO840" s="1"/>
      <c r="AP840" s="1"/>
    </row>
    <row r="841" spans="39:42" x14ac:dyDescent="0.25">
      <c r="AO841" s="1"/>
      <c r="AP841" s="1"/>
    </row>
    <row r="842" spans="39:42" x14ac:dyDescent="0.25">
      <c r="AM842" s="22"/>
      <c r="AO842" s="1"/>
      <c r="AP842" s="1"/>
    </row>
    <row r="843" spans="39:42" x14ac:dyDescent="0.25">
      <c r="AO843" s="1"/>
      <c r="AP843" s="1"/>
    </row>
    <row r="844" spans="39:42" x14ac:dyDescent="0.25">
      <c r="AO844" s="1"/>
      <c r="AP844" s="1"/>
    </row>
    <row r="845" spans="39:42" x14ac:dyDescent="0.25">
      <c r="AO845" s="1"/>
      <c r="AP845" s="1"/>
    </row>
    <row r="846" spans="39:42" x14ac:dyDescent="0.25">
      <c r="AO846" s="1"/>
      <c r="AP846" s="1"/>
    </row>
    <row r="847" spans="39:42" x14ac:dyDescent="0.25">
      <c r="AO847" s="1"/>
      <c r="AP847" s="1"/>
    </row>
    <row r="848" spans="39:42" x14ac:dyDescent="0.25">
      <c r="AO848" s="1"/>
      <c r="AP848" s="1"/>
    </row>
    <row r="849" spans="41:42" x14ac:dyDescent="0.25">
      <c r="AO849" s="1"/>
      <c r="AP849" s="1"/>
    </row>
    <row r="850" spans="41:42" x14ac:dyDescent="0.25">
      <c r="AO850" s="1"/>
      <c r="AP850" s="1"/>
    </row>
    <row r="851" spans="41:42" x14ac:dyDescent="0.25">
      <c r="AO851" s="1"/>
      <c r="AP851" s="1"/>
    </row>
    <row r="852" spans="41:42" x14ac:dyDescent="0.25">
      <c r="AO852" s="1"/>
      <c r="AP852" s="1"/>
    </row>
    <row r="853" spans="41:42" x14ac:dyDescent="0.25">
      <c r="AO853" s="1"/>
      <c r="AP853" s="1"/>
    </row>
    <row r="854" spans="41:42" x14ac:dyDescent="0.25">
      <c r="AO854" s="1"/>
      <c r="AP854" s="1"/>
    </row>
    <row r="855" spans="41:42" x14ac:dyDescent="0.25">
      <c r="AO855" s="1"/>
      <c r="AP855" s="1"/>
    </row>
    <row r="856" spans="41:42" x14ac:dyDescent="0.25">
      <c r="AO856" s="1"/>
      <c r="AP856" s="1"/>
    </row>
    <row r="857" spans="41:42" x14ac:dyDescent="0.25">
      <c r="AO857" s="1"/>
      <c r="AP857" s="1"/>
    </row>
    <row r="858" spans="41:42" x14ac:dyDescent="0.25">
      <c r="AO858" s="1"/>
      <c r="AP858" s="1"/>
    </row>
    <row r="859" spans="41:42" x14ac:dyDescent="0.25">
      <c r="AO859" s="1"/>
      <c r="AP859" s="1"/>
    </row>
    <row r="860" spans="41:42" x14ac:dyDescent="0.25">
      <c r="AO860" s="1"/>
      <c r="AP860" s="1"/>
    </row>
    <row r="861" spans="41:42" x14ac:dyDescent="0.25">
      <c r="AO861" s="1"/>
      <c r="AP861" s="1"/>
    </row>
    <row r="862" spans="41:42" x14ac:dyDescent="0.25">
      <c r="AO862" s="1"/>
      <c r="AP862" s="1"/>
    </row>
    <row r="863" spans="41:42" x14ac:dyDescent="0.25">
      <c r="AO863" s="1"/>
      <c r="AP863" s="1"/>
    </row>
    <row r="864" spans="41:42" x14ac:dyDescent="0.25">
      <c r="AO864" s="1"/>
      <c r="AP864" s="1"/>
    </row>
    <row r="865" spans="41:42" x14ac:dyDescent="0.25">
      <c r="AO865" s="1"/>
      <c r="AP865" s="1"/>
    </row>
    <row r="866" spans="41:42" x14ac:dyDescent="0.25">
      <c r="AO866" s="1"/>
      <c r="AP866" s="1"/>
    </row>
    <row r="867" spans="41:42" x14ac:dyDescent="0.25">
      <c r="AO867" s="1"/>
      <c r="AP867" s="1"/>
    </row>
    <row r="868" spans="41:42" x14ac:dyDescent="0.25">
      <c r="AO868" s="1"/>
      <c r="AP868" s="1"/>
    </row>
    <row r="869" spans="41:42" x14ac:dyDescent="0.25">
      <c r="AO869" s="1"/>
      <c r="AP869" s="1"/>
    </row>
    <row r="870" spans="41:42" x14ac:dyDescent="0.25">
      <c r="AO870" s="1"/>
      <c r="AP870" s="1"/>
    </row>
    <row r="871" spans="41:42" x14ac:dyDescent="0.25">
      <c r="AO871" s="1"/>
      <c r="AP871" s="1"/>
    </row>
    <row r="872" spans="41:42" x14ac:dyDescent="0.25">
      <c r="AO872" s="1"/>
      <c r="AP872" s="1"/>
    </row>
    <row r="873" spans="41:42" x14ac:dyDescent="0.25">
      <c r="AO873" s="1"/>
      <c r="AP873" s="1"/>
    </row>
    <row r="874" spans="41:42" x14ac:dyDescent="0.25">
      <c r="AO874" s="1"/>
      <c r="AP874" s="1"/>
    </row>
    <row r="875" spans="41:42" x14ac:dyDescent="0.25">
      <c r="AO875" s="1"/>
      <c r="AP875" s="1"/>
    </row>
    <row r="876" spans="41:42" x14ac:dyDescent="0.25">
      <c r="AO876" s="1"/>
      <c r="AP876" s="1"/>
    </row>
    <row r="877" spans="41:42" x14ac:dyDescent="0.25">
      <c r="AO877" s="1"/>
      <c r="AP877" s="1"/>
    </row>
    <row r="878" spans="41:42" x14ac:dyDescent="0.25">
      <c r="AO878" s="1"/>
      <c r="AP878" s="1"/>
    </row>
    <row r="879" spans="41:42" x14ac:dyDescent="0.25">
      <c r="AO879" s="1"/>
      <c r="AP879" s="1"/>
    </row>
    <row r="880" spans="41:42" x14ac:dyDescent="0.25">
      <c r="AO880" s="1"/>
      <c r="AP880" s="1"/>
    </row>
    <row r="881" spans="41:42" x14ac:dyDescent="0.25">
      <c r="AO881" s="1"/>
      <c r="AP881" s="1"/>
    </row>
    <row r="882" spans="41:42" x14ac:dyDescent="0.25">
      <c r="AO882" s="1"/>
      <c r="AP882" s="1"/>
    </row>
    <row r="883" spans="41:42" x14ac:dyDescent="0.25">
      <c r="AO883" s="1"/>
      <c r="AP883" s="1"/>
    </row>
    <row r="884" spans="41:42" x14ac:dyDescent="0.25">
      <c r="AO884" s="1"/>
      <c r="AP884" s="1"/>
    </row>
    <row r="885" spans="41:42" x14ac:dyDescent="0.25">
      <c r="AO885" s="1"/>
      <c r="AP885" s="1"/>
    </row>
    <row r="886" spans="41:42" x14ac:dyDescent="0.25">
      <c r="AO886" s="1"/>
      <c r="AP886" s="1"/>
    </row>
    <row r="887" spans="41:42" x14ac:dyDescent="0.25">
      <c r="AO887" s="1"/>
      <c r="AP887" s="1"/>
    </row>
    <row r="888" spans="41:42" x14ac:dyDescent="0.25">
      <c r="AO888" s="1"/>
      <c r="AP888" s="1"/>
    </row>
    <row r="889" spans="41:42" x14ac:dyDescent="0.25">
      <c r="AO889" s="1"/>
      <c r="AP889" s="1"/>
    </row>
    <row r="890" spans="41:42" x14ac:dyDescent="0.25">
      <c r="AO890" s="1"/>
      <c r="AP890" s="1"/>
    </row>
    <row r="891" spans="41:42" x14ac:dyDescent="0.25">
      <c r="AO891" s="1"/>
      <c r="AP891" s="1"/>
    </row>
    <row r="892" spans="41:42" x14ac:dyDescent="0.25">
      <c r="AO892" s="1"/>
      <c r="AP892" s="1"/>
    </row>
    <row r="893" spans="41:42" x14ac:dyDescent="0.25">
      <c r="AO893" s="1"/>
      <c r="AP893" s="1"/>
    </row>
    <row r="894" spans="41:42" x14ac:dyDescent="0.25">
      <c r="AO894" s="1"/>
      <c r="AP894" s="1"/>
    </row>
    <row r="895" spans="41:42" x14ac:dyDescent="0.25">
      <c r="AO895" s="1"/>
      <c r="AP895" s="1"/>
    </row>
    <row r="896" spans="41:42" x14ac:dyDescent="0.25">
      <c r="AO896" s="1"/>
      <c r="AP896" s="1"/>
    </row>
    <row r="897" spans="41:42" x14ac:dyDescent="0.25">
      <c r="AO897" s="1"/>
      <c r="AP897" s="1"/>
    </row>
    <row r="898" spans="41:42" x14ac:dyDescent="0.25">
      <c r="AO898" s="1"/>
      <c r="AP898" s="1"/>
    </row>
    <row r="899" spans="41:42" x14ac:dyDescent="0.25">
      <c r="AO899" s="1"/>
      <c r="AP899" s="1"/>
    </row>
    <row r="900" spans="41:42" x14ac:dyDescent="0.25">
      <c r="AO900" s="1"/>
      <c r="AP900" s="1"/>
    </row>
    <row r="901" spans="41:42" x14ac:dyDescent="0.25">
      <c r="AO901" s="1"/>
      <c r="AP901" s="1"/>
    </row>
    <row r="902" spans="41:42" x14ac:dyDescent="0.25">
      <c r="AO902" s="1"/>
      <c r="AP902" s="1"/>
    </row>
    <row r="903" spans="41:42" x14ac:dyDescent="0.25">
      <c r="AO903" s="1"/>
      <c r="AP903" s="1"/>
    </row>
    <row r="904" spans="41:42" x14ac:dyDescent="0.25">
      <c r="AO904" s="1"/>
      <c r="AP904" s="1"/>
    </row>
    <row r="905" spans="41:42" x14ac:dyDescent="0.25">
      <c r="AO905" s="1"/>
      <c r="AP905" s="1"/>
    </row>
    <row r="906" spans="41:42" x14ac:dyDescent="0.25">
      <c r="AO906" s="1"/>
      <c r="AP906" s="1"/>
    </row>
    <row r="907" spans="41:42" x14ac:dyDescent="0.25">
      <c r="AO907" s="1"/>
      <c r="AP907" s="1"/>
    </row>
    <row r="908" spans="41:42" x14ac:dyDescent="0.25">
      <c r="AO908" s="1"/>
      <c r="AP908" s="1"/>
    </row>
    <row r="909" spans="41:42" x14ac:dyDescent="0.25">
      <c r="AO909" s="1"/>
      <c r="AP909" s="1"/>
    </row>
    <row r="910" spans="41:42" x14ac:dyDescent="0.25">
      <c r="AO910" s="1"/>
      <c r="AP910" s="1"/>
    </row>
    <row r="911" spans="41:42" x14ac:dyDescent="0.25">
      <c r="AO911" s="1"/>
      <c r="AP911" s="1"/>
    </row>
    <row r="912" spans="41:42" x14ac:dyDescent="0.25">
      <c r="AO912" s="1"/>
      <c r="AP912" s="1"/>
    </row>
    <row r="913" spans="41:42" x14ac:dyDescent="0.25">
      <c r="AO913" s="1"/>
      <c r="AP913" s="1"/>
    </row>
    <row r="914" spans="41:42" x14ac:dyDescent="0.25">
      <c r="AO914" s="1"/>
      <c r="AP914" s="1"/>
    </row>
    <row r="915" spans="41:42" x14ac:dyDescent="0.25">
      <c r="AO915" s="1"/>
      <c r="AP915" s="1"/>
    </row>
    <row r="916" spans="41:42" x14ac:dyDescent="0.25">
      <c r="AO916" s="1"/>
      <c r="AP916" s="1"/>
    </row>
    <row r="917" spans="41:42" x14ac:dyDescent="0.25">
      <c r="AO917" s="1"/>
      <c r="AP917" s="1"/>
    </row>
    <row r="918" spans="41:42" x14ac:dyDescent="0.25">
      <c r="AO918" s="1"/>
      <c r="AP918" s="1"/>
    </row>
    <row r="919" spans="41:42" x14ac:dyDescent="0.25">
      <c r="AO919" s="1"/>
      <c r="AP919" s="1"/>
    </row>
    <row r="920" spans="41:42" x14ac:dyDescent="0.25">
      <c r="AO920" s="1"/>
      <c r="AP920" s="1"/>
    </row>
    <row r="921" spans="41:42" x14ac:dyDescent="0.25">
      <c r="AO921" s="1"/>
      <c r="AP921" s="1"/>
    </row>
    <row r="922" spans="41:42" x14ac:dyDescent="0.25">
      <c r="AO922" s="1"/>
      <c r="AP922" s="1"/>
    </row>
    <row r="923" spans="41:42" x14ac:dyDescent="0.25">
      <c r="AO923" s="1"/>
      <c r="AP923" s="1"/>
    </row>
    <row r="924" spans="41:42" x14ac:dyDescent="0.25">
      <c r="AO924" s="1"/>
      <c r="AP924" s="1"/>
    </row>
    <row r="925" spans="41:42" x14ac:dyDescent="0.25">
      <c r="AO925" s="1"/>
      <c r="AP925" s="1"/>
    </row>
    <row r="926" spans="41:42" x14ac:dyDescent="0.25">
      <c r="AO926" s="1"/>
      <c r="AP926" s="1"/>
    </row>
    <row r="927" spans="41:42" x14ac:dyDescent="0.25">
      <c r="AO927" s="1"/>
      <c r="AP927" s="1"/>
    </row>
    <row r="928" spans="41:42" x14ac:dyDescent="0.25">
      <c r="AO928" s="1"/>
      <c r="AP928" s="1"/>
    </row>
    <row r="929" spans="41:42" x14ac:dyDescent="0.25">
      <c r="AO929" s="1"/>
      <c r="AP929" s="1"/>
    </row>
    <row r="930" spans="41:42" x14ac:dyDescent="0.25">
      <c r="AO930" s="1"/>
      <c r="AP930" s="1"/>
    </row>
    <row r="931" spans="41:42" x14ac:dyDescent="0.25">
      <c r="AO931" s="1"/>
      <c r="AP931" s="1"/>
    </row>
    <row r="932" spans="41:42" x14ac:dyDescent="0.25">
      <c r="AO932" s="1"/>
      <c r="AP932" s="1"/>
    </row>
    <row r="933" spans="41:42" x14ac:dyDescent="0.25">
      <c r="AO933" s="1"/>
      <c r="AP933" s="1"/>
    </row>
    <row r="934" spans="41:42" x14ac:dyDescent="0.25">
      <c r="AO934" s="1"/>
      <c r="AP934" s="1"/>
    </row>
    <row r="935" spans="41:42" x14ac:dyDescent="0.25">
      <c r="AO935" s="1"/>
      <c r="AP935" s="1"/>
    </row>
    <row r="936" spans="41:42" x14ac:dyDescent="0.25">
      <c r="AO936" s="1"/>
      <c r="AP936" s="1"/>
    </row>
    <row r="937" spans="41:42" x14ac:dyDescent="0.25">
      <c r="AO937" s="1"/>
      <c r="AP937" s="1"/>
    </row>
    <row r="938" spans="41:42" x14ac:dyDescent="0.25">
      <c r="AO938" s="1"/>
      <c r="AP938" s="1"/>
    </row>
    <row r="939" spans="41:42" x14ac:dyDescent="0.25">
      <c r="AO939" s="1"/>
      <c r="AP939" s="1"/>
    </row>
    <row r="940" spans="41:42" x14ac:dyDescent="0.25">
      <c r="AO940" s="1"/>
      <c r="AP940" s="1"/>
    </row>
    <row r="941" spans="41:42" x14ac:dyDescent="0.25">
      <c r="AO941" s="1"/>
      <c r="AP941" s="1"/>
    </row>
    <row r="942" spans="41:42" x14ac:dyDescent="0.25">
      <c r="AO942" s="1"/>
      <c r="AP942" s="1"/>
    </row>
    <row r="943" spans="41:42" x14ac:dyDescent="0.25">
      <c r="AO943" s="1"/>
      <c r="AP943" s="1"/>
    </row>
    <row r="944" spans="41:42" x14ac:dyDescent="0.25">
      <c r="AO944" s="1"/>
      <c r="AP944" s="1"/>
    </row>
    <row r="945" spans="41:42" x14ac:dyDescent="0.25">
      <c r="AO945" s="1"/>
      <c r="AP945" s="1"/>
    </row>
    <row r="946" spans="41:42" x14ac:dyDescent="0.25">
      <c r="AO946" s="1"/>
      <c r="AP946" s="1"/>
    </row>
    <row r="947" spans="41:42" x14ac:dyDescent="0.25">
      <c r="AO947" s="1"/>
      <c r="AP947" s="1"/>
    </row>
    <row r="948" spans="41:42" x14ac:dyDescent="0.25">
      <c r="AO948" s="1"/>
      <c r="AP948" s="1"/>
    </row>
    <row r="949" spans="41:42" x14ac:dyDescent="0.25">
      <c r="AO949" s="1"/>
      <c r="AP949" s="1"/>
    </row>
    <row r="950" spans="41:42" x14ac:dyDescent="0.25">
      <c r="AO950" s="1"/>
    </row>
    <row r="951" spans="41:42" x14ac:dyDescent="0.25">
      <c r="AO951" s="1"/>
    </row>
    <row r="952" spans="41:42" x14ac:dyDescent="0.25">
      <c r="AO952" s="1"/>
    </row>
    <row r="953" spans="41:42" x14ac:dyDescent="0.25">
      <c r="AO953" s="1"/>
      <c r="AP953" s="1"/>
    </row>
    <row r="954" spans="41:42" x14ac:dyDescent="0.25">
      <c r="AO954" s="1"/>
      <c r="AP954" s="1"/>
    </row>
    <row r="955" spans="41:42" x14ac:dyDescent="0.25">
      <c r="AO955" s="1"/>
      <c r="AP955" s="1"/>
    </row>
    <row r="956" spans="41:42" x14ac:dyDescent="0.25">
      <c r="AO956" s="1"/>
      <c r="AP956" s="1"/>
    </row>
    <row r="957" spans="41:42" x14ac:dyDescent="0.25">
      <c r="AO957" s="1"/>
    </row>
    <row r="958" spans="41:42" x14ac:dyDescent="0.25">
      <c r="AO958" s="1"/>
    </row>
    <row r="959" spans="41:42" x14ac:dyDescent="0.25">
      <c r="AO959" s="1"/>
    </row>
    <row r="960" spans="41:42" x14ac:dyDescent="0.25">
      <c r="AO960" s="1"/>
    </row>
    <row r="961" spans="41:42" x14ac:dyDescent="0.25">
      <c r="AO961" s="1"/>
    </row>
    <row r="962" spans="41:42" x14ac:dyDescent="0.25">
      <c r="AO962" s="1"/>
    </row>
    <row r="963" spans="41:42" x14ac:dyDescent="0.25">
      <c r="AO963" s="1"/>
    </row>
    <row r="964" spans="41:42" x14ac:dyDescent="0.25">
      <c r="AO964" s="1"/>
    </row>
    <row r="965" spans="41:42" x14ac:dyDescent="0.25">
      <c r="AO965" s="1"/>
    </row>
    <row r="966" spans="41:42" x14ac:dyDescent="0.25">
      <c r="AO966" s="1"/>
    </row>
    <row r="967" spans="41:42" x14ac:dyDescent="0.25">
      <c r="AO967" s="1"/>
    </row>
    <row r="968" spans="41:42" x14ac:dyDescent="0.25">
      <c r="AO968" s="1"/>
    </row>
    <row r="969" spans="41:42" x14ac:dyDescent="0.25">
      <c r="AO969" s="1"/>
    </row>
    <row r="970" spans="41:42" x14ac:dyDescent="0.25">
      <c r="AO970" s="1"/>
    </row>
    <row r="971" spans="41:42" x14ac:dyDescent="0.25">
      <c r="AO971" s="1"/>
    </row>
    <row r="972" spans="41:42" x14ac:dyDescent="0.25">
      <c r="AO972" s="1"/>
    </row>
    <row r="973" spans="41:42" x14ac:dyDescent="0.25">
      <c r="AO973" s="1"/>
    </row>
    <row r="974" spans="41:42" x14ac:dyDescent="0.25">
      <c r="AO974" s="1"/>
      <c r="AP974" s="1"/>
    </row>
    <row r="975" spans="41:42" x14ac:dyDescent="0.25">
      <c r="AO975" s="1"/>
    </row>
    <row r="976" spans="41:42" x14ac:dyDescent="0.25">
      <c r="AO976" s="1"/>
    </row>
    <row r="977" spans="41:42" x14ac:dyDescent="0.25">
      <c r="AO977" s="1"/>
    </row>
    <row r="978" spans="41:42" x14ac:dyDescent="0.25">
      <c r="AO978" s="1"/>
      <c r="AP978" s="1"/>
    </row>
    <row r="979" spans="41:42" x14ac:dyDescent="0.25">
      <c r="AO979" s="1"/>
    </row>
    <row r="980" spans="41:42" x14ac:dyDescent="0.25">
      <c r="AO980" s="1"/>
    </row>
    <row r="981" spans="41:42" x14ac:dyDescent="0.25">
      <c r="AO981" s="1"/>
    </row>
    <row r="982" spans="41:42" x14ac:dyDescent="0.25">
      <c r="AO982" s="1"/>
    </row>
    <row r="983" spans="41:42" x14ac:dyDescent="0.25">
      <c r="AO983" s="1"/>
    </row>
    <row r="984" spans="41:42" x14ac:dyDescent="0.25">
      <c r="AO984" s="1"/>
      <c r="AP984" s="1"/>
    </row>
    <row r="985" spans="41:42" x14ac:dyDescent="0.25">
      <c r="AO985" s="1"/>
    </row>
    <row r="986" spans="41:42" x14ac:dyDescent="0.25">
      <c r="AO986" s="1"/>
    </row>
    <row r="987" spans="41:42" x14ac:dyDescent="0.25">
      <c r="AO987" s="1"/>
    </row>
    <row r="988" spans="41:42" x14ac:dyDescent="0.25">
      <c r="AO988" s="1"/>
    </row>
    <row r="989" spans="41:42" x14ac:dyDescent="0.25">
      <c r="AO989" s="1"/>
    </row>
    <row r="990" spans="41:42" x14ac:dyDescent="0.25">
      <c r="AO990" s="1"/>
      <c r="AP990" s="22"/>
    </row>
    <row r="991" spans="41:42" x14ac:dyDescent="0.25">
      <c r="AO991" s="1"/>
    </row>
    <row r="992" spans="41:42" x14ac:dyDescent="0.25">
      <c r="AO992" s="1"/>
    </row>
    <row r="993" spans="41:42" x14ac:dyDescent="0.25">
      <c r="AO993" s="1"/>
    </row>
    <row r="994" spans="41:42" x14ac:dyDescent="0.25">
      <c r="AO994" s="1"/>
    </row>
    <row r="995" spans="41:42" x14ac:dyDescent="0.25">
      <c r="AO995" s="1"/>
    </row>
    <row r="996" spans="41:42" x14ac:dyDescent="0.25">
      <c r="AO996" s="1"/>
      <c r="AP996" s="22"/>
    </row>
    <row r="997" spans="41:42" x14ac:dyDescent="0.25">
      <c r="AO997" s="1"/>
    </row>
    <row r="998" spans="41:42" x14ac:dyDescent="0.25">
      <c r="AO998" s="1"/>
    </row>
    <row r="999" spans="41:42" x14ac:dyDescent="0.25">
      <c r="AO999" s="1"/>
    </row>
    <row r="1000" spans="41:42" x14ac:dyDescent="0.25">
      <c r="AO1000" s="1"/>
    </row>
    <row r="1001" spans="41:42" x14ac:dyDescent="0.25">
      <c r="AO1001" s="1"/>
      <c r="AP1001" s="22"/>
    </row>
    <row r="1002" spans="41:42" x14ac:dyDescent="0.25">
      <c r="AO1002" s="1"/>
    </row>
    <row r="1003" spans="41:42" x14ac:dyDescent="0.25">
      <c r="AO1003" s="1"/>
      <c r="AP1003" s="22"/>
    </row>
    <row r="1004" spans="41:42" x14ac:dyDescent="0.25">
      <c r="AO1004" s="1"/>
    </row>
    <row r="1005" spans="41:42" x14ac:dyDescent="0.25">
      <c r="AO1005" s="1"/>
      <c r="AP1005" s="22"/>
    </row>
    <row r="1006" spans="41:42" x14ac:dyDescent="0.25">
      <c r="AO1006" s="1"/>
      <c r="AP1006" s="22"/>
    </row>
    <row r="1007" spans="41:42" x14ac:dyDescent="0.25">
      <c r="AO1007" s="1"/>
      <c r="AP1007" s="22"/>
    </row>
    <row r="1008" spans="41:42" x14ac:dyDescent="0.25">
      <c r="AO1008" s="1"/>
    </row>
    <row r="1009" spans="41:42" x14ac:dyDescent="0.25">
      <c r="AO1009" s="1"/>
    </row>
    <row r="1010" spans="41:42" x14ac:dyDescent="0.25">
      <c r="AO1010" s="1"/>
    </row>
    <row r="1011" spans="41:42" x14ac:dyDescent="0.25">
      <c r="AO1011" s="1"/>
    </row>
    <row r="1012" spans="41:42" x14ac:dyDescent="0.25">
      <c r="AO1012" s="1"/>
    </row>
    <row r="1013" spans="41:42" x14ac:dyDescent="0.25">
      <c r="AO1013" s="1"/>
    </row>
    <row r="1014" spans="41:42" x14ac:dyDescent="0.25">
      <c r="AO1014" s="1"/>
    </row>
    <row r="1015" spans="41:42" x14ac:dyDescent="0.25">
      <c r="AO1015" s="1"/>
      <c r="AP1015" s="22"/>
    </row>
    <row r="1016" spans="41:42" x14ac:dyDescent="0.25">
      <c r="AO1016" s="1"/>
      <c r="AP1016" s="22"/>
    </row>
    <row r="1017" spans="41:42" x14ac:dyDescent="0.25">
      <c r="AO1017" s="1"/>
    </row>
    <row r="1018" spans="41:42" x14ac:dyDescent="0.25">
      <c r="AO1018" s="1"/>
    </row>
    <row r="1019" spans="41:42" x14ac:dyDescent="0.25">
      <c r="AO1019" s="1"/>
    </row>
    <row r="1020" spans="41:42" x14ac:dyDescent="0.25">
      <c r="AO1020" s="1"/>
    </row>
    <row r="1021" spans="41:42" x14ac:dyDescent="0.25">
      <c r="AO1021" s="1"/>
      <c r="AP1021" s="22"/>
    </row>
    <row r="1022" spans="41:42" x14ac:dyDescent="0.25">
      <c r="AO1022" s="1"/>
    </row>
    <row r="1023" spans="41:42" x14ac:dyDescent="0.25">
      <c r="AO1023" s="1"/>
    </row>
    <row r="1024" spans="41:42" x14ac:dyDescent="0.25">
      <c r="AO1024" s="1"/>
    </row>
    <row r="1025" spans="41:41" x14ac:dyDescent="0.25">
      <c r="AO1025" s="1"/>
    </row>
    <row r="1026" spans="41:41" x14ac:dyDescent="0.25">
      <c r="AO1026" s="1"/>
    </row>
    <row r="1027" spans="41:41" x14ac:dyDescent="0.25">
      <c r="AO1027" s="1"/>
    </row>
    <row r="1028" spans="41:41" x14ac:dyDescent="0.25">
      <c r="AO1028" s="1"/>
    </row>
    <row r="1029" spans="41:41" x14ac:dyDescent="0.25">
      <c r="AO1029" s="1"/>
    </row>
    <row r="1030" spans="41:41" x14ac:dyDescent="0.25">
      <c r="AO1030" s="1"/>
    </row>
    <row r="1034" spans="41:41" x14ac:dyDescent="0.25">
      <c r="AO1034" s="1"/>
    </row>
    <row r="1035" spans="41:41" x14ac:dyDescent="0.25">
      <c r="AO1035" s="1"/>
    </row>
    <row r="1036" spans="41:41" x14ac:dyDescent="0.25">
      <c r="AO1036" s="1"/>
    </row>
    <row r="1037" spans="41:41" x14ac:dyDescent="0.25">
      <c r="AO1037" s="1"/>
    </row>
    <row r="1071" spans="41:41" x14ac:dyDescent="0.25">
      <c r="AO1071" s="22"/>
    </row>
    <row r="1077" spans="41:41" x14ac:dyDescent="0.25">
      <c r="AO1077" s="22"/>
    </row>
    <row r="1082" spans="41:41" x14ac:dyDescent="0.25">
      <c r="AO1082" s="22"/>
    </row>
    <row r="1084" spans="41:41" x14ac:dyDescent="0.25">
      <c r="AO1084" s="22"/>
    </row>
    <row r="1086" spans="41:41" x14ac:dyDescent="0.25">
      <c r="AO1086" s="22"/>
    </row>
    <row r="1087" spans="41:41" x14ac:dyDescent="0.25">
      <c r="AO1087" s="22"/>
    </row>
    <row r="1088" spans="41:41" x14ac:dyDescent="0.25">
      <c r="AO1088" s="22"/>
    </row>
    <row r="1096" spans="41:41" x14ac:dyDescent="0.25">
      <c r="AO1096" s="22"/>
    </row>
    <row r="1097" spans="41:41" x14ac:dyDescent="0.25">
      <c r="AO1097" s="22"/>
    </row>
    <row r="1102" spans="41:41" x14ac:dyDescent="0.25">
      <c r="AO1102" s="22"/>
    </row>
    <row r="1119" spans="40:40" x14ac:dyDescent="0.25">
      <c r="AN1119" s="22"/>
    </row>
    <row r="1121" spans="40:40" x14ac:dyDescent="0.25">
      <c r="AN1121" s="22"/>
    </row>
    <row r="1124" spans="40:40" x14ac:dyDescent="0.25">
      <c r="AN1124" s="22"/>
    </row>
    <row r="1125" spans="40:40" x14ac:dyDescent="0.25">
      <c r="AN1125" s="22"/>
    </row>
    <row r="1134" spans="40:40" x14ac:dyDescent="0.25">
      <c r="AN1134" s="22"/>
    </row>
  </sheetData>
  <mergeCells count="24">
    <mergeCell ref="A6:A7"/>
    <mergeCell ref="B6:B7"/>
    <mergeCell ref="C6:C7"/>
    <mergeCell ref="D6:D7"/>
    <mergeCell ref="E6:E7"/>
    <mergeCell ref="E49:H49"/>
    <mergeCell ref="N6:N7"/>
    <mergeCell ref="P6:R6"/>
    <mergeCell ref="T6:U6"/>
    <mergeCell ref="W6:AE6"/>
    <mergeCell ref="G6:G7"/>
    <mergeCell ref="H6:H7"/>
    <mergeCell ref="I6:I7"/>
    <mergeCell ref="J6:J7"/>
    <mergeCell ref="K6:L6"/>
    <mergeCell ref="M6:M7"/>
    <mergeCell ref="F6:F7"/>
    <mergeCell ref="AJ6:AJ7"/>
    <mergeCell ref="AK6:AK7"/>
    <mergeCell ref="X7:X8"/>
    <mergeCell ref="E47:I47"/>
    <mergeCell ref="E48:H48"/>
    <mergeCell ref="AH6:AH7"/>
    <mergeCell ref="AI6:AI7"/>
  </mergeCells>
  <pageMargins left="0.19685039370078741" right="0" top="0.74803149606299213" bottom="0" header="0" footer="0"/>
  <pageSetup paperSize="10000" scale="65" orientation="landscape" verticalDpi="300" r:id="rId1"/>
  <colBreaks count="1" manualBreakCount="1">
    <brk id="37" min="1" max="5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67E9E-A6F7-4F26-A465-722EC8451678}">
  <sheetPr>
    <tabColor rgb="FFFFFF00"/>
  </sheetPr>
  <dimension ref="A1:BC1134"/>
  <sheetViews>
    <sheetView zoomScale="90" zoomScaleNormal="90" workbookViewId="0">
      <pane ySplit="7" topLeftCell="A8" activePane="bottomLeft" state="frozen"/>
      <selection activeCell="L20" sqref="L20"/>
      <selection pane="bottomLeft" activeCell="L28" sqref="L28"/>
    </sheetView>
  </sheetViews>
  <sheetFormatPr defaultRowHeight="14.25" x14ac:dyDescent="0.25"/>
  <cols>
    <col min="1" max="1" width="18.42578125" style="1" customWidth="1"/>
    <col min="2" max="3" width="5.7109375" style="1" customWidth="1"/>
    <col min="4" max="4" width="6.140625" style="1" customWidth="1"/>
    <col min="5" max="7" width="5.7109375" style="1" customWidth="1"/>
    <col min="8" max="8" width="6.7109375" style="1" customWidth="1"/>
    <col min="9" max="9" width="5.28515625" style="1" customWidth="1"/>
    <col min="10" max="12" width="5.7109375" style="1" customWidth="1"/>
    <col min="13" max="13" width="6.140625" style="1" customWidth="1"/>
    <col min="14" max="14" width="5.7109375" style="1" customWidth="1"/>
    <col min="15" max="15" width="6.5703125" style="3" customWidth="1"/>
    <col min="16" max="17" width="5.5703125" style="1" customWidth="1"/>
    <col min="18" max="19" width="5.7109375" style="1" customWidth="1"/>
    <col min="20" max="20" width="6" style="1" customWidth="1"/>
    <col min="21" max="21" width="5.28515625" style="1" customWidth="1"/>
    <col min="22" max="22" width="6.7109375" style="3" customWidth="1"/>
    <col min="23" max="23" width="5.7109375" style="3" customWidth="1"/>
    <col min="24" max="24" width="6.140625" style="1" customWidth="1"/>
    <col min="25" max="28" width="5.7109375" style="1" customWidth="1"/>
    <col min="29" max="30" width="6.5703125" style="1" customWidth="1"/>
    <col min="31" max="31" width="5.7109375" style="1" customWidth="1"/>
    <col min="32" max="32" width="7.42578125" style="84" customWidth="1"/>
    <col min="33" max="33" width="1.42578125" style="1" customWidth="1"/>
    <col min="34" max="34" width="7.7109375" style="1" customWidth="1"/>
    <col min="35" max="35" width="19" style="1" customWidth="1"/>
    <col min="36" max="36" width="24.28515625" style="1" customWidth="1"/>
    <col min="37" max="37" width="18.140625" style="1" customWidth="1"/>
    <col min="38" max="38" width="9.7109375" style="1" customWidth="1"/>
    <col min="39" max="16384" width="9.140625" style="21"/>
  </cols>
  <sheetData>
    <row r="1" spans="1:38" ht="15" thickBot="1" x14ac:dyDescent="0.3">
      <c r="A1" s="151"/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61"/>
      <c r="P1" s="152"/>
      <c r="Q1" s="152"/>
      <c r="R1" s="152"/>
      <c r="S1" s="152"/>
      <c r="T1" s="152"/>
      <c r="U1" s="152"/>
      <c r="V1" s="161"/>
      <c r="W1" s="161"/>
      <c r="X1" s="152"/>
      <c r="Y1" s="152"/>
      <c r="Z1" s="152"/>
      <c r="AA1" s="152"/>
      <c r="AB1" s="152"/>
      <c r="AC1" s="152"/>
      <c r="AD1" s="152"/>
      <c r="AE1" s="152"/>
      <c r="AF1" s="153"/>
      <c r="AG1" s="152"/>
      <c r="AH1" s="152"/>
      <c r="AI1" s="152"/>
      <c r="AJ1" s="154"/>
    </row>
    <row r="2" spans="1:38" s="22" customFormat="1" ht="17.25" customHeight="1" x14ac:dyDescent="0.25">
      <c r="A2" s="151"/>
      <c r="B2" s="152"/>
      <c r="C2" s="152"/>
      <c r="D2" s="154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52"/>
      <c r="R2" s="152"/>
      <c r="S2" s="152"/>
      <c r="T2" s="152"/>
      <c r="U2" s="152"/>
      <c r="V2" s="152"/>
      <c r="W2" s="152"/>
      <c r="X2" s="152"/>
      <c r="Y2" s="152"/>
      <c r="Z2" s="152"/>
      <c r="AA2" s="152"/>
      <c r="AB2" s="152"/>
      <c r="AC2" s="152"/>
      <c r="AD2" s="152"/>
      <c r="AE2" s="152"/>
      <c r="AF2" s="153" t="s">
        <v>31</v>
      </c>
      <c r="AG2" s="152"/>
      <c r="AH2" s="152"/>
      <c r="AI2" s="162" t="s">
        <v>103</v>
      </c>
      <c r="AJ2" s="165" t="s">
        <v>109</v>
      </c>
      <c r="AK2" s="1" t="s">
        <v>31</v>
      </c>
      <c r="AL2" s="1"/>
    </row>
    <row r="3" spans="1:38" s="22" customFormat="1" ht="17.25" customHeight="1" x14ac:dyDescent="0.25">
      <c r="A3" s="155"/>
      <c r="B3" s="1"/>
      <c r="C3" s="1"/>
      <c r="D3" s="156"/>
      <c r="E3" s="1"/>
      <c r="F3" s="1"/>
      <c r="G3" s="1"/>
      <c r="H3" s="1"/>
      <c r="I3" s="1"/>
      <c r="J3" s="1"/>
      <c r="K3" s="1"/>
      <c r="L3" s="3"/>
      <c r="M3" s="3"/>
      <c r="N3" s="177" t="s">
        <v>108</v>
      </c>
      <c r="O3" s="1"/>
      <c r="P3" s="1"/>
      <c r="Q3" s="1"/>
      <c r="R3" s="1"/>
      <c r="S3" s="1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1"/>
      <c r="AH3" s="1"/>
      <c r="AI3" s="163" t="s">
        <v>105</v>
      </c>
      <c r="AJ3" s="165" t="s">
        <v>107</v>
      </c>
      <c r="AK3" s="1"/>
      <c r="AL3" s="1"/>
    </row>
    <row r="4" spans="1:38" s="22" customFormat="1" ht="13.5" thickBot="1" x14ac:dyDescent="0.3">
      <c r="A4" s="157" t="s">
        <v>63</v>
      </c>
      <c r="B4" s="158"/>
      <c r="C4" s="158"/>
      <c r="D4" s="160"/>
      <c r="E4" s="158"/>
      <c r="F4" s="159"/>
      <c r="G4" s="159"/>
      <c r="H4" s="158"/>
      <c r="I4" s="158"/>
      <c r="J4" s="159"/>
      <c r="K4" s="159"/>
      <c r="L4" s="159"/>
      <c r="M4" s="158"/>
      <c r="N4" s="158"/>
      <c r="O4" s="159"/>
      <c r="P4" s="158"/>
      <c r="Q4" s="158"/>
      <c r="R4" s="158"/>
      <c r="S4" s="158"/>
      <c r="T4" s="159"/>
      <c r="U4" s="159"/>
      <c r="V4" s="159"/>
      <c r="W4" s="159"/>
      <c r="X4" s="159"/>
      <c r="Y4" s="159"/>
      <c r="Z4" s="159"/>
      <c r="AA4" s="159"/>
      <c r="AB4" s="159"/>
      <c r="AC4" s="159"/>
      <c r="AD4" s="159"/>
      <c r="AE4" s="159"/>
      <c r="AF4" s="159"/>
      <c r="AG4" s="158"/>
      <c r="AH4" s="160"/>
      <c r="AI4" s="164" t="s">
        <v>104</v>
      </c>
      <c r="AJ4" s="176" t="s">
        <v>106</v>
      </c>
      <c r="AK4" s="1"/>
      <c r="AL4" s="1"/>
    </row>
    <row r="5" spans="1:38" s="22" customFormat="1" ht="29.25" customHeight="1" thickBot="1" x14ac:dyDescent="0.3">
      <c r="A5" s="3" t="s">
        <v>227</v>
      </c>
      <c r="B5" s="1"/>
      <c r="C5" s="1"/>
      <c r="D5" s="1"/>
      <c r="E5" s="1"/>
      <c r="F5" s="3"/>
      <c r="G5" s="3"/>
      <c r="H5" s="1"/>
      <c r="I5" s="1"/>
      <c r="J5" s="3"/>
      <c r="K5" s="3"/>
      <c r="L5" s="3"/>
      <c r="M5" s="1"/>
      <c r="N5" s="1"/>
      <c r="O5" s="3"/>
      <c r="P5" s="1"/>
      <c r="Q5" s="1"/>
      <c r="R5" s="1"/>
      <c r="S5" s="1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1"/>
      <c r="AH5" s="1"/>
      <c r="AI5" s="1"/>
      <c r="AJ5" s="156"/>
      <c r="AK5" s="1"/>
      <c r="AL5" s="1"/>
    </row>
    <row r="6" spans="1:38" s="22" customFormat="1" ht="15" customHeight="1" x14ac:dyDescent="0.25">
      <c r="A6" s="205" t="s">
        <v>0</v>
      </c>
      <c r="B6" s="205" t="s">
        <v>1</v>
      </c>
      <c r="C6" s="205" t="s">
        <v>44</v>
      </c>
      <c r="D6" s="205" t="s">
        <v>2</v>
      </c>
      <c r="E6" s="205" t="s">
        <v>3</v>
      </c>
      <c r="F6" s="205" t="s">
        <v>4</v>
      </c>
      <c r="G6" s="205" t="s">
        <v>5</v>
      </c>
      <c r="H6" s="205" t="s">
        <v>6</v>
      </c>
      <c r="I6" s="205" t="s">
        <v>50</v>
      </c>
      <c r="J6" s="205" t="s">
        <v>7</v>
      </c>
      <c r="K6" s="208" t="s">
        <v>11</v>
      </c>
      <c r="L6" s="210"/>
      <c r="M6" s="205" t="s">
        <v>12</v>
      </c>
      <c r="N6" s="205" t="s">
        <v>13</v>
      </c>
      <c r="O6" s="4" t="s">
        <v>41</v>
      </c>
      <c r="P6" s="208" t="s">
        <v>32</v>
      </c>
      <c r="Q6" s="209"/>
      <c r="R6" s="210"/>
      <c r="S6" s="85"/>
      <c r="T6" s="208" t="s">
        <v>10</v>
      </c>
      <c r="U6" s="210"/>
      <c r="V6" s="4" t="s">
        <v>41</v>
      </c>
      <c r="W6" s="208" t="s">
        <v>43</v>
      </c>
      <c r="X6" s="209"/>
      <c r="Y6" s="209"/>
      <c r="Z6" s="209"/>
      <c r="AA6" s="209"/>
      <c r="AB6" s="209"/>
      <c r="AC6" s="209"/>
      <c r="AD6" s="209"/>
      <c r="AE6" s="210"/>
      <c r="AF6" s="4" t="s">
        <v>41</v>
      </c>
      <c r="AG6" s="37"/>
      <c r="AH6" s="217" t="s">
        <v>47</v>
      </c>
      <c r="AI6" s="219" t="s">
        <v>45</v>
      </c>
      <c r="AJ6" s="211">
        <f>V43/O43*100</f>
        <v>2.8391167192429023</v>
      </c>
      <c r="AK6" s="213" t="s">
        <v>28</v>
      </c>
      <c r="AL6" s="1"/>
    </row>
    <row r="7" spans="1:38" s="22" customFormat="1" ht="12.75" customHeight="1" x14ac:dyDescent="0.25">
      <c r="A7" s="206"/>
      <c r="B7" s="206"/>
      <c r="C7" s="206"/>
      <c r="D7" s="206"/>
      <c r="E7" s="206"/>
      <c r="F7" s="206"/>
      <c r="G7" s="206"/>
      <c r="H7" s="206"/>
      <c r="I7" s="206"/>
      <c r="J7" s="206"/>
      <c r="K7" s="4" t="s">
        <v>25</v>
      </c>
      <c r="L7" s="4" t="s">
        <v>26</v>
      </c>
      <c r="M7" s="206"/>
      <c r="N7" s="206"/>
      <c r="O7" s="4" t="s">
        <v>42</v>
      </c>
      <c r="P7" s="4" t="s">
        <v>37</v>
      </c>
      <c r="Q7" s="4" t="s">
        <v>38</v>
      </c>
      <c r="R7" s="4" t="s">
        <v>39</v>
      </c>
      <c r="S7" s="4" t="s">
        <v>64</v>
      </c>
      <c r="T7" s="4" t="s">
        <v>14</v>
      </c>
      <c r="U7" s="4" t="s">
        <v>40</v>
      </c>
      <c r="V7" s="4" t="s">
        <v>8</v>
      </c>
      <c r="W7" s="4" t="s">
        <v>1</v>
      </c>
      <c r="X7" s="214" t="s">
        <v>44</v>
      </c>
      <c r="Y7" s="4" t="s">
        <v>2</v>
      </c>
      <c r="Z7" s="4" t="s">
        <v>3</v>
      </c>
      <c r="AA7" s="4" t="s">
        <v>4</v>
      </c>
      <c r="AB7" s="4" t="s">
        <v>5</v>
      </c>
      <c r="AC7" s="4" t="s">
        <v>6</v>
      </c>
      <c r="AD7" s="4" t="s">
        <v>50</v>
      </c>
      <c r="AE7" s="4" t="s">
        <v>7</v>
      </c>
      <c r="AF7" s="4" t="s">
        <v>15</v>
      </c>
      <c r="AG7" s="1"/>
      <c r="AH7" s="218"/>
      <c r="AI7" s="220"/>
      <c r="AJ7" s="212"/>
      <c r="AK7" s="213"/>
      <c r="AL7" s="1"/>
    </row>
    <row r="8" spans="1:38" s="22" customFormat="1" ht="12.75" x14ac:dyDescent="0.2">
      <c r="A8" s="5" t="s">
        <v>34</v>
      </c>
      <c r="B8" s="6"/>
      <c r="C8" s="7"/>
      <c r="D8" s="8">
        <v>1</v>
      </c>
      <c r="E8" s="7"/>
      <c r="F8" s="7"/>
      <c r="G8" s="6"/>
      <c r="H8" s="8"/>
      <c r="I8" s="7"/>
      <c r="J8" s="7"/>
      <c r="K8" s="8"/>
      <c r="L8" s="8"/>
      <c r="M8" s="56">
        <v>1</v>
      </c>
      <c r="N8" s="55"/>
      <c r="O8" s="57">
        <f t="shared" ref="O8:O20" si="0">SUM(B8:J8)</f>
        <v>1</v>
      </c>
      <c r="P8" s="8"/>
      <c r="Q8" s="8"/>
      <c r="R8" s="8"/>
      <c r="S8" s="8"/>
      <c r="T8" s="8"/>
      <c r="U8" s="8"/>
      <c r="V8" s="26">
        <f t="shared" ref="V8:V17" si="1">P8+Q8+R8+S8+T8+U8</f>
        <v>0</v>
      </c>
      <c r="W8" s="6"/>
      <c r="X8" s="215"/>
      <c r="Y8" s="8">
        <v>1</v>
      </c>
      <c r="Z8" s="7"/>
      <c r="AA8" s="7"/>
      <c r="AB8" s="6"/>
      <c r="AC8" s="8"/>
      <c r="AD8" s="7"/>
      <c r="AE8" s="7"/>
      <c r="AF8" s="9">
        <f t="shared" ref="AF8:AF20" si="2">SUM(W8:AE8)</f>
        <v>1</v>
      </c>
      <c r="AG8" s="1"/>
      <c r="AH8" s="167" t="s">
        <v>32</v>
      </c>
      <c r="AI8" s="19"/>
      <c r="AJ8" s="166"/>
      <c r="AK8" s="84"/>
      <c r="AL8" s="1"/>
    </row>
    <row r="9" spans="1:38" s="22" customFormat="1" ht="12.75" x14ac:dyDescent="0.2">
      <c r="A9" s="5" t="s">
        <v>27</v>
      </c>
      <c r="B9" s="6"/>
      <c r="C9" s="7"/>
      <c r="D9" s="7"/>
      <c r="E9" s="7"/>
      <c r="F9" s="7"/>
      <c r="G9" s="6">
        <v>1</v>
      </c>
      <c r="H9" s="7"/>
      <c r="I9" s="7"/>
      <c r="J9" s="7"/>
      <c r="K9" s="8"/>
      <c r="L9" s="8"/>
      <c r="M9" s="56">
        <v>1</v>
      </c>
      <c r="N9" s="55"/>
      <c r="O9" s="57">
        <f t="shared" si="0"/>
        <v>1</v>
      </c>
      <c r="P9" s="8"/>
      <c r="Q9" s="8"/>
      <c r="R9" s="8"/>
      <c r="S9" s="8"/>
      <c r="T9" s="7"/>
      <c r="U9" s="8"/>
      <c r="V9" s="26">
        <f t="shared" si="1"/>
        <v>0</v>
      </c>
      <c r="W9" s="6"/>
      <c r="X9" s="7"/>
      <c r="Y9" s="8">
        <v>1</v>
      </c>
      <c r="Z9" s="6"/>
      <c r="AA9" s="7"/>
      <c r="AB9" s="6"/>
      <c r="AC9" s="7"/>
      <c r="AD9" s="7"/>
      <c r="AE9" s="7"/>
      <c r="AF9" s="9">
        <f t="shared" si="2"/>
        <v>1</v>
      </c>
      <c r="AG9" s="1"/>
      <c r="AH9" s="168" t="s">
        <v>115</v>
      </c>
      <c r="AI9" s="19" t="s">
        <v>223</v>
      </c>
      <c r="AJ9" s="166" t="s">
        <v>166</v>
      </c>
      <c r="AK9" s="84"/>
      <c r="AL9" s="1"/>
    </row>
    <row r="10" spans="1:38" s="22" customFormat="1" ht="12.75" x14ac:dyDescent="0.2">
      <c r="A10" s="5" t="s">
        <v>29</v>
      </c>
      <c r="B10" s="6"/>
      <c r="C10" s="7"/>
      <c r="D10" s="7"/>
      <c r="E10" s="7"/>
      <c r="F10" s="7"/>
      <c r="G10" s="6">
        <v>2</v>
      </c>
      <c r="H10" s="8"/>
      <c r="I10" s="7"/>
      <c r="J10" s="7"/>
      <c r="K10" s="8"/>
      <c r="L10" s="8"/>
      <c r="M10" s="56">
        <v>2</v>
      </c>
      <c r="N10" s="55"/>
      <c r="O10" s="57">
        <f t="shared" si="0"/>
        <v>2</v>
      </c>
      <c r="P10" s="8"/>
      <c r="Q10" s="8"/>
      <c r="R10" s="8"/>
      <c r="S10" s="8"/>
      <c r="T10" s="7"/>
      <c r="U10" s="8"/>
      <c r="V10" s="26">
        <f t="shared" si="1"/>
        <v>0</v>
      </c>
      <c r="W10" s="6"/>
      <c r="X10" s="7"/>
      <c r="Y10" s="8">
        <v>2</v>
      </c>
      <c r="Z10" s="7"/>
      <c r="AA10" s="7"/>
      <c r="AB10" s="6"/>
      <c r="AC10" s="8"/>
      <c r="AD10" s="7"/>
      <c r="AE10" s="7"/>
      <c r="AF10" s="9">
        <f t="shared" si="2"/>
        <v>2</v>
      </c>
      <c r="AG10" s="1"/>
      <c r="AH10" s="168" t="s">
        <v>115</v>
      </c>
      <c r="AI10" s="19" t="s">
        <v>167</v>
      </c>
      <c r="AJ10" s="166" t="s">
        <v>166</v>
      </c>
      <c r="AK10" s="84"/>
      <c r="AL10" s="1"/>
    </row>
    <row r="11" spans="1:38" s="22" customFormat="1" ht="12.75" x14ac:dyDescent="0.2">
      <c r="A11" s="5" t="s">
        <v>35</v>
      </c>
      <c r="B11" s="6">
        <v>2</v>
      </c>
      <c r="C11" s="8"/>
      <c r="D11" s="7"/>
      <c r="E11" s="7"/>
      <c r="F11" s="7"/>
      <c r="G11" s="6">
        <v>1</v>
      </c>
      <c r="H11" s="7"/>
      <c r="I11" s="7"/>
      <c r="J11" s="7"/>
      <c r="K11" s="8"/>
      <c r="L11" s="8"/>
      <c r="M11" s="56">
        <v>1</v>
      </c>
      <c r="N11" s="55">
        <v>2</v>
      </c>
      <c r="O11" s="57">
        <f t="shared" si="0"/>
        <v>3</v>
      </c>
      <c r="P11" s="8"/>
      <c r="Q11" s="8"/>
      <c r="R11" s="8"/>
      <c r="S11" s="8"/>
      <c r="T11" s="7"/>
      <c r="U11" s="8"/>
      <c r="V11" s="26">
        <f t="shared" si="1"/>
        <v>0</v>
      </c>
      <c r="W11" s="6">
        <v>2</v>
      </c>
      <c r="X11" s="8"/>
      <c r="Y11" s="7"/>
      <c r="Z11" s="7"/>
      <c r="AA11" s="7"/>
      <c r="AB11" s="6">
        <v>1</v>
      </c>
      <c r="AC11" s="7"/>
      <c r="AD11" s="7"/>
      <c r="AE11" s="7"/>
      <c r="AF11" s="9">
        <f t="shared" si="2"/>
        <v>3</v>
      </c>
      <c r="AG11" s="1"/>
      <c r="AH11" s="168" t="s">
        <v>113</v>
      </c>
      <c r="AI11" s="19" t="s">
        <v>205</v>
      </c>
      <c r="AJ11" s="166" t="s">
        <v>118</v>
      </c>
      <c r="AK11" s="84"/>
      <c r="AL11" s="1"/>
    </row>
    <row r="12" spans="1:38" s="22" customFormat="1" ht="12.75" x14ac:dyDescent="0.2">
      <c r="A12" s="86" t="s">
        <v>36</v>
      </c>
      <c r="B12" s="87"/>
      <c r="C12" s="87"/>
      <c r="D12" s="88">
        <v>1</v>
      </c>
      <c r="E12" s="87"/>
      <c r="F12" s="87"/>
      <c r="G12" s="88"/>
      <c r="H12" s="87"/>
      <c r="I12" s="87"/>
      <c r="J12" s="87"/>
      <c r="K12" s="87"/>
      <c r="L12" s="8"/>
      <c r="M12" s="90">
        <v>1</v>
      </c>
      <c r="N12" s="91"/>
      <c r="O12" s="92">
        <f t="shared" si="0"/>
        <v>1</v>
      </c>
      <c r="P12" s="89"/>
      <c r="Q12" s="8"/>
      <c r="R12" s="8"/>
      <c r="S12" s="89"/>
      <c r="T12" s="93"/>
      <c r="U12" s="89"/>
      <c r="V12" s="94">
        <f t="shared" si="1"/>
        <v>0</v>
      </c>
      <c r="W12" s="87"/>
      <c r="X12" s="88"/>
      <c r="Y12" s="88">
        <v>1</v>
      </c>
      <c r="Z12" s="87"/>
      <c r="AA12" s="87"/>
      <c r="AB12" s="88"/>
      <c r="AC12" s="87"/>
      <c r="AD12" s="87"/>
      <c r="AE12" s="87"/>
      <c r="AF12" s="95">
        <f t="shared" si="2"/>
        <v>1</v>
      </c>
      <c r="AG12" s="1"/>
      <c r="AH12" s="168" t="s">
        <v>115</v>
      </c>
      <c r="AI12" s="19" t="s">
        <v>169</v>
      </c>
      <c r="AJ12" s="166" t="s">
        <v>118</v>
      </c>
      <c r="AK12" s="84"/>
      <c r="AL12" s="1"/>
    </row>
    <row r="13" spans="1:38" s="22" customFormat="1" ht="12.75" x14ac:dyDescent="0.2">
      <c r="A13" s="103" t="s">
        <v>74</v>
      </c>
      <c r="B13" s="104"/>
      <c r="C13" s="104"/>
      <c r="D13" s="73"/>
      <c r="E13" s="104"/>
      <c r="F13" s="104"/>
      <c r="G13" s="73">
        <v>1</v>
      </c>
      <c r="H13" s="104"/>
      <c r="I13" s="104"/>
      <c r="J13" s="104"/>
      <c r="K13" s="111"/>
      <c r="L13" s="8"/>
      <c r="M13" s="113"/>
      <c r="N13" s="106">
        <v>1</v>
      </c>
      <c r="O13" s="107">
        <f t="shared" si="0"/>
        <v>1</v>
      </c>
      <c r="P13" s="105"/>
      <c r="Q13" s="8"/>
      <c r="R13" s="8"/>
      <c r="S13" s="105"/>
      <c r="T13" s="108"/>
      <c r="U13" s="105"/>
      <c r="V13" s="109">
        <f t="shared" si="1"/>
        <v>0</v>
      </c>
      <c r="W13" s="104"/>
      <c r="X13" s="73"/>
      <c r="Y13" s="73">
        <v>1</v>
      </c>
      <c r="Z13" s="104"/>
      <c r="AA13" s="104"/>
      <c r="AB13" s="73"/>
      <c r="AC13" s="104"/>
      <c r="AD13" s="104"/>
      <c r="AE13" s="104"/>
      <c r="AF13" s="110">
        <f t="shared" si="2"/>
        <v>1</v>
      </c>
      <c r="AG13" s="1"/>
      <c r="AH13" s="168" t="s">
        <v>115</v>
      </c>
      <c r="AI13" s="19" t="s">
        <v>224</v>
      </c>
      <c r="AJ13" s="166" t="s">
        <v>199</v>
      </c>
      <c r="AK13" s="84"/>
      <c r="AL13" s="1"/>
    </row>
    <row r="14" spans="1:38" s="22" customFormat="1" ht="12.75" x14ac:dyDescent="0.2">
      <c r="A14" s="96" t="s">
        <v>16</v>
      </c>
      <c r="B14" s="97"/>
      <c r="C14" s="97"/>
      <c r="D14" s="97"/>
      <c r="E14" s="97"/>
      <c r="F14" s="97"/>
      <c r="G14" s="97"/>
      <c r="H14" s="72">
        <v>6</v>
      </c>
      <c r="I14" s="72"/>
      <c r="J14" s="97"/>
      <c r="K14" s="112"/>
      <c r="L14" s="105"/>
      <c r="M14" s="114">
        <v>1</v>
      </c>
      <c r="N14" s="99">
        <v>5</v>
      </c>
      <c r="O14" s="100">
        <f t="shared" si="0"/>
        <v>6</v>
      </c>
      <c r="P14" s="98"/>
      <c r="Q14" s="105"/>
      <c r="R14" s="98"/>
      <c r="S14" s="98"/>
      <c r="T14" s="98"/>
      <c r="U14" s="98"/>
      <c r="V14" s="101">
        <f t="shared" si="1"/>
        <v>0</v>
      </c>
      <c r="W14" s="97"/>
      <c r="X14" s="97"/>
      <c r="Y14" s="97"/>
      <c r="Z14" s="97"/>
      <c r="AA14" s="97"/>
      <c r="AB14" s="97"/>
      <c r="AC14" s="72">
        <v>6</v>
      </c>
      <c r="AD14" s="72"/>
      <c r="AE14" s="97"/>
      <c r="AF14" s="102">
        <f t="shared" si="2"/>
        <v>6</v>
      </c>
      <c r="AG14" s="1"/>
      <c r="AH14" s="168" t="s">
        <v>115</v>
      </c>
      <c r="AI14" s="19" t="s">
        <v>225</v>
      </c>
      <c r="AJ14" s="166" t="s">
        <v>157</v>
      </c>
      <c r="AK14" s="84"/>
      <c r="AL14" s="1"/>
    </row>
    <row r="15" spans="1:38" s="22" customFormat="1" ht="12.75" x14ac:dyDescent="0.2">
      <c r="A15" s="5" t="s">
        <v>17</v>
      </c>
      <c r="B15" s="7"/>
      <c r="C15" s="7"/>
      <c r="D15" s="7"/>
      <c r="E15" s="7"/>
      <c r="F15" s="7"/>
      <c r="G15" s="7"/>
      <c r="H15" s="6">
        <v>1</v>
      </c>
      <c r="I15" s="6"/>
      <c r="J15" s="7"/>
      <c r="K15" s="8"/>
      <c r="L15" s="98"/>
      <c r="M15" s="56"/>
      <c r="N15" s="55">
        <v>1</v>
      </c>
      <c r="O15" s="57">
        <f t="shared" si="0"/>
        <v>1</v>
      </c>
      <c r="P15" s="8"/>
      <c r="Q15" s="8"/>
      <c r="R15" s="7"/>
      <c r="S15" s="8"/>
      <c r="T15" s="7"/>
      <c r="U15" s="8"/>
      <c r="V15" s="26">
        <f t="shared" si="1"/>
        <v>0</v>
      </c>
      <c r="W15" s="7"/>
      <c r="X15" s="7"/>
      <c r="Y15" s="7"/>
      <c r="Z15" s="7"/>
      <c r="AA15" s="7"/>
      <c r="AB15" s="7"/>
      <c r="AC15" s="6">
        <v>1</v>
      </c>
      <c r="AD15" s="6"/>
      <c r="AE15" s="7"/>
      <c r="AF15" s="9">
        <f t="shared" si="2"/>
        <v>1</v>
      </c>
      <c r="AG15" s="1"/>
      <c r="AH15" s="168" t="s">
        <v>113</v>
      </c>
      <c r="AI15" s="19" t="s">
        <v>214</v>
      </c>
      <c r="AJ15" s="166" t="s">
        <v>52</v>
      </c>
      <c r="AK15" s="84"/>
      <c r="AL15" s="1"/>
    </row>
    <row r="16" spans="1:38" s="22" customFormat="1" ht="12.75" x14ac:dyDescent="0.2">
      <c r="A16" s="5" t="s">
        <v>18</v>
      </c>
      <c r="B16" s="7"/>
      <c r="C16" s="7"/>
      <c r="D16" s="7"/>
      <c r="E16" s="7"/>
      <c r="F16" s="7"/>
      <c r="G16" s="8"/>
      <c r="H16" s="6">
        <v>2</v>
      </c>
      <c r="I16" s="6"/>
      <c r="J16" s="7"/>
      <c r="K16" s="8"/>
      <c r="L16" s="6"/>
      <c r="M16" s="56"/>
      <c r="N16" s="55">
        <v>2</v>
      </c>
      <c r="O16" s="57">
        <f t="shared" si="0"/>
        <v>2</v>
      </c>
      <c r="P16" s="8"/>
      <c r="Q16" s="8"/>
      <c r="R16" s="7"/>
      <c r="S16" s="8"/>
      <c r="T16" s="7"/>
      <c r="U16" s="8"/>
      <c r="V16" s="26">
        <f t="shared" si="1"/>
        <v>0</v>
      </c>
      <c r="W16" s="7"/>
      <c r="X16" s="7"/>
      <c r="Y16" s="7"/>
      <c r="Z16" s="7"/>
      <c r="AA16" s="7"/>
      <c r="AB16" s="8"/>
      <c r="AC16" s="6">
        <v>2</v>
      </c>
      <c r="AD16" s="6"/>
      <c r="AE16" s="7"/>
      <c r="AF16" s="9">
        <f t="shared" si="2"/>
        <v>2</v>
      </c>
      <c r="AG16" s="1"/>
      <c r="AH16" s="168"/>
      <c r="AI16" s="19"/>
      <c r="AJ16" s="166"/>
      <c r="AK16" s="84"/>
      <c r="AL16" s="1"/>
    </row>
    <row r="17" spans="1:55" x14ac:dyDescent="0.25">
      <c r="A17" s="5" t="s">
        <v>19</v>
      </c>
      <c r="B17" s="7"/>
      <c r="C17" s="8"/>
      <c r="D17" s="6"/>
      <c r="E17" s="8">
        <v>1</v>
      </c>
      <c r="F17" s="7"/>
      <c r="G17" s="6">
        <v>1</v>
      </c>
      <c r="H17" s="6">
        <v>3</v>
      </c>
      <c r="I17" s="6"/>
      <c r="J17" s="6"/>
      <c r="K17" s="8"/>
      <c r="L17" s="6"/>
      <c r="M17" s="56">
        <v>2</v>
      </c>
      <c r="N17" s="55">
        <v>3</v>
      </c>
      <c r="O17" s="57">
        <f t="shared" si="0"/>
        <v>5</v>
      </c>
      <c r="P17" s="8"/>
      <c r="Q17" s="8"/>
      <c r="R17" s="7"/>
      <c r="S17" s="8"/>
      <c r="T17" s="7"/>
      <c r="U17" s="8"/>
      <c r="V17" s="26">
        <f t="shared" si="1"/>
        <v>0</v>
      </c>
      <c r="W17" s="7"/>
      <c r="X17" s="8"/>
      <c r="Y17" s="73">
        <v>1</v>
      </c>
      <c r="Z17" s="6"/>
      <c r="AA17" s="7"/>
      <c r="AB17" s="6"/>
      <c r="AC17" s="6">
        <v>4</v>
      </c>
      <c r="AD17" s="6"/>
      <c r="AE17" s="6"/>
      <c r="AF17" s="9">
        <f t="shared" si="2"/>
        <v>5</v>
      </c>
      <c r="AH17" s="169" t="s">
        <v>49</v>
      </c>
      <c r="AI17" s="58"/>
      <c r="AJ17" s="170"/>
      <c r="AK17" s="84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</row>
    <row r="18" spans="1:55" ht="15" customHeight="1" x14ac:dyDescent="0.25">
      <c r="A18" s="5" t="s">
        <v>46</v>
      </c>
      <c r="B18" s="7"/>
      <c r="C18" s="7"/>
      <c r="D18" s="6">
        <v>1</v>
      </c>
      <c r="E18" s="7"/>
      <c r="F18" s="7"/>
      <c r="G18" s="8"/>
      <c r="H18" s="6">
        <v>2</v>
      </c>
      <c r="I18" s="6"/>
      <c r="J18" s="7"/>
      <c r="K18" s="8"/>
      <c r="L18" s="6"/>
      <c r="M18" s="56">
        <v>2</v>
      </c>
      <c r="N18" s="55">
        <v>1</v>
      </c>
      <c r="O18" s="57">
        <f t="shared" si="0"/>
        <v>3</v>
      </c>
      <c r="P18" s="8"/>
      <c r="Q18" s="8"/>
      <c r="R18" s="7"/>
      <c r="S18" s="8"/>
      <c r="T18" s="7"/>
      <c r="U18" s="8"/>
      <c r="V18" s="26">
        <f>P18+Q18+R18+S18</f>
        <v>0</v>
      </c>
      <c r="W18" s="7"/>
      <c r="X18" s="7"/>
      <c r="Y18" s="73">
        <v>1</v>
      </c>
      <c r="Z18" s="8"/>
      <c r="AA18" s="7"/>
      <c r="AB18" s="7"/>
      <c r="AC18" s="6">
        <v>2</v>
      </c>
      <c r="AD18" s="6"/>
      <c r="AE18" s="7"/>
      <c r="AF18" s="9">
        <f t="shared" si="2"/>
        <v>3</v>
      </c>
      <c r="AH18" s="19" t="s">
        <v>226</v>
      </c>
      <c r="AI18" s="18"/>
      <c r="AJ18" s="170" t="s">
        <v>118</v>
      </c>
      <c r="AK18" s="84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</row>
    <row r="19" spans="1:55" ht="15" customHeight="1" x14ac:dyDescent="0.25">
      <c r="A19" s="5" t="s">
        <v>20</v>
      </c>
      <c r="B19" s="7"/>
      <c r="C19" s="8"/>
      <c r="D19" s="8"/>
      <c r="E19" s="8">
        <v>0</v>
      </c>
      <c r="F19" s="7"/>
      <c r="G19" s="6">
        <v>1</v>
      </c>
      <c r="H19" s="6">
        <v>3</v>
      </c>
      <c r="I19" s="6"/>
      <c r="J19" s="8"/>
      <c r="K19" s="8"/>
      <c r="L19" s="6"/>
      <c r="M19" s="56">
        <v>1</v>
      </c>
      <c r="N19" s="55">
        <v>3</v>
      </c>
      <c r="O19" s="83">
        <f t="shared" si="0"/>
        <v>4</v>
      </c>
      <c r="P19" s="8"/>
      <c r="Q19" s="8"/>
      <c r="R19" s="8"/>
      <c r="S19" s="8"/>
      <c r="T19" s="7"/>
      <c r="U19" s="8"/>
      <c r="V19" s="26">
        <f>P19+Q19+R19+S19</f>
        <v>0</v>
      </c>
      <c r="W19" s="7"/>
      <c r="X19" s="8"/>
      <c r="Y19" s="8"/>
      <c r="Z19" s="8">
        <v>0</v>
      </c>
      <c r="AA19" s="8"/>
      <c r="AB19" s="6">
        <v>1</v>
      </c>
      <c r="AC19" s="6">
        <v>3</v>
      </c>
      <c r="AD19" s="6"/>
      <c r="AE19" s="28"/>
      <c r="AF19" s="54">
        <f t="shared" si="2"/>
        <v>4</v>
      </c>
      <c r="AH19" s="171"/>
      <c r="AI19" s="16"/>
      <c r="AJ19" s="170"/>
      <c r="AK19" s="84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</row>
    <row r="20" spans="1:55" ht="15" customHeight="1" x14ac:dyDescent="0.25">
      <c r="A20" s="5" t="s">
        <v>60</v>
      </c>
      <c r="B20" s="7"/>
      <c r="C20" s="8"/>
      <c r="D20" s="8"/>
      <c r="E20" s="8">
        <v>0</v>
      </c>
      <c r="F20" s="7"/>
      <c r="G20" s="6"/>
      <c r="H20" s="6">
        <v>4</v>
      </c>
      <c r="I20" s="6"/>
      <c r="J20" s="8"/>
      <c r="K20" s="8"/>
      <c r="L20" s="6"/>
      <c r="M20" s="56"/>
      <c r="N20" s="55">
        <v>4</v>
      </c>
      <c r="O20" s="57">
        <f t="shared" si="0"/>
        <v>4</v>
      </c>
      <c r="P20" s="8"/>
      <c r="Q20" s="8"/>
      <c r="R20" s="8"/>
      <c r="S20" s="8"/>
      <c r="T20" s="7"/>
      <c r="U20" s="8"/>
      <c r="V20" s="26">
        <f>P20+Q20+R20+S20</f>
        <v>0</v>
      </c>
      <c r="W20" s="7"/>
      <c r="X20" s="8"/>
      <c r="Y20" s="8"/>
      <c r="Z20" s="8">
        <v>0</v>
      </c>
      <c r="AA20" s="8"/>
      <c r="AB20" s="6"/>
      <c r="AC20" s="6">
        <v>4</v>
      </c>
      <c r="AD20" s="6"/>
      <c r="AE20" s="28"/>
      <c r="AF20" s="54">
        <f t="shared" si="2"/>
        <v>4</v>
      </c>
      <c r="AH20" s="172" t="s">
        <v>48</v>
      </c>
      <c r="AI20" s="148"/>
      <c r="AJ20" s="170"/>
      <c r="AK20" s="84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</row>
    <row r="21" spans="1:55" s="23" customFormat="1" x14ac:dyDescent="0.25">
      <c r="A21" s="10" t="s">
        <v>9</v>
      </c>
      <c r="B21" s="11">
        <f>SUM(B8:B20)</f>
        <v>2</v>
      </c>
      <c r="C21" s="11">
        <f t="shared" ref="C21:AF21" si="3">SUM(C8:C20)</f>
        <v>0</v>
      </c>
      <c r="D21" s="11">
        <f t="shared" si="3"/>
        <v>3</v>
      </c>
      <c r="E21" s="11">
        <f t="shared" si="3"/>
        <v>1</v>
      </c>
      <c r="F21" s="11">
        <f t="shared" si="3"/>
        <v>0</v>
      </c>
      <c r="G21" s="11">
        <f t="shared" si="3"/>
        <v>7</v>
      </c>
      <c r="H21" s="78">
        <f t="shared" si="3"/>
        <v>21</v>
      </c>
      <c r="I21" s="78">
        <f t="shared" si="3"/>
        <v>0</v>
      </c>
      <c r="J21" s="11">
        <f t="shared" si="3"/>
        <v>0</v>
      </c>
      <c r="K21" s="11">
        <f t="shared" si="3"/>
        <v>0</v>
      </c>
      <c r="L21" s="11">
        <f t="shared" si="3"/>
        <v>0</v>
      </c>
      <c r="M21" s="11">
        <f>SUM(M8:M20)</f>
        <v>12</v>
      </c>
      <c r="N21" s="11">
        <f>SUM(N8:N20)</f>
        <v>22</v>
      </c>
      <c r="O21" s="11">
        <f>O8+O9+O10+O11+O12+O13+O14+O15+O16+O17+O18+O19+O20</f>
        <v>34</v>
      </c>
      <c r="P21" s="11">
        <f t="shared" si="3"/>
        <v>0</v>
      </c>
      <c r="Q21" s="11">
        <f t="shared" si="3"/>
        <v>0</v>
      </c>
      <c r="R21" s="11">
        <f t="shared" si="3"/>
        <v>0</v>
      </c>
      <c r="S21" s="11">
        <f t="shared" si="3"/>
        <v>0</v>
      </c>
      <c r="T21" s="11">
        <f t="shared" si="3"/>
        <v>0</v>
      </c>
      <c r="U21" s="11">
        <f t="shared" si="3"/>
        <v>0</v>
      </c>
      <c r="V21" s="11">
        <f t="shared" si="3"/>
        <v>0</v>
      </c>
      <c r="W21" s="11">
        <f t="shared" si="3"/>
        <v>2</v>
      </c>
      <c r="X21" s="11">
        <f t="shared" si="3"/>
        <v>0</v>
      </c>
      <c r="Y21" s="11">
        <f t="shared" si="3"/>
        <v>8</v>
      </c>
      <c r="Z21" s="11">
        <f t="shared" si="3"/>
        <v>0</v>
      </c>
      <c r="AA21" s="11">
        <f t="shared" si="3"/>
        <v>0</v>
      </c>
      <c r="AB21" s="11">
        <f t="shared" si="3"/>
        <v>2</v>
      </c>
      <c r="AC21" s="11">
        <f t="shared" si="3"/>
        <v>22</v>
      </c>
      <c r="AD21" s="11">
        <f t="shared" si="3"/>
        <v>0</v>
      </c>
      <c r="AE21" s="11">
        <f t="shared" si="3"/>
        <v>0</v>
      </c>
      <c r="AF21" s="11">
        <f t="shared" si="3"/>
        <v>34</v>
      </c>
      <c r="AG21" s="1"/>
      <c r="AH21" s="16"/>
      <c r="AI21" s="16"/>
      <c r="AJ21" s="170"/>
      <c r="AK21" s="84"/>
      <c r="AL21" s="1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</row>
    <row r="22" spans="1:55" s="23" customFormat="1" x14ac:dyDescent="0.25">
      <c r="A22" s="5" t="s">
        <v>33</v>
      </c>
      <c r="B22" s="7"/>
      <c r="C22" s="6"/>
      <c r="D22" s="8">
        <v>1</v>
      </c>
      <c r="E22" s="8"/>
      <c r="F22" s="6">
        <v>3</v>
      </c>
      <c r="G22" s="70">
        <v>1</v>
      </c>
      <c r="H22" s="73">
        <v>6</v>
      </c>
      <c r="I22" s="73"/>
      <c r="J22" s="178">
        <v>0</v>
      </c>
      <c r="K22" s="8"/>
      <c r="L22" s="6"/>
      <c r="M22" s="56">
        <v>1</v>
      </c>
      <c r="N22" s="55">
        <v>10</v>
      </c>
      <c r="O22" s="57">
        <f>SUM(B22:J22)</f>
        <v>11</v>
      </c>
      <c r="P22" s="8"/>
      <c r="Q22" s="8"/>
      <c r="R22" s="8"/>
      <c r="S22" s="8"/>
      <c r="T22" s="8"/>
      <c r="U22" s="8"/>
      <c r="V22" s="26">
        <f>P22+Q22+R22+S22+T22+U22</f>
        <v>0</v>
      </c>
      <c r="W22" s="7"/>
      <c r="X22" s="8"/>
      <c r="Y22" s="8">
        <v>1</v>
      </c>
      <c r="Z22" s="8"/>
      <c r="AA22" s="6">
        <v>3</v>
      </c>
      <c r="AB22" s="6">
        <v>1</v>
      </c>
      <c r="AC22" s="6">
        <v>6</v>
      </c>
      <c r="AD22" s="6"/>
      <c r="AE22" s="8"/>
      <c r="AF22" s="9">
        <f>SUM(W22:AE22)</f>
        <v>11</v>
      </c>
      <c r="AG22" s="1"/>
      <c r="AH22" s="173" t="s">
        <v>64</v>
      </c>
      <c r="AI22" s="18"/>
      <c r="AJ22" s="170"/>
      <c r="AK22" s="84"/>
      <c r="AL22" s="1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</row>
    <row r="23" spans="1:55" x14ac:dyDescent="0.25">
      <c r="A23" s="5" t="s">
        <v>83</v>
      </c>
      <c r="B23" s="7"/>
      <c r="C23" s="7"/>
      <c r="D23" s="7"/>
      <c r="E23" s="7"/>
      <c r="F23" s="7"/>
      <c r="G23" s="7"/>
      <c r="H23" s="72">
        <v>4</v>
      </c>
      <c r="I23" s="72"/>
      <c r="J23" s="8"/>
      <c r="K23" s="8"/>
      <c r="L23" s="6"/>
      <c r="M23" s="56">
        <v>4</v>
      </c>
      <c r="N23" s="55"/>
      <c r="O23" s="57">
        <f>SUM(B23:J23)</f>
        <v>4</v>
      </c>
      <c r="P23" s="8"/>
      <c r="Q23" s="8"/>
      <c r="R23" s="8"/>
      <c r="S23" s="8"/>
      <c r="T23" s="7"/>
      <c r="U23" s="8"/>
      <c r="V23" s="26">
        <f>P23+Q23+R23+S23+T23+U23</f>
        <v>0</v>
      </c>
      <c r="W23" s="7"/>
      <c r="X23" s="7"/>
      <c r="Y23" s="7"/>
      <c r="Z23" s="7"/>
      <c r="AA23" s="7"/>
      <c r="AB23" s="7"/>
      <c r="AC23" s="6">
        <v>4</v>
      </c>
      <c r="AD23" s="6"/>
      <c r="AE23" s="8"/>
      <c r="AF23" s="9">
        <f>SUM(W23:AE23)</f>
        <v>4</v>
      </c>
      <c r="AH23" s="171"/>
      <c r="AI23" s="18"/>
      <c r="AJ23" s="170"/>
      <c r="AK23" s="84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</row>
    <row r="24" spans="1:55" x14ac:dyDescent="0.25">
      <c r="A24" s="5" t="s">
        <v>70</v>
      </c>
      <c r="B24" s="7"/>
      <c r="C24" s="7"/>
      <c r="D24" s="7"/>
      <c r="E24" s="7"/>
      <c r="F24" s="7"/>
      <c r="G24" s="7"/>
      <c r="H24" s="6">
        <v>2</v>
      </c>
      <c r="I24" s="6"/>
      <c r="J24" s="8"/>
      <c r="K24" s="8"/>
      <c r="L24" s="6"/>
      <c r="M24" s="56">
        <v>2</v>
      </c>
      <c r="N24" s="55"/>
      <c r="O24" s="57">
        <f>SUM(B24:J24)</f>
        <v>2</v>
      </c>
      <c r="P24" s="8"/>
      <c r="Q24" s="8"/>
      <c r="R24" s="8"/>
      <c r="S24" s="8"/>
      <c r="T24" s="8"/>
      <c r="U24" s="8"/>
      <c r="V24" s="26">
        <f>P24+Q24+R24+S24+T24+U24</f>
        <v>0</v>
      </c>
      <c r="W24" s="7"/>
      <c r="X24" s="7"/>
      <c r="Y24" s="7"/>
      <c r="Z24" s="7"/>
      <c r="AA24" s="7"/>
      <c r="AB24" s="7"/>
      <c r="AC24" s="6">
        <v>2</v>
      </c>
      <c r="AD24" s="6"/>
      <c r="AE24" s="8"/>
      <c r="AF24" s="9">
        <f>SUM(W24:AE24)</f>
        <v>2</v>
      </c>
      <c r="AH24" s="174" t="s">
        <v>87</v>
      </c>
      <c r="AI24" s="137"/>
      <c r="AJ24" s="156"/>
      <c r="AM24" s="22"/>
      <c r="AN24" s="22"/>
      <c r="AO24" s="22"/>
      <c r="AP24" s="22"/>
      <c r="AQ24" s="22"/>
      <c r="AR24" s="22"/>
      <c r="AS24" s="22"/>
      <c r="AT24" s="22"/>
      <c r="AU24" s="22"/>
    </row>
    <row r="25" spans="1:55" x14ac:dyDescent="0.25">
      <c r="A25" s="5" t="s">
        <v>51</v>
      </c>
      <c r="B25" s="7"/>
      <c r="C25" s="7"/>
      <c r="D25" s="7"/>
      <c r="E25" s="7"/>
      <c r="F25" s="7"/>
      <c r="G25" s="7"/>
      <c r="H25" s="6">
        <v>2</v>
      </c>
      <c r="I25" s="6"/>
      <c r="J25" s="8"/>
      <c r="K25" s="6"/>
      <c r="L25" s="6"/>
      <c r="M25" s="56">
        <v>2</v>
      </c>
      <c r="N25" s="55"/>
      <c r="O25" s="57">
        <f>SUM(B25:J25)</f>
        <v>2</v>
      </c>
      <c r="P25" s="8"/>
      <c r="Q25" s="8"/>
      <c r="R25" s="8"/>
      <c r="S25" s="8"/>
      <c r="T25" s="7"/>
      <c r="U25" s="7"/>
      <c r="V25" s="26">
        <f>P25+Q25+R25+S25+T25+U25</f>
        <v>0</v>
      </c>
      <c r="W25" s="7"/>
      <c r="X25" s="7"/>
      <c r="Y25" s="7"/>
      <c r="Z25" s="7"/>
      <c r="AA25" s="7"/>
      <c r="AB25" s="7"/>
      <c r="AC25" s="6">
        <v>2</v>
      </c>
      <c r="AD25" s="6"/>
      <c r="AE25" s="8"/>
      <c r="AF25" s="9">
        <f>SUM(W25:AE25)</f>
        <v>2</v>
      </c>
      <c r="AH25" s="155"/>
      <c r="AJ25" s="156"/>
      <c r="AM25" s="22"/>
      <c r="AN25" s="22"/>
      <c r="AO25" s="22"/>
      <c r="AP25" s="22"/>
      <c r="AQ25" s="22"/>
      <c r="AR25" s="22"/>
      <c r="AS25" s="22"/>
      <c r="AT25" s="22"/>
      <c r="AU25" s="22"/>
    </row>
    <row r="26" spans="1:55" ht="14.25" customHeight="1" x14ac:dyDescent="0.25">
      <c r="A26" s="4" t="s">
        <v>9</v>
      </c>
      <c r="B26" s="11">
        <f>SUM(B22:B25)</f>
        <v>0</v>
      </c>
      <c r="C26" s="11">
        <f t="shared" ref="C26:AF26" si="4">SUM(C22:C25)</f>
        <v>0</v>
      </c>
      <c r="D26" s="11">
        <f t="shared" si="4"/>
        <v>1</v>
      </c>
      <c r="E26" s="11">
        <f t="shared" si="4"/>
        <v>0</v>
      </c>
      <c r="F26" s="11">
        <f t="shared" si="4"/>
        <v>3</v>
      </c>
      <c r="G26" s="11">
        <f t="shared" si="4"/>
        <v>1</v>
      </c>
      <c r="H26" s="11">
        <f t="shared" si="4"/>
        <v>14</v>
      </c>
      <c r="I26" s="11">
        <f t="shared" si="4"/>
        <v>0</v>
      </c>
      <c r="J26" s="11">
        <f t="shared" si="4"/>
        <v>0</v>
      </c>
      <c r="K26" s="11">
        <f t="shared" si="4"/>
        <v>0</v>
      </c>
      <c r="L26" s="11">
        <f t="shared" si="4"/>
        <v>0</v>
      </c>
      <c r="M26" s="11">
        <f>SUM(M22:M25)</f>
        <v>9</v>
      </c>
      <c r="N26" s="11">
        <f>SUM(N22:N25)</f>
        <v>10</v>
      </c>
      <c r="O26" s="11">
        <f t="shared" si="4"/>
        <v>19</v>
      </c>
      <c r="P26" s="11">
        <f t="shared" si="4"/>
        <v>0</v>
      </c>
      <c r="Q26" s="11">
        <f t="shared" si="4"/>
        <v>0</v>
      </c>
      <c r="R26" s="11">
        <f t="shared" si="4"/>
        <v>0</v>
      </c>
      <c r="S26" s="11">
        <f t="shared" si="4"/>
        <v>0</v>
      </c>
      <c r="T26" s="11" t="s">
        <v>31</v>
      </c>
      <c r="U26" s="11">
        <f t="shared" si="4"/>
        <v>0</v>
      </c>
      <c r="V26" s="11">
        <f t="shared" si="4"/>
        <v>0</v>
      </c>
      <c r="W26" s="11">
        <f t="shared" si="4"/>
        <v>0</v>
      </c>
      <c r="X26" s="11">
        <f t="shared" si="4"/>
        <v>0</v>
      </c>
      <c r="Y26" s="11">
        <f t="shared" si="4"/>
        <v>1</v>
      </c>
      <c r="Z26" s="11">
        <f t="shared" si="4"/>
        <v>0</v>
      </c>
      <c r="AA26" s="11">
        <f t="shared" si="4"/>
        <v>3</v>
      </c>
      <c r="AB26" s="11">
        <f t="shared" si="4"/>
        <v>1</v>
      </c>
      <c r="AC26" s="11">
        <f t="shared" si="4"/>
        <v>14</v>
      </c>
      <c r="AD26" s="11">
        <f t="shared" si="4"/>
        <v>0</v>
      </c>
      <c r="AE26" s="11">
        <f t="shared" si="4"/>
        <v>0</v>
      </c>
      <c r="AF26" s="11">
        <f t="shared" si="4"/>
        <v>19</v>
      </c>
      <c r="AH26" s="175" t="s">
        <v>10</v>
      </c>
      <c r="AJ26" s="156"/>
      <c r="AM26" s="22"/>
      <c r="AN26" s="22"/>
      <c r="AO26" s="22"/>
      <c r="AP26" s="22"/>
      <c r="AQ26" s="22"/>
      <c r="AR26" s="22"/>
      <c r="AS26" s="22"/>
      <c r="AT26" s="22"/>
      <c r="AU26" s="22"/>
    </row>
    <row r="27" spans="1:55" ht="13.5" customHeight="1" x14ac:dyDescent="0.25">
      <c r="A27" s="5" t="s">
        <v>68</v>
      </c>
      <c r="B27" s="6"/>
      <c r="C27" s="6">
        <v>1</v>
      </c>
      <c r="D27" s="6">
        <v>1</v>
      </c>
      <c r="E27" s="6"/>
      <c r="F27" s="6"/>
      <c r="G27" s="70">
        <v>1</v>
      </c>
      <c r="H27" s="73">
        <v>28</v>
      </c>
      <c r="I27" s="72"/>
      <c r="J27" s="71">
        <v>4</v>
      </c>
      <c r="K27" s="8"/>
      <c r="L27" s="6"/>
      <c r="M27" s="56">
        <v>32</v>
      </c>
      <c r="N27" s="55">
        <v>3</v>
      </c>
      <c r="O27" s="57">
        <f t="shared" ref="O27:O33" si="5">SUM(B27:J27)</f>
        <v>35</v>
      </c>
      <c r="P27" s="200">
        <v>2</v>
      </c>
      <c r="Q27" s="8"/>
      <c r="R27" s="8"/>
      <c r="S27" s="8"/>
      <c r="T27" s="192">
        <v>1</v>
      </c>
      <c r="U27" s="7"/>
      <c r="V27" s="26">
        <f t="shared" ref="V27:V33" si="6">P27+Q27+R27+S27+T27+U27</f>
        <v>3</v>
      </c>
      <c r="W27" s="6"/>
      <c r="X27" s="6">
        <v>1</v>
      </c>
      <c r="Y27" s="6">
        <v>1</v>
      </c>
      <c r="Z27" s="6"/>
      <c r="AA27" s="6"/>
      <c r="AB27" s="6">
        <v>1</v>
      </c>
      <c r="AC27" s="73">
        <v>25</v>
      </c>
      <c r="AD27" s="6"/>
      <c r="AE27" s="71">
        <v>4</v>
      </c>
      <c r="AF27" s="9">
        <f t="shared" ref="AF27:AF33" si="7">SUM(W27:AE27)</f>
        <v>32</v>
      </c>
      <c r="AH27" s="16" t="s">
        <v>129</v>
      </c>
      <c r="AI27" s="16"/>
      <c r="AJ27" s="196">
        <v>46175</v>
      </c>
      <c r="AM27" s="22"/>
      <c r="AN27" s="22"/>
      <c r="AO27" s="22"/>
      <c r="AP27" s="22"/>
      <c r="AQ27" s="22"/>
      <c r="AR27" s="22"/>
      <c r="AS27" s="22"/>
      <c r="AT27" s="22"/>
      <c r="AU27" s="22"/>
      <c r="AX27" s="23"/>
    </row>
    <row r="28" spans="1:55" ht="15" customHeight="1" x14ac:dyDescent="0.25">
      <c r="A28" s="5" t="s">
        <v>21</v>
      </c>
      <c r="B28" s="6"/>
      <c r="C28" s="6"/>
      <c r="D28" s="6">
        <v>1</v>
      </c>
      <c r="E28" s="6"/>
      <c r="F28" s="6"/>
      <c r="G28" s="6">
        <v>1</v>
      </c>
      <c r="H28" s="72">
        <v>33</v>
      </c>
      <c r="I28" s="72"/>
      <c r="J28" s="71">
        <v>4</v>
      </c>
      <c r="K28" s="8"/>
      <c r="L28" s="191">
        <v>1</v>
      </c>
      <c r="M28" s="56">
        <v>28</v>
      </c>
      <c r="N28" s="55">
        <v>11</v>
      </c>
      <c r="O28" s="57">
        <f t="shared" si="5"/>
        <v>39</v>
      </c>
      <c r="P28" s="200">
        <v>1</v>
      </c>
      <c r="Q28" s="193">
        <v>1</v>
      </c>
      <c r="R28" s="8"/>
      <c r="S28" s="8"/>
      <c r="T28" s="6"/>
      <c r="U28" s="8"/>
      <c r="V28" s="26">
        <f t="shared" si="6"/>
        <v>2</v>
      </c>
      <c r="W28" s="6"/>
      <c r="X28" s="6"/>
      <c r="Y28" s="6">
        <v>1</v>
      </c>
      <c r="Z28" s="6"/>
      <c r="AA28" s="6"/>
      <c r="AB28" s="6">
        <v>1</v>
      </c>
      <c r="AC28" s="72">
        <v>31</v>
      </c>
      <c r="AD28" s="6"/>
      <c r="AE28" s="71">
        <v>4</v>
      </c>
      <c r="AF28" s="9">
        <f t="shared" si="7"/>
        <v>37</v>
      </c>
      <c r="AH28" s="16"/>
      <c r="AI28" s="16"/>
      <c r="AJ28" s="170"/>
      <c r="AM28" s="22"/>
      <c r="AN28" s="22"/>
      <c r="AO28" s="22"/>
      <c r="AP28" s="22"/>
      <c r="AQ28" s="22"/>
      <c r="AR28" s="22"/>
      <c r="AS28" s="22"/>
      <c r="AT28" s="22"/>
      <c r="AU28" s="22"/>
      <c r="AV28" s="23"/>
      <c r="AW28" s="23"/>
      <c r="AX28" s="23"/>
    </row>
    <row r="29" spans="1:55" s="22" customFormat="1" x14ac:dyDescent="0.25">
      <c r="A29" s="5" t="s">
        <v>30</v>
      </c>
      <c r="B29" s="6"/>
      <c r="C29" s="6"/>
      <c r="D29" s="6">
        <v>1</v>
      </c>
      <c r="E29" s="6"/>
      <c r="F29" s="6"/>
      <c r="G29" s="6">
        <v>1</v>
      </c>
      <c r="H29" s="6">
        <v>28</v>
      </c>
      <c r="I29" s="6"/>
      <c r="J29" s="6">
        <v>4</v>
      </c>
      <c r="K29" s="8"/>
      <c r="L29" s="6"/>
      <c r="M29" s="56">
        <v>31</v>
      </c>
      <c r="N29" s="55">
        <v>3</v>
      </c>
      <c r="O29" s="57">
        <f t="shared" si="5"/>
        <v>34</v>
      </c>
      <c r="P29" s="200">
        <v>1</v>
      </c>
      <c r="Q29" s="8"/>
      <c r="R29" s="8"/>
      <c r="S29" s="8"/>
      <c r="T29" s="6"/>
      <c r="U29" s="8"/>
      <c r="V29" s="26">
        <f t="shared" si="6"/>
        <v>1</v>
      </c>
      <c r="W29" s="6"/>
      <c r="X29" s="6"/>
      <c r="Y29" s="6">
        <v>1</v>
      </c>
      <c r="Z29" s="6"/>
      <c r="AA29" s="6"/>
      <c r="AB29" s="6">
        <v>1</v>
      </c>
      <c r="AC29" s="6">
        <v>27</v>
      </c>
      <c r="AD29" s="6"/>
      <c r="AE29" s="71">
        <v>4</v>
      </c>
      <c r="AF29" s="9">
        <f t="shared" si="7"/>
        <v>33</v>
      </c>
      <c r="AG29" s="1"/>
      <c r="AH29" s="16"/>
      <c r="AI29" s="16"/>
      <c r="AJ29" s="170"/>
      <c r="AK29" s="1"/>
      <c r="AL29" s="1"/>
      <c r="AV29" s="23"/>
      <c r="AW29" s="23"/>
      <c r="AX29" s="21"/>
    </row>
    <row r="30" spans="1:55" s="22" customFormat="1" x14ac:dyDescent="0.25">
      <c r="A30" s="5" t="s">
        <v>22</v>
      </c>
      <c r="B30" s="6"/>
      <c r="C30" s="6">
        <v>1</v>
      </c>
      <c r="D30" s="6"/>
      <c r="E30" s="6">
        <v>1</v>
      </c>
      <c r="F30" s="6"/>
      <c r="G30" s="6">
        <v>1</v>
      </c>
      <c r="H30" s="6">
        <v>32</v>
      </c>
      <c r="I30" s="6" t="s">
        <v>65</v>
      </c>
      <c r="J30" s="6">
        <v>4</v>
      </c>
      <c r="K30" s="8"/>
      <c r="L30" s="6"/>
      <c r="M30" s="56">
        <v>30</v>
      </c>
      <c r="N30" s="55">
        <v>9</v>
      </c>
      <c r="O30" s="57">
        <f t="shared" si="5"/>
        <v>39</v>
      </c>
      <c r="P30" s="8"/>
      <c r="Q30" s="8"/>
      <c r="R30" s="8"/>
      <c r="S30" s="8"/>
      <c r="T30" s="6"/>
      <c r="U30" s="8"/>
      <c r="V30" s="26">
        <f t="shared" si="6"/>
        <v>0</v>
      </c>
      <c r="W30" s="6"/>
      <c r="X30" s="6">
        <v>1</v>
      </c>
      <c r="Y30" s="6"/>
      <c r="Z30" s="6">
        <v>1</v>
      </c>
      <c r="AA30" s="6"/>
      <c r="AB30" s="6">
        <v>1</v>
      </c>
      <c r="AC30" s="6">
        <v>32</v>
      </c>
      <c r="AD30" s="6"/>
      <c r="AE30" s="6">
        <v>4</v>
      </c>
      <c r="AF30" s="9">
        <f t="shared" si="7"/>
        <v>39</v>
      </c>
      <c r="AG30" s="1"/>
      <c r="AH30" s="16"/>
      <c r="AI30" s="16"/>
      <c r="AJ30" s="170"/>
      <c r="AK30" s="1"/>
      <c r="AL30" s="1"/>
      <c r="AV30" s="21"/>
      <c r="AW30" s="21"/>
      <c r="AZ30" s="16"/>
      <c r="BA30" s="23"/>
      <c r="BB30" s="21"/>
      <c r="BC30" s="21"/>
    </row>
    <row r="31" spans="1:55" s="22" customFormat="1" x14ac:dyDescent="0.25">
      <c r="A31" s="5" t="s">
        <v>71</v>
      </c>
      <c r="B31" s="6"/>
      <c r="C31" s="6"/>
      <c r="D31" s="6">
        <v>1</v>
      </c>
      <c r="E31" s="6"/>
      <c r="F31" s="6"/>
      <c r="G31" s="6">
        <v>1</v>
      </c>
      <c r="H31" s="6">
        <v>34</v>
      </c>
      <c r="I31" s="6"/>
      <c r="J31" s="6">
        <v>4</v>
      </c>
      <c r="K31" s="8"/>
      <c r="L31" s="6"/>
      <c r="M31" s="56">
        <v>28</v>
      </c>
      <c r="N31" s="55">
        <v>12</v>
      </c>
      <c r="O31" s="57">
        <f t="shared" si="5"/>
        <v>40</v>
      </c>
      <c r="P31" s="200">
        <v>1</v>
      </c>
      <c r="Q31" s="8"/>
      <c r="R31" s="8"/>
      <c r="S31" s="8"/>
      <c r="T31" s="6"/>
      <c r="U31" s="8"/>
      <c r="V31" s="26">
        <f t="shared" si="6"/>
        <v>1</v>
      </c>
      <c r="W31" s="6"/>
      <c r="X31" s="6"/>
      <c r="Y31" s="6">
        <v>1</v>
      </c>
      <c r="Z31" s="6"/>
      <c r="AA31" s="6"/>
      <c r="AB31" s="6">
        <v>1</v>
      </c>
      <c r="AC31" s="6">
        <v>33</v>
      </c>
      <c r="AD31" s="6"/>
      <c r="AE31" s="6">
        <v>4</v>
      </c>
      <c r="AF31" s="9">
        <f t="shared" si="7"/>
        <v>39</v>
      </c>
      <c r="AG31" s="1"/>
      <c r="AH31" s="16"/>
      <c r="AI31" s="16"/>
      <c r="AJ31" s="170"/>
      <c r="AK31" s="1"/>
      <c r="AL31" s="1"/>
      <c r="AV31" s="21"/>
      <c r="AW31" s="21"/>
      <c r="AZ31" s="16"/>
      <c r="BA31" s="23"/>
      <c r="BB31" s="21"/>
      <c r="BC31" s="21"/>
    </row>
    <row r="32" spans="1:55" s="22" customFormat="1" x14ac:dyDescent="0.25">
      <c r="A32" s="5" t="s">
        <v>85</v>
      </c>
      <c r="B32" s="6"/>
      <c r="C32" s="6"/>
      <c r="D32" s="6">
        <v>1</v>
      </c>
      <c r="E32" s="6">
        <v>1</v>
      </c>
      <c r="F32" s="6"/>
      <c r="G32" s="6">
        <v>1</v>
      </c>
      <c r="H32" s="6">
        <v>25</v>
      </c>
      <c r="I32" s="6"/>
      <c r="J32" s="6">
        <v>5</v>
      </c>
      <c r="K32" s="8"/>
      <c r="L32" s="6"/>
      <c r="M32" s="56">
        <v>27</v>
      </c>
      <c r="N32" s="55">
        <v>6</v>
      </c>
      <c r="O32" s="57">
        <f t="shared" si="5"/>
        <v>33</v>
      </c>
      <c r="P32" s="8"/>
      <c r="Q32" s="193">
        <v>1</v>
      </c>
      <c r="R32" s="8"/>
      <c r="S32" s="8"/>
      <c r="T32" s="6"/>
      <c r="U32" s="8"/>
      <c r="V32" s="26">
        <f t="shared" si="6"/>
        <v>1</v>
      </c>
      <c r="W32" s="6"/>
      <c r="X32" s="6"/>
      <c r="Y32" s="6">
        <v>1</v>
      </c>
      <c r="Z32" s="6">
        <v>1</v>
      </c>
      <c r="AA32" s="6"/>
      <c r="AB32" s="6">
        <v>1</v>
      </c>
      <c r="AC32" s="6">
        <v>24</v>
      </c>
      <c r="AD32" s="6"/>
      <c r="AE32" s="6">
        <v>5</v>
      </c>
      <c r="AF32" s="9">
        <f t="shared" si="7"/>
        <v>32</v>
      </c>
      <c r="AG32" s="1"/>
      <c r="AH32" s="16"/>
      <c r="AI32" s="16"/>
      <c r="AJ32" s="170"/>
      <c r="AK32" s="1"/>
      <c r="AL32" s="1"/>
      <c r="AV32" s="21"/>
      <c r="AW32" s="21"/>
      <c r="AZ32" s="16"/>
      <c r="BA32" s="23"/>
      <c r="BB32" s="21"/>
      <c r="BC32" s="21"/>
    </row>
    <row r="33" spans="1:49" s="22" customFormat="1" x14ac:dyDescent="0.25">
      <c r="A33" s="5" t="s">
        <v>119</v>
      </c>
      <c r="B33" s="6"/>
      <c r="C33" s="6"/>
      <c r="D33" s="6"/>
      <c r="E33" s="6"/>
      <c r="F33" s="6"/>
      <c r="G33" s="6"/>
      <c r="H33" s="6">
        <v>1</v>
      </c>
      <c r="I33" s="6"/>
      <c r="J33" s="6"/>
      <c r="K33" s="8"/>
      <c r="L33" s="6"/>
      <c r="M33" s="56">
        <v>1</v>
      </c>
      <c r="N33" s="55"/>
      <c r="O33" s="57">
        <f t="shared" si="5"/>
        <v>1</v>
      </c>
      <c r="P33" s="8"/>
      <c r="Q33" s="6"/>
      <c r="R33" s="8"/>
      <c r="S33" s="8"/>
      <c r="T33" s="6"/>
      <c r="U33" s="8"/>
      <c r="V33" s="26">
        <f t="shared" si="6"/>
        <v>0</v>
      </c>
      <c r="W33" s="6"/>
      <c r="X33" s="6"/>
      <c r="Y33" s="6"/>
      <c r="Z33" s="6"/>
      <c r="AA33" s="6"/>
      <c r="AB33" s="6"/>
      <c r="AC33" s="6">
        <v>1</v>
      </c>
      <c r="AD33" s="6"/>
      <c r="AE33" s="6"/>
      <c r="AF33" s="9">
        <f t="shared" si="7"/>
        <v>1</v>
      </c>
      <c r="AG33" s="1"/>
      <c r="AH33" s="16"/>
      <c r="AI33" s="16"/>
      <c r="AJ33" s="170"/>
      <c r="AK33" s="1"/>
      <c r="AL33" s="1"/>
      <c r="AV33" s="21"/>
      <c r="AW33" s="21"/>
    </row>
    <row r="34" spans="1:49" s="22" customFormat="1" x14ac:dyDescent="0.25">
      <c r="A34" s="4" t="s">
        <v>9</v>
      </c>
      <c r="B34" s="11">
        <f t="shared" ref="B34:AE34" si="8">SUM(B27:B33)</f>
        <v>0</v>
      </c>
      <c r="C34" s="11">
        <f t="shared" si="8"/>
        <v>2</v>
      </c>
      <c r="D34" s="11">
        <f t="shared" si="8"/>
        <v>5</v>
      </c>
      <c r="E34" s="11">
        <f t="shared" si="8"/>
        <v>2</v>
      </c>
      <c r="F34" s="11">
        <f t="shared" si="8"/>
        <v>0</v>
      </c>
      <c r="G34" s="11">
        <f t="shared" si="8"/>
        <v>6</v>
      </c>
      <c r="H34" s="11">
        <f>SUM(H27:H33)</f>
        <v>181</v>
      </c>
      <c r="I34" s="11">
        <f t="shared" si="8"/>
        <v>0</v>
      </c>
      <c r="J34" s="11">
        <f>SUM(J27:J33)</f>
        <v>25</v>
      </c>
      <c r="K34" s="11">
        <f t="shared" si="8"/>
        <v>0</v>
      </c>
      <c r="L34" s="11">
        <f t="shared" si="8"/>
        <v>1</v>
      </c>
      <c r="M34" s="11">
        <f t="shared" si="8"/>
        <v>177</v>
      </c>
      <c r="N34" s="11">
        <f t="shared" si="8"/>
        <v>44</v>
      </c>
      <c r="O34" s="11">
        <f t="shared" si="8"/>
        <v>221</v>
      </c>
      <c r="P34" s="11">
        <f t="shared" si="8"/>
        <v>5</v>
      </c>
      <c r="Q34" s="11">
        <f t="shared" si="8"/>
        <v>2</v>
      </c>
      <c r="R34" s="11">
        <f t="shared" si="8"/>
        <v>0</v>
      </c>
      <c r="S34" s="11">
        <f t="shared" si="8"/>
        <v>0</v>
      </c>
      <c r="T34" s="11">
        <f t="shared" si="8"/>
        <v>1</v>
      </c>
      <c r="U34" s="11">
        <f t="shared" si="8"/>
        <v>0</v>
      </c>
      <c r="V34" s="11">
        <f t="shared" si="8"/>
        <v>8</v>
      </c>
      <c r="W34" s="11">
        <f t="shared" si="8"/>
        <v>0</v>
      </c>
      <c r="X34" s="11">
        <f t="shared" si="8"/>
        <v>2</v>
      </c>
      <c r="Y34" s="11">
        <f t="shared" si="8"/>
        <v>5</v>
      </c>
      <c r="Z34" s="11">
        <f t="shared" si="8"/>
        <v>2</v>
      </c>
      <c r="AA34" s="11">
        <f t="shared" si="8"/>
        <v>0</v>
      </c>
      <c r="AB34" s="11">
        <f t="shared" si="8"/>
        <v>6</v>
      </c>
      <c r="AC34" s="11">
        <f t="shared" si="8"/>
        <v>173</v>
      </c>
      <c r="AD34" s="11">
        <f t="shared" si="8"/>
        <v>0</v>
      </c>
      <c r="AE34" s="11">
        <f t="shared" si="8"/>
        <v>25</v>
      </c>
      <c r="AF34" s="11">
        <f>SUM(AF27:AF33)</f>
        <v>213</v>
      </c>
      <c r="AG34" s="1"/>
      <c r="AH34" s="16"/>
      <c r="AI34" s="16"/>
      <c r="AJ34" s="170"/>
      <c r="AK34" s="1"/>
      <c r="AL34" s="1"/>
      <c r="AW34" s="23"/>
    </row>
    <row r="35" spans="1:49" s="22" customFormat="1" ht="15" customHeight="1" x14ac:dyDescent="0.25">
      <c r="A35" s="5" t="s">
        <v>23</v>
      </c>
      <c r="B35" s="6"/>
      <c r="C35" s="6"/>
      <c r="D35" s="6"/>
      <c r="E35" s="6"/>
      <c r="F35" s="6"/>
      <c r="G35" s="6"/>
      <c r="H35" s="6">
        <v>6</v>
      </c>
      <c r="I35" s="6"/>
      <c r="J35" s="6"/>
      <c r="K35" s="6"/>
      <c r="L35" s="6"/>
      <c r="M35" s="56">
        <v>4</v>
      </c>
      <c r="N35" s="55">
        <v>2</v>
      </c>
      <c r="O35" s="57">
        <f>SUM(B35:J35)</f>
        <v>6</v>
      </c>
      <c r="P35" s="8"/>
      <c r="Q35" s="6"/>
      <c r="R35" s="8"/>
      <c r="S35" s="8"/>
      <c r="T35" s="7"/>
      <c r="U35" s="6"/>
      <c r="V35" s="26">
        <f>P35+Q35+R35+S35+T35+U35</f>
        <v>0</v>
      </c>
      <c r="W35" s="6"/>
      <c r="X35" s="6"/>
      <c r="Y35" s="6"/>
      <c r="Z35" s="6"/>
      <c r="AA35" s="6"/>
      <c r="AB35" s="6"/>
      <c r="AC35" s="6">
        <v>6</v>
      </c>
      <c r="AD35" s="6"/>
      <c r="AE35" s="6"/>
      <c r="AF35" s="9">
        <f>SUM(W35:AE35)</f>
        <v>6</v>
      </c>
      <c r="AG35" s="1"/>
      <c r="AH35" s="16"/>
      <c r="AI35" s="16"/>
      <c r="AJ35" s="170"/>
      <c r="AK35" s="1"/>
      <c r="AL35" s="1"/>
      <c r="AV35" s="21"/>
      <c r="AW35" s="21"/>
    </row>
    <row r="36" spans="1:49" s="22" customFormat="1" ht="15" customHeight="1" x14ac:dyDescent="0.2">
      <c r="A36" s="81" t="s">
        <v>72</v>
      </c>
      <c r="B36" s="6"/>
      <c r="C36" s="6"/>
      <c r="D36" s="6"/>
      <c r="E36" s="6"/>
      <c r="F36" s="6"/>
      <c r="G36" s="6"/>
      <c r="H36" s="6">
        <v>8</v>
      </c>
      <c r="I36" s="6"/>
      <c r="J36" s="6"/>
      <c r="K36" s="6"/>
      <c r="L36" s="6"/>
      <c r="M36" s="56">
        <v>8</v>
      </c>
      <c r="N36" s="55"/>
      <c r="O36" s="57">
        <f>SUM(B36:J36)</f>
        <v>8</v>
      </c>
      <c r="P36" s="8"/>
      <c r="Q36" s="8"/>
      <c r="R36" s="8"/>
      <c r="S36" s="8"/>
      <c r="T36" s="7"/>
      <c r="U36" s="6"/>
      <c r="V36" s="26">
        <f>P36+Q36+R36+S36+T36+U36</f>
        <v>0</v>
      </c>
      <c r="W36" s="6"/>
      <c r="X36" s="6"/>
      <c r="Y36" s="6"/>
      <c r="Z36" s="6"/>
      <c r="AA36" s="6"/>
      <c r="AB36" s="6"/>
      <c r="AC36" s="6">
        <v>8</v>
      </c>
      <c r="AD36" s="6"/>
      <c r="AE36" s="6"/>
      <c r="AF36" s="9">
        <f>SUM(W36:AE36)</f>
        <v>8</v>
      </c>
      <c r="AG36" s="1"/>
      <c r="AH36" s="16"/>
      <c r="AI36" s="16"/>
      <c r="AJ36" s="170"/>
      <c r="AK36" s="1"/>
      <c r="AL36" s="1"/>
      <c r="AV36" s="21"/>
      <c r="AW36" s="21"/>
    </row>
    <row r="37" spans="1:49" s="22" customFormat="1" ht="12.75" x14ac:dyDescent="0.25">
      <c r="A37" s="5" t="s">
        <v>73</v>
      </c>
      <c r="B37" s="6"/>
      <c r="C37" s="6"/>
      <c r="D37" s="6">
        <v>1</v>
      </c>
      <c r="E37" s="6">
        <v>1</v>
      </c>
      <c r="F37" s="6"/>
      <c r="G37" s="6">
        <v>1</v>
      </c>
      <c r="H37" s="6">
        <v>2</v>
      </c>
      <c r="I37" s="6"/>
      <c r="J37" s="6"/>
      <c r="K37" s="6"/>
      <c r="L37" s="6"/>
      <c r="M37" s="56">
        <v>1</v>
      </c>
      <c r="N37" s="55">
        <v>4</v>
      </c>
      <c r="O37" s="57">
        <f>SUM(B37:J37)</f>
        <v>5</v>
      </c>
      <c r="P37" s="8"/>
      <c r="Q37" s="8"/>
      <c r="R37" s="8"/>
      <c r="S37" s="8"/>
      <c r="T37" s="6"/>
      <c r="U37" s="6"/>
      <c r="V37" s="26">
        <f>P37+Q37+R37+S37+T37+U37</f>
        <v>0</v>
      </c>
      <c r="W37" s="6"/>
      <c r="X37" s="6"/>
      <c r="Y37" s="6">
        <v>1</v>
      </c>
      <c r="Z37" s="6">
        <v>1</v>
      </c>
      <c r="AA37" s="6"/>
      <c r="AB37" s="6">
        <v>1</v>
      </c>
      <c r="AC37" s="6">
        <v>2</v>
      </c>
      <c r="AD37" s="6"/>
      <c r="AE37" s="6"/>
      <c r="AF37" s="9">
        <f>SUM(W37:AE37)</f>
        <v>5</v>
      </c>
      <c r="AG37" s="1"/>
      <c r="AH37" s="16"/>
      <c r="AI37" s="16"/>
      <c r="AJ37" s="170"/>
      <c r="AK37" s="1"/>
      <c r="AL37" s="1"/>
    </row>
    <row r="38" spans="1:49" s="22" customFormat="1" ht="18.75" customHeight="1" x14ac:dyDescent="0.25">
      <c r="A38" s="4" t="s">
        <v>9</v>
      </c>
      <c r="B38" s="11">
        <f>SUM(B35:B37)</f>
        <v>0</v>
      </c>
      <c r="C38" s="11">
        <f t="shared" ref="C38:AF38" si="9">SUM(C35:C37)</f>
        <v>0</v>
      </c>
      <c r="D38" s="11">
        <f t="shared" si="9"/>
        <v>1</v>
      </c>
      <c r="E38" s="11">
        <f t="shared" si="9"/>
        <v>1</v>
      </c>
      <c r="F38" s="11">
        <f t="shared" si="9"/>
        <v>0</v>
      </c>
      <c r="G38" s="11">
        <f t="shared" si="9"/>
        <v>1</v>
      </c>
      <c r="H38" s="11">
        <f t="shared" si="9"/>
        <v>16</v>
      </c>
      <c r="I38" s="11">
        <f t="shared" si="9"/>
        <v>0</v>
      </c>
      <c r="J38" s="11">
        <f t="shared" si="9"/>
        <v>0</v>
      </c>
      <c r="K38" s="11">
        <f t="shared" si="9"/>
        <v>0</v>
      </c>
      <c r="L38" s="78">
        <f t="shared" si="9"/>
        <v>0</v>
      </c>
      <c r="M38" s="11">
        <f t="shared" si="9"/>
        <v>13</v>
      </c>
      <c r="N38" s="11">
        <f t="shared" si="9"/>
        <v>6</v>
      </c>
      <c r="O38" s="11">
        <f>SUM(O35:O37)</f>
        <v>19</v>
      </c>
      <c r="P38" s="11">
        <f t="shared" si="9"/>
        <v>0</v>
      </c>
      <c r="Q38" s="11">
        <f t="shared" si="9"/>
        <v>0</v>
      </c>
      <c r="R38" s="11">
        <f t="shared" si="9"/>
        <v>0</v>
      </c>
      <c r="S38" s="11">
        <f t="shared" si="9"/>
        <v>0</v>
      </c>
      <c r="T38" s="11">
        <f t="shared" si="9"/>
        <v>0</v>
      </c>
      <c r="U38" s="11">
        <f t="shared" si="9"/>
        <v>0</v>
      </c>
      <c r="V38" s="11">
        <f t="shared" si="9"/>
        <v>0</v>
      </c>
      <c r="W38" s="11">
        <f t="shared" si="9"/>
        <v>0</v>
      </c>
      <c r="X38" s="11">
        <f t="shared" si="9"/>
        <v>0</v>
      </c>
      <c r="Y38" s="11">
        <f t="shared" si="9"/>
        <v>1</v>
      </c>
      <c r="Z38" s="11">
        <f t="shared" si="9"/>
        <v>1</v>
      </c>
      <c r="AA38" s="11">
        <f>SUM(AA35:AA37)</f>
        <v>0</v>
      </c>
      <c r="AB38" s="11">
        <f t="shared" si="9"/>
        <v>1</v>
      </c>
      <c r="AC38" s="11">
        <f>SUM(AC35:AC37)</f>
        <v>16</v>
      </c>
      <c r="AD38" s="11">
        <f t="shared" si="9"/>
        <v>0</v>
      </c>
      <c r="AE38" s="11">
        <f t="shared" si="9"/>
        <v>0</v>
      </c>
      <c r="AF38" s="11">
        <f t="shared" si="9"/>
        <v>19</v>
      </c>
      <c r="AG38" s="1"/>
      <c r="AH38" s="16"/>
      <c r="AI38" s="16"/>
      <c r="AJ38" s="170"/>
      <c r="AK38" s="1"/>
      <c r="AL38" s="1"/>
    </row>
    <row r="39" spans="1:49" s="22" customFormat="1" ht="12.75" x14ac:dyDescent="0.25">
      <c r="A39" s="5" t="s">
        <v>84</v>
      </c>
      <c r="B39" s="6"/>
      <c r="C39" s="6">
        <v>1</v>
      </c>
      <c r="D39" s="6"/>
      <c r="E39" s="6"/>
      <c r="F39" s="6"/>
      <c r="G39" s="6">
        <v>1</v>
      </c>
      <c r="H39" s="6">
        <v>3</v>
      </c>
      <c r="I39" s="6" t="s">
        <v>65</v>
      </c>
      <c r="J39" s="6"/>
      <c r="K39" s="8"/>
      <c r="L39" s="6"/>
      <c r="M39" s="77">
        <v>4</v>
      </c>
      <c r="N39" s="55">
        <v>1</v>
      </c>
      <c r="O39" s="57">
        <f>SUM(B39:J39)</f>
        <v>5</v>
      </c>
      <c r="P39" s="8"/>
      <c r="Q39" s="8"/>
      <c r="R39" s="8"/>
      <c r="S39" s="8"/>
      <c r="T39" s="6"/>
      <c r="U39" s="6"/>
      <c r="V39" s="26">
        <f>P39+Q39+R39+S39+T39+U39</f>
        <v>0</v>
      </c>
      <c r="W39" s="6"/>
      <c r="X39" s="6">
        <v>1</v>
      </c>
      <c r="Y39" s="6"/>
      <c r="Z39" s="6"/>
      <c r="AA39" s="6"/>
      <c r="AB39" s="6">
        <v>1</v>
      </c>
      <c r="AC39" s="6">
        <v>3</v>
      </c>
      <c r="AD39" s="6"/>
      <c r="AE39" s="6"/>
      <c r="AF39" s="9">
        <f>SUM(W39:AE39)</f>
        <v>5</v>
      </c>
      <c r="AG39" s="1"/>
      <c r="AH39" s="16"/>
      <c r="AI39" s="16"/>
      <c r="AJ39" s="170"/>
      <c r="AK39" s="1"/>
      <c r="AL39" s="1"/>
    </row>
    <row r="40" spans="1:49" s="22" customFormat="1" ht="15" customHeight="1" x14ac:dyDescent="0.25">
      <c r="A40" s="133" t="s">
        <v>86</v>
      </c>
      <c r="B40" s="6"/>
      <c r="C40" s="6"/>
      <c r="D40" s="6"/>
      <c r="E40" s="6"/>
      <c r="F40" s="6"/>
      <c r="G40" s="6"/>
      <c r="H40" s="6">
        <v>11</v>
      </c>
      <c r="I40" s="6"/>
      <c r="J40" s="6"/>
      <c r="K40" s="8"/>
      <c r="L40" s="6"/>
      <c r="M40" s="77">
        <v>11</v>
      </c>
      <c r="N40" s="55"/>
      <c r="O40" s="57">
        <f>SUM(B40:J40)</f>
        <v>11</v>
      </c>
      <c r="P40" s="8"/>
      <c r="Q40" s="8"/>
      <c r="R40" s="8"/>
      <c r="S40" s="8"/>
      <c r="T40" s="6"/>
      <c r="U40" s="6"/>
      <c r="V40" s="26">
        <f>P40+Q40+R40+S40+T40+U40</f>
        <v>0</v>
      </c>
      <c r="W40" s="6"/>
      <c r="X40" s="6"/>
      <c r="Y40" s="6"/>
      <c r="Z40" s="6"/>
      <c r="AA40" s="6"/>
      <c r="AB40" s="6"/>
      <c r="AC40" s="6">
        <v>11</v>
      </c>
      <c r="AD40" s="6"/>
      <c r="AE40" s="6"/>
      <c r="AF40" s="9">
        <f>SUM(W40:AE40)</f>
        <v>11</v>
      </c>
      <c r="AG40" s="1"/>
      <c r="AH40" s="16"/>
      <c r="AI40" s="16"/>
      <c r="AJ40" s="170"/>
      <c r="AK40" s="1"/>
      <c r="AL40" s="1"/>
    </row>
    <row r="41" spans="1:49" s="22" customFormat="1" ht="15.75" customHeight="1" x14ac:dyDescent="0.25">
      <c r="A41" s="2" t="s">
        <v>110</v>
      </c>
      <c r="B41" s="6"/>
      <c r="C41" s="6"/>
      <c r="D41" s="6"/>
      <c r="E41" s="6"/>
      <c r="F41" s="6"/>
      <c r="G41" s="6"/>
      <c r="H41" s="6">
        <v>8</v>
      </c>
      <c r="I41" s="6"/>
      <c r="J41" s="6"/>
      <c r="K41" s="6"/>
      <c r="L41" s="8"/>
      <c r="M41" s="56">
        <v>5</v>
      </c>
      <c r="N41" s="55">
        <v>3</v>
      </c>
      <c r="O41" s="57">
        <f>SUM(B41:J41)</f>
        <v>8</v>
      </c>
      <c r="P41" s="200">
        <v>1</v>
      </c>
      <c r="Q41" s="8"/>
      <c r="R41" s="8"/>
      <c r="S41" s="8"/>
      <c r="T41" s="6"/>
      <c r="U41" s="6"/>
      <c r="V41" s="26">
        <f>P41+Q41+R41+S41+T41+U41</f>
        <v>1</v>
      </c>
      <c r="W41" s="6"/>
      <c r="X41" s="6"/>
      <c r="Y41" s="6"/>
      <c r="Z41" s="6"/>
      <c r="AA41" s="6"/>
      <c r="AB41" s="6"/>
      <c r="AC41" s="6">
        <v>7</v>
      </c>
      <c r="AD41" s="6"/>
      <c r="AE41" s="6"/>
      <c r="AF41" s="9">
        <f>SUM(W41:AE41)</f>
        <v>7</v>
      </c>
      <c r="AG41" s="1"/>
      <c r="AH41" s="16"/>
      <c r="AI41" s="16"/>
      <c r="AJ41" s="170"/>
      <c r="AK41" s="1"/>
      <c r="AL41" s="1"/>
    </row>
    <row r="42" spans="1:49" s="22" customFormat="1" ht="12.75" x14ac:dyDescent="0.25">
      <c r="A42" s="4" t="s">
        <v>9</v>
      </c>
      <c r="B42" s="11">
        <f>SUM(B39:B41)</f>
        <v>0</v>
      </c>
      <c r="C42" s="11">
        <f t="shared" ref="C42:AB42" si="10">SUM(C39:C41)</f>
        <v>1</v>
      </c>
      <c r="D42" s="11">
        <f t="shared" si="10"/>
        <v>0</v>
      </c>
      <c r="E42" s="11">
        <f t="shared" si="10"/>
        <v>0</v>
      </c>
      <c r="F42" s="11">
        <f t="shared" si="10"/>
        <v>0</v>
      </c>
      <c r="G42" s="11">
        <f t="shared" si="10"/>
        <v>1</v>
      </c>
      <c r="H42" s="11">
        <f t="shared" si="10"/>
        <v>22</v>
      </c>
      <c r="I42" s="11">
        <f t="shared" si="10"/>
        <v>0</v>
      </c>
      <c r="J42" s="11">
        <f t="shared" si="10"/>
        <v>0</v>
      </c>
      <c r="K42" s="11">
        <f t="shared" si="10"/>
        <v>0</v>
      </c>
      <c r="L42" s="11">
        <f t="shared" si="10"/>
        <v>0</v>
      </c>
      <c r="M42" s="11">
        <f>SUM(M39:M41)</f>
        <v>20</v>
      </c>
      <c r="N42" s="11">
        <f t="shared" si="10"/>
        <v>4</v>
      </c>
      <c r="O42" s="11">
        <f>SUM(O39:O41)</f>
        <v>24</v>
      </c>
      <c r="P42" s="11">
        <f>SUM(P39:P41)</f>
        <v>1</v>
      </c>
      <c r="Q42" s="11">
        <f t="shared" si="10"/>
        <v>0</v>
      </c>
      <c r="R42" s="11">
        <f t="shared" si="10"/>
        <v>0</v>
      </c>
      <c r="S42" s="11">
        <f>SUM(S39:S41)</f>
        <v>0</v>
      </c>
      <c r="T42" s="11">
        <f t="shared" si="10"/>
        <v>0</v>
      </c>
      <c r="U42" s="11">
        <f t="shared" si="10"/>
        <v>0</v>
      </c>
      <c r="V42" s="11">
        <f>SUM(V39:V41)</f>
        <v>1</v>
      </c>
      <c r="W42" s="11">
        <f t="shared" si="10"/>
        <v>0</v>
      </c>
      <c r="X42" s="11">
        <f t="shared" si="10"/>
        <v>1</v>
      </c>
      <c r="Y42" s="11">
        <f t="shared" si="10"/>
        <v>0</v>
      </c>
      <c r="Z42" s="11">
        <f t="shared" si="10"/>
        <v>0</v>
      </c>
      <c r="AA42" s="11">
        <f t="shared" si="10"/>
        <v>0</v>
      </c>
      <c r="AB42" s="11">
        <f t="shared" si="10"/>
        <v>1</v>
      </c>
      <c r="AC42" s="11">
        <f>SUM(AC39:AC41)</f>
        <v>21</v>
      </c>
      <c r="AD42" s="11">
        <f>SUM(AD39:AD41)</f>
        <v>0</v>
      </c>
      <c r="AE42" s="11">
        <f>SUM(AE39:AE41)</f>
        <v>0</v>
      </c>
      <c r="AF42" s="11">
        <f>SUM(AF39:AF41)</f>
        <v>23</v>
      </c>
      <c r="AG42" s="1"/>
      <c r="AH42" s="16"/>
      <c r="AI42" s="16"/>
      <c r="AJ42" s="170"/>
      <c r="AK42" s="1"/>
      <c r="AL42" s="1"/>
    </row>
    <row r="43" spans="1:49" s="22" customFormat="1" ht="12.75" x14ac:dyDescent="0.25">
      <c r="A43" s="12" t="s">
        <v>24</v>
      </c>
      <c r="B43" s="13">
        <f t="shared" ref="B43:S43" si="11">B21+B26+B34+B38+B42</f>
        <v>2</v>
      </c>
      <c r="C43" s="13">
        <f t="shared" si="11"/>
        <v>3</v>
      </c>
      <c r="D43" s="13">
        <f t="shared" si="11"/>
        <v>10</v>
      </c>
      <c r="E43" s="13">
        <f t="shared" si="11"/>
        <v>4</v>
      </c>
      <c r="F43" s="13">
        <f t="shared" si="11"/>
        <v>3</v>
      </c>
      <c r="G43" s="13">
        <f t="shared" si="11"/>
        <v>16</v>
      </c>
      <c r="H43" s="13">
        <f t="shared" si="11"/>
        <v>254</v>
      </c>
      <c r="I43" s="13">
        <f t="shared" si="11"/>
        <v>0</v>
      </c>
      <c r="J43" s="13">
        <f t="shared" si="11"/>
        <v>25</v>
      </c>
      <c r="K43" s="13">
        <f t="shared" si="11"/>
        <v>0</v>
      </c>
      <c r="L43" s="13">
        <f t="shared" si="11"/>
        <v>1</v>
      </c>
      <c r="M43" s="13">
        <f>M21+M26+M34+M38+M42</f>
        <v>231</v>
      </c>
      <c r="N43" s="13">
        <f t="shared" si="11"/>
        <v>86</v>
      </c>
      <c r="O43" s="13">
        <f t="shared" si="11"/>
        <v>317</v>
      </c>
      <c r="P43" s="13">
        <f>P21+P26+P34+P38+P42</f>
        <v>6</v>
      </c>
      <c r="Q43" s="13">
        <f t="shared" si="11"/>
        <v>2</v>
      </c>
      <c r="R43" s="13">
        <f t="shared" si="11"/>
        <v>0</v>
      </c>
      <c r="S43" s="13">
        <f t="shared" si="11"/>
        <v>0</v>
      </c>
      <c r="T43" s="13">
        <f>T34+T42</f>
        <v>1</v>
      </c>
      <c r="U43" s="13">
        <f t="shared" ref="U43:AE43" si="12">U21+U26+U34+U38+U42</f>
        <v>0</v>
      </c>
      <c r="V43" s="13">
        <f t="shared" si="12"/>
        <v>9</v>
      </c>
      <c r="W43" s="13">
        <f t="shared" si="12"/>
        <v>2</v>
      </c>
      <c r="X43" s="13">
        <f t="shared" si="12"/>
        <v>3</v>
      </c>
      <c r="Y43" s="13">
        <f t="shared" si="12"/>
        <v>15</v>
      </c>
      <c r="Z43" s="13">
        <f t="shared" si="12"/>
        <v>3</v>
      </c>
      <c r="AA43" s="13">
        <f t="shared" si="12"/>
        <v>3</v>
      </c>
      <c r="AB43" s="13">
        <f t="shared" si="12"/>
        <v>11</v>
      </c>
      <c r="AC43" s="13">
        <f t="shared" si="12"/>
        <v>246</v>
      </c>
      <c r="AD43" s="13">
        <f t="shared" si="12"/>
        <v>0</v>
      </c>
      <c r="AE43" s="13">
        <f t="shared" si="12"/>
        <v>25</v>
      </c>
      <c r="AF43" s="13">
        <f>AF21+AF26+AF34+AF38+AF42</f>
        <v>308</v>
      </c>
      <c r="AG43" s="1"/>
      <c r="AH43" s="16"/>
      <c r="AI43" s="16"/>
      <c r="AJ43" s="170"/>
      <c r="AK43" s="1"/>
      <c r="AL43" s="134"/>
    </row>
    <row r="44" spans="1:49" s="22" customFormat="1" ht="12.75" x14ac:dyDescent="0.25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38"/>
      <c r="L44" s="38"/>
      <c r="M44" s="38"/>
      <c r="N44" s="14"/>
      <c r="O44" s="14"/>
      <c r="P44" s="38"/>
      <c r="Q44" s="38"/>
      <c r="R44" s="38"/>
      <c r="S44" s="38"/>
      <c r="T44" s="38"/>
      <c r="U44" s="3"/>
      <c r="V44" s="1"/>
      <c r="W44" s="1"/>
      <c r="X44" s="1"/>
      <c r="Y44" s="1"/>
      <c r="Z44" s="1"/>
      <c r="AA44" s="1"/>
      <c r="AB44" s="1"/>
      <c r="AC44" s="1"/>
      <c r="AD44" s="1"/>
      <c r="AE44" s="39"/>
      <c r="AF44" s="84"/>
      <c r="AG44" s="1"/>
      <c r="AH44" s="16"/>
      <c r="AI44" s="16"/>
      <c r="AJ44" s="170"/>
      <c r="AK44" s="1"/>
      <c r="AL44" s="1"/>
    </row>
    <row r="45" spans="1:49" s="22" customFormat="1" x14ac:dyDescent="0.2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38"/>
      <c r="L45" s="38"/>
      <c r="M45" s="38"/>
      <c r="N45" s="14"/>
      <c r="O45" s="14"/>
      <c r="P45" s="38"/>
      <c r="Q45" s="38"/>
      <c r="R45" s="38"/>
      <c r="S45" s="38"/>
      <c r="T45" s="38"/>
      <c r="U45" s="3"/>
      <c r="V45" s="1"/>
      <c r="W45" s="1"/>
      <c r="X45" s="1"/>
      <c r="Y45" s="1"/>
      <c r="Z45" s="1"/>
      <c r="AA45" s="1"/>
      <c r="AB45" s="1"/>
      <c r="AC45" s="1"/>
      <c r="AD45" s="1"/>
      <c r="AE45" s="39"/>
      <c r="AF45" s="80"/>
      <c r="AG45" s="1"/>
      <c r="AH45" s="16"/>
      <c r="AI45" s="16"/>
      <c r="AJ45" s="170"/>
      <c r="AK45" s="1"/>
      <c r="AL45" s="1"/>
      <c r="AQ45" s="23"/>
      <c r="AU45" s="23"/>
    </row>
    <row r="46" spans="1:49" s="22" customFormat="1" x14ac:dyDescent="0.25">
      <c r="A46" s="15"/>
      <c r="B46" s="15"/>
      <c r="C46" s="15"/>
      <c r="D46" s="15"/>
      <c r="E46" s="15"/>
      <c r="F46" s="15"/>
      <c r="G46" s="15"/>
      <c r="H46" s="82"/>
      <c r="I46" s="15"/>
      <c r="J46" s="15"/>
      <c r="K46" s="38"/>
      <c r="L46" s="38"/>
      <c r="M46" s="38"/>
      <c r="N46" s="14"/>
      <c r="O46" s="14"/>
      <c r="P46" s="38"/>
      <c r="Q46" s="38"/>
      <c r="R46" s="38"/>
      <c r="S46" s="38"/>
      <c r="T46" s="38"/>
      <c r="U46" s="3"/>
      <c r="V46" s="1"/>
      <c r="W46" s="1"/>
      <c r="X46" s="1"/>
      <c r="Y46" s="1"/>
      <c r="Z46" s="1"/>
      <c r="AA46" s="1"/>
      <c r="AB46" s="1"/>
      <c r="AC46" s="1"/>
      <c r="AD46" s="1"/>
      <c r="AE46" s="39"/>
      <c r="AF46" s="84"/>
      <c r="AG46" s="1"/>
      <c r="AH46" s="16"/>
      <c r="AI46" s="16"/>
      <c r="AJ46" s="170"/>
      <c r="AK46" s="1"/>
      <c r="AL46" s="1"/>
      <c r="AQ46" s="21"/>
      <c r="AU46" s="21"/>
    </row>
    <row r="47" spans="1:49" s="22" customFormat="1" ht="12.75" x14ac:dyDescent="0.25">
      <c r="A47" s="84"/>
      <c r="B47" s="3"/>
      <c r="C47" s="1"/>
      <c r="D47" s="16"/>
      <c r="E47" s="216"/>
      <c r="F47" s="216"/>
      <c r="G47" s="216"/>
      <c r="H47" s="216"/>
      <c r="I47" s="216"/>
      <c r="J47" s="16"/>
      <c r="K47" s="1"/>
      <c r="L47" s="1"/>
      <c r="M47" s="40"/>
      <c r="N47" s="1"/>
      <c r="O47" s="59">
        <f>AF43+V43</f>
        <v>317</v>
      </c>
      <c r="P47" s="1"/>
      <c r="Q47" s="39"/>
      <c r="R47" s="1"/>
      <c r="S47" s="39"/>
      <c r="T47" s="1"/>
      <c r="U47" s="39"/>
      <c r="V47" s="40"/>
      <c r="W47" s="3"/>
      <c r="X47" s="1"/>
      <c r="Y47" s="34"/>
      <c r="Z47" s="39"/>
      <c r="AA47" s="3"/>
      <c r="AB47" s="37"/>
      <c r="AC47" s="1"/>
      <c r="AD47" s="1"/>
      <c r="AE47" s="3"/>
      <c r="AF47" s="37"/>
      <c r="AG47" s="1"/>
      <c r="AH47" s="16"/>
      <c r="AI47" s="16"/>
      <c r="AJ47" s="170"/>
      <c r="AK47" s="1"/>
      <c r="AL47" s="1"/>
    </row>
    <row r="48" spans="1:49" s="22" customFormat="1" ht="12.75" x14ac:dyDescent="0.25">
      <c r="A48" s="19"/>
      <c r="B48" s="3"/>
      <c r="C48" s="1"/>
      <c r="D48" s="16"/>
      <c r="E48" s="207"/>
      <c r="F48" s="207"/>
      <c r="G48" s="207"/>
      <c r="H48" s="207"/>
      <c r="I48" s="16"/>
      <c r="J48" s="16"/>
      <c r="K48" s="1"/>
      <c r="L48" s="1"/>
      <c r="M48" s="40"/>
      <c r="N48" s="1"/>
      <c r="O48" s="67">
        <f>O47-4</f>
        <v>313</v>
      </c>
      <c r="P48" s="1"/>
      <c r="Q48" s="41"/>
      <c r="R48" s="39"/>
      <c r="S48" s="39"/>
      <c r="T48" s="1"/>
      <c r="U48" s="1"/>
      <c r="V48" s="3"/>
      <c r="W48" s="52"/>
      <c r="X48" s="1"/>
      <c r="Y48" s="3"/>
      <c r="Z48" s="1"/>
      <c r="AA48" s="39"/>
      <c r="AB48" s="1"/>
      <c r="AC48" s="1"/>
      <c r="AD48" s="1"/>
      <c r="AE48" s="1"/>
      <c r="AF48" s="37"/>
      <c r="AG48" s="1"/>
      <c r="AH48" s="16"/>
      <c r="AI48" s="16"/>
      <c r="AJ48" s="170"/>
      <c r="AK48" s="1"/>
      <c r="AL48" s="1"/>
    </row>
    <row r="49" spans="1:46" s="22" customFormat="1" ht="12.75" x14ac:dyDescent="0.25">
      <c r="A49" s="84"/>
      <c r="B49" s="3"/>
      <c r="C49" s="1"/>
      <c r="D49" s="16"/>
      <c r="E49" s="207"/>
      <c r="F49" s="207"/>
      <c r="G49" s="207"/>
      <c r="H49" s="207"/>
      <c r="I49" s="53"/>
      <c r="J49" s="18"/>
      <c r="K49" s="1"/>
      <c r="L49" s="1"/>
      <c r="M49" s="1"/>
      <c r="N49" s="1"/>
      <c r="O49" s="3"/>
      <c r="P49" s="1"/>
      <c r="Q49" s="41"/>
      <c r="R49" s="1"/>
      <c r="S49" s="1"/>
      <c r="T49" s="37"/>
      <c r="U49" s="39"/>
      <c r="V49" s="40"/>
      <c r="W49" s="3"/>
      <c r="X49" s="1"/>
      <c r="Y49" s="3"/>
      <c r="Z49" s="1"/>
      <c r="AA49" s="1"/>
      <c r="AB49" s="1"/>
      <c r="AC49" s="1"/>
      <c r="AD49" s="1"/>
      <c r="AE49" s="37"/>
      <c r="AF49" s="37"/>
      <c r="AG49" s="1"/>
      <c r="AH49" s="16"/>
      <c r="AI49" s="16"/>
      <c r="AJ49" s="170"/>
      <c r="AK49" s="1"/>
      <c r="AL49" s="1"/>
    </row>
    <row r="50" spans="1:46" s="22" customFormat="1" ht="12.75" x14ac:dyDescent="0.25">
      <c r="A50" s="19"/>
      <c r="B50" s="3"/>
      <c r="C50" s="1"/>
      <c r="D50" s="18"/>
      <c r="E50" s="16"/>
      <c r="F50" s="1"/>
      <c r="G50" s="1"/>
      <c r="H50" s="1"/>
      <c r="I50" s="1"/>
      <c r="J50" s="1"/>
      <c r="K50" s="1"/>
      <c r="L50" s="1"/>
      <c r="M50" s="1"/>
      <c r="N50" s="1"/>
      <c r="O50" s="52"/>
      <c r="P50" s="1"/>
      <c r="Q50" s="41"/>
      <c r="R50" s="1"/>
      <c r="S50" s="1"/>
      <c r="T50" s="37"/>
      <c r="U50" s="1"/>
      <c r="V50" s="3"/>
      <c r="W50" s="84"/>
      <c r="X50" s="1"/>
      <c r="Y50" s="3"/>
      <c r="Z50" s="1"/>
      <c r="AA50" s="1"/>
      <c r="AB50" s="1"/>
      <c r="AC50" s="1"/>
      <c r="AD50" s="1"/>
      <c r="AE50" s="37"/>
      <c r="AF50" s="37"/>
      <c r="AG50" s="1"/>
      <c r="AH50" s="16"/>
      <c r="AI50" s="16"/>
      <c r="AJ50" s="170"/>
      <c r="AK50" s="1"/>
      <c r="AL50" s="1"/>
    </row>
    <row r="51" spans="1:46" s="22" customFormat="1" ht="12.75" x14ac:dyDescent="0.25">
      <c r="A51" s="19"/>
      <c r="B51" s="3"/>
      <c r="C51" s="1"/>
      <c r="D51" s="1"/>
      <c r="E51" s="16"/>
      <c r="F51" s="1"/>
      <c r="G51" s="1"/>
      <c r="H51" s="1"/>
      <c r="I51" s="1"/>
      <c r="J51" s="1"/>
      <c r="K51" s="1"/>
      <c r="L51" s="1"/>
      <c r="M51" s="1"/>
      <c r="N51" s="1"/>
      <c r="O51" s="136"/>
      <c r="P51" s="1"/>
      <c r="Q51" s="41"/>
      <c r="R51" s="1"/>
      <c r="S51" s="1"/>
      <c r="T51" s="37"/>
      <c r="U51" s="1"/>
      <c r="V51" s="3"/>
      <c r="W51" s="52"/>
      <c r="X51" s="1"/>
      <c r="Y51" s="69"/>
      <c r="Z51" s="1"/>
      <c r="AA51" s="1"/>
      <c r="AB51" s="1"/>
      <c r="AC51" s="1"/>
      <c r="AD51" s="1"/>
      <c r="AE51" s="37"/>
      <c r="AF51" s="37"/>
      <c r="AG51" s="1"/>
      <c r="AH51" s="16"/>
      <c r="AI51" s="16"/>
      <c r="AJ51" s="170"/>
      <c r="AK51" s="1"/>
      <c r="AL51" s="1"/>
    </row>
    <row r="52" spans="1:46" s="22" customFormat="1" ht="15" customHeight="1" x14ac:dyDescent="0.25">
      <c r="A52" s="19"/>
      <c r="B52" s="3"/>
      <c r="C52" s="1"/>
      <c r="D52" s="1"/>
      <c r="E52" s="40"/>
      <c r="F52" s="1"/>
      <c r="G52" s="1"/>
      <c r="H52" s="1"/>
      <c r="I52" s="1"/>
      <c r="J52" s="1"/>
      <c r="K52" s="1"/>
      <c r="L52" s="1"/>
      <c r="M52" s="1"/>
      <c r="N52" s="39"/>
      <c r="O52" s="1"/>
      <c r="P52" s="1"/>
      <c r="Q52" s="37"/>
      <c r="R52" s="1"/>
      <c r="S52" s="1"/>
      <c r="T52" s="37"/>
      <c r="U52" s="1"/>
      <c r="V52" s="36"/>
      <c r="W52" s="36"/>
      <c r="X52" s="1"/>
      <c r="Y52" s="69"/>
      <c r="Z52" s="1"/>
      <c r="AA52" s="1"/>
      <c r="AB52" s="1"/>
      <c r="AC52" s="1"/>
      <c r="AD52" s="1"/>
      <c r="AE52" s="37"/>
      <c r="AF52" s="37"/>
      <c r="AG52" s="1"/>
      <c r="AH52" s="19"/>
      <c r="AI52" s="16"/>
      <c r="AJ52" s="166"/>
      <c r="AK52" s="1"/>
      <c r="AL52" s="1"/>
    </row>
    <row r="53" spans="1:46" s="22" customFormat="1" ht="12.75" x14ac:dyDescent="0.25">
      <c r="A53" s="1"/>
      <c r="B53" s="1"/>
      <c r="C53" s="1"/>
      <c r="D53" s="1"/>
      <c r="E53" s="1"/>
      <c r="F53" s="16"/>
      <c r="G53" s="1"/>
      <c r="H53" s="84"/>
      <c r="I53" s="84"/>
      <c r="J53" s="1"/>
      <c r="K53" s="1"/>
      <c r="L53" s="1"/>
      <c r="M53" s="40"/>
      <c r="N53" s="1"/>
      <c r="O53" s="3"/>
      <c r="P53" s="1"/>
      <c r="Q53" s="37"/>
      <c r="R53" s="1"/>
      <c r="S53" s="1"/>
      <c r="T53" s="37"/>
      <c r="U53" s="1"/>
      <c r="V53" s="1"/>
      <c r="W53" s="1"/>
      <c r="X53" s="1"/>
      <c r="Y53" s="1"/>
      <c r="Z53" s="1"/>
      <c r="AA53" s="1"/>
      <c r="AB53" s="1"/>
      <c r="AC53" s="1"/>
      <c r="AD53" s="1"/>
      <c r="AE53" s="37"/>
      <c r="AF53" s="37"/>
      <c r="AG53" s="1"/>
      <c r="AH53" s="16"/>
      <c r="AI53" s="16"/>
      <c r="AJ53" s="170"/>
      <c r="AK53" s="1"/>
      <c r="AL53" s="1"/>
    </row>
    <row r="54" spans="1:46" s="22" customFormat="1" ht="12.75" x14ac:dyDescent="0.25">
      <c r="A54" s="1"/>
      <c r="B54" s="1"/>
      <c r="C54" s="1"/>
      <c r="D54" s="1"/>
      <c r="E54" s="1"/>
      <c r="F54" s="18"/>
      <c r="G54" s="1"/>
      <c r="H54" s="1"/>
      <c r="I54" s="1"/>
      <c r="J54" s="3"/>
      <c r="K54" s="1"/>
      <c r="L54" s="1"/>
      <c r="M54" s="40"/>
      <c r="N54" s="1"/>
      <c r="O54" s="1"/>
      <c r="P54" s="37"/>
      <c r="Q54" s="37"/>
      <c r="R54" s="37"/>
      <c r="S54" s="37"/>
      <c r="T54" s="37"/>
      <c r="U54" s="1"/>
      <c r="V54" s="1"/>
      <c r="W54" s="1"/>
      <c r="X54" s="1"/>
      <c r="Y54" s="37"/>
      <c r="Z54" s="1"/>
      <c r="AA54" s="1"/>
      <c r="AB54" s="1"/>
      <c r="AC54" s="1"/>
      <c r="AD54" s="1"/>
      <c r="AE54" s="37"/>
      <c r="AF54" s="37"/>
      <c r="AG54" s="1"/>
      <c r="AH54" s="16"/>
      <c r="AI54" s="16"/>
      <c r="AJ54" s="170"/>
      <c r="AK54" s="1"/>
      <c r="AL54" s="1"/>
    </row>
    <row r="55" spans="1:46" s="22" customFormat="1" ht="12.7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7"/>
      <c r="P55" s="37"/>
      <c r="Q55" s="37"/>
      <c r="R55" s="37"/>
      <c r="S55" s="37"/>
      <c r="T55" s="37"/>
      <c r="U55" s="1"/>
      <c r="V55" s="3"/>
      <c r="W55" s="3"/>
      <c r="X55" s="1"/>
      <c r="Y55" s="37"/>
      <c r="Z55" s="1"/>
      <c r="AA55" s="1"/>
      <c r="AB55" s="1"/>
      <c r="AC55" s="1"/>
      <c r="AD55" s="1"/>
      <c r="AE55" s="37"/>
      <c r="AF55" s="37"/>
      <c r="AG55" s="1"/>
      <c r="AH55" s="16"/>
      <c r="AI55" s="16"/>
      <c r="AJ55" s="170"/>
      <c r="AK55" s="1"/>
      <c r="AL55" s="1"/>
    </row>
    <row r="56" spans="1:46" s="22" customFormat="1" ht="12.7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40"/>
      <c r="N56" s="1"/>
      <c r="O56" s="17"/>
      <c r="P56" s="37"/>
      <c r="Q56" s="37"/>
      <c r="R56" s="68"/>
      <c r="S56" s="37"/>
      <c r="T56" s="37"/>
      <c r="U56" s="1"/>
      <c r="V56" s="3"/>
      <c r="W56" s="3"/>
      <c r="X56" s="1"/>
      <c r="Y56" s="37"/>
      <c r="Z56" s="1"/>
      <c r="AA56" s="1"/>
      <c r="AB56" s="1"/>
      <c r="AC56" s="1"/>
      <c r="AD56" s="1"/>
      <c r="AE56" s="37"/>
      <c r="AF56" s="37"/>
      <c r="AG56" s="1"/>
      <c r="AH56" s="16"/>
      <c r="AI56" s="16"/>
      <c r="AJ56" s="170"/>
      <c r="AK56" s="1"/>
      <c r="AL56" s="1"/>
    </row>
    <row r="57" spans="1:46" s="22" customFormat="1" ht="12.7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7"/>
      <c r="O57" s="46"/>
      <c r="P57" s="37"/>
      <c r="Q57" s="37"/>
      <c r="R57" s="37"/>
      <c r="S57" s="37"/>
      <c r="T57" s="37"/>
      <c r="U57" s="1"/>
      <c r="V57" s="3"/>
      <c r="W57" s="3"/>
      <c r="X57" s="1"/>
      <c r="Y57" s="36"/>
      <c r="Z57" s="1"/>
      <c r="AA57" s="1"/>
      <c r="AB57" s="1"/>
      <c r="AC57" s="1"/>
      <c r="AD57" s="1"/>
      <c r="AE57" s="40"/>
      <c r="AF57" s="84"/>
      <c r="AG57" s="1"/>
      <c r="AH57" s="16"/>
      <c r="AI57" s="16"/>
      <c r="AJ57" s="170"/>
      <c r="AK57" s="1"/>
      <c r="AL57" s="1"/>
    </row>
    <row r="58" spans="1:46" s="22" customFormat="1" ht="12.75" x14ac:dyDescent="0.25">
      <c r="A58" s="84"/>
      <c r="B58" s="46"/>
      <c r="C58" s="1"/>
      <c r="D58" s="1"/>
      <c r="E58" s="1"/>
      <c r="F58" s="17"/>
      <c r="G58" s="46"/>
      <c r="H58" s="1"/>
      <c r="I58" s="1"/>
      <c r="J58" s="1"/>
      <c r="K58" s="1"/>
      <c r="L58" s="1"/>
      <c r="M58" s="1"/>
      <c r="N58" s="17"/>
      <c r="O58" s="46"/>
      <c r="P58" s="37"/>
      <c r="Q58" s="37"/>
      <c r="R58" s="37"/>
      <c r="S58" s="37" t="s">
        <v>111</v>
      </c>
      <c r="T58" s="37"/>
      <c r="U58" s="37"/>
      <c r="V58" s="36"/>
      <c r="W58" s="36"/>
      <c r="X58" s="37"/>
      <c r="Y58" s="36"/>
      <c r="Z58" s="1"/>
      <c r="AA58" s="1"/>
      <c r="AB58" s="1"/>
      <c r="AC58" s="1"/>
      <c r="AD58" s="1"/>
      <c r="AE58" s="1"/>
      <c r="AF58" s="42"/>
      <c r="AG58" s="1"/>
      <c r="AH58" s="16"/>
      <c r="AI58" s="16"/>
      <c r="AJ58" s="170"/>
      <c r="AK58" s="1"/>
      <c r="AL58" s="1"/>
    </row>
    <row r="59" spans="1:46" s="22" customFormat="1" x14ac:dyDescent="0.25">
      <c r="A59" s="1"/>
      <c r="B59" s="1"/>
      <c r="C59" s="1"/>
      <c r="D59" s="1"/>
      <c r="E59" s="1"/>
      <c r="F59" s="17"/>
      <c r="G59" s="3"/>
      <c r="H59" s="41"/>
      <c r="I59" s="41"/>
      <c r="J59" s="1"/>
      <c r="K59" s="1"/>
      <c r="L59" s="1"/>
      <c r="M59" s="1"/>
      <c r="N59" s="17"/>
      <c r="O59" s="1"/>
      <c r="P59" s="37"/>
      <c r="Q59" s="37"/>
      <c r="R59" s="37"/>
      <c r="S59" s="37"/>
      <c r="T59" s="37"/>
      <c r="U59" s="37"/>
      <c r="V59" s="36"/>
      <c r="W59" s="36"/>
      <c r="X59" s="37"/>
      <c r="Y59" s="36"/>
      <c r="Z59" s="1"/>
      <c r="AA59" s="1"/>
      <c r="AB59" s="1"/>
      <c r="AC59" s="1"/>
      <c r="AD59" s="1"/>
      <c r="AE59" s="1"/>
      <c r="AF59" s="84"/>
      <c r="AG59" s="1"/>
      <c r="AH59" s="16"/>
      <c r="AI59" s="16"/>
      <c r="AJ59" s="170"/>
      <c r="AK59" s="1"/>
      <c r="AL59" s="1"/>
      <c r="AT59" s="21"/>
    </row>
    <row r="60" spans="1:46" s="22" customFormat="1" x14ac:dyDescent="0.25">
      <c r="A60" s="1"/>
      <c r="B60" s="1"/>
      <c r="C60" s="1"/>
      <c r="D60" s="1"/>
      <c r="E60" s="1"/>
      <c r="F60" s="1"/>
      <c r="G60" s="3"/>
      <c r="H60" s="41"/>
      <c r="I60" s="41"/>
      <c r="J60" s="37"/>
      <c r="K60" s="1"/>
      <c r="L60" s="37"/>
      <c r="M60" s="1"/>
      <c r="N60" s="17"/>
      <c r="O60" s="46"/>
      <c r="P60" s="37"/>
      <c r="Q60" s="37"/>
      <c r="R60" s="37"/>
      <c r="S60" s="37"/>
      <c r="T60" s="37"/>
      <c r="U60" s="37"/>
      <c r="V60" s="36"/>
      <c r="W60" s="36"/>
      <c r="X60" s="37"/>
      <c r="Y60" s="36"/>
      <c r="Z60" s="1"/>
      <c r="AA60" s="1"/>
      <c r="AB60" s="1"/>
      <c r="AC60" s="1"/>
      <c r="AD60" s="1"/>
      <c r="AE60" s="1"/>
      <c r="AF60" s="84"/>
      <c r="AG60" s="1"/>
      <c r="AH60" s="16"/>
      <c r="AI60" s="16"/>
      <c r="AJ60" s="170"/>
      <c r="AK60" s="1"/>
      <c r="AL60" s="134"/>
      <c r="AT60" s="21"/>
    </row>
    <row r="61" spans="1:46" s="22" customFormat="1" x14ac:dyDescent="0.25">
      <c r="A61" s="1"/>
      <c r="B61" s="1"/>
      <c r="C61" s="1"/>
      <c r="D61" s="1"/>
      <c r="E61" s="1"/>
      <c r="F61" s="17"/>
      <c r="G61" s="1"/>
      <c r="H61" s="41"/>
      <c r="I61" s="41"/>
      <c r="J61" s="36"/>
      <c r="K61" s="1"/>
      <c r="L61" s="37"/>
      <c r="M61" s="1"/>
      <c r="N61" s="36"/>
      <c r="O61" s="37"/>
      <c r="P61" s="37"/>
      <c r="Q61" s="37"/>
      <c r="R61" s="37"/>
      <c r="S61" s="37"/>
      <c r="T61" s="37"/>
      <c r="U61" s="37"/>
      <c r="V61" s="36"/>
      <c r="W61" s="36"/>
      <c r="X61" s="37"/>
      <c r="Y61" s="36"/>
      <c r="Z61" s="37"/>
      <c r="AA61" s="1"/>
      <c r="AB61" s="1"/>
      <c r="AC61" s="1"/>
      <c r="AD61" s="1"/>
      <c r="AE61" s="40"/>
      <c r="AF61" s="84"/>
      <c r="AG61" s="1"/>
      <c r="AH61" s="16"/>
      <c r="AI61" s="16"/>
      <c r="AJ61" s="170"/>
      <c r="AK61" s="1"/>
      <c r="AL61" s="1"/>
      <c r="AT61" s="21"/>
    </row>
    <row r="62" spans="1:46" s="22" customFormat="1" ht="12.75" x14ac:dyDescent="0.25">
      <c r="A62" s="1"/>
      <c r="B62" s="1"/>
      <c r="C62" s="1"/>
      <c r="D62" s="1"/>
      <c r="E62" s="1"/>
      <c r="F62" s="1"/>
      <c r="G62" s="3"/>
      <c r="H62" s="41"/>
      <c r="I62" s="41"/>
      <c r="J62" s="37"/>
      <c r="K62" s="1"/>
      <c r="L62" s="37"/>
      <c r="M62" s="37"/>
      <c r="N62" s="36"/>
      <c r="O62" s="37"/>
      <c r="P62" s="37"/>
      <c r="Q62" s="37"/>
      <c r="R62" s="37"/>
      <c r="S62" s="37"/>
      <c r="T62" s="37"/>
      <c r="U62" s="37"/>
      <c r="V62" s="36"/>
      <c r="W62" s="36"/>
      <c r="X62" s="41"/>
      <c r="Y62" s="37"/>
      <c r="Z62" s="37"/>
      <c r="AA62" s="37"/>
      <c r="AB62" s="43"/>
      <c r="AC62" s="37"/>
      <c r="AD62" s="37"/>
      <c r="AE62" s="40"/>
      <c r="AF62" s="84"/>
      <c r="AG62" s="1"/>
      <c r="AH62" s="16"/>
      <c r="AI62" s="16"/>
      <c r="AJ62" s="170"/>
      <c r="AK62" s="1"/>
      <c r="AL62" s="1"/>
    </row>
    <row r="63" spans="1:46" s="22" customFormat="1" x14ac:dyDescent="0.25">
      <c r="A63" s="1"/>
      <c r="B63" s="1"/>
      <c r="C63" s="1"/>
      <c r="D63" s="1"/>
      <c r="E63" s="1"/>
      <c r="F63" s="1"/>
      <c r="G63" s="46"/>
      <c r="H63" s="41"/>
      <c r="I63" s="41"/>
      <c r="J63" s="36"/>
      <c r="K63" s="1"/>
      <c r="L63" s="37"/>
      <c r="M63" s="43"/>
      <c r="N63" s="37"/>
      <c r="O63" s="36"/>
      <c r="P63" s="37"/>
      <c r="Q63" s="37"/>
      <c r="R63" s="37"/>
      <c r="S63" s="37"/>
      <c r="T63" s="37"/>
      <c r="U63" s="37"/>
      <c r="V63" s="36"/>
      <c r="W63" s="36"/>
      <c r="X63" s="41"/>
      <c r="Y63" s="44"/>
      <c r="Z63" s="37"/>
      <c r="AA63" s="37"/>
      <c r="AB63" s="43"/>
      <c r="AC63" s="37"/>
      <c r="AD63" s="37"/>
      <c r="AE63" s="40"/>
      <c r="AF63" s="41"/>
      <c r="AG63" s="1"/>
      <c r="AH63" s="16"/>
      <c r="AI63" s="16"/>
      <c r="AJ63" s="170"/>
      <c r="AK63" s="1"/>
      <c r="AL63" s="1"/>
      <c r="AR63" s="23"/>
    </row>
    <row r="64" spans="1:46" s="22" customFormat="1" x14ac:dyDescent="0.25">
      <c r="A64" s="37"/>
      <c r="B64" s="1"/>
      <c r="C64" s="1"/>
      <c r="D64" s="1"/>
      <c r="E64" s="37"/>
      <c r="F64" s="1"/>
      <c r="G64" s="1"/>
      <c r="H64" s="41"/>
      <c r="I64" s="41"/>
      <c r="J64" s="37"/>
      <c r="K64" s="1"/>
      <c r="L64" s="37"/>
      <c r="M64" s="37"/>
      <c r="N64" s="37"/>
      <c r="O64" s="36"/>
      <c r="P64" s="37"/>
      <c r="Q64" s="37"/>
      <c r="R64" s="37"/>
      <c r="S64" s="37"/>
      <c r="T64" s="37"/>
      <c r="U64" s="37"/>
      <c r="V64" s="36"/>
      <c r="W64" s="36"/>
      <c r="X64" s="41"/>
      <c r="Y64" s="44"/>
      <c r="Z64" s="37"/>
      <c r="AA64" s="37"/>
      <c r="AB64" s="43"/>
      <c r="AC64" s="37"/>
      <c r="AD64" s="37"/>
      <c r="AE64" s="40"/>
      <c r="AF64" s="41"/>
      <c r="AG64" s="1"/>
      <c r="AH64" s="16"/>
      <c r="AI64" s="16"/>
      <c r="AJ64" s="170"/>
      <c r="AK64" s="1"/>
      <c r="AL64" s="1"/>
      <c r="AR64" s="21"/>
    </row>
    <row r="65" spans="1:49" s="22" customFormat="1" x14ac:dyDescent="0.25">
      <c r="A65" s="37"/>
      <c r="B65" s="37"/>
      <c r="C65" s="37"/>
      <c r="D65" s="1"/>
      <c r="E65" s="37"/>
      <c r="F65" s="1"/>
      <c r="G65" s="1"/>
      <c r="H65" s="44"/>
      <c r="I65" s="44"/>
      <c r="J65" s="36"/>
      <c r="K65" s="37"/>
      <c r="L65" s="37"/>
      <c r="M65" s="37"/>
      <c r="N65" s="37"/>
      <c r="O65" s="36"/>
      <c r="P65" s="37"/>
      <c r="Q65" s="37"/>
      <c r="R65" s="37"/>
      <c r="S65" s="37"/>
      <c r="T65" s="37"/>
      <c r="U65" s="37"/>
      <c r="V65" s="36"/>
      <c r="W65" s="36"/>
      <c r="X65" s="41"/>
      <c r="Y65" s="44"/>
      <c r="Z65" s="37"/>
      <c r="AA65" s="37"/>
      <c r="AB65" s="43"/>
      <c r="AC65" s="37"/>
      <c r="AD65" s="37"/>
      <c r="AE65" s="37"/>
      <c r="AF65" s="41"/>
      <c r="AG65" s="1"/>
      <c r="AH65" s="16"/>
      <c r="AI65" s="16"/>
      <c r="AJ65" s="170"/>
      <c r="AK65" s="1"/>
      <c r="AL65" s="1"/>
      <c r="AT65" s="21"/>
    </row>
    <row r="66" spans="1:49" s="22" customFormat="1" x14ac:dyDescent="0.25">
      <c r="A66" s="37"/>
      <c r="B66" s="37"/>
      <c r="C66" s="37"/>
      <c r="D66" s="1"/>
      <c r="E66" s="37"/>
      <c r="F66" s="1"/>
      <c r="G66" s="1"/>
      <c r="H66" s="44"/>
      <c r="I66" s="44"/>
      <c r="J66" s="36"/>
      <c r="K66" s="37"/>
      <c r="L66" s="37"/>
      <c r="M66" s="37"/>
      <c r="N66" s="37"/>
      <c r="O66" s="36"/>
      <c r="P66" s="37"/>
      <c r="Q66" s="37"/>
      <c r="R66" s="37"/>
      <c r="S66" s="37"/>
      <c r="T66" s="37"/>
      <c r="U66" s="37"/>
      <c r="V66" s="37"/>
      <c r="W66" s="36"/>
      <c r="X66" s="41"/>
      <c r="Y66" s="36"/>
      <c r="Z66" s="37"/>
      <c r="AA66" s="37"/>
      <c r="AB66" s="37"/>
      <c r="AC66" s="37"/>
      <c r="AD66" s="37"/>
      <c r="AE66" s="37"/>
      <c r="AF66" s="41"/>
      <c r="AG66" s="1"/>
      <c r="AH66" s="16"/>
      <c r="AI66" s="16"/>
      <c r="AJ66" s="170"/>
      <c r="AK66" s="1"/>
      <c r="AL66" s="1"/>
      <c r="AT66" s="21"/>
    </row>
    <row r="67" spans="1:49" s="22" customFormat="1" x14ac:dyDescent="0.25">
      <c r="A67" s="37"/>
      <c r="B67" s="37"/>
      <c r="C67" s="37"/>
      <c r="D67" s="1"/>
      <c r="E67" s="37"/>
      <c r="F67" s="1"/>
      <c r="G67" s="1"/>
      <c r="H67" s="44"/>
      <c r="I67" s="44"/>
      <c r="J67" s="36"/>
      <c r="K67" s="37"/>
      <c r="L67" s="37"/>
      <c r="M67" s="37"/>
      <c r="N67" s="37"/>
      <c r="O67" s="36"/>
      <c r="P67" s="37"/>
      <c r="Q67" s="37"/>
      <c r="R67" s="37"/>
      <c r="S67" s="37"/>
      <c r="T67" s="37"/>
      <c r="U67" s="37"/>
      <c r="V67" s="37"/>
      <c r="W67" s="43"/>
      <c r="X67" s="41"/>
      <c r="Y67" s="36"/>
      <c r="Z67" s="37"/>
      <c r="AA67" s="37"/>
      <c r="AB67" s="37"/>
      <c r="AC67" s="37"/>
      <c r="AD67" s="37"/>
      <c r="AE67" s="37"/>
      <c r="AF67" s="41"/>
      <c r="AG67" s="1"/>
      <c r="AH67" s="16"/>
      <c r="AI67" s="16"/>
      <c r="AJ67" s="170"/>
      <c r="AK67" s="1"/>
      <c r="AL67" s="1"/>
      <c r="AS67" s="21"/>
      <c r="AT67" s="21"/>
    </row>
    <row r="68" spans="1:49" s="22" customFormat="1" ht="12.75" x14ac:dyDescent="0.25">
      <c r="A68" s="1"/>
      <c r="B68" s="37"/>
      <c r="C68" s="37"/>
      <c r="D68" s="1"/>
      <c r="E68" s="1"/>
      <c r="F68" s="1"/>
      <c r="G68" s="1"/>
      <c r="H68" s="44"/>
      <c r="I68" s="44"/>
      <c r="J68" s="36"/>
      <c r="K68" s="37"/>
      <c r="L68" s="37"/>
      <c r="M68" s="37"/>
      <c r="N68" s="37"/>
      <c r="O68" s="36"/>
      <c r="P68" s="37"/>
      <c r="Q68" s="37"/>
      <c r="R68" s="37"/>
      <c r="S68" s="37"/>
      <c r="T68" s="37"/>
      <c r="U68" s="37"/>
      <c r="V68" s="37"/>
      <c r="W68" s="43"/>
      <c r="X68" s="41"/>
      <c r="Y68" s="37"/>
      <c r="Z68" s="1"/>
      <c r="AA68" s="37"/>
      <c r="AB68" s="37"/>
      <c r="AC68" s="43"/>
      <c r="AD68" s="43"/>
      <c r="AE68" s="37"/>
      <c r="AF68" s="41"/>
      <c r="AG68" s="1"/>
      <c r="AH68" s="16"/>
      <c r="AI68" s="16"/>
      <c r="AJ68" s="170"/>
      <c r="AK68" s="1"/>
      <c r="AL68" s="1"/>
      <c r="AT68" s="16"/>
    </row>
    <row r="69" spans="1:49" s="22" customFormat="1" ht="12.75" x14ac:dyDescent="0.25">
      <c r="A69" s="1"/>
      <c r="B69" s="1"/>
      <c r="C69" s="1"/>
      <c r="D69" s="1"/>
      <c r="E69" s="1"/>
      <c r="F69" s="1"/>
      <c r="G69" s="1"/>
      <c r="H69" s="44"/>
      <c r="I69" s="44"/>
      <c r="J69" s="36"/>
      <c r="K69" s="37"/>
      <c r="L69" s="37"/>
      <c r="M69" s="37"/>
      <c r="N69" s="37"/>
      <c r="O69" s="36"/>
      <c r="P69" s="37"/>
      <c r="Q69" s="37"/>
      <c r="R69" s="37"/>
      <c r="S69" s="37"/>
      <c r="T69" s="37"/>
      <c r="U69" s="37"/>
      <c r="V69" s="36"/>
      <c r="W69" s="37"/>
      <c r="X69" s="37"/>
      <c r="Y69" s="37"/>
      <c r="Z69" s="1"/>
      <c r="AA69" s="1"/>
      <c r="AB69" s="25"/>
      <c r="AC69" s="37"/>
      <c r="AD69" s="37"/>
      <c r="AE69" s="37"/>
      <c r="AF69" s="41"/>
      <c r="AG69" s="1"/>
      <c r="AH69" s="16"/>
      <c r="AI69" s="16"/>
      <c r="AJ69" s="170"/>
      <c r="AK69" s="1"/>
      <c r="AL69" s="1"/>
    </row>
    <row r="70" spans="1:49" s="22" customFormat="1" x14ac:dyDescent="0.25">
      <c r="A70" s="1"/>
      <c r="B70" s="1"/>
      <c r="C70" s="1"/>
      <c r="D70" s="1"/>
      <c r="E70" s="1"/>
      <c r="F70" s="1"/>
      <c r="G70" s="1"/>
      <c r="H70" s="44"/>
      <c r="I70" s="44"/>
      <c r="J70" s="36"/>
      <c r="K70" s="37"/>
      <c r="L70" s="45"/>
      <c r="M70" s="37"/>
      <c r="N70" s="37"/>
      <c r="O70" s="36"/>
      <c r="P70" s="37"/>
      <c r="Q70" s="37"/>
      <c r="R70" s="37"/>
      <c r="S70" s="37"/>
      <c r="T70" s="37"/>
      <c r="U70" s="37"/>
      <c r="V70" s="36"/>
      <c r="W70" s="37"/>
      <c r="X70" s="37"/>
      <c r="Y70" s="37"/>
      <c r="Z70" s="37"/>
      <c r="AA70" s="1"/>
      <c r="AB70" s="25"/>
      <c r="AC70" s="37"/>
      <c r="AD70" s="37"/>
      <c r="AE70" s="37"/>
      <c r="AF70" s="41"/>
      <c r="AG70" s="1"/>
      <c r="AH70" s="16"/>
      <c r="AI70" s="16"/>
      <c r="AJ70" s="170"/>
      <c r="AK70" s="1"/>
      <c r="AL70" s="1"/>
      <c r="AV70" s="21"/>
      <c r="AW70" s="21"/>
    </row>
    <row r="71" spans="1:49" s="22" customFormat="1" ht="12.75" x14ac:dyDescent="0.25">
      <c r="A71" s="1"/>
      <c r="B71" s="1"/>
      <c r="C71" s="1"/>
      <c r="D71" s="1"/>
      <c r="E71" s="1"/>
      <c r="F71" s="1"/>
      <c r="G71" s="1"/>
      <c r="H71" s="44"/>
      <c r="I71" s="44"/>
      <c r="J71" s="36"/>
      <c r="K71" s="37"/>
      <c r="L71" s="45"/>
      <c r="M71" s="37"/>
      <c r="N71" s="37"/>
      <c r="O71" s="36"/>
      <c r="P71" s="37"/>
      <c r="Q71" s="37"/>
      <c r="R71" s="37"/>
      <c r="S71" s="37"/>
      <c r="T71" s="37"/>
      <c r="U71" s="37"/>
      <c r="V71" s="36"/>
      <c r="W71" s="37"/>
      <c r="X71" s="41"/>
      <c r="Y71" s="37"/>
      <c r="Z71" s="37"/>
      <c r="AA71" s="37"/>
      <c r="AB71" s="25"/>
      <c r="AC71" s="37"/>
      <c r="AD71" s="37"/>
      <c r="AE71" s="37"/>
      <c r="AF71" s="41"/>
      <c r="AG71" s="1"/>
      <c r="AH71" s="16"/>
      <c r="AI71" s="16"/>
      <c r="AJ71" s="170"/>
      <c r="AK71" s="1"/>
      <c r="AL71" s="1"/>
    </row>
    <row r="72" spans="1:49" s="22" customFormat="1" ht="12.75" x14ac:dyDescent="0.25">
      <c r="A72" s="1"/>
      <c r="B72" s="1"/>
      <c r="C72" s="1"/>
      <c r="D72" s="1"/>
      <c r="E72" s="1"/>
      <c r="F72" s="1"/>
      <c r="G72" s="1"/>
      <c r="H72" s="44"/>
      <c r="I72" s="44"/>
      <c r="J72" s="36"/>
      <c r="K72" s="37"/>
      <c r="L72" s="37"/>
      <c r="M72" s="37"/>
      <c r="N72" s="37"/>
      <c r="O72" s="36"/>
      <c r="P72" s="37"/>
      <c r="Q72" s="1"/>
      <c r="R72" s="37"/>
      <c r="S72" s="37"/>
      <c r="T72" s="37"/>
      <c r="U72" s="37"/>
      <c r="V72" s="36"/>
      <c r="W72" s="37"/>
      <c r="X72" s="41"/>
      <c r="Y72" s="1"/>
      <c r="Z72" s="1"/>
      <c r="AA72" s="37"/>
      <c r="AB72" s="37"/>
      <c r="AC72" s="37"/>
      <c r="AD72" s="37"/>
      <c r="AE72" s="37"/>
      <c r="AF72" s="41"/>
      <c r="AG72" s="1"/>
      <c r="AH72" s="16"/>
      <c r="AI72" s="16"/>
      <c r="AJ72" s="170"/>
      <c r="AK72" s="1"/>
      <c r="AL72" s="1"/>
    </row>
    <row r="73" spans="1:49" s="22" customFormat="1" ht="12.75" x14ac:dyDescent="0.25">
      <c r="A73" s="1"/>
      <c r="B73" s="1"/>
      <c r="C73" s="1"/>
      <c r="D73" s="1"/>
      <c r="E73" s="1"/>
      <c r="F73" s="1"/>
      <c r="G73" s="1"/>
      <c r="H73" s="44"/>
      <c r="I73" s="44"/>
      <c r="J73" s="36"/>
      <c r="K73" s="37"/>
      <c r="L73" s="37"/>
      <c r="M73" s="37"/>
      <c r="N73" s="37"/>
      <c r="O73" s="36"/>
      <c r="P73" s="37"/>
      <c r="Q73" s="1"/>
      <c r="R73" s="37"/>
      <c r="S73" s="37"/>
      <c r="T73" s="37"/>
      <c r="U73" s="37"/>
      <c r="V73" s="36"/>
      <c r="W73" s="37"/>
      <c r="X73" s="37"/>
      <c r="Y73" s="1"/>
      <c r="Z73" s="1"/>
      <c r="AA73" s="1"/>
      <c r="AB73" s="37"/>
      <c r="AC73" s="37"/>
      <c r="AD73" s="37"/>
      <c r="AE73" s="37"/>
      <c r="AF73" s="41"/>
      <c r="AG73" s="1"/>
      <c r="AH73" s="16"/>
      <c r="AI73" s="16"/>
      <c r="AJ73" s="170"/>
      <c r="AK73" s="1"/>
      <c r="AL73" s="1"/>
    </row>
    <row r="74" spans="1:49" s="22" customFormat="1" ht="12.75" x14ac:dyDescent="0.25">
      <c r="A74" s="1"/>
      <c r="B74" s="1"/>
      <c r="C74" s="1"/>
      <c r="D74" s="37"/>
      <c r="E74" s="1"/>
      <c r="F74" s="1"/>
      <c r="G74" s="1"/>
      <c r="H74" s="44"/>
      <c r="I74" s="44"/>
      <c r="J74" s="36"/>
      <c r="K74" s="37"/>
      <c r="L74" s="37"/>
      <c r="M74" s="37"/>
      <c r="N74" s="37"/>
      <c r="O74" s="36"/>
      <c r="P74" s="37"/>
      <c r="Q74" s="1"/>
      <c r="R74" s="37"/>
      <c r="S74" s="37"/>
      <c r="T74" s="1"/>
      <c r="U74" s="1"/>
      <c r="V74" s="36"/>
      <c r="W74" s="36"/>
      <c r="X74" s="37"/>
      <c r="Y74" s="37"/>
      <c r="Z74" s="37"/>
      <c r="AA74" s="1"/>
      <c r="AB74" s="37"/>
      <c r="AC74" s="37"/>
      <c r="AD74" s="37"/>
      <c r="AE74" s="37"/>
      <c r="AF74" s="41"/>
      <c r="AG74" s="1"/>
      <c r="AH74" s="16"/>
      <c r="AI74" s="16"/>
      <c r="AJ74" s="170"/>
      <c r="AK74" s="1"/>
      <c r="AL74" s="1"/>
    </row>
    <row r="75" spans="1:49" s="22" customFormat="1" ht="12.75" x14ac:dyDescent="0.25">
      <c r="A75" s="1"/>
      <c r="B75" s="1"/>
      <c r="C75" s="1"/>
      <c r="D75" s="37"/>
      <c r="E75" s="1"/>
      <c r="F75" s="1"/>
      <c r="G75" s="1"/>
      <c r="H75" s="44"/>
      <c r="I75" s="44"/>
      <c r="J75" s="36"/>
      <c r="K75" s="37"/>
      <c r="L75" s="37"/>
      <c r="M75" s="37"/>
      <c r="N75" s="37"/>
      <c r="O75" s="36"/>
      <c r="P75" s="37"/>
      <c r="Q75" s="1"/>
      <c r="R75" s="37"/>
      <c r="S75" s="37"/>
      <c r="T75" s="1"/>
      <c r="U75" s="1"/>
      <c r="V75" s="36"/>
      <c r="W75" s="36"/>
      <c r="X75" s="37"/>
      <c r="Y75" s="37"/>
      <c r="Z75" s="1"/>
      <c r="AA75" s="1"/>
      <c r="AB75" s="37"/>
      <c r="AC75" s="37"/>
      <c r="AD75" s="37"/>
      <c r="AE75" s="37"/>
      <c r="AF75" s="41"/>
      <c r="AG75" s="1"/>
      <c r="AH75" s="16"/>
      <c r="AI75" s="16"/>
      <c r="AJ75" s="170"/>
      <c r="AK75" s="1"/>
      <c r="AL75" s="1"/>
    </row>
    <row r="76" spans="1:49" s="22" customFormat="1" ht="12.75" x14ac:dyDescent="0.25">
      <c r="A76" s="1"/>
      <c r="B76" s="1"/>
      <c r="C76" s="1"/>
      <c r="D76" s="37"/>
      <c r="E76" s="1"/>
      <c r="F76" s="1"/>
      <c r="G76" s="1"/>
      <c r="H76" s="44"/>
      <c r="I76" s="44"/>
      <c r="J76" s="36"/>
      <c r="K76" s="37"/>
      <c r="L76" s="37"/>
      <c r="M76" s="37"/>
      <c r="N76" s="37"/>
      <c r="O76" s="36"/>
      <c r="P76" s="1"/>
      <c r="Q76" s="1"/>
      <c r="R76" s="1"/>
      <c r="S76" s="1"/>
      <c r="T76" s="1"/>
      <c r="U76" s="1"/>
      <c r="V76" s="36"/>
      <c r="W76" s="36"/>
      <c r="X76" s="37"/>
      <c r="Y76" s="1"/>
      <c r="Z76" s="1"/>
      <c r="AA76" s="1"/>
      <c r="AB76" s="1"/>
      <c r="AC76" s="37"/>
      <c r="AD76" s="37"/>
      <c r="AE76" s="37"/>
      <c r="AF76" s="41"/>
      <c r="AG76" s="1"/>
      <c r="AH76" s="16"/>
      <c r="AI76" s="16"/>
      <c r="AJ76" s="170"/>
      <c r="AK76" s="1"/>
      <c r="AL76" s="1"/>
    </row>
    <row r="77" spans="1:49" s="22" customFormat="1" ht="12.75" x14ac:dyDescent="0.25">
      <c r="A77" s="1"/>
      <c r="B77" s="1"/>
      <c r="C77" s="1"/>
      <c r="D77" s="37"/>
      <c r="E77" s="1"/>
      <c r="F77" s="1"/>
      <c r="G77" s="1"/>
      <c r="H77" s="44"/>
      <c r="I77" s="44"/>
      <c r="J77" s="36"/>
      <c r="K77" s="37"/>
      <c r="L77" s="37"/>
      <c r="M77" s="37"/>
      <c r="N77" s="37"/>
      <c r="O77" s="36"/>
      <c r="P77" s="1"/>
      <c r="Q77" s="1"/>
      <c r="R77" s="1"/>
      <c r="S77" s="1"/>
      <c r="T77" s="1"/>
      <c r="U77" s="1"/>
      <c r="V77" s="36"/>
      <c r="W77" s="36"/>
      <c r="X77" s="1"/>
      <c r="Y77" s="1"/>
      <c r="Z77" s="1"/>
      <c r="AA77" s="1"/>
      <c r="AB77" s="1"/>
      <c r="AC77" s="37"/>
      <c r="AD77" s="37"/>
      <c r="AE77" s="37"/>
      <c r="AF77" s="41"/>
      <c r="AG77" s="1"/>
      <c r="AH77" s="16"/>
      <c r="AI77" s="16"/>
      <c r="AJ77" s="170"/>
      <c r="AK77" s="1"/>
      <c r="AL77" s="1"/>
    </row>
    <row r="78" spans="1:49" s="22" customFormat="1" x14ac:dyDescent="0.25">
      <c r="A78" s="1"/>
      <c r="B78" s="1"/>
      <c r="C78" s="1"/>
      <c r="D78" s="1"/>
      <c r="E78" s="1"/>
      <c r="F78" s="1"/>
      <c r="G78" s="1"/>
      <c r="H78" s="38"/>
      <c r="I78" s="38"/>
      <c r="J78" s="36"/>
      <c r="K78" s="37"/>
      <c r="L78" s="37"/>
      <c r="M78" s="37"/>
      <c r="N78" s="37"/>
      <c r="O78" s="36"/>
      <c r="P78" s="1"/>
      <c r="Q78" s="1"/>
      <c r="R78" s="1"/>
      <c r="S78" s="1"/>
      <c r="T78" s="1"/>
      <c r="U78" s="1"/>
      <c r="V78" s="36"/>
      <c r="W78" s="36"/>
      <c r="X78" s="1"/>
      <c r="Y78" s="3"/>
      <c r="Z78" s="1"/>
      <c r="AA78" s="1"/>
      <c r="AB78" s="37"/>
      <c r="AC78" s="37"/>
      <c r="AD78" s="37"/>
      <c r="AE78" s="37"/>
      <c r="AF78" s="41"/>
      <c r="AG78" s="1"/>
      <c r="AH78" s="1"/>
      <c r="AI78" s="1"/>
      <c r="AJ78" s="1"/>
      <c r="AK78" s="1"/>
      <c r="AL78" s="1"/>
      <c r="AS78" s="21"/>
      <c r="AT78" s="21"/>
    </row>
    <row r="79" spans="1:49" s="22" customFormat="1" x14ac:dyDescent="0.25">
      <c r="A79" s="1"/>
      <c r="B79" s="1"/>
      <c r="C79" s="1"/>
      <c r="D79" s="1"/>
      <c r="E79" s="1"/>
      <c r="F79" s="1"/>
      <c r="G79" s="1"/>
      <c r="H79" s="37"/>
      <c r="I79" s="37"/>
      <c r="J79" s="3"/>
      <c r="K79" s="37"/>
      <c r="L79" s="1"/>
      <c r="M79" s="37"/>
      <c r="N79" s="37"/>
      <c r="O79" s="36"/>
      <c r="P79" s="1"/>
      <c r="Q79" s="1"/>
      <c r="R79" s="1"/>
      <c r="S79" s="1"/>
      <c r="T79" s="1"/>
      <c r="U79" s="1"/>
      <c r="V79" s="36"/>
      <c r="W79" s="36"/>
      <c r="X79" s="84"/>
      <c r="Y79" s="37"/>
      <c r="Z79" s="1"/>
      <c r="AA79" s="1"/>
      <c r="AB79" s="37"/>
      <c r="AC79" s="37"/>
      <c r="AD79" s="37"/>
      <c r="AE79" s="37"/>
      <c r="AF79" s="41"/>
      <c r="AG79" s="1"/>
      <c r="AH79" s="1"/>
      <c r="AI79" s="1"/>
      <c r="AJ79" s="1"/>
      <c r="AK79" s="1"/>
      <c r="AL79" s="1"/>
      <c r="AS79" s="21"/>
      <c r="AT79" s="21"/>
    </row>
    <row r="80" spans="1:49" s="22" customFormat="1" x14ac:dyDescent="0.25">
      <c r="A80" s="1"/>
      <c r="B80" s="1"/>
      <c r="C80" s="1"/>
      <c r="D80" s="1"/>
      <c r="E80" s="1"/>
      <c r="F80" s="1"/>
      <c r="G80" s="1"/>
      <c r="H80" s="37"/>
      <c r="I80" s="37"/>
      <c r="J80" s="1"/>
      <c r="K80" s="45"/>
      <c r="L80" s="1"/>
      <c r="M80" s="37"/>
      <c r="N80" s="1"/>
      <c r="O80" s="3"/>
      <c r="P80" s="1"/>
      <c r="Q80" s="1"/>
      <c r="R80" s="1"/>
      <c r="S80" s="1"/>
      <c r="T80" s="1"/>
      <c r="U80" s="1"/>
      <c r="V80" s="36"/>
      <c r="W80" s="36"/>
      <c r="X80" s="84"/>
      <c r="Y80" s="37"/>
      <c r="Z80" s="1"/>
      <c r="AA80" s="1"/>
      <c r="AB80" s="1"/>
      <c r="AC80" s="37"/>
      <c r="AD80" s="37"/>
      <c r="AE80" s="37"/>
      <c r="AF80" s="41"/>
      <c r="AG80" s="1"/>
      <c r="AH80" s="1"/>
      <c r="AI80" s="1"/>
      <c r="AJ80" s="1"/>
      <c r="AK80" s="1"/>
      <c r="AL80" s="1"/>
      <c r="AS80" s="21"/>
      <c r="AT80" s="21"/>
    </row>
    <row r="81" spans="1:49" s="22" customFormat="1" x14ac:dyDescent="0.25">
      <c r="A81" s="1"/>
      <c r="B81" s="1"/>
      <c r="C81" s="1"/>
      <c r="D81" s="1"/>
      <c r="E81" s="1"/>
      <c r="F81" s="1"/>
      <c r="G81" s="1"/>
      <c r="H81" s="37"/>
      <c r="I81" s="37"/>
      <c r="J81" s="1"/>
      <c r="K81" s="45"/>
      <c r="L81" s="1"/>
      <c r="M81" s="1"/>
      <c r="N81" s="1"/>
      <c r="O81" s="3"/>
      <c r="P81" s="1"/>
      <c r="Q81" s="1"/>
      <c r="R81" s="1"/>
      <c r="S81" s="1"/>
      <c r="T81" s="1"/>
      <c r="U81" s="1"/>
      <c r="V81" s="36"/>
      <c r="W81" s="36"/>
      <c r="X81" s="84"/>
      <c r="Y81" s="1"/>
      <c r="Z81" s="1"/>
      <c r="AA81" s="1"/>
      <c r="AB81" s="1"/>
      <c r="AC81" s="37"/>
      <c r="AD81" s="37"/>
      <c r="AE81" s="37"/>
      <c r="AF81" s="41"/>
      <c r="AG81" s="1"/>
      <c r="AH81" s="1"/>
      <c r="AI81" s="1"/>
      <c r="AJ81" s="1"/>
      <c r="AK81" s="1"/>
      <c r="AL81" s="1"/>
      <c r="AT81" s="21"/>
    </row>
    <row r="82" spans="1:49" s="22" customFormat="1" x14ac:dyDescent="0.25">
      <c r="A82" s="1"/>
      <c r="B82" s="1"/>
      <c r="C82" s="1"/>
      <c r="D82" s="1"/>
      <c r="E82" s="1"/>
      <c r="F82" s="1"/>
      <c r="G82" s="1"/>
      <c r="H82" s="37"/>
      <c r="I82" s="37"/>
      <c r="J82" s="1"/>
      <c r="K82" s="37"/>
      <c r="L82" s="1"/>
      <c r="M82" s="1"/>
      <c r="N82" s="1"/>
      <c r="O82" s="3"/>
      <c r="P82" s="1"/>
      <c r="Q82" s="1"/>
      <c r="R82" s="1"/>
      <c r="S82" s="1"/>
      <c r="T82" s="1"/>
      <c r="U82" s="1"/>
      <c r="V82" s="3"/>
      <c r="W82" s="3"/>
      <c r="X82" s="84"/>
      <c r="Y82" s="1"/>
      <c r="Z82" s="1"/>
      <c r="AA82" s="1"/>
      <c r="AB82" s="1"/>
      <c r="AC82" s="37"/>
      <c r="AD82" s="37"/>
      <c r="AE82" s="37"/>
      <c r="AF82" s="41"/>
      <c r="AG82" s="1"/>
      <c r="AH82" s="1"/>
      <c r="AI82" s="1"/>
      <c r="AJ82" s="1"/>
      <c r="AK82" s="1"/>
      <c r="AL82" s="1"/>
      <c r="AT82" s="1"/>
      <c r="AU82" s="21"/>
    </row>
    <row r="83" spans="1:49" s="22" customFormat="1" x14ac:dyDescent="0.25">
      <c r="A83" s="1"/>
      <c r="B83" s="1"/>
      <c r="C83" s="1"/>
      <c r="D83" s="1"/>
      <c r="E83" s="1"/>
      <c r="F83" s="1"/>
      <c r="G83" s="1"/>
      <c r="H83" s="37"/>
      <c r="I83" s="37"/>
      <c r="J83" s="1"/>
      <c r="K83" s="37"/>
      <c r="L83" s="1"/>
      <c r="M83" s="1"/>
      <c r="N83" s="1"/>
      <c r="O83" s="3"/>
      <c r="P83" s="1"/>
      <c r="Q83" s="1"/>
      <c r="R83" s="1"/>
      <c r="S83" s="1"/>
      <c r="T83" s="1"/>
      <c r="U83" s="1"/>
      <c r="V83" s="3"/>
      <c r="W83" s="3"/>
      <c r="X83" s="37"/>
      <c r="Y83" s="1"/>
      <c r="Z83" s="1"/>
      <c r="AA83" s="1"/>
      <c r="AB83" s="1"/>
      <c r="AC83" s="37"/>
      <c r="AD83" s="37"/>
      <c r="AE83" s="37"/>
      <c r="AF83" s="41"/>
      <c r="AG83" s="1"/>
      <c r="AH83" s="1"/>
      <c r="AI83" s="1"/>
      <c r="AJ83" s="1"/>
      <c r="AK83" s="1"/>
      <c r="AL83" s="1"/>
      <c r="AT83" s="1"/>
      <c r="AU83" s="21"/>
    </row>
    <row r="84" spans="1:49" s="22" customFormat="1" x14ac:dyDescent="0.25">
      <c r="A84" s="1"/>
      <c r="B84" s="1"/>
      <c r="C84" s="1"/>
      <c r="D84" s="1"/>
      <c r="E84" s="1"/>
      <c r="F84" s="1"/>
      <c r="G84" s="1"/>
      <c r="H84" s="37"/>
      <c r="I84" s="37"/>
      <c r="J84" s="1"/>
      <c r="K84" s="37"/>
      <c r="L84" s="1"/>
      <c r="M84" s="1"/>
      <c r="N84" s="1"/>
      <c r="O84" s="3"/>
      <c r="P84" s="1"/>
      <c r="Q84" s="1"/>
      <c r="R84" s="1"/>
      <c r="S84" s="1"/>
      <c r="T84" s="1"/>
      <c r="U84" s="1"/>
      <c r="V84" s="3"/>
      <c r="W84" s="3"/>
      <c r="X84" s="1"/>
      <c r="Y84" s="1"/>
      <c r="Z84" s="1"/>
      <c r="AA84" s="1"/>
      <c r="AB84" s="1"/>
      <c r="AC84" s="1"/>
      <c r="AD84" s="1"/>
      <c r="AE84" s="37"/>
      <c r="AF84" s="41"/>
      <c r="AG84" s="1"/>
      <c r="AH84" s="1"/>
      <c r="AI84" s="1"/>
      <c r="AJ84" s="1"/>
      <c r="AK84" s="1"/>
      <c r="AL84" s="1"/>
      <c r="AS84" s="21"/>
      <c r="AT84" s="1"/>
      <c r="AU84" s="21"/>
    </row>
    <row r="85" spans="1:49" x14ac:dyDescent="0.25">
      <c r="G85" s="46"/>
      <c r="H85" s="37"/>
      <c r="I85" s="37"/>
      <c r="K85" s="37"/>
      <c r="AE85" s="37"/>
      <c r="AF85" s="41"/>
      <c r="AM85" s="22"/>
      <c r="AN85" s="22"/>
      <c r="AO85" s="22"/>
      <c r="AP85" s="22"/>
      <c r="AQ85" s="22"/>
      <c r="AR85" s="22"/>
      <c r="AT85" s="1"/>
      <c r="AU85" s="1"/>
      <c r="AV85" s="22"/>
      <c r="AW85" s="22"/>
    </row>
    <row r="86" spans="1:49" x14ac:dyDescent="0.25">
      <c r="G86" s="46"/>
      <c r="K86" s="37"/>
      <c r="AM86" s="22"/>
      <c r="AN86" s="22"/>
      <c r="AO86" s="22"/>
      <c r="AP86" s="22"/>
      <c r="AQ86" s="22"/>
      <c r="AR86" s="22"/>
      <c r="AT86" s="1"/>
      <c r="AU86" s="1"/>
      <c r="AV86" s="22"/>
      <c r="AW86" s="22"/>
    </row>
    <row r="87" spans="1:49" x14ac:dyDescent="0.25">
      <c r="G87" s="46"/>
      <c r="AM87" s="22"/>
      <c r="AN87" s="22"/>
      <c r="AO87" s="22"/>
      <c r="AP87" s="22"/>
      <c r="AQ87" s="22"/>
      <c r="AR87" s="22"/>
      <c r="AS87" s="22"/>
      <c r="AT87" s="1"/>
      <c r="AU87" s="22"/>
      <c r="AV87" s="22"/>
      <c r="AW87" s="22"/>
    </row>
    <row r="88" spans="1:49" x14ac:dyDescent="0.25">
      <c r="G88" s="46"/>
      <c r="AM88" s="22"/>
      <c r="AN88" s="22"/>
      <c r="AO88" s="22"/>
      <c r="AP88" s="22"/>
      <c r="AQ88" s="22"/>
      <c r="AR88" s="22"/>
      <c r="AS88" s="22"/>
      <c r="AT88" s="1"/>
      <c r="AV88" s="22"/>
      <c r="AW88" s="22"/>
    </row>
    <row r="89" spans="1:49" x14ac:dyDescent="0.25">
      <c r="F89" s="17"/>
      <c r="G89" s="46"/>
      <c r="Z89" s="37"/>
      <c r="AM89" s="22"/>
      <c r="AN89" s="22"/>
      <c r="AO89" s="22"/>
      <c r="AP89" s="22"/>
      <c r="AQ89" s="22"/>
      <c r="AR89" s="22"/>
      <c r="AS89" s="22"/>
      <c r="AT89" s="1"/>
      <c r="AV89" s="22"/>
      <c r="AW89" s="22"/>
    </row>
    <row r="90" spans="1:49" x14ac:dyDescent="0.25">
      <c r="F90" s="17"/>
      <c r="G90" s="46"/>
      <c r="Y90" s="37"/>
      <c r="Z90" s="37"/>
      <c r="AC90" s="37"/>
      <c r="AD90" s="37"/>
      <c r="AM90" s="22"/>
      <c r="AN90" s="22"/>
      <c r="AO90" s="22"/>
      <c r="AP90" s="22"/>
      <c r="AQ90" s="22"/>
      <c r="AR90" s="22"/>
      <c r="AS90" s="22"/>
      <c r="AT90" s="1"/>
      <c r="AV90" s="22"/>
      <c r="AW90" s="22"/>
    </row>
    <row r="91" spans="1:49" x14ac:dyDescent="0.25">
      <c r="F91" s="17"/>
      <c r="T91" s="37"/>
      <c r="U91" s="37"/>
      <c r="Y91" s="37"/>
      <c r="Z91" s="37"/>
      <c r="AA91" s="37"/>
      <c r="AB91" s="37"/>
      <c r="AC91" s="37"/>
      <c r="AD91" s="37"/>
      <c r="AM91" s="22"/>
      <c r="AN91" s="22"/>
      <c r="AO91" s="22"/>
      <c r="AP91" s="22"/>
      <c r="AQ91" s="22"/>
      <c r="AR91" s="22"/>
      <c r="AS91" s="22"/>
      <c r="AT91" s="1"/>
      <c r="AU91" s="22"/>
      <c r="AV91" s="22"/>
      <c r="AW91" s="22"/>
    </row>
    <row r="92" spans="1:49" x14ac:dyDescent="0.25">
      <c r="F92" s="17"/>
      <c r="G92" s="46"/>
      <c r="H92" s="37"/>
      <c r="I92" s="37"/>
      <c r="Q92" s="37"/>
      <c r="T92" s="37"/>
      <c r="U92" s="37"/>
      <c r="Y92" s="37"/>
      <c r="Z92" s="37"/>
      <c r="AA92" s="37"/>
      <c r="AB92" s="37"/>
      <c r="AC92" s="37"/>
      <c r="AD92" s="37"/>
      <c r="AE92" s="37"/>
      <c r="AF92" s="41"/>
      <c r="AM92" s="22"/>
      <c r="AN92" s="22"/>
      <c r="AO92" s="22"/>
      <c r="AP92" s="22"/>
      <c r="AQ92" s="22"/>
      <c r="AR92" s="22"/>
      <c r="AS92" s="22"/>
      <c r="AT92" s="1"/>
      <c r="AU92" s="16"/>
      <c r="AV92" s="22"/>
      <c r="AW92" s="22"/>
    </row>
    <row r="93" spans="1:49" x14ac:dyDescent="0.25">
      <c r="F93" s="17"/>
      <c r="G93" s="46"/>
      <c r="H93" s="37"/>
      <c r="I93" s="37"/>
      <c r="Q93" s="37"/>
      <c r="T93" s="37"/>
      <c r="U93" s="37"/>
      <c r="X93" s="37"/>
      <c r="Y93" s="37"/>
      <c r="Z93" s="37"/>
      <c r="AA93" s="37"/>
      <c r="AB93" s="37"/>
      <c r="AC93" s="37"/>
      <c r="AD93" s="37"/>
      <c r="AE93" s="37"/>
      <c r="AF93" s="41"/>
      <c r="AM93" s="22"/>
      <c r="AN93" s="22"/>
      <c r="AO93" s="22"/>
      <c r="AP93" s="22"/>
      <c r="AQ93" s="22"/>
      <c r="AR93" s="22"/>
      <c r="AS93" s="22"/>
      <c r="AT93" s="22"/>
      <c r="AU93" s="16"/>
      <c r="AV93" s="22"/>
      <c r="AW93" s="22"/>
    </row>
    <row r="94" spans="1:49" x14ac:dyDescent="0.25">
      <c r="F94" s="17"/>
      <c r="G94" s="46"/>
      <c r="H94" s="37"/>
      <c r="I94" s="37"/>
      <c r="Q94" s="37"/>
      <c r="T94" s="37"/>
      <c r="U94" s="37"/>
      <c r="X94" s="37"/>
      <c r="Y94" s="37"/>
      <c r="Z94" s="37"/>
      <c r="AA94" s="37"/>
      <c r="AB94" s="37"/>
      <c r="AC94" s="37"/>
      <c r="AD94" s="37"/>
      <c r="AE94" s="37"/>
      <c r="AF94" s="41"/>
      <c r="AM94" s="22"/>
      <c r="AN94" s="22"/>
      <c r="AO94" s="22"/>
      <c r="AP94" s="22"/>
      <c r="AQ94" s="22"/>
      <c r="AR94" s="22"/>
      <c r="AS94" s="22"/>
      <c r="AT94" s="1"/>
      <c r="AU94" s="22"/>
      <c r="AV94" s="22"/>
      <c r="AW94" s="22"/>
    </row>
    <row r="95" spans="1:49" x14ac:dyDescent="0.25">
      <c r="F95" s="17"/>
      <c r="G95" s="46"/>
      <c r="H95" s="37"/>
      <c r="I95" s="37"/>
      <c r="Q95" s="37"/>
      <c r="T95" s="37"/>
      <c r="U95" s="37"/>
      <c r="X95" s="37"/>
      <c r="Y95" s="37"/>
      <c r="Z95" s="37"/>
      <c r="AA95" s="37"/>
      <c r="AB95" s="37"/>
      <c r="AC95" s="37"/>
      <c r="AD95" s="37"/>
      <c r="AE95" s="37"/>
      <c r="AF95" s="41"/>
      <c r="AM95" s="22"/>
      <c r="AN95" s="22"/>
      <c r="AO95" s="22"/>
      <c r="AP95" s="22"/>
      <c r="AQ95" s="22"/>
      <c r="AR95" s="22"/>
      <c r="AS95" s="22"/>
      <c r="AU95" s="22"/>
      <c r="AV95" s="22"/>
      <c r="AW95" s="22"/>
    </row>
    <row r="96" spans="1:49" x14ac:dyDescent="0.25">
      <c r="F96" s="17"/>
      <c r="G96" s="46"/>
      <c r="H96" s="38"/>
      <c r="I96" s="38"/>
      <c r="P96" s="37"/>
      <c r="Q96" s="37"/>
      <c r="T96" s="37"/>
      <c r="U96" s="37"/>
      <c r="X96" s="37"/>
      <c r="Y96" s="37"/>
      <c r="Z96" s="37"/>
      <c r="AA96" s="37"/>
      <c r="AB96" s="37"/>
      <c r="AC96" s="37"/>
      <c r="AD96" s="37"/>
      <c r="AE96" s="37"/>
      <c r="AF96" s="41"/>
      <c r="AM96" s="22"/>
      <c r="AN96" s="22"/>
      <c r="AO96" s="22"/>
      <c r="AP96" s="22"/>
      <c r="AQ96" s="22"/>
      <c r="AR96" s="22"/>
      <c r="AS96" s="1"/>
      <c r="AT96" s="22"/>
      <c r="AU96" s="22"/>
      <c r="AV96" s="22"/>
      <c r="AW96" s="22"/>
    </row>
    <row r="97" spans="1:49" x14ac:dyDescent="0.25">
      <c r="F97" s="17"/>
      <c r="G97" s="46"/>
      <c r="H97" s="38"/>
      <c r="I97" s="38"/>
      <c r="P97" s="37"/>
      <c r="Q97" s="37"/>
      <c r="T97" s="37"/>
      <c r="U97" s="37"/>
      <c r="X97" s="37"/>
      <c r="Y97" s="37"/>
      <c r="Z97" s="37"/>
      <c r="AA97" s="37"/>
      <c r="AB97" s="37"/>
      <c r="AC97" s="37"/>
      <c r="AD97" s="37"/>
      <c r="AE97" s="37"/>
      <c r="AF97" s="41"/>
      <c r="AM97" s="22"/>
      <c r="AN97" s="22"/>
      <c r="AO97" s="22"/>
      <c r="AP97" s="22"/>
      <c r="AQ97" s="22"/>
      <c r="AR97" s="22"/>
      <c r="AS97" s="1"/>
      <c r="AT97" s="22"/>
      <c r="AU97" s="22"/>
      <c r="AV97" s="22"/>
      <c r="AW97" s="22"/>
    </row>
    <row r="98" spans="1:49" x14ac:dyDescent="0.25">
      <c r="F98" s="17"/>
      <c r="G98" s="47"/>
      <c r="H98" s="38"/>
      <c r="I98" s="38"/>
      <c r="P98" s="37"/>
      <c r="Q98" s="37"/>
      <c r="R98" s="37"/>
      <c r="S98" s="37"/>
      <c r="T98" s="37"/>
      <c r="U98" s="37"/>
      <c r="X98" s="37"/>
      <c r="Y98" s="37"/>
      <c r="Z98" s="37"/>
      <c r="AA98" s="37"/>
      <c r="AB98" s="37"/>
      <c r="AC98" s="37"/>
      <c r="AD98" s="37"/>
      <c r="AE98" s="37"/>
      <c r="AF98" s="41"/>
      <c r="AM98" s="22"/>
      <c r="AN98" s="22"/>
      <c r="AO98" s="22"/>
      <c r="AP98" s="22"/>
      <c r="AQ98" s="22"/>
      <c r="AR98" s="22"/>
      <c r="AS98" s="1"/>
      <c r="AT98" s="22"/>
      <c r="AU98" s="22"/>
      <c r="AV98" s="22"/>
      <c r="AW98" s="22"/>
    </row>
    <row r="99" spans="1:49" x14ac:dyDescent="0.25">
      <c r="F99" s="17"/>
      <c r="G99" s="47"/>
      <c r="H99" s="38"/>
      <c r="I99" s="38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41"/>
      <c r="AM99" s="22"/>
      <c r="AN99" s="22"/>
      <c r="AO99" s="22"/>
      <c r="AP99" s="22"/>
      <c r="AQ99" s="22"/>
      <c r="AS99" s="1"/>
      <c r="AT99" s="22"/>
      <c r="AU99" s="22"/>
      <c r="AV99" s="22"/>
      <c r="AW99" s="22"/>
    </row>
    <row r="100" spans="1:49" s="1" customFormat="1" x14ac:dyDescent="0.25">
      <c r="F100" s="17"/>
      <c r="G100" s="47"/>
      <c r="H100" s="38"/>
      <c r="I100" s="38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41"/>
      <c r="AM100" s="22"/>
      <c r="AN100" s="22"/>
      <c r="AO100" s="22"/>
      <c r="AP100" s="22"/>
      <c r="AQ100" s="22"/>
      <c r="AR100" s="21"/>
      <c r="AT100" s="22"/>
      <c r="AU100" s="22"/>
      <c r="AV100" s="22"/>
      <c r="AW100" s="22"/>
    </row>
    <row r="101" spans="1:49" s="1" customFormat="1" x14ac:dyDescent="0.25">
      <c r="F101" s="17"/>
      <c r="G101" s="47"/>
      <c r="H101" s="38"/>
      <c r="I101" s="38"/>
      <c r="M101" s="1" t="s">
        <v>31</v>
      </c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41"/>
      <c r="AM101" s="22"/>
      <c r="AN101" s="22"/>
      <c r="AO101" s="22"/>
      <c r="AP101" s="22"/>
      <c r="AQ101" s="22"/>
      <c r="AR101" s="21"/>
      <c r="AT101" s="22"/>
      <c r="AU101" s="22"/>
      <c r="AV101" s="22"/>
      <c r="AW101" s="22"/>
    </row>
    <row r="102" spans="1:49" s="1" customFormat="1" x14ac:dyDescent="0.25">
      <c r="F102" s="17"/>
      <c r="G102" s="47"/>
      <c r="H102" s="38"/>
      <c r="I102" s="38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41"/>
      <c r="AM102" s="22"/>
      <c r="AN102" s="22"/>
      <c r="AO102" s="22"/>
      <c r="AP102" s="22"/>
      <c r="AQ102" s="22"/>
      <c r="AR102" s="21"/>
      <c r="AT102" s="22"/>
      <c r="AU102" s="22"/>
      <c r="AV102" s="22"/>
      <c r="AW102" s="22"/>
    </row>
    <row r="103" spans="1:49" s="1" customFormat="1" ht="12.75" x14ac:dyDescent="0.25">
      <c r="F103" s="17"/>
      <c r="G103" s="47"/>
      <c r="H103" s="3"/>
      <c r="I103" s="3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41"/>
      <c r="AM103" s="22"/>
      <c r="AN103" s="22"/>
      <c r="AO103" s="22"/>
      <c r="AP103" s="22"/>
      <c r="AQ103" s="22"/>
      <c r="AR103" s="22"/>
      <c r="AT103" s="22"/>
      <c r="AU103" s="22"/>
      <c r="AV103" s="22"/>
      <c r="AW103" s="22"/>
    </row>
    <row r="104" spans="1:49" s="1" customFormat="1" ht="12.75" x14ac:dyDescent="0.25">
      <c r="F104" s="17"/>
      <c r="G104" s="37"/>
      <c r="H104" s="37"/>
      <c r="I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41"/>
      <c r="AM104" s="22"/>
      <c r="AN104" s="22"/>
      <c r="AO104" s="22"/>
      <c r="AP104" s="22"/>
      <c r="AQ104" s="22"/>
      <c r="AR104" s="22"/>
      <c r="AT104" s="22"/>
      <c r="AU104" s="22"/>
      <c r="AV104" s="22"/>
      <c r="AW104" s="22"/>
    </row>
    <row r="105" spans="1:49" s="1" customFormat="1" x14ac:dyDescent="0.25">
      <c r="A105" s="84"/>
      <c r="E105" s="40"/>
      <c r="F105" s="17"/>
      <c r="G105" s="37"/>
      <c r="H105" s="37"/>
      <c r="I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41"/>
      <c r="AM105" s="22"/>
      <c r="AN105" s="22"/>
      <c r="AO105" s="22"/>
      <c r="AP105" s="22"/>
      <c r="AQ105" s="22"/>
      <c r="AR105" s="22"/>
      <c r="AT105" s="22"/>
      <c r="AU105" s="21"/>
      <c r="AV105" s="22"/>
      <c r="AW105" s="22"/>
    </row>
    <row r="106" spans="1:49" s="1" customFormat="1" x14ac:dyDescent="0.25">
      <c r="A106" s="84"/>
      <c r="B106" s="3"/>
      <c r="E106" s="25"/>
      <c r="G106" s="37"/>
      <c r="H106" s="84"/>
      <c r="I106" s="84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41"/>
      <c r="AM106" s="22"/>
      <c r="AN106" s="22"/>
      <c r="AO106" s="22"/>
      <c r="AP106" s="22"/>
      <c r="AQ106" s="22"/>
      <c r="AR106" s="22"/>
      <c r="AS106" s="22"/>
      <c r="AT106" s="22"/>
      <c r="AU106" s="21"/>
      <c r="AV106" s="22"/>
      <c r="AW106" s="22"/>
    </row>
    <row r="107" spans="1:49" s="1" customFormat="1" ht="12.75" x14ac:dyDescent="0.25">
      <c r="A107" s="84"/>
      <c r="B107" s="3"/>
      <c r="E107" s="25"/>
      <c r="G107" s="37"/>
      <c r="H107" s="37"/>
      <c r="I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41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</row>
    <row r="108" spans="1:49" s="1" customFormat="1" x14ac:dyDescent="0.25">
      <c r="A108" s="84"/>
      <c r="B108" s="3"/>
      <c r="E108" s="25"/>
      <c r="G108" s="37"/>
      <c r="H108" s="84"/>
      <c r="I108" s="84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41"/>
      <c r="AM108" s="22"/>
      <c r="AN108" s="22"/>
      <c r="AO108" s="22"/>
      <c r="AP108" s="22"/>
      <c r="AQ108" s="22"/>
      <c r="AR108" s="22"/>
      <c r="AS108" s="21"/>
      <c r="AT108" s="22"/>
      <c r="AU108" s="22"/>
      <c r="AV108" s="22"/>
      <c r="AW108" s="22"/>
    </row>
    <row r="109" spans="1:49" s="1" customFormat="1" x14ac:dyDescent="0.25">
      <c r="A109" s="84"/>
      <c r="B109" s="46"/>
      <c r="E109" s="25"/>
      <c r="G109" s="37"/>
      <c r="H109" s="37"/>
      <c r="I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41"/>
      <c r="AM109" s="22"/>
      <c r="AN109" s="22"/>
      <c r="AO109" s="22"/>
      <c r="AP109" s="22"/>
      <c r="AQ109" s="22"/>
      <c r="AR109" s="22"/>
      <c r="AS109" s="21"/>
      <c r="AT109" s="22"/>
      <c r="AU109" s="22"/>
      <c r="AV109" s="22"/>
      <c r="AW109" s="22"/>
    </row>
    <row r="110" spans="1:49" s="1" customFormat="1" x14ac:dyDescent="0.25">
      <c r="A110" s="84"/>
      <c r="B110" s="3"/>
      <c r="E110" s="40"/>
      <c r="F110" s="17"/>
      <c r="G110" s="47"/>
      <c r="H110" s="84"/>
      <c r="I110" s="84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41"/>
      <c r="AM110" s="22"/>
      <c r="AN110" s="22"/>
      <c r="AO110" s="22"/>
      <c r="AP110" s="22"/>
      <c r="AQ110" s="22"/>
      <c r="AR110" s="22"/>
      <c r="AS110" s="21"/>
      <c r="AT110" s="22"/>
      <c r="AU110" s="22"/>
      <c r="AV110" s="22"/>
      <c r="AW110" s="22"/>
    </row>
    <row r="111" spans="1:49" s="1" customFormat="1" x14ac:dyDescent="0.25">
      <c r="A111" s="84"/>
      <c r="B111" s="3"/>
      <c r="E111" s="40"/>
      <c r="G111" s="47"/>
      <c r="H111" s="84"/>
      <c r="I111" s="84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41"/>
      <c r="AM111" s="22"/>
      <c r="AN111" s="22"/>
      <c r="AO111" s="22"/>
      <c r="AP111" s="22"/>
      <c r="AQ111" s="22"/>
      <c r="AR111" s="22"/>
      <c r="AS111" s="21"/>
      <c r="AT111" s="22"/>
      <c r="AU111" s="22"/>
      <c r="AV111" s="22"/>
      <c r="AW111" s="22"/>
    </row>
    <row r="112" spans="1:49" s="1" customFormat="1" ht="12.75" x14ac:dyDescent="0.25">
      <c r="A112" s="84"/>
      <c r="B112" s="3"/>
      <c r="E112" s="40"/>
      <c r="G112" s="47"/>
      <c r="H112" s="84"/>
      <c r="I112" s="84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41"/>
      <c r="AM112" s="22"/>
      <c r="AN112" s="22"/>
      <c r="AO112" s="22"/>
      <c r="AP112" s="22"/>
      <c r="AQ112" s="22"/>
      <c r="AR112" s="22"/>
      <c r="AS112" s="16"/>
      <c r="AT112" s="22"/>
      <c r="AU112" s="22"/>
      <c r="AV112" s="22"/>
      <c r="AW112" s="22"/>
    </row>
    <row r="113" spans="1:49" s="1" customFormat="1" ht="12.75" x14ac:dyDescent="0.25">
      <c r="A113" s="84"/>
      <c r="B113" s="36"/>
      <c r="E113" s="40"/>
      <c r="F113" s="17"/>
      <c r="G113" s="37"/>
      <c r="H113" s="3"/>
      <c r="I113" s="3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41"/>
      <c r="AM113" s="22"/>
      <c r="AN113" s="22"/>
      <c r="AO113" s="22"/>
      <c r="AP113" s="22"/>
      <c r="AQ113" s="22"/>
      <c r="AR113" s="22"/>
      <c r="AS113" s="16"/>
      <c r="AT113" s="22"/>
      <c r="AU113" s="22"/>
      <c r="AV113" s="22"/>
      <c r="AW113" s="22"/>
    </row>
    <row r="114" spans="1:49" s="1" customFormat="1" ht="12.75" x14ac:dyDescent="0.25">
      <c r="A114" s="84"/>
      <c r="B114" s="3"/>
      <c r="E114" s="40"/>
      <c r="F114" s="17"/>
      <c r="G114" s="37"/>
      <c r="H114" s="84"/>
      <c r="I114" s="84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41"/>
      <c r="AM114" s="22"/>
      <c r="AN114" s="22"/>
      <c r="AO114" s="22"/>
      <c r="AP114" s="22"/>
      <c r="AQ114" s="22"/>
      <c r="AR114" s="22"/>
      <c r="AS114" s="16"/>
      <c r="AT114" s="22"/>
      <c r="AU114" s="22"/>
      <c r="AV114" s="22"/>
      <c r="AW114" s="22"/>
    </row>
    <row r="115" spans="1:49" s="1" customFormat="1" ht="12.75" x14ac:dyDescent="0.25">
      <c r="A115" s="84"/>
      <c r="B115" s="3"/>
      <c r="D115" s="48"/>
      <c r="E115" s="40"/>
      <c r="F115" s="17"/>
      <c r="G115" s="37"/>
      <c r="H115" s="84"/>
      <c r="I115" s="84"/>
      <c r="J115" s="37"/>
      <c r="L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41"/>
      <c r="AM115" s="22"/>
      <c r="AN115" s="22"/>
      <c r="AO115" s="22"/>
      <c r="AP115" s="22"/>
      <c r="AQ115" s="22"/>
      <c r="AR115" s="22"/>
      <c r="AS115" s="16"/>
      <c r="AT115" s="22"/>
      <c r="AU115" s="22"/>
      <c r="AV115" s="22"/>
      <c r="AW115" s="22"/>
    </row>
    <row r="116" spans="1:49" s="1" customFormat="1" ht="12.75" x14ac:dyDescent="0.25">
      <c r="A116" s="84"/>
      <c r="B116" s="3"/>
      <c r="E116" s="40"/>
      <c r="F116" s="17"/>
      <c r="G116" s="47"/>
      <c r="H116" s="84"/>
      <c r="I116" s="84"/>
      <c r="J116" s="37"/>
      <c r="L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41"/>
      <c r="AM116" s="22"/>
      <c r="AN116" s="22"/>
      <c r="AO116" s="22"/>
      <c r="AP116" s="22"/>
      <c r="AQ116" s="22"/>
      <c r="AR116" s="22"/>
      <c r="AS116" s="16"/>
      <c r="AT116" s="22"/>
      <c r="AU116" s="22"/>
      <c r="AV116" s="22"/>
      <c r="AW116" s="22"/>
    </row>
    <row r="117" spans="1:49" s="1" customFormat="1" ht="12.75" x14ac:dyDescent="0.25">
      <c r="A117" s="84"/>
      <c r="B117" s="3"/>
      <c r="E117" s="40"/>
      <c r="F117" s="17"/>
      <c r="G117" s="49"/>
      <c r="H117" s="84"/>
      <c r="I117" s="84"/>
      <c r="J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41"/>
      <c r="AM117" s="22"/>
      <c r="AN117" s="22"/>
      <c r="AO117" s="22"/>
      <c r="AP117" s="22"/>
      <c r="AQ117" s="22"/>
      <c r="AR117" s="22"/>
      <c r="AS117" s="16"/>
      <c r="AT117" s="22"/>
      <c r="AU117" s="22"/>
      <c r="AV117" s="22"/>
      <c r="AW117" s="22"/>
    </row>
    <row r="118" spans="1:49" s="1" customFormat="1" x14ac:dyDescent="0.25">
      <c r="A118" s="84"/>
      <c r="B118" s="3"/>
      <c r="D118" s="46"/>
      <c r="E118" s="40"/>
      <c r="F118" s="17"/>
      <c r="G118" s="37"/>
      <c r="H118" s="84"/>
      <c r="I118" s="84"/>
      <c r="J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41"/>
      <c r="AM118" s="22"/>
      <c r="AN118" s="22"/>
      <c r="AO118" s="22"/>
      <c r="AP118" s="22"/>
      <c r="AQ118" s="22"/>
      <c r="AR118" s="21"/>
      <c r="AS118" s="16"/>
      <c r="AT118" s="22"/>
      <c r="AU118" s="22"/>
      <c r="AV118" s="22"/>
      <c r="AW118" s="22"/>
    </row>
    <row r="119" spans="1:49" s="1" customFormat="1" x14ac:dyDescent="0.25">
      <c r="A119" s="84"/>
      <c r="B119" s="3"/>
      <c r="E119" s="40"/>
      <c r="F119" s="17"/>
      <c r="G119" s="47"/>
      <c r="H119" s="84"/>
      <c r="I119" s="84"/>
      <c r="J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41"/>
      <c r="AM119" s="22"/>
      <c r="AN119" s="22"/>
      <c r="AO119" s="22"/>
      <c r="AP119" s="22"/>
      <c r="AQ119" s="22"/>
      <c r="AR119" s="21"/>
      <c r="AS119" s="16"/>
      <c r="AT119" s="22"/>
      <c r="AU119" s="22"/>
      <c r="AV119" s="22"/>
      <c r="AW119" s="22"/>
    </row>
    <row r="120" spans="1:49" s="1" customFormat="1" x14ac:dyDescent="0.25">
      <c r="A120" s="84"/>
      <c r="B120" s="3"/>
      <c r="E120" s="40"/>
      <c r="F120" s="17"/>
      <c r="G120" s="47"/>
      <c r="H120" s="84"/>
      <c r="I120" s="84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AA120" s="37"/>
      <c r="AB120" s="37"/>
      <c r="AC120" s="37"/>
      <c r="AD120" s="37"/>
      <c r="AE120" s="37"/>
      <c r="AF120" s="41"/>
      <c r="AM120" s="22"/>
      <c r="AN120" s="22"/>
      <c r="AO120" s="22"/>
      <c r="AP120" s="22"/>
      <c r="AQ120" s="21"/>
      <c r="AR120" s="21"/>
      <c r="AS120" s="16"/>
      <c r="AT120" s="22"/>
      <c r="AU120" s="22"/>
      <c r="AV120" s="22"/>
      <c r="AW120" s="22"/>
    </row>
    <row r="121" spans="1:49" s="1" customFormat="1" x14ac:dyDescent="0.25">
      <c r="A121" s="84"/>
      <c r="B121" s="3"/>
      <c r="E121" s="40"/>
      <c r="G121" s="46"/>
      <c r="H121" s="84"/>
      <c r="I121" s="84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Z121" s="37"/>
      <c r="AA121" s="37"/>
      <c r="AB121" s="37"/>
      <c r="AC121" s="37"/>
      <c r="AD121" s="37"/>
      <c r="AE121" s="37"/>
      <c r="AF121" s="41"/>
      <c r="AM121" s="22"/>
      <c r="AN121" s="22"/>
      <c r="AO121" s="22"/>
      <c r="AP121" s="22"/>
      <c r="AQ121" s="21"/>
      <c r="AR121" s="21"/>
      <c r="AT121" s="22"/>
      <c r="AU121" s="22"/>
      <c r="AV121" s="21"/>
      <c r="AW121" s="21"/>
    </row>
    <row r="122" spans="1:49" s="1" customFormat="1" x14ac:dyDescent="0.25">
      <c r="A122" s="84"/>
      <c r="B122" s="3"/>
      <c r="E122" s="40"/>
      <c r="F122" s="49"/>
      <c r="G122" s="46"/>
      <c r="H122" s="84"/>
      <c r="I122" s="84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V122" s="37"/>
      <c r="W122" s="37"/>
      <c r="X122" s="37"/>
      <c r="Y122" s="37"/>
      <c r="Z122" s="37"/>
      <c r="AC122" s="37"/>
      <c r="AD122" s="37"/>
      <c r="AE122" s="37"/>
      <c r="AF122" s="41"/>
      <c r="AM122" s="22"/>
      <c r="AN122" s="22"/>
      <c r="AO122" s="22"/>
      <c r="AP122" s="22"/>
      <c r="AQ122" s="21"/>
      <c r="AR122" s="22"/>
      <c r="AT122" s="22"/>
      <c r="AU122" s="22"/>
      <c r="AV122" s="21"/>
      <c r="AW122" s="21"/>
    </row>
    <row r="123" spans="1:49" s="1" customFormat="1" x14ac:dyDescent="0.25">
      <c r="A123" s="41"/>
      <c r="B123" s="3"/>
      <c r="E123" s="50"/>
      <c r="F123" s="49"/>
      <c r="G123" s="46"/>
      <c r="H123" s="84"/>
      <c r="I123" s="84"/>
      <c r="J123" s="37"/>
      <c r="K123" s="37"/>
      <c r="L123" s="37"/>
      <c r="M123" s="37"/>
      <c r="N123" s="37"/>
      <c r="O123" s="37"/>
      <c r="P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41"/>
      <c r="AM123" s="22"/>
      <c r="AN123" s="22"/>
      <c r="AO123" s="22"/>
      <c r="AP123" s="22"/>
      <c r="AQ123" s="21"/>
      <c r="AR123" s="22"/>
      <c r="AT123" s="22"/>
      <c r="AU123" s="22"/>
      <c r="AV123" s="21"/>
      <c r="AW123" s="21"/>
    </row>
    <row r="124" spans="1:49" s="1" customFormat="1" x14ac:dyDescent="0.25">
      <c r="A124" s="84"/>
      <c r="B124" s="36"/>
      <c r="C124" s="37"/>
      <c r="E124" s="40"/>
      <c r="F124" s="37"/>
      <c r="G124" s="46"/>
      <c r="H124" s="84"/>
      <c r="I124" s="84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Y124" s="37"/>
      <c r="Z124" s="37"/>
      <c r="AA124" s="37"/>
      <c r="AB124" s="37"/>
      <c r="AC124" s="37"/>
      <c r="AD124" s="37"/>
      <c r="AE124" s="37"/>
      <c r="AF124" s="41"/>
      <c r="AM124" s="22"/>
      <c r="AN124" s="22"/>
      <c r="AO124" s="22"/>
      <c r="AP124" s="22"/>
      <c r="AQ124" s="21"/>
      <c r="AR124" s="22"/>
      <c r="AT124" s="22"/>
      <c r="AU124" s="22"/>
      <c r="AV124" s="21"/>
      <c r="AW124" s="21"/>
    </row>
    <row r="125" spans="1:49" s="1" customFormat="1" x14ac:dyDescent="0.25">
      <c r="A125" s="84"/>
      <c r="B125" s="3"/>
      <c r="E125" s="40"/>
      <c r="F125" s="37"/>
      <c r="G125" s="46"/>
      <c r="H125" s="84"/>
      <c r="I125" s="84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41"/>
      <c r="AM125" s="22"/>
      <c r="AN125" s="22"/>
      <c r="AO125" s="22"/>
      <c r="AP125" s="22"/>
      <c r="AQ125" s="21"/>
      <c r="AR125" s="21"/>
      <c r="AS125" s="23"/>
      <c r="AT125" s="22"/>
      <c r="AU125" s="22"/>
      <c r="AV125" s="21"/>
      <c r="AW125" s="21"/>
    </row>
    <row r="126" spans="1:49" s="1" customFormat="1" x14ac:dyDescent="0.25">
      <c r="A126" s="84"/>
      <c r="B126" s="3"/>
      <c r="E126" s="40"/>
      <c r="F126" s="37"/>
      <c r="G126" s="17"/>
      <c r="H126" s="84"/>
      <c r="I126" s="84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41"/>
      <c r="AM126" s="22"/>
      <c r="AN126" s="22"/>
      <c r="AO126" s="22"/>
      <c r="AP126" s="22"/>
      <c r="AQ126" s="21"/>
      <c r="AR126" s="21"/>
      <c r="AS126" s="21"/>
      <c r="AT126" s="22"/>
      <c r="AU126" s="22"/>
      <c r="AV126" s="21"/>
      <c r="AW126" s="21"/>
    </row>
    <row r="127" spans="1:49" s="1" customFormat="1" x14ac:dyDescent="0.25">
      <c r="A127" s="84"/>
      <c r="B127" s="3"/>
      <c r="E127" s="25"/>
      <c r="F127" s="37"/>
      <c r="G127" s="3"/>
      <c r="H127" s="84"/>
      <c r="I127" s="84"/>
      <c r="J127" s="37"/>
      <c r="K127" s="37"/>
      <c r="L127" s="37"/>
      <c r="M127" s="37"/>
      <c r="N127" s="37"/>
      <c r="O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41"/>
      <c r="AM127" s="22"/>
      <c r="AN127" s="22"/>
      <c r="AO127" s="22"/>
      <c r="AP127" s="22"/>
      <c r="AQ127" s="22"/>
      <c r="AR127" s="21"/>
      <c r="AS127" s="21"/>
      <c r="AT127" s="22"/>
      <c r="AU127" s="22"/>
      <c r="AV127" s="21"/>
      <c r="AW127" s="21"/>
    </row>
    <row r="128" spans="1:49" s="1" customFormat="1" x14ac:dyDescent="0.25">
      <c r="B128" s="3"/>
      <c r="F128" s="37"/>
      <c r="G128" s="3"/>
      <c r="H128" s="84"/>
      <c r="I128" s="84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41"/>
      <c r="AM128" s="22"/>
      <c r="AN128" s="22"/>
      <c r="AO128" s="22"/>
      <c r="AP128" s="22"/>
      <c r="AQ128" s="22"/>
      <c r="AR128" s="21"/>
      <c r="AS128" s="21"/>
      <c r="AT128" s="22"/>
      <c r="AU128" s="22"/>
      <c r="AV128" s="21"/>
      <c r="AW128" s="21"/>
    </row>
    <row r="129" spans="1:49" s="1" customFormat="1" x14ac:dyDescent="0.25">
      <c r="F129" s="49"/>
      <c r="G129" s="3"/>
      <c r="J129" s="37"/>
      <c r="K129" s="37"/>
      <c r="L129" s="37"/>
      <c r="M129" s="37"/>
      <c r="N129" s="37"/>
      <c r="O129" s="37"/>
      <c r="P129" s="37"/>
      <c r="Q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41"/>
      <c r="AM129" s="22"/>
      <c r="AN129" s="22"/>
      <c r="AO129" s="22"/>
      <c r="AP129" s="22"/>
      <c r="AQ129" s="22"/>
      <c r="AR129" s="22"/>
      <c r="AS129" s="21"/>
      <c r="AT129" s="22"/>
      <c r="AU129" s="22"/>
      <c r="AV129" s="21"/>
      <c r="AW129" s="21"/>
    </row>
    <row r="130" spans="1:49" s="1" customFormat="1" x14ac:dyDescent="0.25">
      <c r="F130" s="37"/>
      <c r="G130" s="3"/>
      <c r="H130" s="37"/>
      <c r="I130" s="37"/>
      <c r="K130" s="37"/>
      <c r="M130" s="37"/>
      <c r="N130" s="37"/>
      <c r="O130" s="37"/>
      <c r="P130" s="37"/>
      <c r="Q130" s="37"/>
      <c r="R130" s="37"/>
      <c r="S130" s="37"/>
      <c r="T130" s="37"/>
      <c r="U130" s="37"/>
      <c r="V130" s="3"/>
      <c r="W130" s="3"/>
      <c r="X130" s="37"/>
      <c r="Y130" s="37"/>
      <c r="Z130" s="37"/>
      <c r="AA130" s="37"/>
      <c r="AB130" s="37"/>
      <c r="AC130" s="37"/>
      <c r="AD130" s="37"/>
      <c r="AE130" s="37"/>
      <c r="AF130" s="41"/>
      <c r="AM130" s="22"/>
      <c r="AN130" s="22"/>
      <c r="AO130" s="22"/>
      <c r="AP130" s="22"/>
      <c r="AQ130" s="22"/>
      <c r="AR130" s="22"/>
      <c r="AS130" s="21"/>
      <c r="AT130" s="22"/>
      <c r="AU130" s="22"/>
      <c r="AV130" s="21"/>
      <c r="AW130" s="21"/>
    </row>
    <row r="131" spans="1:49" s="1" customFormat="1" x14ac:dyDescent="0.25">
      <c r="F131" s="37"/>
      <c r="G131" s="3"/>
      <c r="H131" s="37"/>
      <c r="I131" s="37"/>
      <c r="J131" s="37"/>
      <c r="K131" s="37"/>
      <c r="L131" s="37"/>
      <c r="M131" s="37"/>
      <c r="O131" s="3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41"/>
      <c r="AM131" s="22"/>
      <c r="AN131" s="22"/>
      <c r="AO131" s="22"/>
      <c r="AP131" s="22"/>
      <c r="AQ131" s="22"/>
      <c r="AR131" s="22"/>
      <c r="AS131" s="21"/>
      <c r="AT131" s="22"/>
      <c r="AU131" s="22"/>
      <c r="AV131" s="21"/>
      <c r="AW131" s="21"/>
    </row>
    <row r="132" spans="1:49" s="1" customFormat="1" x14ac:dyDescent="0.25">
      <c r="A132" s="84"/>
      <c r="E132" s="40"/>
      <c r="F132" s="37"/>
      <c r="G132" s="3"/>
      <c r="H132" s="37"/>
      <c r="I132" s="37"/>
      <c r="J132" s="37"/>
      <c r="K132" s="37"/>
      <c r="L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41"/>
      <c r="AM132" s="22"/>
      <c r="AN132" s="22"/>
      <c r="AO132" s="22"/>
      <c r="AP132" s="22"/>
      <c r="AQ132" s="22"/>
      <c r="AR132" s="22"/>
      <c r="AS132" s="21"/>
      <c r="AT132" s="22"/>
      <c r="AU132" s="22"/>
      <c r="AV132" s="21"/>
      <c r="AW132" s="21"/>
    </row>
    <row r="133" spans="1:49" s="1" customFormat="1" x14ac:dyDescent="0.25">
      <c r="B133" s="3"/>
      <c r="D133" s="37"/>
      <c r="F133" s="37"/>
      <c r="G133" s="3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41"/>
      <c r="AM133" s="22"/>
      <c r="AN133" s="22"/>
      <c r="AO133" s="22"/>
      <c r="AP133" s="22"/>
      <c r="AQ133" s="22"/>
      <c r="AR133" s="22"/>
      <c r="AS133" s="21"/>
      <c r="AT133" s="22"/>
      <c r="AU133" s="22"/>
      <c r="AV133" s="21"/>
      <c r="AW133" s="21"/>
    </row>
    <row r="134" spans="1:49" s="1" customFormat="1" x14ac:dyDescent="0.25">
      <c r="F134" s="37"/>
      <c r="G134" s="3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41"/>
      <c r="AM134" s="22"/>
      <c r="AN134" s="22"/>
      <c r="AO134" s="22"/>
      <c r="AP134" s="22"/>
      <c r="AQ134" s="22"/>
      <c r="AR134" s="22"/>
      <c r="AS134" s="21"/>
      <c r="AT134" s="22"/>
      <c r="AU134" s="22"/>
      <c r="AV134" s="21"/>
      <c r="AW134" s="21"/>
    </row>
    <row r="135" spans="1:49" s="1" customFormat="1" x14ac:dyDescent="0.25">
      <c r="F135" s="37"/>
      <c r="G135" s="3"/>
      <c r="H135" s="37"/>
      <c r="I135" s="37"/>
      <c r="J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41"/>
      <c r="AM135" s="22"/>
      <c r="AN135" s="22"/>
      <c r="AO135" s="22"/>
      <c r="AP135" s="22"/>
      <c r="AQ135" s="22"/>
      <c r="AR135" s="22"/>
      <c r="AS135" s="21"/>
      <c r="AT135" s="22"/>
      <c r="AU135" s="22"/>
      <c r="AV135" s="21"/>
      <c r="AW135" s="21"/>
    </row>
    <row r="136" spans="1:49" s="1" customFormat="1" x14ac:dyDescent="0.25">
      <c r="F136" s="37"/>
      <c r="G136" s="3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41"/>
      <c r="AM136" s="22"/>
      <c r="AN136" s="22"/>
      <c r="AO136" s="22"/>
      <c r="AP136" s="22"/>
      <c r="AQ136" s="22"/>
      <c r="AR136" s="22"/>
      <c r="AS136" s="21"/>
      <c r="AT136" s="22"/>
      <c r="AU136" s="22"/>
    </row>
    <row r="137" spans="1:49" s="1" customFormat="1" ht="12.75" x14ac:dyDescent="0.25">
      <c r="A137" s="84"/>
      <c r="E137" s="25"/>
      <c r="F137" s="37"/>
      <c r="G137" s="3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E137" s="37"/>
      <c r="AF137" s="41"/>
      <c r="AM137" s="22"/>
      <c r="AN137" s="22"/>
      <c r="AO137" s="22"/>
      <c r="AP137" s="22"/>
      <c r="AQ137" s="22"/>
      <c r="AR137" s="22"/>
      <c r="AS137" s="22"/>
      <c r="AT137" s="22"/>
      <c r="AU137" s="22"/>
    </row>
    <row r="138" spans="1:49" s="1" customFormat="1" ht="12.75" x14ac:dyDescent="0.25">
      <c r="A138" s="84"/>
      <c r="B138" s="3"/>
      <c r="E138" s="25"/>
      <c r="F138" s="49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41"/>
      <c r="AM138" s="22"/>
      <c r="AN138" s="22"/>
      <c r="AO138" s="22"/>
      <c r="AP138" s="22"/>
      <c r="AQ138" s="22"/>
      <c r="AR138" s="22"/>
      <c r="AS138" s="22"/>
      <c r="AT138" s="22"/>
      <c r="AU138" s="22"/>
    </row>
    <row r="139" spans="1:49" s="1" customFormat="1" ht="12.75" x14ac:dyDescent="0.25">
      <c r="A139" s="84"/>
      <c r="B139" s="3"/>
      <c r="E139" s="25"/>
      <c r="F139" s="49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F139" s="84"/>
      <c r="AM139" s="22"/>
      <c r="AN139" s="22"/>
      <c r="AO139" s="22"/>
      <c r="AP139" s="22"/>
      <c r="AQ139" s="22"/>
      <c r="AR139" s="22"/>
      <c r="AS139" s="22"/>
      <c r="AT139" s="22"/>
      <c r="AU139" s="22"/>
    </row>
    <row r="140" spans="1:49" s="1" customFormat="1" ht="12.75" x14ac:dyDescent="0.25">
      <c r="A140" s="84"/>
      <c r="B140" s="3"/>
      <c r="E140" s="25"/>
      <c r="F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41"/>
      <c r="AM140" s="22"/>
      <c r="AN140" s="22"/>
      <c r="AO140" s="22"/>
      <c r="AP140" s="22"/>
      <c r="AQ140" s="22"/>
      <c r="AR140" s="22"/>
      <c r="AS140" s="22"/>
      <c r="AT140" s="22"/>
      <c r="AU140" s="22"/>
    </row>
    <row r="141" spans="1:49" s="1" customFormat="1" ht="12.75" x14ac:dyDescent="0.25">
      <c r="A141" s="84"/>
      <c r="B141" s="3"/>
      <c r="E141" s="25"/>
      <c r="F141" s="37"/>
      <c r="G141" s="3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41"/>
      <c r="AM141" s="22"/>
      <c r="AN141" s="22"/>
      <c r="AO141" s="22"/>
      <c r="AP141" s="22"/>
      <c r="AQ141" s="22"/>
      <c r="AR141" s="22"/>
      <c r="AS141" s="22"/>
      <c r="AT141" s="22"/>
      <c r="AU141" s="22"/>
    </row>
    <row r="142" spans="1:49" s="1" customFormat="1" ht="12.75" x14ac:dyDescent="0.25">
      <c r="A142" s="84"/>
      <c r="B142" s="3"/>
      <c r="E142" s="25"/>
      <c r="F142" s="37"/>
      <c r="G142" s="3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41"/>
      <c r="AM142" s="22"/>
      <c r="AN142" s="22"/>
      <c r="AO142" s="22"/>
      <c r="AP142" s="22"/>
      <c r="AQ142" s="22"/>
      <c r="AR142" s="22"/>
      <c r="AS142" s="22"/>
      <c r="AT142" s="22"/>
      <c r="AU142" s="22"/>
    </row>
    <row r="143" spans="1:49" s="1" customFormat="1" ht="12.75" x14ac:dyDescent="0.25">
      <c r="A143" s="84"/>
      <c r="B143" s="3"/>
      <c r="E143" s="25"/>
      <c r="F143" s="49"/>
      <c r="G143" s="3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41"/>
      <c r="AM143" s="22"/>
      <c r="AN143" s="22"/>
      <c r="AO143" s="22"/>
      <c r="AP143" s="22"/>
      <c r="AQ143" s="22"/>
      <c r="AR143" s="22"/>
      <c r="AS143" s="22"/>
      <c r="AT143" s="22"/>
      <c r="AU143" s="22"/>
    </row>
    <row r="144" spans="1:49" s="1" customFormat="1" ht="12.75" x14ac:dyDescent="0.25">
      <c r="A144" s="84"/>
      <c r="B144" s="3"/>
      <c r="E144" s="25"/>
      <c r="F144" s="49"/>
      <c r="G144" s="3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41"/>
      <c r="AM144" s="22"/>
      <c r="AN144" s="22"/>
      <c r="AO144" s="22"/>
      <c r="AP144" s="22"/>
      <c r="AQ144" s="22"/>
      <c r="AR144" s="22"/>
      <c r="AS144" s="22"/>
      <c r="AT144" s="22"/>
      <c r="AU144" s="22"/>
    </row>
    <row r="145" spans="1:47" s="1" customFormat="1" ht="12.75" x14ac:dyDescent="0.25">
      <c r="A145" s="41"/>
      <c r="B145" s="3"/>
      <c r="E145" s="43"/>
      <c r="G145" s="3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41"/>
      <c r="AM145" s="22"/>
      <c r="AN145" s="22"/>
      <c r="AO145" s="22"/>
      <c r="AP145" s="22"/>
      <c r="AQ145" s="22"/>
      <c r="AR145" s="22"/>
      <c r="AS145" s="22"/>
      <c r="AT145" s="22"/>
      <c r="AU145" s="22"/>
    </row>
    <row r="146" spans="1:47" s="1" customFormat="1" ht="12.75" x14ac:dyDescent="0.25">
      <c r="A146" s="41"/>
      <c r="B146" s="36"/>
      <c r="C146" s="37"/>
      <c r="E146" s="43"/>
      <c r="G146" s="3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41"/>
      <c r="AM146" s="22"/>
      <c r="AN146" s="22"/>
      <c r="AO146" s="22"/>
      <c r="AP146" s="22"/>
      <c r="AQ146" s="22"/>
      <c r="AR146" s="22"/>
      <c r="AS146" s="22"/>
      <c r="AT146" s="22"/>
      <c r="AU146" s="22"/>
    </row>
    <row r="147" spans="1:47" s="1" customFormat="1" ht="12.75" x14ac:dyDescent="0.25">
      <c r="A147" s="37"/>
      <c r="B147" s="36"/>
      <c r="C147" s="37"/>
      <c r="E147" s="37"/>
      <c r="F147" s="17"/>
      <c r="G147" s="3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41"/>
      <c r="AM147" s="22"/>
      <c r="AN147" s="22"/>
      <c r="AO147" s="22"/>
      <c r="AP147" s="22"/>
      <c r="AQ147" s="22"/>
      <c r="AR147" s="22"/>
      <c r="AS147" s="22"/>
      <c r="AT147" s="22"/>
      <c r="AU147" s="22"/>
    </row>
    <row r="148" spans="1:47" s="1" customFormat="1" x14ac:dyDescent="0.25">
      <c r="A148" s="37"/>
      <c r="B148" s="37"/>
      <c r="C148" s="37"/>
      <c r="E148" s="37"/>
      <c r="F148" s="19"/>
      <c r="G148" s="3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41"/>
      <c r="AM148" s="22"/>
      <c r="AN148" s="22"/>
      <c r="AO148" s="22"/>
      <c r="AP148" s="22"/>
      <c r="AQ148" s="21"/>
      <c r="AR148" s="22"/>
      <c r="AS148" s="22"/>
      <c r="AT148" s="22"/>
      <c r="AU148" s="22"/>
    </row>
    <row r="149" spans="1:47" s="1" customFormat="1" x14ac:dyDescent="0.25">
      <c r="A149" s="37"/>
      <c r="B149" s="37"/>
      <c r="C149" s="37"/>
      <c r="E149" s="37"/>
      <c r="F149" s="3"/>
      <c r="G149" s="46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41"/>
      <c r="AM149" s="22"/>
      <c r="AN149" s="22"/>
      <c r="AO149" s="22"/>
      <c r="AP149" s="22"/>
      <c r="AQ149" s="21"/>
      <c r="AR149" s="22"/>
      <c r="AS149" s="22"/>
      <c r="AT149" s="22"/>
      <c r="AU149" s="22"/>
    </row>
    <row r="150" spans="1:47" s="1" customFormat="1" ht="12.75" x14ac:dyDescent="0.25">
      <c r="A150" s="37"/>
      <c r="B150" s="37"/>
      <c r="C150" s="37"/>
      <c r="E150" s="37"/>
      <c r="F150" s="19"/>
      <c r="G150" s="46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41"/>
      <c r="AM150" s="22"/>
      <c r="AN150" s="22"/>
      <c r="AO150" s="22"/>
      <c r="AP150" s="22"/>
      <c r="AQ150" s="22"/>
      <c r="AR150" s="22"/>
      <c r="AS150" s="22"/>
      <c r="AT150" s="22"/>
      <c r="AU150" s="22"/>
    </row>
    <row r="151" spans="1:47" s="1" customFormat="1" ht="12.75" x14ac:dyDescent="0.25">
      <c r="A151" s="37"/>
      <c r="B151" s="37"/>
      <c r="C151" s="37"/>
      <c r="E151" s="37"/>
      <c r="F151" s="19"/>
      <c r="G151" s="46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41"/>
      <c r="AM151" s="22"/>
      <c r="AN151" s="22"/>
      <c r="AO151" s="22"/>
      <c r="AP151" s="22"/>
      <c r="AQ151" s="22"/>
      <c r="AR151" s="22"/>
      <c r="AS151" s="22"/>
      <c r="AT151" s="22"/>
      <c r="AU151" s="22"/>
    </row>
    <row r="152" spans="1:47" s="1" customFormat="1" x14ac:dyDescent="0.25">
      <c r="A152" s="41"/>
      <c r="B152" s="37"/>
      <c r="C152" s="37"/>
      <c r="E152" s="43"/>
      <c r="F152" s="17"/>
      <c r="G152" s="46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41"/>
      <c r="AM152" s="22"/>
      <c r="AN152" s="22"/>
      <c r="AO152" s="22"/>
      <c r="AP152" s="22"/>
      <c r="AQ152" s="22"/>
      <c r="AR152" s="22"/>
      <c r="AS152" s="22"/>
      <c r="AT152" s="21"/>
      <c r="AU152" s="22"/>
    </row>
    <row r="153" spans="1:47" s="1" customFormat="1" x14ac:dyDescent="0.25">
      <c r="A153" s="37"/>
      <c r="B153" s="36"/>
      <c r="C153" s="37"/>
      <c r="E153" s="37"/>
      <c r="F153" s="46"/>
      <c r="G153" s="46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41"/>
      <c r="AM153" s="22"/>
      <c r="AN153" s="22"/>
      <c r="AO153" s="22"/>
      <c r="AP153" s="22"/>
      <c r="AQ153" s="22"/>
      <c r="AR153" s="22"/>
      <c r="AS153" s="22"/>
      <c r="AT153" s="21"/>
      <c r="AU153" s="22"/>
    </row>
    <row r="154" spans="1:47" s="1" customFormat="1" x14ac:dyDescent="0.25">
      <c r="A154" s="37"/>
      <c r="B154" s="37"/>
      <c r="C154" s="37"/>
      <c r="E154" s="37"/>
      <c r="F154" s="46"/>
      <c r="G154" s="19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41"/>
      <c r="AM154" s="22"/>
      <c r="AN154" s="22"/>
      <c r="AO154" s="22"/>
      <c r="AP154" s="22"/>
      <c r="AQ154" s="22"/>
      <c r="AR154" s="22"/>
      <c r="AS154" s="22"/>
      <c r="AT154" s="21"/>
      <c r="AU154" s="22"/>
    </row>
    <row r="155" spans="1:47" s="1" customFormat="1" x14ac:dyDescent="0.25">
      <c r="A155" s="37"/>
      <c r="B155" s="37"/>
      <c r="C155" s="37"/>
      <c r="D155" s="37"/>
      <c r="E155" s="37"/>
      <c r="G155" s="46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41"/>
      <c r="AM155" s="22"/>
      <c r="AN155" s="22"/>
      <c r="AO155" s="22"/>
      <c r="AP155" s="22"/>
      <c r="AQ155" s="21"/>
      <c r="AR155" s="22"/>
      <c r="AS155" s="22"/>
      <c r="AT155" s="21"/>
      <c r="AU155" s="22"/>
    </row>
    <row r="156" spans="1:47" s="1" customFormat="1" x14ac:dyDescent="0.25">
      <c r="A156" s="37"/>
      <c r="B156" s="37"/>
      <c r="C156" s="37"/>
      <c r="D156" s="37"/>
      <c r="E156" s="37"/>
      <c r="G156" s="46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41"/>
      <c r="AM156" s="22"/>
      <c r="AN156" s="22"/>
      <c r="AO156" s="22"/>
      <c r="AP156" s="22"/>
      <c r="AQ156" s="21"/>
      <c r="AR156" s="22"/>
      <c r="AS156" s="22"/>
      <c r="AT156" s="21"/>
      <c r="AU156" s="22"/>
    </row>
    <row r="157" spans="1:47" s="1" customFormat="1" x14ac:dyDescent="0.25">
      <c r="A157" s="37"/>
      <c r="B157" s="37"/>
      <c r="C157" s="37"/>
      <c r="D157" s="37"/>
      <c r="E157" s="37"/>
      <c r="G157" s="46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41"/>
      <c r="AM157" s="22"/>
      <c r="AN157" s="22"/>
      <c r="AO157" s="22"/>
      <c r="AP157" s="22"/>
      <c r="AQ157" s="23"/>
      <c r="AR157" s="22"/>
      <c r="AS157" s="22"/>
      <c r="AT157" s="21"/>
      <c r="AU157" s="22"/>
    </row>
    <row r="158" spans="1:47" s="1" customFormat="1" x14ac:dyDescent="0.25">
      <c r="A158" s="37"/>
      <c r="B158" s="37"/>
      <c r="C158" s="37"/>
      <c r="D158" s="37"/>
      <c r="E158" s="37"/>
      <c r="G158" s="46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41"/>
      <c r="AM158" s="22"/>
      <c r="AN158" s="22"/>
      <c r="AO158" s="22"/>
      <c r="AP158" s="22"/>
      <c r="AQ158" s="21"/>
      <c r="AR158" s="22"/>
      <c r="AS158" s="22"/>
      <c r="AT158" s="21"/>
      <c r="AU158" s="22"/>
    </row>
    <row r="159" spans="1:47" s="1" customFormat="1" x14ac:dyDescent="0.25">
      <c r="A159" s="37"/>
      <c r="B159" s="37"/>
      <c r="C159" s="37"/>
      <c r="D159" s="37"/>
      <c r="E159" s="37"/>
      <c r="F159" s="19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41"/>
      <c r="AM159" s="22"/>
      <c r="AN159" s="22"/>
      <c r="AO159" s="22"/>
      <c r="AP159" s="22"/>
      <c r="AQ159" s="22"/>
      <c r="AR159" s="22"/>
      <c r="AS159" s="22"/>
      <c r="AT159" s="21"/>
      <c r="AU159" s="22"/>
    </row>
    <row r="160" spans="1:47" s="1" customFormat="1" x14ac:dyDescent="0.25">
      <c r="A160" s="37"/>
      <c r="B160" s="37"/>
      <c r="C160" s="37"/>
      <c r="D160" s="37"/>
      <c r="E160" s="37"/>
      <c r="F160" s="19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41"/>
      <c r="AM160" s="22"/>
      <c r="AN160" s="22"/>
      <c r="AO160" s="22"/>
      <c r="AP160" s="22"/>
      <c r="AQ160" s="22"/>
      <c r="AR160" s="22"/>
      <c r="AS160" s="22"/>
      <c r="AT160" s="21"/>
      <c r="AU160" s="22"/>
    </row>
    <row r="161" spans="1:47" s="1" customFormat="1" x14ac:dyDescent="0.25">
      <c r="A161" s="41"/>
      <c r="B161" s="37"/>
      <c r="C161" s="37"/>
      <c r="D161" s="37"/>
      <c r="E161" s="43"/>
      <c r="F161" s="19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41"/>
      <c r="AM161" s="22"/>
      <c r="AN161" s="22"/>
      <c r="AO161" s="22"/>
      <c r="AP161" s="22"/>
      <c r="AQ161" s="22"/>
      <c r="AR161" s="22"/>
      <c r="AS161" s="22"/>
      <c r="AT161" s="21"/>
      <c r="AU161" s="22"/>
    </row>
    <row r="162" spans="1:47" s="1" customFormat="1" x14ac:dyDescent="0.25">
      <c r="A162" s="41"/>
      <c r="B162" s="36"/>
      <c r="C162" s="37"/>
      <c r="D162" s="37"/>
      <c r="E162" s="43"/>
      <c r="F162" s="19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41"/>
      <c r="AM162" s="22"/>
      <c r="AN162" s="22"/>
      <c r="AO162" s="22"/>
      <c r="AP162" s="22"/>
      <c r="AQ162" s="22"/>
      <c r="AR162" s="22"/>
      <c r="AS162" s="22"/>
      <c r="AT162" s="21"/>
      <c r="AU162" s="22"/>
    </row>
    <row r="163" spans="1:47" s="1" customFormat="1" x14ac:dyDescent="0.25">
      <c r="A163" s="41"/>
      <c r="B163" s="36"/>
      <c r="C163" s="37"/>
      <c r="D163" s="37"/>
      <c r="E163" s="43"/>
      <c r="F163" s="19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41"/>
      <c r="AM163" s="22"/>
      <c r="AN163" s="22"/>
      <c r="AO163" s="22"/>
      <c r="AP163" s="22"/>
      <c r="AQ163" s="22"/>
      <c r="AR163" s="22"/>
      <c r="AS163" s="22"/>
      <c r="AT163" s="21"/>
      <c r="AU163" s="21"/>
    </row>
    <row r="164" spans="1:47" s="1" customFormat="1" x14ac:dyDescent="0.25">
      <c r="A164" s="37"/>
      <c r="B164" s="36"/>
      <c r="C164" s="37"/>
      <c r="D164" s="37"/>
      <c r="E164" s="37"/>
      <c r="F164" s="19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41"/>
      <c r="AM164" s="22"/>
      <c r="AN164" s="22"/>
      <c r="AO164" s="22"/>
      <c r="AP164" s="22"/>
      <c r="AQ164" s="22"/>
      <c r="AR164" s="22"/>
      <c r="AS164" s="22"/>
      <c r="AT164" s="21"/>
      <c r="AU164" s="21"/>
    </row>
    <row r="165" spans="1:47" s="1" customFormat="1" x14ac:dyDescent="0.25">
      <c r="A165" s="37"/>
      <c r="B165" s="37"/>
      <c r="C165" s="37"/>
      <c r="D165" s="37"/>
      <c r="E165" s="37"/>
      <c r="F165" s="19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41"/>
      <c r="AM165" s="22"/>
      <c r="AN165" s="22"/>
      <c r="AO165" s="22"/>
      <c r="AP165" s="22"/>
      <c r="AQ165" s="22"/>
      <c r="AR165" s="22"/>
      <c r="AS165" s="22"/>
      <c r="AT165" s="21"/>
      <c r="AU165" s="21"/>
    </row>
    <row r="166" spans="1:47" s="1" customFormat="1" x14ac:dyDescent="0.25">
      <c r="A166" s="37"/>
      <c r="B166" s="37"/>
      <c r="C166" s="37"/>
      <c r="D166" s="37"/>
      <c r="E166" s="37"/>
      <c r="F166" s="19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41"/>
      <c r="AM166" s="22"/>
      <c r="AN166" s="22"/>
      <c r="AO166" s="22"/>
      <c r="AP166" s="22"/>
      <c r="AQ166" s="22"/>
      <c r="AR166" s="22"/>
      <c r="AS166" s="22"/>
      <c r="AT166" s="21"/>
      <c r="AU166" s="21"/>
    </row>
    <row r="167" spans="1:47" s="1" customFormat="1" x14ac:dyDescent="0.25">
      <c r="A167" s="41"/>
      <c r="B167" s="37"/>
      <c r="C167" s="37"/>
      <c r="D167" s="37"/>
      <c r="E167" s="43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41"/>
      <c r="AM167" s="22"/>
      <c r="AN167" s="22"/>
      <c r="AO167" s="22"/>
      <c r="AP167" s="22"/>
      <c r="AQ167" s="22"/>
      <c r="AR167" s="22"/>
      <c r="AS167" s="22"/>
      <c r="AU167" s="21"/>
    </row>
    <row r="168" spans="1:47" s="1" customFormat="1" x14ac:dyDescent="0.25">
      <c r="A168" s="84"/>
      <c r="B168" s="36"/>
      <c r="C168" s="37"/>
      <c r="D168" s="37"/>
      <c r="E168" s="25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41"/>
      <c r="AM168" s="22"/>
      <c r="AN168" s="22"/>
      <c r="AO168" s="22"/>
      <c r="AP168" s="22"/>
      <c r="AQ168" s="22"/>
      <c r="AR168" s="22"/>
      <c r="AS168" s="22"/>
      <c r="AU168" s="21"/>
    </row>
    <row r="169" spans="1:47" s="1" customFormat="1" x14ac:dyDescent="0.25">
      <c r="B169" s="3"/>
      <c r="D169" s="37"/>
      <c r="G169" s="46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41"/>
      <c r="AM169" s="22"/>
      <c r="AN169" s="22"/>
      <c r="AO169" s="22"/>
      <c r="AP169" s="22"/>
      <c r="AQ169" s="22"/>
      <c r="AR169" s="22"/>
      <c r="AS169" s="22"/>
      <c r="AU169" s="21"/>
    </row>
    <row r="170" spans="1:47" s="1" customFormat="1" x14ac:dyDescent="0.25">
      <c r="D170" s="37"/>
      <c r="G170" s="46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41"/>
      <c r="AM170" s="22"/>
      <c r="AN170" s="22"/>
      <c r="AO170" s="22"/>
      <c r="AP170" s="22"/>
      <c r="AQ170" s="22"/>
      <c r="AR170" s="22"/>
      <c r="AS170" s="22"/>
      <c r="AU170" s="21"/>
    </row>
    <row r="171" spans="1:47" s="1" customFormat="1" x14ac:dyDescent="0.25">
      <c r="A171" s="84"/>
      <c r="D171" s="37"/>
      <c r="E171" s="25"/>
      <c r="G171" s="46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41"/>
      <c r="AM171" s="22"/>
      <c r="AN171" s="22"/>
      <c r="AO171" s="22"/>
      <c r="AP171" s="22"/>
      <c r="AQ171" s="22"/>
      <c r="AR171" s="84"/>
      <c r="AS171" s="22"/>
      <c r="AU171" s="21"/>
    </row>
    <row r="172" spans="1:47" s="1" customFormat="1" x14ac:dyDescent="0.25">
      <c r="A172" s="84"/>
      <c r="B172" s="3"/>
      <c r="D172" s="37"/>
      <c r="E172" s="25"/>
      <c r="G172" s="46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41"/>
      <c r="AM172" s="22"/>
      <c r="AN172" s="22"/>
      <c r="AO172" s="22"/>
      <c r="AP172" s="22"/>
      <c r="AQ172" s="22"/>
      <c r="AR172" s="84"/>
      <c r="AS172" s="22"/>
      <c r="AU172" s="21"/>
    </row>
    <row r="173" spans="1:47" s="1" customFormat="1" x14ac:dyDescent="0.25">
      <c r="A173" s="84"/>
      <c r="B173" s="3"/>
      <c r="D173" s="37"/>
      <c r="E173" s="25"/>
      <c r="G173" s="1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41"/>
      <c r="AM173" s="22"/>
      <c r="AN173" s="22"/>
      <c r="AO173" s="22"/>
      <c r="AP173" s="22"/>
      <c r="AQ173" s="22"/>
      <c r="AR173" s="84"/>
      <c r="AS173" s="22"/>
      <c r="AU173" s="21"/>
    </row>
    <row r="174" spans="1:47" s="1" customFormat="1" x14ac:dyDescent="0.25">
      <c r="A174" s="84"/>
      <c r="B174" s="3"/>
      <c r="D174" s="37"/>
      <c r="E174" s="37"/>
      <c r="G174" s="1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41"/>
      <c r="AM174" s="22"/>
      <c r="AN174" s="22"/>
      <c r="AO174" s="22"/>
      <c r="AP174" s="22"/>
      <c r="AQ174" s="22"/>
      <c r="AR174" s="84"/>
      <c r="AS174" s="22"/>
      <c r="AU174" s="21"/>
    </row>
    <row r="175" spans="1:47" s="1" customFormat="1" x14ac:dyDescent="0.25">
      <c r="A175" s="84"/>
      <c r="B175" s="3"/>
      <c r="D175" s="37"/>
      <c r="E175" s="25"/>
      <c r="G175" s="46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41"/>
      <c r="AM175" s="22"/>
      <c r="AN175" s="22"/>
      <c r="AO175" s="22"/>
      <c r="AP175" s="22"/>
      <c r="AQ175" s="22"/>
      <c r="AR175" s="84"/>
      <c r="AS175" s="22"/>
      <c r="AU175" s="21"/>
    </row>
    <row r="176" spans="1:47" s="1" customFormat="1" x14ac:dyDescent="0.25">
      <c r="A176" s="84"/>
      <c r="B176" s="3"/>
      <c r="D176" s="37"/>
      <c r="E176" s="25"/>
      <c r="G176" s="46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F176" s="41"/>
      <c r="AM176" s="22"/>
      <c r="AN176" s="22"/>
      <c r="AO176" s="22"/>
      <c r="AP176" s="22"/>
      <c r="AQ176" s="22"/>
      <c r="AR176" s="84"/>
      <c r="AS176" s="22"/>
      <c r="AU176" s="21"/>
    </row>
    <row r="177" spans="1:47" s="1" customFormat="1" x14ac:dyDescent="0.25">
      <c r="A177" s="84"/>
      <c r="B177" s="3"/>
      <c r="D177" s="37"/>
      <c r="E177" s="25"/>
      <c r="G177" s="1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41"/>
      <c r="AM177" s="22"/>
      <c r="AN177" s="22"/>
      <c r="AO177" s="22"/>
      <c r="AP177" s="22"/>
      <c r="AQ177" s="22"/>
      <c r="AS177" s="22"/>
      <c r="AU177" s="21"/>
    </row>
    <row r="178" spans="1:47" s="1" customFormat="1" ht="12.75" x14ac:dyDescent="0.25">
      <c r="A178" s="84"/>
      <c r="B178" s="3"/>
      <c r="E178" s="25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41"/>
      <c r="AM178" s="22"/>
      <c r="AN178" s="22"/>
      <c r="AO178" s="22"/>
      <c r="AP178" s="22"/>
      <c r="AQ178" s="22"/>
      <c r="AS178" s="22"/>
    </row>
    <row r="179" spans="1:47" s="1" customFormat="1" ht="12.75" x14ac:dyDescent="0.25">
      <c r="A179" s="84"/>
      <c r="B179" s="3"/>
      <c r="E179" s="25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41"/>
      <c r="AM179" s="22"/>
      <c r="AN179" s="22"/>
      <c r="AO179" s="22"/>
      <c r="AP179" s="22"/>
      <c r="AQ179" s="22"/>
      <c r="AR179" s="22"/>
      <c r="AS179" s="22"/>
    </row>
    <row r="180" spans="1:47" s="1" customFormat="1" ht="12.75" x14ac:dyDescent="0.25">
      <c r="A180" s="84"/>
      <c r="B180" s="3"/>
      <c r="E180" s="25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41"/>
      <c r="AM180" s="22"/>
      <c r="AN180" s="22"/>
      <c r="AO180" s="22"/>
      <c r="AP180" s="22"/>
      <c r="AQ180" s="22"/>
      <c r="AR180" s="22"/>
      <c r="AS180" s="22"/>
    </row>
    <row r="181" spans="1:47" s="1" customFormat="1" ht="12.75" x14ac:dyDescent="0.25">
      <c r="A181" s="84"/>
      <c r="B181" s="3"/>
      <c r="E181" s="25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F181" s="41"/>
      <c r="AM181" s="22"/>
      <c r="AN181" s="22"/>
      <c r="AO181" s="22"/>
      <c r="AP181" s="22"/>
      <c r="AQ181" s="22"/>
      <c r="AR181" s="22"/>
      <c r="AS181" s="22"/>
    </row>
    <row r="182" spans="1:47" s="1" customFormat="1" ht="12.75" x14ac:dyDescent="0.25">
      <c r="B182" s="3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41"/>
      <c r="AM182" s="22"/>
      <c r="AN182" s="22"/>
      <c r="AO182" s="22"/>
      <c r="AP182" s="22"/>
      <c r="AQ182" s="22"/>
      <c r="AR182" s="22"/>
      <c r="AS182" s="22"/>
    </row>
    <row r="183" spans="1:47" s="1" customFormat="1" ht="12.75" x14ac:dyDescent="0.25">
      <c r="G183" s="1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41"/>
      <c r="AM183" s="22"/>
      <c r="AN183" s="22"/>
      <c r="AO183" s="22"/>
      <c r="AP183" s="22"/>
      <c r="AQ183" s="22"/>
      <c r="AR183" s="22"/>
      <c r="AS183" s="22"/>
    </row>
    <row r="184" spans="1:47" s="1" customFormat="1" ht="12.75" x14ac:dyDescent="0.25">
      <c r="A184" s="84"/>
      <c r="E184" s="25"/>
      <c r="G184" s="1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F184" s="41"/>
      <c r="AM184" s="22"/>
      <c r="AN184" s="22"/>
      <c r="AO184" s="22"/>
      <c r="AP184" s="22"/>
      <c r="AQ184" s="22"/>
      <c r="AR184" s="22"/>
      <c r="AS184" s="22"/>
    </row>
    <row r="185" spans="1:47" s="1" customFormat="1" ht="12.75" x14ac:dyDescent="0.25">
      <c r="A185" s="84"/>
      <c r="B185" s="3"/>
      <c r="E185" s="25"/>
      <c r="F185" s="84"/>
      <c r="G185" s="1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41"/>
      <c r="AM185" s="22"/>
      <c r="AN185" s="22"/>
      <c r="AO185" s="22"/>
      <c r="AP185" s="22"/>
      <c r="AQ185" s="22"/>
      <c r="AR185" s="22"/>
      <c r="AS185" s="22"/>
    </row>
    <row r="186" spans="1:47" s="1" customFormat="1" ht="12.75" x14ac:dyDescent="0.25">
      <c r="A186" s="84"/>
      <c r="B186" s="3"/>
      <c r="E186" s="25"/>
      <c r="G186" s="1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F186" s="41"/>
      <c r="AM186" s="22"/>
      <c r="AN186" s="22"/>
      <c r="AO186" s="22"/>
      <c r="AP186" s="22"/>
      <c r="AQ186" s="22"/>
      <c r="AR186" s="22"/>
      <c r="AS186" s="22"/>
    </row>
    <row r="187" spans="1:47" s="1" customFormat="1" ht="12.75" x14ac:dyDescent="0.25">
      <c r="A187" s="84"/>
      <c r="B187" s="3"/>
      <c r="E187" s="25"/>
      <c r="F187" s="84"/>
      <c r="G187" s="1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41"/>
      <c r="AM187" s="22"/>
      <c r="AN187" s="22"/>
      <c r="AO187" s="22"/>
      <c r="AP187" s="22"/>
      <c r="AQ187" s="22"/>
      <c r="AR187" s="22"/>
      <c r="AS187" s="22"/>
    </row>
    <row r="188" spans="1:47" s="1" customFormat="1" ht="12.75" x14ac:dyDescent="0.25">
      <c r="A188" s="84"/>
      <c r="B188" s="3"/>
      <c r="E188" s="25"/>
      <c r="F188" s="84"/>
      <c r="G188" s="1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41"/>
      <c r="AM188" s="22"/>
      <c r="AN188" s="22"/>
      <c r="AO188" s="22"/>
      <c r="AP188" s="22"/>
      <c r="AQ188" s="22"/>
      <c r="AR188" s="22"/>
      <c r="AS188" s="22"/>
    </row>
    <row r="189" spans="1:47" s="1" customFormat="1" x14ac:dyDescent="0.25">
      <c r="A189" s="84"/>
      <c r="B189" s="3"/>
      <c r="E189" s="25"/>
      <c r="G189" s="46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41"/>
      <c r="AM189" s="22"/>
      <c r="AN189" s="22"/>
      <c r="AO189" s="22"/>
      <c r="AP189" s="22"/>
      <c r="AQ189" s="22"/>
      <c r="AR189" s="22"/>
      <c r="AS189" s="21"/>
    </row>
    <row r="190" spans="1:47" s="1" customFormat="1" x14ac:dyDescent="0.25">
      <c r="A190" s="84"/>
      <c r="B190" s="3"/>
      <c r="E190" s="25"/>
      <c r="F190" s="84"/>
      <c r="G190" s="1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F190" s="41"/>
      <c r="AM190" s="22"/>
      <c r="AN190" s="22"/>
      <c r="AO190" s="22"/>
      <c r="AP190" s="22"/>
      <c r="AQ190" s="22"/>
      <c r="AR190" s="22"/>
      <c r="AS190" s="21"/>
    </row>
    <row r="191" spans="1:47" s="1" customFormat="1" x14ac:dyDescent="0.25">
      <c r="A191" s="84"/>
      <c r="B191" s="3"/>
      <c r="E191" s="25"/>
      <c r="F191" s="84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F191" s="41"/>
      <c r="AM191" s="22"/>
      <c r="AN191" s="22"/>
      <c r="AO191" s="22"/>
      <c r="AP191" s="22"/>
      <c r="AQ191" s="22"/>
      <c r="AR191" s="21"/>
      <c r="AS191" s="21"/>
    </row>
    <row r="192" spans="1:47" s="1" customFormat="1" x14ac:dyDescent="0.25">
      <c r="A192" s="84"/>
      <c r="B192" s="3"/>
      <c r="E192" s="25"/>
      <c r="F192" s="84"/>
      <c r="G192" s="46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F192" s="41"/>
      <c r="AM192" s="22"/>
      <c r="AN192" s="22"/>
      <c r="AO192" s="22"/>
      <c r="AP192" s="22"/>
      <c r="AQ192" s="22"/>
      <c r="AR192" s="22"/>
      <c r="AS192" s="21"/>
    </row>
    <row r="193" spans="1:45" s="1" customFormat="1" x14ac:dyDescent="0.25">
      <c r="A193" s="84"/>
      <c r="B193" s="3"/>
      <c r="E193" s="25"/>
      <c r="F193" s="84"/>
      <c r="G193" s="84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41"/>
      <c r="AM193" s="22"/>
      <c r="AN193" s="22"/>
      <c r="AO193" s="22"/>
      <c r="AP193" s="22"/>
      <c r="AQ193" s="22"/>
      <c r="AR193" s="21"/>
      <c r="AS193" s="21"/>
    </row>
    <row r="194" spans="1:45" s="1" customFormat="1" x14ac:dyDescent="0.25">
      <c r="A194" s="84"/>
      <c r="B194" s="3"/>
      <c r="E194" s="25"/>
      <c r="F194" s="84"/>
      <c r="G194" s="84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F194" s="41"/>
      <c r="AM194" s="22"/>
      <c r="AN194" s="22"/>
      <c r="AO194" s="22"/>
      <c r="AP194" s="22"/>
      <c r="AQ194" s="22"/>
      <c r="AR194" s="16"/>
      <c r="AS194" s="21"/>
    </row>
    <row r="195" spans="1:45" s="1" customFormat="1" x14ac:dyDescent="0.25">
      <c r="B195" s="3"/>
      <c r="F195" s="84"/>
      <c r="G195" s="3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F195" s="41"/>
      <c r="AM195" s="22"/>
      <c r="AN195" s="22"/>
      <c r="AO195" s="22"/>
      <c r="AP195" s="22"/>
      <c r="AQ195" s="22"/>
      <c r="AR195" s="16"/>
      <c r="AS195" s="21"/>
    </row>
    <row r="196" spans="1:45" s="1" customFormat="1" x14ac:dyDescent="0.25">
      <c r="F196" s="84"/>
      <c r="G196" s="84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F196" s="41"/>
      <c r="AM196" s="22"/>
      <c r="AN196" s="22"/>
      <c r="AO196" s="22"/>
      <c r="AP196" s="22"/>
      <c r="AQ196" s="22"/>
      <c r="AR196" s="23"/>
      <c r="AS196" s="21"/>
    </row>
    <row r="197" spans="1:45" s="1" customFormat="1" x14ac:dyDescent="0.25">
      <c r="F197" s="84"/>
      <c r="G197" s="84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F197" s="41"/>
      <c r="AM197" s="22"/>
      <c r="AN197" s="22"/>
      <c r="AO197" s="22"/>
      <c r="AP197" s="22"/>
      <c r="AQ197" s="22"/>
      <c r="AR197" s="23"/>
      <c r="AS197" s="21"/>
    </row>
    <row r="198" spans="1:45" s="1" customFormat="1" x14ac:dyDescent="0.25">
      <c r="G198" s="84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F198" s="41"/>
      <c r="AM198" s="22"/>
      <c r="AN198" s="22"/>
      <c r="AO198" s="22"/>
      <c r="AP198" s="22"/>
      <c r="AQ198" s="22"/>
      <c r="AR198" s="21"/>
      <c r="AS198" s="21"/>
    </row>
    <row r="199" spans="1:45" s="1" customFormat="1" x14ac:dyDescent="0.25">
      <c r="A199" s="84"/>
      <c r="E199" s="25"/>
      <c r="G199" s="84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F199" s="41"/>
      <c r="AM199" s="22"/>
      <c r="AN199" s="22"/>
      <c r="AO199" s="22"/>
      <c r="AP199" s="22"/>
      <c r="AQ199" s="22"/>
      <c r="AR199" s="21"/>
      <c r="AS199" s="21"/>
    </row>
    <row r="200" spans="1:45" s="1" customFormat="1" x14ac:dyDescent="0.25">
      <c r="A200" s="84"/>
      <c r="B200" s="3"/>
      <c r="E200" s="25"/>
      <c r="G200" s="84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  <c r="AF200" s="41"/>
      <c r="AM200" s="22"/>
      <c r="AN200" s="22"/>
      <c r="AO200" s="22"/>
      <c r="AP200" s="22"/>
      <c r="AQ200" s="22"/>
      <c r="AR200" s="21"/>
      <c r="AS200" s="21"/>
    </row>
    <row r="201" spans="1:45" s="1" customFormat="1" x14ac:dyDescent="0.25">
      <c r="B201" s="3"/>
      <c r="G201" s="84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F201" s="41"/>
      <c r="AM201" s="22"/>
      <c r="AN201" s="22"/>
      <c r="AO201" s="22"/>
      <c r="AP201" s="22"/>
      <c r="AQ201" s="22"/>
      <c r="AR201" s="22"/>
      <c r="AS201" s="21"/>
    </row>
    <row r="202" spans="1:45" s="1" customFormat="1" x14ac:dyDescent="0.25">
      <c r="G202" s="84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  <c r="AF202" s="41"/>
      <c r="AM202" s="22"/>
      <c r="AN202" s="22"/>
      <c r="AO202" s="22"/>
      <c r="AP202" s="21"/>
      <c r="AQ202" s="22"/>
      <c r="AR202" s="22"/>
      <c r="AS202" s="21"/>
    </row>
    <row r="203" spans="1:45" s="1" customFormat="1" x14ac:dyDescent="0.25">
      <c r="A203" s="84"/>
      <c r="E203" s="25"/>
      <c r="F203" s="84"/>
      <c r="G203" s="84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F203" s="41"/>
      <c r="AM203" s="22"/>
      <c r="AN203" s="22"/>
      <c r="AO203" s="22"/>
      <c r="AP203" s="21"/>
      <c r="AQ203" s="22"/>
      <c r="AR203" s="22"/>
      <c r="AS203" s="21"/>
    </row>
    <row r="204" spans="1:45" s="1" customFormat="1" ht="12.75" x14ac:dyDescent="0.25">
      <c r="A204" s="84"/>
      <c r="B204" s="3"/>
      <c r="E204" s="25"/>
      <c r="G204" s="84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F204" s="41"/>
      <c r="AM204" s="22"/>
      <c r="AN204" s="22"/>
      <c r="AO204" s="22"/>
      <c r="AP204" s="22"/>
      <c r="AQ204" s="22"/>
      <c r="AR204" s="22"/>
    </row>
    <row r="205" spans="1:45" s="1" customFormat="1" ht="12.75" x14ac:dyDescent="0.25">
      <c r="B205" s="3"/>
      <c r="G205" s="84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  <c r="AE205" s="37"/>
      <c r="AF205" s="41"/>
      <c r="AM205" s="22"/>
      <c r="AN205" s="22"/>
      <c r="AO205" s="22"/>
      <c r="AP205" s="22"/>
      <c r="AQ205" s="22"/>
      <c r="AR205" s="22"/>
    </row>
    <row r="206" spans="1:45" s="1" customFormat="1" ht="12.75" x14ac:dyDescent="0.25">
      <c r="G206" s="84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  <c r="AF206" s="41"/>
      <c r="AM206" s="22"/>
      <c r="AN206" s="22"/>
      <c r="AO206" s="22"/>
      <c r="AP206" s="22"/>
      <c r="AQ206" s="22"/>
      <c r="AR206" s="22"/>
    </row>
    <row r="207" spans="1:45" s="1" customFormat="1" ht="12.75" x14ac:dyDescent="0.25">
      <c r="G207" s="84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F207" s="41"/>
      <c r="AM207" s="22"/>
      <c r="AN207" s="22"/>
      <c r="AO207" s="22"/>
      <c r="AP207" s="22"/>
      <c r="AQ207" s="22"/>
      <c r="AR207" s="22"/>
    </row>
    <row r="208" spans="1:45" s="1" customFormat="1" ht="12.75" x14ac:dyDescent="0.25"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F208" s="41"/>
      <c r="AM208" s="22"/>
      <c r="AN208" s="22"/>
      <c r="AO208" s="22"/>
      <c r="AP208" s="22"/>
      <c r="AQ208" s="22"/>
      <c r="AR208" s="22"/>
    </row>
    <row r="209" spans="1:44" s="1" customFormat="1" ht="12.75" x14ac:dyDescent="0.25"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  <c r="AF209" s="41"/>
      <c r="AM209" s="22"/>
      <c r="AN209" s="22"/>
      <c r="AO209" s="22"/>
      <c r="AP209" s="22"/>
      <c r="AQ209" s="22"/>
      <c r="AR209" s="22"/>
    </row>
    <row r="210" spans="1:44" s="1" customFormat="1" x14ac:dyDescent="0.25">
      <c r="F210" s="84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  <c r="AF210" s="41"/>
      <c r="AM210" s="22"/>
      <c r="AN210" s="22"/>
      <c r="AO210" s="22"/>
      <c r="AP210" s="22"/>
      <c r="AQ210" s="22"/>
      <c r="AR210" s="21"/>
    </row>
    <row r="211" spans="1:44" s="1" customFormat="1" x14ac:dyDescent="0.25"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  <c r="AF211" s="41"/>
      <c r="AM211" s="22"/>
      <c r="AN211" s="22"/>
      <c r="AO211" s="22"/>
      <c r="AP211" s="22"/>
      <c r="AQ211" s="22"/>
      <c r="AR211" s="21"/>
    </row>
    <row r="212" spans="1:44" s="1" customFormat="1" x14ac:dyDescent="0.25">
      <c r="F212" s="84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F212" s="41"/>
      <c r="AM212" s="22"/>
      <c r="AN212" s="22"/>
      <c r="AO212" s="22"/>
      <c r="AP212" s="22"/>
      <c r="AQ212" s="22"/>
      <c r="AR212" s="21"/>
    </row>
    <row r="213" spans="1:44" s="1" customFormat="1" x14ac:dyDescent="0.25">
      <c r="A213" s="84"/>
      <c r="E213" s="25"/>
      <c r="F213" s="84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  <c r="AF213" s="41"/>
      <c r="AM213" s="22"/>
      <c r="AN213" s="22"/>
      <c r="AO213" s="22"/>
      <c r="AP213" s="22"/>
      <c r="AQ213" s="22"/>
      <c r="AR213" s="21"/>
    </row>
    <row r="214" spans="1:44" s="1" customFormat="1" x14ac:dyDescent="0.25">
      <c r="A214" s="84"/>
      <c r="B214" s="3"/>
      <c r="E214" s="25"/>
      <c r="F214" s="84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  <c r="AE214" s="37"/>
      <c r="AF214" s="41"/>
      <c r="AM214" s="22"/>
      <c r="AN214" s="22"/>
      <c r="AO214" s="22"/>
      <c r="AP214" s="22"/>
      <c r="AQ214" s="22"/>
      <c r="AR214" s="21"/>
    </row>
    <row r="215" spans="1:44" s="1" customFormat="1" x14ac:dyDescent="0.25">
      <c r="A215" s="84"/>
      <c r="B215" s="3"/>
      <c r="E215" s="25"/>
      <c r="F215" s="84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37"/>
      <c r="AF215" s="41"/>
      <c r="AM215" s="22"/>
      <c r="AN215" s="22"/>
      <c r="AO215" s="22"/>
      <c r="AP215" s="22"/>
      <c r="AQ215" s="22"/>
      <c r="AR215" s="21"/>
    </row>
    <row r="216" spans="1:44" s="1" customFormat="1" x14ac:dyDescent="0.25">
      <c r="A216" s="84"/>
      <c r="B216" s="3"/>
      <c r="E216" s="25"/>
      <c r="F216" s="84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  <c r="AF216" s="41"/>
      <c r="AM216" s="22"/>
      <c r="AN216" s="22"/>
      <c r="AO216" s="22"/>
      <c r="AP216" s="22"/>
      <c r="AQ216" s="22"/>
      <c r="AR216" s="21"/>
    </row>
    <row r="217" spans="1:44" s="1" customFormat="1" x14ac:dyDescent="0.25">
      <c r="A217" s="84"/>
      <c r="B217" s="3"/>
      <c r="E217" s="25"/>
      <c r="F217" s="84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41"/>
      <c r="AM217" s="22"/>
      <c r="AN217" s="22"/>
      <c r="AO217" s="22"/>
      <c r="AP217" s="22"/>
      <c r="AQ217" s="22"/>
      <c r="AR217" s="23"/>
    </row>
    <row r="218" spans="1:44" s="1" customFormat="1" x14ac:dyDescent="0.25">
      <c r="A218" s="84"/>
      <c r="B218" s="3"/>
      <c r="F218" s="84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  <c r="AE218" s="37"/>
      <c r="AF218" s="41"/>
      <c r="AM218" s="22"/>
      <c r="AN218" s="22"/>
      <c r="AO218" s="22"/>
      <c r="AP218" s="22"/>
      <c r="AQ218" s="22"/>
      <c r="AR218" s="23"/>
    </row>
    <row r="219" spans="1:44" s="1" customFormat="1" x14ac:dyDescent="0.25">
      <c r="A219" s="84"/>
      <c r="B219" s="3"/>
      <c r="E219" s="25"/>
      <c r="F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  <c r="AE219" s="37"/>
      <c r="AF219" s="41"/>
      <c r="AM219" s="22"/>
      <c r="AN219" s="22"/>
      <c r="AO219" s="22"/>
      <c r="AP219" s="22"/>
      <c r="AQ219" s="22"/>
      <c r="AR219" s="21"/>
    </row>
    <row r="220" spans="1:44" s="1" customFormat="1" x14ac:dyDescent="0.25">
      <c r="A220" s="84"/>
      <c r="B220" s="3"/>
      <c r="E220" s="25"/>
      <c r="F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41"/>
      <c r="AM220" s="22"/>
      <c r="AN220" s="22"/>
      <c r="AO220" s="22"/>
      <c r="AP220" s="22"/>
      <c r="AQ220" s="22"/>
      <c r="AR220" s="21"/>
    </row>
    <row r="221" spans="1:44" s="1" customFormat="1" x14ac:dyDescent="0.25">
      <c r="A221" s="84"/>
      <c r="B221" s="3"/>
      <c r="E221" s="25"/>
      <c r="F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  <c r="AE221" s="37"/>
      <c r="AF221" s="41"/>
      <c r="AM221" s="22"/>
      <c r="AN221" s="22"/>
      <c r="AO221" s="22"/>
      <c r="AP221" s="22"/>
      <c r="AQ221" s="22"/>
      <c r="AR221" s="21"/>
    </row>
    <row r="222" spans="1:44" s="1" customFormat="1" x14ac:dyDescent="0.25">
      <c r="A222" s="84"/>
      <c r="B222" s="3"/>
      <c r="E222" s="25"/>
      <c r="F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  <c r="AE222" s="37"/>
      <c r="AF222" s="41"/>
      <c r="AM222" s="22"/>
      <c r="AN222" s="22"/>
      <c r="AO222" s="22"/>
      <c r="AP222" s="22"/>
      <c r="AQ222" s="22"/>
      <c r="AR222" s="21"/>
    </row>
    <row r="223" spans="1:44" s="1" customFormat="1" ht="12.75" x14ac:dyDescent="0.25">
      <c r="A223" s="84"/>
      <c r="B223" s="3"/>
      <c r="E223" s="25"/>
      <c r="F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  <c r="AE223" s="37"/>
      <c r="AF223" s="41"/>
      <c r="AM223" s="22"/>
      <c r="AN223" s="22"/>
      <c r="AO223" s="22"/>
      <c r="AP223" s="22"/>
      <c r="AQ223" s="22"/>
      <c r="AR223" s="22"/>
    </row>
    <row r="224" spans="1:44" s="1" customFormat="1" ht="12.75" x14ac:dyDescent="0.25">
      <c r="A224" s="84"/>
      <c r="B224" s="3"/>
      <c r="E224" s="25"/>
      <c r="F224" s="84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  <c r="AE224" s="37"/>
      <c r="AF224" s="41"/>
      <c r="AM224" s="22"/>
      <c r="AN224" s="22"/>
      <c r="AO224" s="22"/>
      <c r="AP224" s="22"/>
      <c r="AQ224" s="22"/>
      <c r="AR224" s="22"/>
    </row>
    <row r="225" spans="1:44" s="1" customFormat="1" ht="12.75" x14ac:dyDescent="0.25">
      <c r="A225" s="84"/>
      <c r="B225" s="3"/>
      <c r="E225" s="25"/>
      <c r="F225" s="84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  <c r="AE225" s="37"/>
      <c r="AF225" s="41"/>
      <c r="AM225" s="22"/>
      <c r="AN225" s="22"/>
      <c r="AO225" s="22"/>
      <c r="AP225" s="22"/>
      <c r="AQ225" s="22"/>
      <c r="AR225" s="22"/>
    </row>
    <row r="226" spans="1:44" s="1" customFormat="1" ht="12.75" x14ac:dyDescent="0.25">
      <c r="A226" s="84"/>
      <c r="B226" s="3"/>
      <c r="E226" s="25"/>
      <c r="F226" s="84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  <c r="AE226" s="37"/>
      <c r="AF226" s="41"/>
      <c r="AM226" s="22"/>
      <c r="AN226" s="22"/>
      <c r="AO226" s="22"/>
      <c r="AP226" s="22"/>
      <c r="AQ226" s="22"/>
      <c r="AR226" s="22"/>
    </row>
    <row r="227" spans="1:44" s="1" customFormat="1" ht="12.75" x14ac:dyDescent="0.25">
      <c r="A227" s="84"/>
      <c r="B227" s="3"/>
      <c r="E227" s="25"/>
      <c r="F227" s="84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  <c r="AE227" s="37"/>
      <c r="AF227" s="41"/>
      <c r="AM227" s="22"/>
      <c r="AN227" s="22"/>
      <c r="AO227" s="22"/>
      <c r="AP227" s="22"/>
      <c r="AQ227" s="22"/>
      <c r="AR227" s="22"/>
    </row>
    <row r="228" spans="1:44" s="1" customFormat="1" ht="12.75" x14ac:dyDescent="0.25">
      <c r="A228" s="84"/>
      <c r="B228" s="3"/>
      <c r="E228" s="25"/>
      <c r="F228" s="84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  <c r="AE228" s="37"/>
      <c r="AF228" s="41"/>
      <c r="AM228" s="22"/>
      <c r="AN228" s="22"/>
      <c r="AO228" s="22"/>
      <c r="AP228" s="22"/>
      <c r="AQ228" s="22"/>
      <c r="AR228" s="22"/>
    </row>
    <row r="229" spans="1:44" s="1" customFormat="1" ht="12.75" x14ac:dyDescent="0.25">
      <c r="A229" s="84"/>
      <c r="B229" s="3"/>
      <c r="E229" s="25"/>
      <c r="F229" s="84"/>
      <c r="G229" s="25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  <c r="AE229" s="37"/>
      <c r="AF229" s="41"/>
      <c r="AM229" s="22"/>
      <c r="AN229" s="22"/>
      <c r="AO229" s="22"/>
      <c r="AP229" s="22"/>
      <c r="AQ229" s="22"/>
      <c r="AR229" s="22"/>
    </row>
    <row r="230" spans="1:44" s="1" customFormat="1" ht="12.75" x14ac:dyDescent="0.25">
      <c r="A230" s="84"/>
      <c r="B230" s="3"/>
      <c r="E230" s="25"/>
      <c r="F230" s="84"/>
      <c r="G230" s="84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  <c r="AE230" s="37"/>
      <c r="AF230" s="41"/>
      <c r="AM230" s="22"/>
      <c r="AN230" s="22"/>
      <c r="AO230" s="22"/>
      <c r="AP230" s="22"/>
      <c r="AQ230" s="22"/>
      <c r="AR230" s="22"/>
    </row>
    <row r="231" spans="1:44" s="1" customFormat="1" ht="12.75" x14ac:dyDescent="0.25">
      <c r="A231" s="84"/>
      <c r="B231" s="3"/>
      <c r="E231" s="25"/>
      <c r="F231" s="84"/>
      <c r="G231" s="84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  <c r="AE231" s="37"/>
      <c r="AF231" s="41"/>
      <c r="AM231" s="22"/>
      <c r="AN231" s="22"/>
      <c r="AO231" s="22"/>
      <c r="AP231" s="22"/>
      <c r="AQ231" s="22"/>
      <c r="AR231" s="22"/>
    </row>
    <row r="232" spans="1:44" s="1" customFormat="1" ht="12.75" x14ac:dyDescent="0.25">
      <c r="B232" s="3"/>
      <c r="F232" s="84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  <c r="AE232" s="37"/>
      <c r="AF232" s="41"/>
      <c r="AM232" s="22"/>
      <c r="AN232" s="22"/>
      <c r="AO232" s="22"/>
      <c r="AP232" s="22"/>
      <c r="AQ232" s="22"/>
      <c r="AR232" s="22"/>
    </row>
    <row r="233" spans="1:44" s="1" customFormat="1" ht="12.75" x14ac:dyDescent="0.25">
      <c r="F233" s="84"/>
      <c r="G233" s="84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  <c r="AE233" s="37"/>
      <c r="AF233" s="41"/>
      <c r="AM233" s="22"/>
      <c r="AN233" s="22"/>
      <c r="AO233" s="22"/>
      <c r="AP233" s="22"/>
      <c r="AQ233" s="22"/>
      <c r="AR233" s="22"/>
    </row>
    <row r="234" spans="1:44" s="1" customFormat="1" ht="12.75" x14ac:dyDescent="0.25">
      <c r="F234" s="84"/>
      <c r="G234" s="84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  <c r="AE234" s="37"/>
      <c r="AF234" s="41"/>
      <c r="AM234" s="22"/>
      <c r="AN234" s="22"/>
      <c r="AO234" s="22"/>
      <c r="AP234" s="22"/>
      <c r="AQ234" s="22"/>
      <c r="AR234" s="22"/>
    </row>
    <row r="235" spans="1:44" s="1" customFormat="1" ht="12.75" x14ac:dyDescent="0.25">
      <c r="F235" s="84"/>
      <c r="G235" s="84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  <c r="AE235" s="37"/>
      <c r="AF235" s="41"/>
      <c r="AM235" s="22"/>
      <c r="AN235" s="22"/>
      <c r="AO235" s="22"/>
      <c r="AP235" s="22"/>
      <c r="AQ235" s="22"/>
      <c r="AR235" s="22"/>
    </row>
    <row r="236" spans="1:44" s="1" customFormat="1" ht="12.75" x14ac:dyDescent="0.25">
      <c r="F236" s="84"/>
      <c r="G236" s="84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41"/>
      <c r="AM236" s="22"/>
      <c r="AN236" s="22"/>
      <c r="AO236" s="22"/>
      <c r="AP236" s="22"/>
      <c r="AQ236" s="22"/>
      <c r="AR236" s="22"/>
    </row>
    <row r="237" spans="1:44" s="1" customFormat="1" ht="12.75" x14ac:dyDescent="0.25"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  <c r="AE237" s="37"/>
      <c r="AF237" s="41"/>
      <c r="AM237" s="22"/>
      <c r="AN237" s="22"/>
      <c r="AO237" s="22"/>
      <c r="AP237" s="22"/>
      <c r="AQ237" s="22"/>
      <c r="AR237" s="22"/>
    </row>
    <row r="238" spans="1:44" s="1" customFormat="1" ht="12.75" x14ac:dyDescent="0.25">
      <c r="F238" s="84"/>
      <c r="G238" s="84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  <c r="AE238" s="37"/>
      <c r="AF238" s="41"/>
      <c r="AM238" s="22"/>
      <c r="AN238" s="22"/>
      <c r="AO238" s="22"/>
      <c r="AP238" s="22"/>
      <c r="AQ238" s="22"/>
      <c r="AR238" s="22"/>
    </row>
    <row r="239" spans="1:44" s="1" customFormat="1" ht="12.75" x14ac:dyDescent="0.25">
      <c r="F239" s="84"/>
      <c r="G239" s="84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  <c r="AE239" s="37"/>
      <c r="AF239" s="41"/>
      <c r="AM239" s="22"/>
      <c r="AN239" s="22"/>
      <c r="AO239" s="22"/>
      <c r="AP239" s="22"/>
      <c r="AQ239" s="22"/>
      <c r="AR239" s="22"/>
    </row>
    <row r="240" spans="1:44" s="1" customFormat="1" ht="12.75" x14ac:dyDescent="0.25">
      <c r="F240" s="84"/>
      <c r="G240" s="84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  <c r="AE240" s="37"/>
      <c r="AF240" s="41"/>
      <c r="AM240" s="22"/>
      <c r="AN240" s="22"/>
      <c r="AO240" s="22"/>
      <c r="AP240" s="22"/>
      <c r="AQ240" s="22"/>
      <c r="AR240" s="22"/>
    </row>
    <row r="241" spans="1:44" s="1" customFormat="1" ht="12.75" x14ac:dyDescent="0.25">
      <c r="A241" s="84"/>
      <c r="E241" s="25"/>
      <c r="F241" s="84"/>
      <c r="G241" s="3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  <c r="AE241" s="37"/>
      <c r="AF241" s="41"/>
      <c r="AM241" s="22"/>
      <c r="AN241" s="22"/>
      <c r="AO241" s="22"/>
      <c r="AP241" s="22"/>
      <c r="AQ241" s="22"/>
      <c r="AR241" s="22"/>
    </row>
    <row r="242" spans="1:44" s="1" customFormat="1" ht="12.75" x14ac:dyDescent="0.25">
      <c r="A242" s="84"/>
      <c r="B242" s="3"/>
      <c r="E242" s="25"/>
      <c r="F242" s="84"/>
      <c r="G242" s="3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  <c r="AE242" s="37"/>
      <c r="AF242" s="41"/>
      <c r="AM242" s="22"/>
      <c r="AN242" s="22"/>
      <c r="AO242" s="22"/>
      <c r="AP242" s="22"/>
      <c r="AQ242" s="22"/>
      <c r="AR242" s="22"/>
    </row>
    <row r="243" spans="1:44" s="1" customFormat="1" x14ac:dyDescent="0.25">
      <c r="A243" s="84"/>
      <c r="B243" s="3"/>
      <c r="E243" s="25"/>
      <c r="F243" s="84"/>
      <c r="G243" s="41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  <c r="AE243" s="37"/>
      <c r="AF243" s="41"/>
      <c r="AM243" s="22"/>
      <c r="AN243" s="22"/>
      <c r="AO243" s="22"/>
      <c r="AP243" s="21"/>
      <c r="AQ243" s="22"/>
      <c r="AR243" s="22"/>
    </row>
    <row r="244" spans="1:44" s="1" customFormat="1" x14ac:dyDescent="0.25">
      <c r="A244" s="84"/>
      <c r="B244" s="3"/>
      <c r="E244" s="25"/>
      <c r="F244" s="84"/>
      <c r="G244" s="51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  <c r="AC244" s="37"/>
      <c r="AD244" s="37"/>
      <c r="AE244" s="37"/>
      <c r="AF244" s="41"/>
      <c r="AM244" s="22"/>
      <c r="AN244" s="22"/>
      <c r="AO244" s="22"/>
      <c r="AP244" s="21"/>
      <c r="AQ244" s="22"/>
      <c r="AR244" s="22"/>
    </row>
    <row r="245" spans="1:44" s="1" customFormat="1" ht="12.75" x14ac:dyDescent="0.25">
      <c r="A245" s="84"/>
      <c r="B245" s="3"/>
      <c r="E245" s="25"/>
      <c r="F245" s="84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  <c r="AC245" s="37"/>
      <c r="AD245" s="37"/>
      <c r="AE245" s="37"/>
      <c r="AF245" s="41"/>
      <c r="AM245" s="22"/>
      <c r="AN245" s="22"/>
      <c r="AO245" s="22"/>
      <c r="AP245" s="22"/>
      <c r="AQ245" s="22"/>
      <c r="AR245" s="22"/>
    </row>
    <row r="246" spans="1:44" s="1" customFormat="1" ht="12.75" x14ac:dyDescent="0.25">
      <c r="A246" s="84"/>
      <c r="B246" s="3"/>
      <c r="E246" s="25"/>
      <c r="F246" s="84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  <c r="AC246" s="37"/>
      <c r="AD246" s="37"/>
      <c r="AE246" s="37"/>
      <c r="AF246" s="41"/>
      <c r="AM246" s="22"/>
      <c r="AN246" s="22"/>
      <c r="AO246" s="22"/>
      <c r="AP246" s="22"/>
      <c r="AQ246" s="22"/>
      <c r="AR246" s="22"/>
    </row>
    <row r="247" spans="1:44" s="1" customFormat="1" ht="12.75" x14ac:dyDescent="0.25">
      <c r="A247" s="84"/>
      <c r="B247" s="3"/>
      <c r="E247" s="25"/>
      <c r="F247" s="84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  <c r="AD247" s="37"/>
      <c r="AE247" s="37"/>
      <c r="AF247" s="41"/>
      <c r="AM247" s="22"/>
      <c r="AN247" s="22"/>
      <c r="AO247" s="22"/>
      <c r="AP247" s="22"/>
      <c r="AQ247" s="22"/>
      <c r="AR247" s="22"/>
    </row>
    <row r="248" spans="1:44" s="1" customFormat="1" ht="12.75" x14ac:dyDescent="0.25">
      <c r="A248" s="84"/>
      <c r="B248" s="3"/>
      <c r="E248" s="25"/>
      <c r="F248" s="84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  <c r="AC248" s="37"/>
      <c r="AD248" s="37"/>
      <c r="AE248" s="37"/>
      <c r="AF248" s="41"/>
      <c r="AM248" s="22"/>
      <c r="AN248" s="22"/>
      <c r="AO248" s="22"/>
      <c r="AP248" s="22"/>
      <c r="AQ248" s="22"/>
      <c r="AR248" s="22"/>
    </row>
    <row r="249" spans="1:44" s="1" customFormat="1" ht="12.75" x14ac:dyDescent="0.25">
      <c r="A249" s="84"/>
      <c r="B249" s="3"/>
      <c r="E249" s="25"/>
      <c r="F249" s="84"/>
      <c r="G249" s="49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  <c r="AD249" s="37"/>
      <c r="AE249" s="37"/>
      <c r="AF249" s="41"/>
      <c r="AM249" s="22"/>
      <c r="AN249" s="22"/>
      <c r="AO249" s="22"/>
      <c r="AP249" s="22"/>
      <c r="AQ249" s="22"/>
      <c r="AR249" s="22"/>
    </row>
    <row r="250" spans="1:44" s="1" customFormat="1" x14ac:dyDescent="0.25">
      <c r="A250" s="37"/>
      <c r="B250" s="3"/>
      <c r="E250" s="37"/>
      <c r="F250" s="84"/>
      <c r="G250" s="49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  <c r="AC250" s="37"/>
      <c r="AD250" s="37"/>
      <c r="AE250" s="37"/>
      <c r="AF250" s="41"/>
      <c r="AM250" s="22"/>
      <c r="AN250" s="21"/>
      <c r="AO250" s="22"/>
      <c r="AP250" s="22"/>
      <c r="AQ250" s="22"/>
      <c r="AR250" s="22"/>
    </row>
    <row r="251" spans="1:44" s="1" customFormat="1" x14ac:dyDescent="0.25">
      <c r="A251" s="37"/>
      <c r="B251" s="37"/>
      <c r="C251" s="37"/>
      <c r="E251" s="37"/>
      <c r="F251" s="84"/>
      <c r="G251" s="49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  <c r="AC251" s="37"/>
      <c r="AD251" s="37"/>
      <c r="AE251" s="37"/>
      <c r="AF251" s="41"/>
      <c r="AM251" s="22"/>
      <c r="AN251" s="21"/>
      <c r="AO251" s="22"/>
      <c r="AP251" s="22"/>
      <c r="AQ251" s="22"/>
      <c r="AR251" s="22"/>
    </row>
    <row r="252" spans="1:44" s="1" customFormat="1" x14ac:dyDescent="0.25">
      <c r="A252" s="37"/>
      <c r="B252" s="37"/>
      <c r="C252" s="37"/>
      <c r="E252" s="37"/>
      <c r="F252" s="37"/>
      <c r="G252" s="49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  <c r="AC252" s="37"/>
      <c r="AD252" s="37"/>
      <c r="AE252" s="37"/>
      <c r="AF252" s="41"/>
      <c r="AM252" s="22"/>
      <c r="AN252" s="22"/>
      <c r="AO252" s="22"/>
      <c r="AP252" s="21"/>
      <c r="AQ252" s="22"/>
      <c r="AR252" s="22"/>
    </row>
    <row r="253" spans="1:44" s="1" customFormat="1" ht="12.75" x14ac:dyDescent="0.25">
      <c r="A253" s="37"/>
      <c r="B253" s="37"/>
      <c r="C253" s="37"/>
      <c r="E253" s="37"/>
      <c r="F253" s="37"/>
      <c r="G253" s="1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  <c r="AD253" s="37"/>
      <c r="AE253" s="37"/>
      <c r="AF253" s="41"/>
      <c r="AM253" s="22"/>
      <c r="AN253" s="22"/>
      <c r="AO253" s="22"/>
      <c r="AP253" s="22"/>
      <c r="AQ253" s="22"/>
      <c r="AR253" s="22"/>
    </row>
    <row r="254" spans="1:44" s="1" customFormat="1" ht="12.75" x14ac:dyDescent="0.25">
      <c r="A254" s="37"/>
      <c r="B254" s="37"/>
      <c r="C254" s="37"/>
      <c r="E254" s="37"/>
      <c r="F254" s="37"/>
      <c r="G254" s="1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  <c r="AC254" s="37"/>
      <c r="AD254" s="37"/>
      <c r="AE254" s="37"/>
      <c r="AF254" s="41"/>
      <c r="AM254" s="22"/>
      <c r="AN254" s="22"/>
      <c r="AO254" s="22"/>
      <c r="AP254" s="22"/>
      <c r="AQ254" s="22"/>
      <c r="AR254" s="22"/>
    </row>
    <row r="255" spans="1:44" s="1" customFormat="1" ht="12.75" x14ac:dyDescent="0.25">
      <c r="A255" s="37"/>
      <c r="B255" s="37"/>
      <c r="C255" s="37"/>
      <c r="E255" s="37"/>
      <c r="F255" s="37"/>
      <c r="G255" s="1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  <c r="AE255" s="37"/>
      <c r="AF255" s="41"/>
      <c r="AM255" s="22"/>
      <c r="AN255" s="22"/>
      <c r="AO255" s="22"/>
      <c r="AP255" s="22"/>
      <c r="AQ255" s="22"/>
      <c r="AR255" s="22"/>
    </row>
    <row r="256" spans="1:44" s="1" customFormat="1" ht="12.75" x14ac:dyDescent="0.25">
      <c r="A256" s="37"/>
      <c r="B256" s="37"/>
      <c r="C256" s="37"/>
      <c r="E256" s="37"/>
      <c r="F256" s="37"/>
      <c r="G256" s="1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  <c r="AC256" s="37"/>
      <c r="AD256" s="37"/>
      <c r="AE256" s="37"/>
      <c r="AF256" s="41"/>
      <c r="AM256" s="22"/>
      <c r="AN256" s="22"/>
      <c r="AO256" s="22"/>
      <c r="AP256" s="22"/>
      <c r="AQ256" s="22"/>
      <c r="AR256" s="22"/>
    </row>
    <row r="257" spans="1:44" s="1" customFormat="1" ht="12.75" x14ac:dyDescent="0.25">
      <c r="A257" s="84"/>
      <c r="B257" s="37"/>
      <c r="C257" s="37"/>
      <c r="E257" s="25"/>
      <c r="F257" s="37"/>
      <c r="G257" s="1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37"/>
      <c r="AD257" s="37"/>
      <c r="AE257" s="37"/>
      <c r="AF257" s="41"/>
      <c r="AM257" s="22"/>
      <c r="AN257" s="22"/>
      <c r="AO257" s="22"/>
      <c r="AP257" s="22"/>
      <c r="AQ257" s="22"/>
      <c r="AR257" s="22"/>
    </row>
    <row r="258" spans="1:44" s="1" customFormat="1" ht="12.75" x14ac:dyDescent="0.25">
      <c r="A258" s="84"/>
      <c r="B258" s="3"/>
      <c r="E258" s="25"/>
      <c r="F258" s="37"/>
      <c r="G258" s="1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  <c r="AE258" s="37"/>
      <c r="AF258" s="41"/>
      <c r="AM258" s="22"/>
      <c r="AN258" s="22"/>
      <c r="AO258" s="22"/>
      <c r="AP258" s="22"/>
      <c r="AQ258" s="22"/>
      <c r="AR258" s="22"/>
    </row>
    <row r="259" spans="1:44" s="1" customFormat="1" ht="12.75" x14ac:dyDescent="0.25">
      <c r="A259" s="84"/>
      <c r="B259" s="3"/>
      <c r="E259" s="25"/>
      <c r="G259" s="1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  <c r="AC259" s="37"/>
      <c r="AD259" s="37"/>
      <c r="AE259" s="37"/>
      <c r="AF259" s="41"/>
      <c r="AM259" s="22"/>
      <c r="AN259" s="22"/>
      <c r="AO259" s="22"/>
      <c r="AP259" s="22"/>
      <c r="AQ259" s="22"/>
      <c r="AR259" s="22"/>
    </row>
    <row r="260" spans="1:44" s="1" customFormat="1" ht="12.75" x14ac:dyDescent="0.25">
      <c r="A260" s="84"/>
      <c r="B260" s="3"/>
      <c r="D260" s="37"/>
      <c r="E260" s="25"/>
      <c r="G260" s="1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  <c r="AD260" s="37"/>
      <c r="AE260" s="37"/>
      <c r="AF260" s="41"/>
      <c r="AM260" s="22"/>
      <c r="AN260" s="22"/>
      <c r="AO260" s="22"/>
      <c r="AP260" s="22"/>
      <c r="AQ260" s="22"/>
      <c r="AR260" s="22"/>
    </row>
    <row r="261" spans="1:44" s="1" customFormat="1" ht="12.75" x14ac:dyDescent="0.25">
      <c r="A261" s="84"/>
      <c r="B261" s="3"/>
      <c r="D261" s="37"/>
      <c r="E261" s="25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  <c r="AD261" s="37"/>
      <c r="AE261" s="37"/>
      <c r="AF261" s="41"/>
      <c r="AM261" s="115"/>
      <c r="AN261" s="22"/>
      <c r="AO261" s="22"/>
      <c r="AP261" s="22"/>
      <c r="AQ261" s="22"/>
      <c r="AR261" s="22"/>
    </row>
    <row r="262" spans="1:44" s="1" customFormat="1" ht="12.75" x14ac:dyDescent="0.25">
      <c r="A262" s="84"/>
      <c r="B262" s="3"/>
      <c r="D262" s="37"/>
      <c r="E262" s="25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  <c r="AD262" s="37"/>
      <c r="AE262" s="37"/>
      <c r="AF262" s="41"/>
      <c r="AM262" s="22"/>
      <c r="AN262" s="22"/>
      <c r="AO262" s="22"/>
      <c r="AP262" s="22"/>
      <c r="AQ262" s="22"/>
      <c r="AR262" s="22"/>
    </row>
    <row r="263" spans="1:44" s="1" customFormat="1" ht="12.75" x14ac:dyDescent="0.25">
      <c r="A263" s="37"/>
      <c r="B263" s="3"/>
      <c r="D263" s="37"/>
      <c r="E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  <c r="AD263" s="37"/>
      <c r="AE263" s="37"/>
      <c r="AF263" s="41"/>
      <c r="AM263" s="22"/>
      <c r="AN263" s="22"/>
      <c r="AO263" s="22"/>
      <c r="AP263" s="22"/>
      <c r="AQ263" s="22"/>
      <c r="AR263" s="22"/>
    </row>
    <row r="264" spans="1:44" s="1" customFormat="1" ht="12.75" x14ac:dyDescent="0.25">
      <c r="A264" s="84"/>
      <c r="B264" s="37"/>
      <c r="C264" s="37"/>
      <c r="D264" s="37"/>
      <c r="E264" s="25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7"/>
      <c r="AD264" s="37"/>
      <c r="AE264" s="37"/>
      <c r="AF264" s="41"/>
      <c r="AM264" s="22"/>
      <c r="AN264" s="22"/>
      <c r="AO264" s="22"/>
      <c r="AP264" s="22"/>
      <c r="AQ264" s="22"/>
      <c r="AR264" s="22"/>
    </row>
    <row r="265" spans="1:44" s="1" customFormat="1" ht="12.75" x14ac:dyDescent="0.25">
      <c r="A265" s="84"/>
      <c r="B265" s="3"/>
      <c r="D265" s="37"/>
      <c r="E265" s="25"/>
      <c r="F265" s="3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  <c r="AC265" s="37"/>
      <c r="AD265" s="37"/>
      <c r="AE265" s="37"/>
      <c r="AF265" s="41"/>
      <c r="AM265" s="22"/>
      <c r="AN265" s="22"/>
      <c r="AO265" s="22"/>
      <c r="AP265" s="22"/>
      <c r="AQ265" s="22"/>
      <c r="AR265" s="22"/>
    </row>
    <row r="266" spans="1:44" s="1" customFormat="1" ht="12.75" x14ac:dyDescent="0.25">
      <c r="A266" s="37"/>
      <c r="B266" s="3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  <c r="AC266" s="37"/>
      <c r="AD266" s="37"/>
      <c r="AE266" s="37"/>
      <c r="AF266" s="41"/>
      <c r="AM266" s="22"/>
      <c r="AN266" s="22"/>
      <c r="AO266" s="22"/>
      <c r="AP266" s="22"/>
      <c r="AQ266" s="22"/>
      <c r="AR266" s="22"/>
    </row>
    <row r="267" spans="1:44" s="1" customFormat="1" ht="12.75" x14ac:dyDescent="0.25">
      <c r="A267" s="37"/>
      <c r="B267" s="37"/>
      <c r="C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  <c r="AC267" s="37"/>
      <c r="AD267" s="37"/>
      <c r="AE267" s="37"/>
      <c r="AF267" s="41"/>
      <c r="AM267" s="22"/>
      <c r="AN267" s="22"/>
      <c r="AO267" s="22"/>
      <c r="AP267" s="22"/>
      <c r="AQ267" s="22"/>
      <c r="AR267" s="22"/>
    </row>
    <row r="268" spans="1:44" s="1" customFormat="1" x14ac:dyDescent="0.25">
      <c r="A268" s="84"/>
      <c r="B268" s="37"/>
      <c r="C268" s="37"/>
      <c r="E268" s="25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  <c r="AC268" s="37"/>
      <c r="AD268" s="37"/>
      <c r="AE268" s="37"/>
      <c r="AF268" s="41"/>
      <c r="AM268" s="22"/>
      <c r="AN268" s="22"/>
      <c r="AO268" s="22"/>
      <c r="AP268" s="22"/>
      <c r="AQ268" s="21"/>
      <c r="AR268" s="22"/>
    </row>
    <row r="269" spans="1:44" s="1" customFormat="1" x14ac:dyDescent="0.25">
      <c r="A269" s="84"/>
      <c r="B269" s="3"/>
      <c r="E269" s="25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  <c r="AC269" s="37"/>
      <c r="AD269" s="37"/>
      <c r="AE269" s="37"/>
      <c r="AF269" s="41"/>
      <c r="AM269" s="22"/>
      <c r="AN269" s="22"/>
      <c r="AO269" s="22"/>
      <c r="AP269" s="22"/>
      <c r="AQ269" s="21"/>
      <c r="AR269" s="22"/>
    </row>
    <row r="270" spans="1:44" s="1" customFormat="1" x14ac:dyDescent="0.25">
      <c r="A270" s="37"/>
      <c r="B270" s="3"/>
      <c r="E270" s="25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  <c r="AC270" s="37"/>
      <c r="AD270" s="37"/>
      <c r="AE270" s="37"/>
      <c r="AF270" s="41"/>
      <c r="AM270" s="22"/>
      <c r="AN270" s="22"/>
      <c r="AO270" s="22"/>
      <c r="AP270" s="22"/>
      <c r="AQ270" s="21"/>
      <c r="AR270" s="22"/>
    </row>
    <row r="271" spans="1:44" s="1" customFormat="1" x14ac:dyDescent="0.25">
      <c r="A271" s="37"/>
      <c r="B271" s="37"/>
      <c r="E271" s="37"/>
      <c r="F271" s="84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  <c r="AD271" s="37"/>
      <c r="AE271" s="37"/>
      <c r="AF271" s="41"/>
      <c r="AM271" s="22"/>
      <c r="AN271" s="22"/>
      <c r="AO271" s="22"/>
      <c r="AP271" s="22"/>
      <c r="AQ271" s="21"/>
      <c r="AR271" s="22"/>
    </row>
    <row r="272" spans="1:44" s="1" customFormat="1" x14ac:dyDescent="0.25">
      <c r="A272" s="84"/>
      <c r="B272" s="37"/>
      <c r="C272" s="37"/>
      <c r="E272" s="25"/>
      <c r="F272" s="84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  <c r="AC272" s="37"/>
      <c r="AD272" s="37"/>
      <c r="AE272" s="37"/>
      <c r="AF272" s="41"/>
      <c r="AM272" s="22"/>
      <c r="AN272" s="22"/>
      <c r="AO272" s="22"/>
      <c r="AP272" s="22"/>
      <c r="AQ272" s="22"/>
      <c r="AR272" s="21"/>
    </row>
    <row r="273" spans="1:44" s="1" customFormat="1" x14ac:dyDescent="0.25">
      <c r="A273" s="37"/>
      <c r="B273" s="3"/>
      <c r="D273" s="37"/>
      <c r="E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  <c r="AC273" s="37"/>
      <c r="AD273" s="37"/>
      <c r="AE273" s="37"/>
      <c r="AF273" s="41"/>
      <c r="AM273" s="22"/>
      <c r="AN273" s="22"/>
      <c r="AO273" s="22"/>
      <c r="AP273" s="22"/>
      <c r="AQ273" s="22"/>
      <c r="AR273" s="21"/>
    </row>
    <row r="274" spans="1:44" s="1" customFormat="1" x14ac:dyDescent="0.25">
      <c r="A274" s="37"/>
      <c r="B274" s="37"/>
      <c r="C274" s="37"/>
      <c r="E274" s="37"/>
      <c r="F274" s="84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  <c r="AC274" s="37"/>
      <c r="AD274" s="37"/>
      <c r="AE274" s="37"/>
      <c r="AF274" s="41"/>
      <c r="AM274" s="22"/>
      <c r="AN274" s="22"/>
      <c r="AO274" s="22"/>
      <c r="AP274" s="22"/>
      <c r="AQ274" s="22"/>
      <c r="AR274" s="21"/>
    </row>
    <row r="275" spans="1:44" s="1" customFormat="1" x14ac:dyDescent="0.25">
      <c r="A275" s="37"/>
      <c r="B275" s="37"/>
      <c r="C275" s="37"/>
      <c r="E275" s="37"/>
      <c r="F275" s="84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  <c r="AC275" s="37"/>
      <c r="AD275" s="37"/>
      <c r="AE275" s="37"/>
      <c r="AF275" s="41"/>
      <c r="AM275" s="22"/>
      <c r="AN275" s="22"/>
      <c r="AO275" s="22"/>
      <c r="AP275" s="22"/>
      <c r="AQ275" s="22"/>
      <c r="AR275" s="21"/>
    </row>
    <row r="276" spans="1:44" s="1" customFormat="1" x14ac:dyDescent="0.25">
      <c r="A276" s="37"/>
      <c r="B276" s="37"/>
      <c r="C276" s="37"/>
      <c r="D276" s="37"/>
      <c r="E276" s="37"/>
      <c r="F276" s="84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  <c r="AB276" s="37"/>
      <c r="AC276" s="37"/>
      <c r="AD276" s="37"/>
      <c r="AE276" s="37"/>
      <c r="AF276" s="41"/>
      <c r="AM276" s="22"/>
      <c r="AN276" s="22"/>
      <c r="AO276" s="22"/>
      <c r="AP276" s="22"/>
      <c r="AQ276" s="18"/>
      <c r="AR276" s="21"/>
    </row>
    <row r="277" spans="1:44" s="1" customFormat="1" x14ac:dyDescent="0.25">
      <c r="A277" s="84"/>
      <c r="B277" s="37"/>
      <c r="C277" s="37"/>
      <c r="D277" s="37"/>
      <c r="E277" s="25"/>
      <c r="F277" s="84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  <c r="AC277" s="37"/>
      <c r="AD277" s="37"/>
      <c r="AE277" s="37"/>
      <c r="AF277" s="41"/>
      <c r="AM277" s="22"/>
      <c r="AN277" s="22"/>
      <c r="AO277" s="22"/>
      <c r="AP277" s="22"/>
      <c r="AQ277" s="18"/>
      <c r="AR277" s="21"/>
    </row>
    <row r="278" spans="1:44" s="1" customFormat="1" x14ac:dyDescent="0.25">
      <c r="A278" s="84"/>
      <c r="B278" s="3"/>
      <c r="E278" s="25"/>
      <c r="F278" s="84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  <c r="AB278" s="37"/>
      <c r="AC278" s="37"/>
      <c r="AD278" s="37"/>
      <c r="AE278" s="37"/>
      <c r="AF278" s="41"/>
      <c r="AM278" s="22"/>
      <c r="AN278" s="22"/>
      <c r="AO278" s="22"/>
      <c r="AP278" s="22"/>
      <c r="AQ278" s="18"/>
      <c r="AR278" s="21"/>
    </row>
    <row r="279" spans="1:44" s="1" customFormat="1" x14ac:dyDescent="0.25">
      <c r="A279" s="84"/>
      <c r="B279" s="3"/>
      <c r="E279" s="25"/>
      <c r="F279" s="84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  <c r="AC279" s="37"/>
      <c r="AD279" s="37"/>
      <c r="AE279" s="37"/>
      <c r="AF279" s="41"/>
      <c r="AM279" s="22"/>
      <c r="AN279" s="22"/>
      <c r="AO279" s="22"/>
      <c r="AP279" s="22"/>
      <c r="AQ279" s="18"/>
      <c r="AR279" s="21"/>
    </row>
    <row r="280" spans="1:44" s="1" customFormat="1" x14ac:dyDescent="0.25">
      <c r="A280" s="84"/>
      <c r="B280" s="3"/>
      <c r="E280" s="25"/>
      <c r="F280" s="25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  <c r="AB280" s="37"/>
      <c r="AC280" s="37"/>
      <c r="AD280" s="37"/>
      <c r="AE280" s="37"/>
      <c r="AF280" s="41"/>
      <c r="AM280" s="22" t="s">
        <v>31</v>
      </c>
      <c r="AN280" s="22"/>
      <c r="AO280" s="22"/>
      <c r="AP280" s="22"/>
      <c r="AQ280" s="18"/>
      <c r="AR280" s="21"/>
    </row>
    <row r="281" spans="1:44" s="1" customFormat="1" x14ac:dyDescent="0.25">
      <c r="A281" s="84"/>
      <c r="B281" s="3"/>
      <c r="D281" s="37"/>
      <c r="E281" s="25"/>
      <c r="F281" s="84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  <c r="AC281" s="37"/>
      <c r="AD281" s="37"/>
      <c r="AE281" s="37"/>
      <c r="AF281" s="41"/>
      <c r="AM281" s="22"/>
      <c r="AN281" s="22"/>
      <c r="AO281" s="22"/>
      <c r="AP281" s="22"/>
      <c r="AR281" s="21"/>
    </row>
    <row r="282" spans="1:44" s="1" customFormat="1" x14ac:dyDescent="0.25">
      <c r="A282" s="84"/>
      <c r="B282" s="3"/>
      <c r="E282" s="25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  <c r="AE282" s="37"/>
      <c r="AF282" s="41"/>
      <c r="AM282" s="22"/>
      <c r="AN282" s="22"/>
      <c r="AO282" s="22"/>
      <c r="AP282" s="22"/>
      <c r="AR282" s="21"/>
    </row>
    <row r="283" spans="1:44" s="1" customFormat="1" x14ac:dyDescent="0.25">
      <c r="A283" s="84"/>
      <c r="B283" s="3"/>
      <c r="D283" s="37"/>
      <c r="E283" s="25"/>
      <c r="F283" s="3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  <c r="AC283" s="37"/>
      <c r="AD283" s="37"/>
      <c r="AE283" s="37"/>
      <c r="AF283" s="41"/>
      <c r="AM283" s="22"/>
      <c r="AN283" s="22"/>
      <c r="AO283" s="22"/>
      <c r="AP283" s="22"/>
      <c r="AR283" s="21"/>
    </row>
    <row r="284" spans="1:44" s="1" customFormat="1" x14ac:dyDescent="0.25">
      <c r="A284" s="84"/>
      <c r="B284" s="3"/>
      <c r="D284" s="37"/>
      <c r="E284" s="25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  <c r="AB284" s="37"/>
      <c r="AC284" s="37"/>
      <c r="AD284" s="37"/>
      <c r="AE284" s="37"/>
      <c r="AF284" s="41"/>
      <c r="AM284" s="22"/>
      <c r="AN284" s="22"/>
      <c r="AO284" s="22"/>
      <c r="AP284" s="22"/>
      <c r="AR284" s="21"/>
    </row>
    <row r="285" spans="1:44" s="1" customFormat="1" x14ac:dyDescent="0.25">
      <c r="A285" s="84"/>
      <c r="B285" s="3"/>
      <c r="D285" s="37"/>
      <c r="E285" s="25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  <c r="AC285" s="37"/>
      <c r="AD285" s="37"/>
      <c r="AE285" s="37"/>
      <c r="AF285" s="41"/>
      <c r="AM285" s="22"/>
      <c r="AN285" s="22"/>
      <c r="AO285" s="22"/>
      <c r="AP285" s="22"/>
      <c r="AQ285" s="22"/>
      <c r="AR285" s="21"/>
    </row>
    <row r="286" spans="1:44" s="1" customFormat="1" x14ac:dyDescent="0.25">
      <c r="A286" s="84"/>
      <c r="B286" s="3"/>
      <c r="D286" s="37"/>
      <c r="E286" s="25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  <c r="AB286" s="37"/>
      <c r="AC286" s="37"/>
      <c r="AD286" s="37"/>
      <c r="AE286" s="37"/>
      <c r="AF286" s="41"/>
      <c r="AM286" s="22"/>
      <c r="AN286" s="22"/>
      <c r="AO286" s="22"/>
      <c r="AP286" s="22"/>
      <c r="AQ286" s="22"/>
      <c r="AR286" s="21"/>
    </row>
    <row r="287" spans="1:44" s="1" customFormat="1" ht="12.75" x14ac:dyDescent="0.25">
      <c r="A287" s="84"/>
      <c r="B287" s="3"/>
      <c r="E287" s="25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  <c r="AB287" s="37"/>
      <c r="AC287" s="37"/>
      <c r="AD287" s="37"/>
      <c r="AE287" s="37"/>
      <c r="AF287" s="41"/>
      <c r="AM287" s="22"/>
      <c r="AN287" s="22"/>
      <c r="AO287" s="22"/>
      <c r="AP287" s="22"/>
      <c r="AQ287" s="22"/>
    </row>
    <row r="288" spans="1:44" s="1" customFormat="1" ht="12.75" x14ac:dyDescent="0.25">
      <c r="A288" s="84"/>
      <c r="B288" s="3"/>
      <c r="E288" s="25"/>
      <c r="F288" s="51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  <c r="AB288" s="37"/>
      <c r="AC288" s="37"/>
      <c r="AD288" s="37"/>
      <c r="AE288" s="37"/>
      <c r="AF288" s="41"/>
      <c r="AM288" s="22"/>
      <c r="AN288" s="22"/>
      <c r="AO288" s="22"/>
      <c r="AP288" s="22"/>
      <c r="AQ288" s="22"/>
    </row>
    <row r="289" spans="1:43" s="1" customFormat="1" ht="12.75" x14ac:dyDescent="0.25">
      <c r="A289" s="84"/>
      <c r="B289" s="3"/>
      <c r="E289" s="25"/>
      <c r="F289" s="51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  <c r="AB289" s="37"/>
      <c r="AC289" s="37"/>
      <c r="AD289" s="37"/>
      <c r="AE289" s="37"/>
      <c r="AF289" s="41"/>
      <c r="AM289" s="22"/>
      <c r="AN289" s="22"/>
      <c r="AO289" s="22"/>
      <c r="AP289" s="22"/>
      <c r="AQ289" s="22"/>
    </row>
    <row r="290" spans="1:43" s="1" customFormat="1" ht="12.75" x14ac:dyDescent="0.25">
      <c r="A290" s="84"/>
      <c r="B290" s="3"/>
      <c r="E290" s="25"/>
      <c r="F290" s="51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  <c r="AB290" s="37"/>
      <c r="AC290" s="37"/>
      <c r="AD290" s="37"/>
      <c r="AE290" s="37"/>
      <c r="AF290" s="41"/>
      <c r="AM290" s="22"/>
      <c r="AN290" s="22"/>
      <c r="AO290" s="22"/>
      <c r="AP290" s="22"/>
      <c r="AQ290" s="22"/>
    </row>
    <row r="291" spans="1:43" s="1" customFormat="1" ht="12.75" x14ac:dyDescent="0.25">
      <c r="A291" s="84"/>
      <c r="B291" s="3"/>
      <c r="E291" s="25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  <c r="AC291" s="37"/>
      <c r="AD291" s="37"/>
      <c r="AE291" s="37"/>
      <c r="AF291" s="41"/>
      <c r="AM291" s="22"/>
      <c r="AN291" s="22"/>
      <c r="AO291" s="22"/>
      <c r="AP291" s="22"/>
      <c r="AQ291" s="22"/>
    </row>
    <row r="292" spans="1:43" s="1" customFormat="1" ht="12.75" x14ac:dyDescent="0.25">
      <c r="A292" s="84"/>
      <c r="B292" s="3"/>
      <c r="E292" s="25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  <c r="AB292" s="37"/>
      <c r="AC292" s="37"/>
      <c r="AD292" s="37"/>
      <c r="AE292" s="37"/>
      <c r="AF292" s="41"/>
      <c r="AM292" s="22"/>
      <c r="AN292" s="22"/>
      <c r="AO292" s="22"/>
      <c r="AP292" s="22"/>
      <c r="AQ292" s="22"/>
    </row>
    <row r="293" spans="1:43" s="1" customFormat="1" x14ac:dyDescent="0.25">
      <c r="A293" s="84"/>
      <c r="B293" s="3"/>
      <c r="E293" s="25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  <c r="AE293" s="37"/>
      <c r="AF293" s="41"/>
      <c r="AM293" s="22"/>
      <c r="AN293" s="22"/>
      <c r="AO293" s="21"/>
      <c r="AP293" s="22"/>
      <c r="AQ293" s="22"/>
    </row>
    <row r="294" spans="1:43" s="1" customFormat="1" x14ac:dyDescent="0.25">
      <c r="A294" s="84"/>
      <c r="B294" s="3"/>
      <c r="E294" s="25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  <c r="AC294" s="37"/>
      <c r="AD294" s="37"/>
      <c r="AE294" s="37"/>
      <c r="AF294" s="41"/>
      <c r="AM294" s="22"/>
      <c r="AN294" s="22"/>
      <c r="AO294" s="21"/>
      <c r="AP294" s="22"/>
      <c r="AQ294" s="21"/>
    </row>
    <row r="295" spans="1:43" s="1" customFormat="1" ht="12.75" x14ac:dyDescent="0.25">
      <c r="A295" s="84"/>
      <c r="B295" s="3"/>
      <c r="E295" s="25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  <c r="AB295" s="37"/>
      <c r="AC295" s="37"/>
      <c r="AD295" s="37"/>
      <c r="AE295" s="37"/>
      <c r="AF295" s="41"/>
      <c r="AM295" s="22"/>
      <c r="AN295" s="22"/>
      <c r="AO295" s="22"/>
      <c r="AP295" s="22"/>
      <c r="AQ295" s="22"/>
    </row>
    <row r="296" spans="1:43" s="1" customFormat="1" x14ac:dyDescent="0.25">
      <c r="A296" s="84"/>
      <c r="B296" s="3"/>
      <c r="E296" s="25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  <c r="AE296" s="37"/>
      <c r="AF296" s="41"/>
      <c r="AM296" s="22"/>
      <c r="AN296" s="22"/>
      <c r="AO296" s="22"/>
      <c r="AP296" s="22"/>
      <c r="AQ296" s="21"/>
    </row>
    <row r="297" spans="1:43" s="1" customFormat="1" ht="12.75" x14ac:dyDescent="0.25">
      <c r="A297" s="84"/>
      <c r="B297" s="3"/>
      <c r="E297" s="25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  <c r="AC297" s="37"/>
      <c r="AD297" s="37"/>
      <c r="AE297" s="37"/>
      <c r="AF297" s="41"/>
      <c r="AM297" s="22"/>
      <c r="AN297" s="22"/>
      <c r="AO297" s="22"/>
      <c r="AP297" s="22"/>
      <c r="AQ297" s="16"/>
    </row>
    <row r="298" spans="1:43" s="1" customFormat="1" ht="12.75" x14ac:dyDescent="0.25">
      <c r="A298" s="84"/>
      <c r="B298" s="3"/>
      <c r="E298" s="25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  <c r="AC298" s="37"/>
      <c r="AD298" s="37"/>
      <c r="AE298" s="37"/>
      <c r="AF298" s="41"/>
      <c r="AM298" s="22"/>
      <c r="AN298" s="22"/>
      <c r="AO298" s="22"/>
      <c r="AP298" s="22"/>
      <c r="AQ298" s="16"/>
    </row>
    <row r="299" spans="1:43" s="1" customFormat="1" ht="12.75" x14ac:dyDescent="0.25">
      <c r="A299" s="84"/>
      <c r="B299" s="3"/>
      <c r="E299" s="25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  <c r="AC299" s="37"/>
      <c r="AD299" s="37"/>
      <c r="AE299" s="37"/>
      <c r="AF299" s="41"/>
      <c r="AM299" s="22"/>
      <c r="AN299" s="22"/>
      <c r="AO299" s="22"/>
      <c r="AP299" s="22"/>
      <c r="AQ299" s="16"/>
    </row>
    <row r="300" spans="1:43" s="1" customFormat="1" x14ac:dyDescent="0.25">
      <c r="A300" s="84"/>
      <c r="B300" s="3"/>
      <c r="E300" s="25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  <c r="AB300" s="37"/>
      <c r="AC300" s="37"/>
      <c r="AD300" s="37"/>
      <c r="AE300" s="37"/>
      <c r="AF300" s="41"/>
      <c r="AM300" s="22"/>
      <c r="AN300" s="22"/>
      <c r="AO300" s="22"/>
      <c r="AP300" s="22"/>
      <c r="AQ300" s="23"/>
    </row>
    <row r="301" spans="1:43" s="1" customFormat="1" x14ac:dyDescent="0.25">
      <c r="A301" s="84"/>
      <c r="B301" s="3"/>
      <c r="E301" s="25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  <c r="AB301" s="37"/>
      <c r="AC301" s="37"/>
      <c r="AD301" s="37"/>
      <c r="AE301" s="37"/>
      <c r="AF301" s="41"/>
      <c r="AM301" s="22"/>
      <c r="AN301" s="22"/>
      <c r="AO301" s="22"/>
      <c r="AP301" s="22"/>
      <c r="AQ301" s="23"/>
    </row>
    <row r="302" spans="1:43" s="1" customFormat="1" x14ac:dyDescent="0.25">
      <c r="A302" s="84"/>
      <c r="B302" s="3"/>
      <c r="E302" s="25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  <c r="AB302" s="37"/>
      <c r="AC302" s="37"/>
      <c r="AD302" s="37"/>
      <c r="AE302" s="37"/>
      <c r="AF302" s="41"/>
      <c r="AM302" s="22"/>
      <c r="AN302" s="22"/>
      <c r="AO302" s="22"/>
      <c r="AP302" s="22"/>
      <c r="AQ302" s="23"/>
    </row>
    <row r="303" spans="1:43" s="1" customFormat="1" x14ac:dyDescent="0.25">
      <c r="A303" s="37"/>
      <c r="B303" s="3"/>
      <c r="E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  <c r="AB303" s="37"/>
      <c r="AC303" s="37"/>
      <c r="AD303" s="37"/>
      <c r="AE303" s="37"/>
      <c r="AF303" s="41"/>
      <c r="AM303" s="22"/>
      <c r="AN303" s="22"/>
      <c r="AO303" s="22"/>
      <c r="AP303" s="22"/>
      <c r="AQ303" s="21"/>
    </row>
    <row r="304" spans="1:43" s="1" customFormat="1" x14ac:dyDescent="0.25">
      <c r="A304" s="37"/>
      <c r="B304" s="37"/>
      <c r="C304" s="37"/>
      <c r="E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  <c r="AB304" s="37"/>
      <c r="AC304" s="37"/>
      <c r="AD304" s="37"/>
      <c r="AE304" s="37"/>
      <c r="AF304" s="41"/>
      <c r="AM304" s="22"/>
      <c r="AN304" s="22"/>
      <c r="AO304" s="22"/>
      <c r="AP304" s="22"/>
      <c r="AQ304" s="21"/>
    </row>
    <row r="305" spans="1:43" s="1" customFormat="1" x14ac:dyDescent="0.25">
      <c r="A305" s="37"/>
      <c r="B305" s="37"/>
      <c r="C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  <c r="AB305" s="37"/>
      <c r="AC305" s="37"/>
      <c r="AD305" s="37"/>
      <c r="AE305" s="37"/>
      <c r="AF305" s="41"/>
      <c r="AM305" s="22"/>
      <c r="AN305" s="22"/>
      <c r="AO305" s="22"/>
      <c r="AP305" s="22"/>
      <c r="AQ305" s="21"/>
    </row>
    <row r="306" spans="1:43" s="1" customFormat="1" ht="12.75" x14ac:dyDescent="0.25">
      <c r="A306" s="37"/>
      <c r="B306" s="37"/>
      <c r="C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  <c r="AB306" s="37"/>
      <c r="AC306" s="37"/>
      <c r="AD306" s="37"/>
      <c r="AE306" s="37"/>
      <c r="AF306" s="41"/>
      <c r="AM306" s="22"/>
      <c r="AN306" s="22"/>
      <c r="AO306" s="22"/>
      <c r="AP306" s="22"/>
      <c r="AQ306" s="74"/>
    </row>
    <row r="307" spans="1:43" s="1" customFormat="1" ht="12.75" x14ac:dyDescent="0.25">
      <c r="A307" s="37"/>
      <c r="B307" s="37"/>
      <c r="C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  <c r="AB307" s="37"/>
      <c r="AC307" s="37"/>
      <c r="AD307" s="37"/>
      <c r="AE307" s="37"/>
      <c r="AF307" s="41"/>
      <c r="AM307" s="22"/>
      <c r="AN307" s="22"/>
      <c r="AO307" s="22"/>
      <c r="AP307" s="22"/>
      <c r="AQ307" s="22"/>
    </row>
    <row r="308" spans="1:43" s="1" customFormat="1" ht="12.75" x14ac:dyDescent="0.25">
      <c r="A308" s="37"/>
      <c r="B308" s="37"/>
      <c r="C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  <c r="AB308" s="37"/>
      <c r="AC308" s="37"/>
      <c r="AD308" s="37"/>
      <c r="AE308" s="37"/>
      <c r="AF308" s="41"/>
      <c r="AM308" s="22"/>
      <c r="AN308" s="22"/>
      <c r="AO308" s="22"/>
      <c r="AP308" s="22"/>
      <c r="AQ308" s="22"/>
    </row>
    <row r="309" spans="1:43" s="1" customFormat="1" ht="12.75" x14ac:dyDescent="0.25">
      <c r="A309" s="37"/>
      <c r="B309" s="37"/>
      <c r="C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  <c r="AB309" s="37"/>
      <c r="AC309" s="37"/>
      <c r="AD309" s="37"/>
      <c r="AE309" s="37"/>
      <c r="AF309" s="41"/>
      <c r="AM309" s="22"/>
      <c r="AN309" s="22"/>
      <c r="AO309" s="22"/>
      <c r="AP309" s="22"/>
      <c r="AQ309" s="22"/>
    </row>
    <row r="310" spans="1:43" s="1" customFormat="1" ht="12.75" x14ac:dyDescent="0.25">
      <c r="B310" s="37"/>
      <c r="C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  <c r="AB310" s="37"/>
      <c r="AC310" s="37"/>
      <c r="AD310" s="37"/>
      <c r="AE310" s="37"/>
      <c r="AF310" s="41"/>
      <c r="AM310" s="22"/>
      <c r="AN310" s="22"/>
      <c r="AO310" s="22"/>
      <c r="AP310" s="22"/>
      <c r="AQ310" s="22"/>
    </row>
    <row r="311" spans="1:43" s="1" customFormat="1" ht="12.75" x14ac:dyDescent="0.25"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  <c r="AB311" s="37"/>
      <c r="AC311" s="37"/>
      <c r="AD311" s="37"/>
      <c r="AE311" s="37"/>
      <c r="AF311" s="41"/>
      <c r="AM311" s="22"/>
      <c r="AN311" s="22"/>
      <c r="AO311" s="22"/>
      <c r="AP311" s="22"/>
      <c r="AQ311" s="22">
        <v>0</v>
      </c>
    </row>
    <row r="312" spans="1:43" s="1" customFormat="1" ht="12.75" x14ac:dyDescent="0.25"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  <c r="AB312" s="37"/>
      <c r="AC312" s="37"/>
      <c r="AD312" s="37"/>
      <c r="AE312" s="37"/>
      <c r="AF312" s="41"/>
      <c r="AM312" s="22"/>
      <c r="AN312" s="22"/>
      <c r="AO312" s="22"/>
      <c r="AP312" s="22"/>
      <c r="AQ312" s="22"/>
    </row>
    <row r="313" spans="1:43" s="1" customFormat="1" x14ac:dyDescent="0.25">
      <c r="D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  <c r="AB313" s="37"/>
      <c r="AC313" s="37"/>
      <c r="AD313" s="37"/>
      <c r="AE313" s="37"/>
      <c r="AF313" s="41"/>
      <c r="AM313" s="22"/>
      <c r="AN313" s="22"/>
      <c r="AO313" s="22"/>
      <c r="AP313" s="22"/>
      <c r="AQ313" s="23"/>
    </row>
    <row r="314" spans="1:43" s="1" customFormat="1" x14ac:dyDescent="0.25">
      <c r="D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  <c r="AB314" s="37"/>
      <c r="AC314" s="37"/>
      <c r="AD314" s="37"/>
      <c r="AE314" s="37"/>
      <c r="AF314" s="41"/>
      <c r="AM314" s="22"/>
      <c r="AN314" s="22"/>
      <c r="AO314" s="22"/>
      <c r="AP314" s="22"/>
      <c r="AQ314" s="23"/>
    </row>
    <row r="315" spans="1:43" s="1" customFormat="1" x14ac:dyDescent="0.25">
      <c r="D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  <c r="AB315" s="37"/>
      <c r="AC315" s="37"/>
      <c r="AD315" s="37"/>
      <c r="AE315" s="37"/>
      <c r="AF315" s="41"/>
      <c r="AM315" s="22"/>
      <c r="AN315" s="22"/>
      <c r="AO315" s="22"/>
      <c r="AP315" s="22"/>
      <c r="AQ315" s="23"/>
    </row>
    <row r="316" spans="1:43" s="1" customFormat="1" x14ac:dyDescent="0.25">
      <c r="A316" s="84"/>
      <c r="D316" s="37"/>
      <c r="E316" s="25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  <c r="AB316" s="37"/>
      <c r="AC316" s="37"/>
      <c r="AD316" s="37"/>
      <c r="AE316" s="37"/>
      <c r="AF316" s="41"/>
      <c r="AM316" s="22"/>
      <c r="AN316" s="22"/>
      <c r="AO316" s="22"/>
      <c r="AP316" s="22"/>
      <c r="AQ316" s="23"/>
    </row>
    <row r="317" spans="1:43" s="1" customFormat="1" x14ac:dyDescent="0.25">
      <c r="A317" s="37"/>
      <c r="B317" s="3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37"/>
      <c r="AB317" s="37"/>
      <c r="AC317" s="37"/>
      <c r="AD317" s="37"/>
      <c r="AE317" s="37"/>
      <c r="AF317" s="41"/>
      <c r="AM317" s="22"/>
      <c r="AN317" s="22"/>
      <c r="AO317" s="22"/>
      <c r="AP317" s="22"/>
      <c r="AQ317" s="23"/>
    </row>
    <row r="318" spans="1:43" s="1" customFormat="1" x14ac:dyDescent="0.25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  <c r="AB318" s="37"/>
      <c r="AC318" s="37"/>
      <c r="AD318" s="37"/>
      <c r="AE318" s="37"/>
      <c r="AF318" s="41"/>
      <c r="AM318" s="22"/>
      <c r="AN318" s="22"/>
      <c r="AO318" s="22"/>
      <c r="AP318" s="22"/>
      <c r="AQ318" s="21"/>
    </row>
    <row r="319" spans="1:43" s="1" customFormat="1" x14ac:dyDescent="0.25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  <c r="AB319" s="37"/>
      <c r="AC319" s="37"/>
      <c r="AD319" s="37"/>
      <c r="AE319" s="37"/>
      <c r="AF319" s="41"/>
      <c r="AM319" s="22"/>
      <c r="AN319" s="22"/>
      <c r="AO319" s="22"/>
      <c r="AP319" s="22"/>
      <c r="AQ319" s="21"/>
    </row>
    <row r="320" spans="1:43" s="1" customFormat="1" x14ac:dyDescent="0.25">
      <c r="A320" s="37"/>
      <c r="B320" s="37"/>
      <c r="C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  <c r="AB320" s="37"/>
      <c r="AC320" s="37"/>
      <c r="AD320" s="37"/>
      <c r="AE320" s="37"/>
      <c r="AF320" s="41"/>
      <c r="AM320" s="22"/>
      <c r="AN320" s="22"/>
      <c r="AO320" s="22"/>
      <c r="AP320" s="22"/>
      <c r="AQ320" s="21"/>
    </row>
    <row r="321" spans="1:43" s="1" customFormat="1" x14ac:dyDescent="0.25">
      <c r="A321" s="38"/>
      <c r="B321" s="37"/>
      <c r="C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  <c r="AB321" s="37"/>
      <c r="AC321" s="37"/>
      <c r="AD321" s="37"/>
      <c r="AE321" s="37"/>
      <c r="AF321" s="41"/>
      <c r="AM321" s="22"/>
      <c r="AN321" s="22"/>
      <c r="AO321" s="22"/>
      <c r="AP321" s="22"/>
      <c r="AQ321" s="21"/>
    </row>
    <row r="322" spans="1:43" s="1" customFormat="1" x14ac:dyDescent="0.25">
      <c r="A322" s="84"/>
      <c r="C322" s="19"/>
      <c r="E322" s="25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  <c r="AB322" s="37"/>
      <c r="AC322" s="37"/>
      <c r="AD322" s="37"/>
      <c r="AE322" s="37"/>
      <c r="AF322" s="41"/>
      <c r="AM322" s="22"/>
      <c r="AN322" s="22"/>
      <c r="AO322" s="22"/>
      <c r="AP322" s="22"/>
      <c r="AQ322" s="21"/>
    </row>
    <row r="323" spans="1:43" s="1" customFormat="1" ht="12.75" x14ac:dyDescent="0.25">
      <c r="A323" s="84"/>
      <c r="B323" s="3"/>
      <c r="E323" s="25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  <c r="AB323" s="37"/>
      <c r="AC323" s="37"/>
      <c r="AD323" s="37"/>
      <c r="AE323" s="37"/>
      <c r="AF323" s="41"/>
      <c r="AM323" s="22"/>
      <c r="AN323" s="22"/>
      <c r="AO323" s="22"/>
      <c r="AP323" s="22"/>
      <c r="AQ323" s="22"/>
    </row>
    <row r="324" spans="1:43" s="1" customFormat="1" ht="12.75" x14ac:dyDescent="0.25">
      <c r="A324" s="84"/>
      <c r="B324" s="3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  <c r="AB324" s="37"/>
      <c r="AC324" s="37"/>
      <c r="AD324" s="37"/>
      <c r="AE324" s="37"/>
      <c r="AF324" s="41"/>
      <c r="AM324" s="22"/>
      <c r="AN324" s="22"/>
      <c r="AO324" s="22"/>
      <c r="AP324" s="22"/>
      <c r="AQ324" s="22"/>
    </row>
    <row r="325" spans="1:43" s="1" customFormat="1" ht="12.75" x14ac:dyDescent="0.25">
      <c r="A325" s="84"/>
      <c r="B325" s="3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  <c r="AB325" s="37"/>
      <c r="AC325" s="37"/>
      <c r="AD325" s="37"/>
      <c r="AE325" s="37"/>
      <c r="AF325" s="41"/>
      <c r="AM325" s="22"/>
      <c r="AN325" s="22"/>
      <c r="AO325" s="22"/>
      <c r="AP325" s="22"/>
      <c r="AQ325" s="22"/>
    </row>
    <row r="326" spans="1:43" s="1" customFormat="1" ht="12.75" x14ac:dyDescent="0.25">
      <c r="A326" s="84"/>
      <c r="B326" s="3"/>
      <c r="E326" s="25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  <c r="AB326" s="37"/>
      <c r="AC326" s="37"/>
      <c r="AD326" s="37"/>
      <c r="AE326" s="37"/>
      <c r="AF326" s="41"/>
      <c r="AM326" s="22"/>
      <c r="AN326" s="22"/>
      <c r="AO326" s="22"/>
      <c r="AP326" s="22"/>
      <c r="AQ326" s="22"/>
    </row>
    <row r="327" spans="1:43" s="1" customFormat="1" ht="12.75" x14ac:dyDescent="0.25">
      <c r="A327" s="84"/>
      <c r="B327" s="3"/>
      <c r="D327" s="37"/>
      <c r="E327" s="25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  <c r="AC327" s="37"/>
      <c r="AD327" s="37"/>
      <c r="AE327" s="37"/>
      <c r="AF327" s="41"/>
      <c r="AM327" s="22"/>
      <c r="AN327" s="22"/>
      <c r="AO327" s="22"/>
      <c r="AP327" s="22"/>
      <c r="AQ327" s="22"/>
    </row>
    <row r="328" spans="1:43" s="1" customFormat="1" ht="12.75" x14ac:dyDescent="0.25">
      <c r="A328" s="84"/>
      <c r="B328" s="3"/>
      <c r="D328" s="37"/>
      <c r="E328" s="25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  <c r="AB328" s="37"/>
      <c r="AC328" s="37"/>
      <c r="AD328" s="37"/>
      <c r="AE328" s="37"/>
      <c r="AF328" s="41"/>
      <c r="AM328" s="22"/>
      <c r="AN328" s="22"/>
      <c r="AO328" s="22"/>
      <c r="AP328" s="22"/>
      <c r="AQ328" s="22"/>
    </row>
    <row r="329" spans="1:43" s="1" customFormat="1" x14ac:dyDescent="0.25">
      <c r="A329" s="84"/>
      <c r="B329" s="3"/>
      <c r="D329" s="37"/>
      <c r="E329" s="25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  <c r="AC329" s="37"/>
      <c r="AD329" s="37"/>
      <c r="AE329" s="37"/>
      <c r="AF329" s="41"/>
      <c r="AM329" s="22"/>
      <c r="AN329" s="22"/>
      <c r="AO329" s="21"/>
      <c r="AP329" s="22"/>
      <c r="AQ329" s="22"/>
    </row>
    <row r="330" spans="1:43" s="1" customFormat="1" ht="12.75" x14ac:dyDescent="0.25">
      <c r="A330" s="84"/>
      <c r="B330" s="3"/>
      <c r="D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  <c r="AC330" s="37"/>
      <c r="AD330" s="37"/>
      <c r="AE330" s="37"/>
      <c r="AF330" s="41"/>
      <c r="AM330" s="22"/>
      <c r="AN330" s="22"/>
      <c r="AO330" s="22"/>
      <c r="AP330" s="22"/>
      <c r="AQ330" s="22"/>
    </row>
    <row r="331" spans="1:43" s="1" customFormat="1" ht="12.75" x14ac:dyDescent="0.25">
      <c r="A331" s="84"/>
      <c r="B331" s="3"/>
      <c r="D331" s="3"/>
      <c r="E331" s="25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  <c r="AE331" s="37"/>
      <c r="AF331" s="41"/>
      <c r="AM331" s="22"/>
      <c r="AN331" s="22"/>
      <c r="AO331" s="22"/>
      <c r="AP331" s="22"/>
      <c r="AQ331" s="22"/>
    </row>
    <row r="332" spans="1:43" s="1" customFormat="1" ht="12.75" x14ac:dyDescent="0.25">
      <c r="A332" s="84"/>
      <c r="B332" s="3"/>
      <c r="C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  <c r="AC332" s="37"/>
      <c r="AD332" s="37"/>
      <c r="AE332" s="37"/>
      <c r="AF332" s="41"/>
      <c r="AM332" s="22"/>
      <c r="AN332" s="22"/>
      <c r="AO332" s="22"/>
      <c r="AP332" s="22"/>
      <c r="AQ332" s="22"/>
    </row>
    <row r="333" spans="1:43" s="1" customFormat="1" ht="12.75" x14ac:dyDescent="0.25">
      <c r="A333" s="84"/>
      <c r="B333" s="3"/>
      <c r="E333" s="25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  <c r="AC333" s="37"/>
      <c r="AD333" s="37"/>
      <c r="AE333" s="37"/>
      <c r="AF333" s="41"/>
      <c r="AM333" s="22"/>
      <c r="AN333" s="22"/>
      <c r="AO333" s="22"/>
      <c r="AP333" s="22"/>
      <c r="AQ333" s="22"/>
    </row>
    <row r="334" spans="1:43" s="1" customFormat="1" x14ac:dyDescent="0.25">
      <c r="A334" s="84"/>
      <c r="B334" s="3"/>
      <c r="E334" s="25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  <c r="AE334" s="37"/>
      <c r="AF334" s="41"/>
      <c r="AM334" s="22"/>
      <c r="AN334" s="21"/>
      <c r="AO334" s="22"/>
      <c r="AP334" s="22"/>
      <c r="AQ334" s="22"/>
    </row>
    <row r="335" spans="1:43" s="1" customFormat="1" x14ac:dyDescent="0.25">
      <c r="A335" s="84"/>
      <c r="B335" s="3"/>
      <c r="E335" s="25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  <c r="AC335" s="37"/>
      <c r="AD335" s="37"/>
      <c r="AE335" s="37"/>
      <c r="AF335" s="41"/>
      <c r="AM335" s="22"/>
      <c r="AN335" s="21"/>
      <c r="AO335" s="22"/>
      <c r="AP335" s="22"/>
      <c r="AQ335" s="22"/>
    </row>
    <row r="336" spans="1:43" s="1" customFormat="1" ht="12.75" x14ac:dyDescent="0.25">
      <c r="A336" s="84"/>
      <c r="B336" s="3"/>
      <c r="C336" s="37"/>
      <c r="E336" s="25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  <c r="AC336" s="37"/>
      <c r="AD336" s="37"/>
      <c r="AE336" s="37"/>
      <c r="AF336" s="41"/>
      <c r="AM336" s="22"/>
      <c r="AN336" s="22"/>
      <c r="AO336" s="22"/>
      <c r="AP336" s="22"/>
      <c r="AQ336" s="22"/>
    </row>
    <row r="337" spans="1:43" s="1" customFormat="1" ht="12.75" x14ac:dyDescent="0.25">
      <c r="A337" s="84"/>
      <c r="B337" s="3"/>
      <c r="C337" s="37"/>
      <c r="E337" s="25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  <c r="AB337" s="37"/>
      <c r="AC337" s="37"/>
      <c r="AD337" s="37"/>
      <c r="AE337" s="37"/>
      <c r="AF337" s="41"/>
      <c r="AM337" s="22"/>
      <c r="AN337" s="22"/>
      <c r="AO337" s="22"/>
      <c r="AP337" s="22"/>
      <c r="AQ337" s="22"/>
    </row>
    <row r="338" spans="1:43" s="1" customFormat="1" ht="12.75" x14ac:dyDescent="0.25">
      <c r="A338" s="84"/>
      <c r="B338" s="3"/>
      <c r="C338" s="37"/>
      <c r="E338" s="25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  <c r="AB338" s="37"/>
      <c r="AC338" s="37"/>
      <c r="AD338" s="37"/>
      <c r="AE338" s="37"/>
      <c r="AF338" s="41"/>
      <c r="AM338" s="22"/>
      <c r="AN338" s="22"/>
      <c r="AO338" s="22"/>
      <c r="AP338" s="22"/>
      <c r="AQ338" s="22"/>
    </row>
    <row r="339" spans="1:43" s="1" customFormat="1" ht="12.75" x14ac:dyDescent="0.25">
      <c r="A339" s="37"/>
      <c r="B339" s="3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  <c r="AB339" s="37"/>
      <c r="AC339" s="37"/>
      <c r="AD339" s="37"/>
      <c r="AE339" s="37"/>
      <c r="AF339" s="41"/>
      <c r="AM339" s="22"/>
      <c r="AN339" s="22"/>
      <c r="AO339" s="22"/>
      <c r="AP339" s="22"/>
      <c r="AQ339" s="22"/>
    </row>
    <row r="340" spans="1:43" s="1" customFormat="1" ht="12.75" x14ac:dyDescent="0.25">
      <c r="A340" s="84"/>
      <c r="B340" s="37"/>
      <c r="C340" s="37"/>
      <c r="E340" s="25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  <c r="AB340" s="37"/>
      <c r="AC340" s="37"/>
      <c r="AD340" s="37"/>
      <c r="AE340" s="37"/>
      <c r="AF340" s="41"/>
      <c r="AM340" s="22"/>
      <c r="AN340" s="22"/>
      <c r="AO340" s="22"/>
      <c r="AP340" s="22"/>
      <c r="AQ340" s="22"/>
    </row>
    <row r="341" spans="1:43" s="1" customFormat="1" ht="12.75" x14ac:dyDescent="0.25">
      <c r="A341" s="37"/>
      <c r="B341" s="3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  <c r="AB341" s="37"/>
      <c r="AC341" s="37"/>
      <c r="AD341" s="37"/>
      <c r="AE341" s="37"/>
      <c r="AF341" s="41"/>
      <c r="AM341" s="22"/>
      <c r="AN341" s="22"/>
      <c r="AO341" s="22"/>
      <c r="AP341" s="22"/>
      <c r="AQ341" s="22"/>
    </row>
    <row r="342" spans="1:43" s="1" customFormat="1" ht="12.75" x14ac:dyDescent="0.25">
      <c r="A342" s="37"/>
      <c r="B342" s="37"/>
      <c r="C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  <c r="AB342" s="37"/>
      <c r="AC342" s="37"/>
      <c r="AD342" s="37"/>
      <c r="AE342" s="37"/>
      <c r="AF342" s="41"/>
      <c r="AM342" s="22"/>
      <c r="AN342" s="22"/>
      <c r="AO342" s="22"/>
      <c r="AP342" s="22"/>
      <c r="AQ342" s="22"/>
    </row>
    <row r="343" spans="1:43" s="1" customFormat="1" ht="12.75" x14ac:dyDescent="0.25">
      <c r="A343" s="37"/>
      <c r="B343" s="37"/>
      <c r="C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  <c r="AB343" s="37"/>
      <c r="AC343" s="37"/>
      <c r="AD343" s="37"/>
      <c r="AE343" s="37"/>
      <c r="AF343" s="41"/>
      <c r="AM343" s="22"/>
      <c r="AN343" s="16"/>
      <c r="AO343" s="22"/>
      <c r="AP343" s="22"/>
      <c r="AQ343" s="22"/>
    </row>
    <row r="344" spans="1:43" s="1" customFormat="1" ht="12.75" x14ac:dyDescent="0.25">
      <c r="A344" s="37"/>
      <c r="B344" s="37"/>
      <c r="C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  <c r="AB344" s="37"/>
      <c r="AC344" s="37"/>
      <c r="AD344" s="37"/>
      <c r="AE344" s="37"/>
      <c r="AF344" s="41"/>
      <c r="AM344" s="22"/>
      <c r="AN344" s="22"/>
      <c r="AO344" s="22"/>
      <c r="AP344" s="22"/>
      <c r="AQ344" s="22"/>
    </row>
    <row r="345" spans="1:43" s="1" customFormat="1" ht="12.75" x14ac:dyDescent="0.25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  <c r="AB345" s="37"/>
      <c r="AC345" s="37"/>
      <c r="AD345" s="37"/>
      <c r="AE345" s="37"/>
      <c r="AF345" s="41"/>
      <c r="AM345" s="22"/>
      <c r="AN345" s="22"/>
      <c r="AO345" s="22"/>
      <c r="AP345" s="22"/>
      <c r="AQ345" s="22"/>
    </row>
    <row r="346" spans="1:43" s="1" customFormat="1" ht="12.75" x14ac:dyDescent="0.25">
      <c r="A346" s="84"/>
      <c r="B346" s="37"/>
      <c r="C346" s="37"/>
      <c r="D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  <c r="AB346" s="37"/>
      <c r="AC346" s="37"/>
      <c r="AD346" s="37"/>
      <c r="AE346" s="37"/>
      <c r="AF346" s="41"/>
      <c r="AM346" s="22"/>
      <c r="AN346" s="22"/>
      <c r="AO346" s="22"/>
      <c r="AP346" s="22"/>
      <c r="AQ346" s="22"/>
    </row>
    <row r="347" spans="1:43" s="1" customFormat="1" ht="12.75" x14ac:dyDescent="0.25">
      <c r="A347" s="84"/>
      <c r="B347" s="3"/>
      <c r="C347" s="37"/>
      <c r="D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  <c r="AB347" s="37"/>
      <c r="AC347" s="37"/>
      <c r="AD347" s="37"/>
      <c r="AE347" s="37"/>
      <c r="AF347" s="41"/>
      <c r="AM347" s="22"/>
      <c r="AN347" s="22"/>
      <c r="AO347" s="22"/>
      <c r="AP347" s="22"/>
      <c r="AQ347" s="22"/>
    </row>
    <row r="348" spans="1:43" s="1" customFormat="1" ht="12.75" x14ac:dyDescent="0.25">
      <c r="A348" s="84"/>
      <c r="B348" s="3"/>
      <c r="C348" s="37"/>
      <c r="D348" s="3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37"/>
      <c r="AB348" s="37"/>
      <c r="AC348" s="37"/>
      <c r="AD348" s="37"/>
      <c r="AE348" s="37"/>
      <c r="AF348" s="41"/>
      <c r="AM348" s="22"/>
      <c r="AN348" s="22"/>
      <c r="AO348" s="22"/>
      <c r="AP348" s="22"/>
      <c r="AQ348" s="22"/>
    </row>
    <row r="349" spans="1:43" s="1" customFormat="1" ht="12.75" x14ac:dyDescent="0.25">
      <c r="A349" s="37"/>
      <c r="B349" s="3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  <c r="AB349" s="37"/>
      <c r="AC349" s="37"/>
      <c r="AD349" s="37"/>
      <c r="AE349" s="37"/>
      <c r="AF349" s="41"/>
      <c r="AM349" s="22"/>
      <c r="AN349" s="22"/>
      <c r="AO349" s="22"/>
      <c r="AP349" s="22"/>
      <c r="AQ349" s="22"/>
    </row>
    <row r="350" spans="1:43" s="1" customFormat="1" ht="12.75" x14ac:dyDescent="0.25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37"/>
      <c r="AB350" s="37"/>
      <c r="AC350" s="37"/>
      <c r="AD350" s="37"/>
      <c r="AE350" s="37"/>
      <c r="AF350" s="41"/>
      <c r="AM350" s="22"/>
      <c r="AN350" s="22"/>
      <c r="AO350" s="22"/>
      <c r="AP350" s="22"/>
      <c r="AQ350" s="22"/>
    </row>
    <row r="351" spans="1:43" s="1" customFormat="1" ht="12.75" x14ac:dyDescent="0.25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  <c r="AB351" s="37"/>
      <c r="AC351" s="37"/>
      <c r="AD351" s="37"/>
      <c r="AE351" s="37"/>
      <c r="AF351" s="41"/>
      <c r="AM351" s="22"/>
      <c r="AN351" s="22"/>
      <c r="AO351" s="22"/>
      <c r="AP351" s="22"/>
      <c r="AQ351" s="22"/>
    </row>
    <row r="352" spans="1:43" s="1" customFormat="1" ht="12.75" x14ac:dyDescent="0.25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37"/>
      <c r="AB352" s="37"/>
      <c r="AC352" s="37"/>
      <c r="AD352" s="37"/>
      <c r="AE352" s="37"/>
      <c r="AF352" s="41"/>
      <c r="AM352" s="22"/>
      <c r="AN352" s="22"/>
      <c r="AO352" s="22"/>
      <c r="AP352" s="22"/>
      <c r="AQ352" s="22"/>
    </row>
    <row r="353" spans="1:43" s="1" customFormat="1" ht="12.75" x14ac:dyDescent="0.25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  <c r="AB353" s="37"/>
      <c r="AC353" s="37"/>
      <c r="AD353" s="37"/>
      <c r="AE353" s="37"/>
      <c r="AF353" s="41"/>
      <c r="AM353" s="22"/>
      <c r="AN353" s="22"/>
      <c r="AO353" s="22"/>
      <c r="AP353" s="22"/>
      <c r="AQ353" s="22"/>
    </row>
    <row r="354" spans="1:43" s="1" customFormat="1" ht="12.75" x14ac:dyDescent="0.25">
      <c r="A354" s="84"/>
      <c r="B354" s="37"/>
      <c r="C354" s="37"/>
      <c r="D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AA354" s="37"/>
      <c r="AB354" s="37"/>
      <c r="AC354" s="37"/>
      <c r="AD354" s="37"/>
      <c r="AE354" s="37"/>
      <c r="AF354" s="41"/>
      <c r="AM354" s="22"/>
      <c r="AN354" s="22"/>
      <c r="AO354" s="22"/>
      <c r="AP354" s="22"/>
      <c r="AQ354" s="22"/>
    </row>
    <row r="355" spans="1:43" s="1" customFormat="1" ht="12.75" x14ac:dyDescent="0.25">
      <c r="A355" s="84"/>
      <c r="B355" s="3"/>
      <c r="C355" s="37"/>
      <c r="D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AA355" s="37"/>
      <c r="AB355" s="37"/>
      <c r="AC355" s="37"/>
      <c r="AD355" s="37"/>
      <c r="AE355" s="37"/>
      <c r="AF355" s="41"/>
      <c r="AM355" s="22"/>
      <c r="AN355" s="22"/>
      <c r="AO355" s="22"/>
      <c r="AP355" s="22"/>
      <c r="AQ355" s="22"/>
    </row>
    <row r="356" spans="1:43" s="1" customFormat="1" ht="12.75" x14ac:dyDescent="0.25">
      <c r="A356" s="37"/>
      <c r="B356" s="3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V356" s="37"/>
      <c r="W356" s="37"/>
      <c r="X356" s="37"/>
      <c r="Z356" s="37"/>
      <c r="AC356" s="37"/>
      <c r="AD356" s="37"/>
      <c r="AE356" s="37"/>
      <c r="AF356" s="41"/>
      <c r="AM356" s="22"/>
      <c r="AN356" s="22"/>
      <c r="AO356" s="22"/>
      <c r="AP356" s="22"/>
      <c r="AQ356" s="22"/>
    </row>
    <row r="357" spans="1:43" s="1" customFormat="1" ht="12.75" x14ac:dyDescent="0.25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R357" s="37"/>
      <c r="S357" s="37"/>
      <c r="V357" s="37"/>
      <c r="W357" s="37"/>
      <c r="X357" s="37"/>
      <c r="Y357" s="37"/>
      <c r="Z357" s="37"/>
      <c r="AC357" s="37"/>
      <c r="AD357" s="37"/>
      <c r="AE357" s="37"/>
      <c r="AF357" s="41"/>
      <c r="AM357" s="22"/>
      <c r="AN357" s="22"/>
      <c r="AO357" s="22"/>
      <c r="AP357" s="22"/>
      <c r="AQ357" s="22"/>
    </row>
    <row r="358" spans="1:43" s="1" customFormat="1" x14ac:dyDescent="0.25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R358" s="37"/>
      <c r="S358" s="37"/>
      <c r="T358" s="37"/>
      <c r="U358" s="37"/>
      <c r="V358" s="37"/>
      <c r="W358" s="37"/>
      <c r="Y358" s="37"/>
      <c r="Z358" s="37"/>
      <c r="AA358" s="37"/>
      <c r="AB358" s="37"/>
      <c r="AC358" s="37"/>
      <c r="AD358" s="37"/>
      <c r="AE358" s="37"/>
      <c r="AF358" s="41"/>
      <c r="AM358" s="22"/>
      <c r="AN358" s="22"/>
      <c r="AO358" s="22"/>
      <c r="AP358" s="22"/>
      <c r="AQ358" s="21"/>
    </row>
    <row r="359" spans="1:43" s="1" customFormat="1" x14ac:dyDescent="0.25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Y359" s="37"/>
      <c r="Z359" s="37"/>
      <c r="AA359" s="37"/>
      <c r="AB359" s="37"/>
      <c r="AC359" s="37"/>
      <c r="AD359" s="37"/>
      <c r="AE359" s="37"/>
      <c r="AF359" s="41"/>
      <c r="AM359" s="22"/>
      <c r="AN359" s="22"/>
      <c r="AO359" s="22"/>
      <c r="AP359" s="22"/>
      <c r="AQ359" s="21"/>
    </row>
    <row r="360" spans="1:43" s="1" customFormat="1" x14ac:dyDescent="0.25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37"/>
      <c r="AB360" s="37"/>
      <c r="AC360" s="37"/>
      <c r="AD360" s="37"/>
      <c r="AE360" s="37"/>
      <c r="AF360" s="41"/>
      <c r="AM360" s="22"/>
      <c r="AN360" s="22"/>
      <c r="AO360" s="22"/>
      <c r="AP360" s="22"/>
      <c r="AQ360" s="21"/>
    </row>
    <row r="361" spans="1:43" s="1" customFormat="1" x14ac:dyDescent="0.25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37"/>
      <c r="AB361" s="37"/>
      <c r="AC361" s="37"/>
      <c r="AD361" s="37"/>
      <c r="AE361" s="37"/>
      <c r="AF361" s="41"/>
      <c r="AM361" s="22"/>
      <c r="AN361" s="22"/>
      <c r="AO361" s="22"/>
      <c r="AP361" s="22"/>
      <c r="AQ361" s="21"/>
    </row>
    <row r="362" spans="1:43" s="1" customFormat="1" x14ac:dyDescent="0.25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37"/>
      <c r="AB362" s="37"/>
      <c r="AC362" s="37"/>
      <c r="AD362" s="37"/>
      <c r="AE362" s="37"/>
      <c r="AF362" s="41"/>
      <c r="AM362" s="22"/>
      <c r="AN362" s="22"/>
      <c r="AO362" s="22"/>
      <c r="AP362" s="22"/>
      <c r="AQ362" s="21"/>
    </row>
    <row r="363" spans="1:43" s="1" customFormat="1" x14ac:dyDescent="0.25">
      <c r="A363" s="37"/>
      <c r="B363" s="37"/>
      <c r="C363" s="37"/>
      <c r="D363" s="37"/>
      <c r="E363" s="37"/>
      <c r="F363" s="37"/>
      <c r="G363" s="37"/>
      <c r="J363" s="37"/>
      <c r="K363" s="37"/>
      <c r="L363" s="37"/>
      <c r="M363" s="37"/>
      <c r="N363" s="37"/>
      <c r="O363" s="37"/>
      <c r="P363" s="37"/>
      <c r="Q363" s="37"/>
      <c r="T363" s="37"/>
      <c r="U363" s="37"/>
      <c r="V363" s="37"/>
      <c r="W363" s="37"/>
      <c r="X363" s="37"/>
      <c r="Y363" s="37"/>
      <c r="AA363" s="37"/>
      <c r="AB363" s="37"/>
      <c r="AC363" s="37"/>
      <c r="AD363" s="37"/>
      <c r="AE363" s="37"/>
      <c r="AF363" s="41"/>
      <c r="AM363" s="22"/>
      <c r="AN363" s="22"/>
      <c r="AO363" s="22"/>
      <c r="AP363" s="22"/>
      <c r="AQ363" s="21"/>
    </row>
    <row r="364" spans="1:43" s="1" customFormat="1" x14ac:dyDescent="0.25">
      <c r="A364" s="37"/>
      <c r="B364" s="37"/>
      <c r="C364" s="37"/>
      <c r="D364" s="37"/>
      <c r="E364" s="37"/>
      <c r="F364" s="37"/>
      <c r="G364" s="37"/>
      <c r="K364" s="37"/>
      <c r="M364" s="37"/>
      <c r="N364" s="37"/>
      <c r="O364" s="37"/>
      <c r="P364" s="37"/>
      <c r="Q364" s="37"/>
      <c r="T364" s="37"/>
      <c r="U364" s="37"/>
      <c r="V364" s="3"/>
      <c r="W364" s="3"/>
      <c r="X364" s="37"/>
      <c r="AA364" s="37"/>
      <c r="AB364" s="37"/>
      <c r="AC364" s="37"/>
      <c r="AD364" s="37"/>
      <c r="AE364" s="37"/>
      <c r="AF364" s="41"/>
      <c r="AM364" s="22"/>
      <c r="AN364" s="22"/>
      <c r="AO364" s="22"/>
      <c r="AP364" s="22"/>
      <c r="AQ364" s="21"/>
    </row>
    <row r="365" spans="1:43" s="1" customFormat="1" x14ac:dyDescent="0.25">
      <c r="A365" s="37"/>
      <c r="B365" s="37"/>
      <c r="C365" s="37"/>
      <c r="E365" s="37"/>
      <c r="F365" s="37"/>
      <c r="G365" s="37"/>
      <c r="H365" s="37"/>
      <c r="I365" s="37"/>
      <c r="K365" s="37"/>
      <c r="M365" s="37"/>
      <c r="O365" s="3"/>
      <c r="P365" s="37"/>
      <c r="Q365" s="37"/>
      <c r="R365" s="37"/>
      <c r="S365" s="37"/>
      <c r="V365" s="3"/>
      <c r="W365" s="3"/>
      <c r="X365" s="37"/>
      <c r="Z365" s="37"/>
      <c r="AC365" s="37"/>
      <c r="AD365" s="37"/>
      <c r="AE365" s="37"/>
      <c r="AF365" s="41"/>
      <c r="AM365" s="22"/>
      <c r="AN365" s="22"/>
      <c r="AO365" s="22"/>
      <c r="AP365" s="22"/>
      <c r="AQ365" s="21"/>
    </row>
    <row r="366" spans="1:43" s="1" customFormat="1" x14ac:dyDescent="0.25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O366" s="3"/>
      <c r="P366" s="37"/>
      <c r="R366" s="37"/>
      <c r="S366" s="37"/>
      <c r="V366" s="37"/>
      <c r="W366" s="37"/>
      <c r="X366" s="37"/>
      <c r="Y366" s="37"/>
      <c r="Z366" s="37"/>
      <c r="AC366" s="37"/>
      <c r="AD366" s="37"/>
      <c r="AE366" s="37"/>
      <c r="AF366" s="41"/>
      <c r="AM366" s="22"/>
      <c r="AN366" s="22"/>
      <c r="AO366" s="22"/>
      <c r="AP366" s="22"/>
      <c r="AQ366" s="21"/>
    </row>
    <row r="367" spans="1:43" s="1" customFormat="1" x14ac:dyDescent="0.25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N367" s="37"/>
      <c r="O367" s="37"/>
      <c r="P367" s="37"/>
      <c r="R367" s="37"/>
      <c r="S367" s="37"/>
      <c r="T367" s="37"/>
      <c r="U367" s="37"/>
      <c r="V367" s="37"/>
      <c r="W367" s="37"/>
      <c r="Y367" s="37"/>
      <c r="Z367" s="37"/>
      <c r="AA367" s="37"/>
      <c r="AB367" s="37"/>
      <c r="AC367" s="37"/>
      <c r="AD367" s="37"/>
      <c r="AE367" s="37"/>
      <c r="AF367" s="41"/>
      <c r="AM367" s="22"/>
      <c r="AN367" s="22"/>
      <c r="AO367" s="22"/>
      <c r="AP367" s="22"/>
      <c r="AQ367" s="21"/>
    </row>
    <row r="368" spans="1:43" s="1" customFormat="1" x14ac:dyDescent="0.25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Y368" s="37"/>
      <c r="Z368" s="37"/>
      <c r="AA368" s="37"/>
      <c r="AB368" s="37"/>
      <c r="AC368" s="37"/>
      <c r="AD368" s="37"/>
      <c r="AE368" s="37"/>
      <c r="AF368" s="41"/>
      <c r="AM368" s="22"/>
      <c r="AN368" s="22"/>
      <c r="AO368" s="22"/>
      <c r="AP368" s="22"/>
      <c r="AQ368" s="21"/>
    </row>
    <row r="369" spans="1:43" s="1" customFormat="1" x14ac:dyDescent="0.25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  <c r="AD369" s="37"/>
      <c r="AE369" s="37"/>
      <c r="AF369" s="41"/>
      <c r="AM369" s="22"/>
      <c r="AN369" s="22"/>
      <c r="AO369" s="22"/>
      <c r="AP369" s="22"/>
      <c r="AQ369" s="21"/>
    </row>
    <row r="370" spans="1:43" s="1" customFormat="1" x14ac:dyDescent="0.25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L370" s="37"/>
      <c r="M370" s="37"/>
      <c r="N370" s="37"/>
      <c r="O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37"/>
      <c r="AB370" s="37"/>
      <c r="AC370" s="37"/>
      <c r="AD370" s="37"/>
      <c r="AE370" s="37"/>
      <c r="AF370" s="41"/>
      <c r="AM370" s="22"/>
      <c r="AN370" s="22"/>
      <c r="AO370" s="22"/>
      <c r="AP370" s="22"/>
      <c r="AQ370" s="21"/>
    </row>
    <row r="371" spans="1:43" s="1" customFormat="1" x14ac:dyDescent="0.25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s="37"/>
      <c r="AB371" s="37"/>
      <c r="AE371" s="37"/>
      <c r="AF371" s="41"/>
      <c r="AM371" s="22"/>
      <c r="AN371" s="22"/>
      <c r="AO371" s="22"/>
      <c r="AP371" s="22"/>
      <c r="AQ371" s="21"/>
    </row>
    <row r="372" spans="1:43" s="1" customFormat="1" x14ac:dyDescent="0.25">
      <c r="A372" s="37"/>
      <c r="B372" s="37"/>
      <c r="C372" s="37"/>
      <c r="D372" s="37"/>
      <c r="E372" s="37"/>
      <c r="F372" s="37"/>
      <c r="G372" s="37"/>
      <c r="J372" s="37"/>
      <c r="K372" s="37"/>
      <c r="L372" s="37"/>
      <c r="M372" s="37"/>
      <c r="N372" s="37"/>
      <c r="O372" s="37"/>
      <c r="P372" s="37"/>
      <c r="Q372" s="37"/>
      <c r="T372" s="37"/>
      <c r="U372" s="37"/>
      <c r="V372" s="37"/>
      <c r="W372" s="37"/>
      <c r="X372" s="37"/>
      <c r="Y372" s="37"/>
      <c r="Z372" s="37"/>
      <c r="AA372" s="37"/>
      <c r="AB372" s="37"/>
      <c r="AE372" s="37"/>
      <c r="AF372" s="41"/>
      <c r="AM372" s="22"/>
      <c r="AN372" s="22"/>
      <c r="AO372" s="22"/>
      <c r="AP372" s="22"/>
      <c r="AQ372" s="21"/>
    </row>
    <row r="373" spans="1:43" s="1" customFormat="1" ht="12.75" x14ac:dyDescent="0.25">
      <c r="A373" s="84"/>
      <c r="B373" s="37"/>
      <c r="C373" s="37"/>
      <c r="D373" s="37"/>
      <c r="E373" s="25"/>
      <c r="F373" s="37"/>
      <c r="G373" s="37"/>
      <c r="K373" s="37"/>
      <c r="M373" s="37"/>
      <c r="N373" s="37"/>
      <c r="O373" s="37"/>
      <c r="P373" s="37"/>
      <c r="Q373" s="37"/>
      <c r="T373" s="37"/>
      <c r="U373" s="37"/>
      <c r="V373" s="3"/>
      <c r="W373" s="3"/>
      <c r="X373" s="37"/>
      <c r="Y373" s="37"/>
      <c r="Z373" s="37"/>
      <c r="AA373" s="37"/>
      <c r="AB373" s="37"/>
      <c r="AC373" s="37"/>
      <c r="AD373" s="37"/>
      <c r="AF373" s="84"/>
      <c r="AM373" s="22"/>
      <c r="AN373" s="22"/>
      <c r="AO373" s="22"/>
      <c r="AP373" s="22"/>
    </row>
    <row r="374" spans="1:43" s="1" customFormat="1" ht="12.75" x14ac:dyDescent="0.25">
      <c r="A374" s="37"/>
      <c r="B374" s="36"/>
      <c r="D374" s="37"/>
      <c r="E374" s="37"/>
      <c r="F374" s="37"/>
      <c r="G374" s="37"/>
      <c r="H374" s="37"/>
      <c r="I374" s="37"/>
      <c r="K374" s="37"/>
      <c r="M374" s="37"/>
      <c r="O374" s="3"/>
      <c r="P374" s="37"/>
      <c r="Q374" s="37"/>
      <c r="R374" s="37"/>
      <c r="S374" s="37"/>
      <c r="T374" s="37"/>
      <c r="U374" s="37"/>
      <c r="V374" s="3"/>
      <c r="W374" s="3"/>
      <c r="X374" s="37"/>
      <c r="Y374" s="37"/>
      <c r="Z374" s="37"/>
      <c r="AA374" s="37"/>
      <c r="AB374" s="37"/>
      <c r="AC374" s="37"/>
      <c r="AD374" s="37"/>
      <c r="AF374" s="84"/>
      <c r="AM374" s="22"/>
      <c r="AN374" s="22"/>
      <c r="AO374" s="22"/>
      <c r="AP374" s="22"/>
    </row>
    <row r="375" spans="1:43" s="1" customFormat="1" ht="12.75" x14ac:dyDescent="0.25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O375" s="3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  <c r="AA375" s="37"/>
      <c r="AB375" s="37"/>
      <c r="AC375" s="37"/>
      <c r="AD375" s="37"/>
      <c r="AE375" s="37"/>
      <c r="AF375" s="41"/>
      <c r="AM375" s="22"/>
      <c r="AN375" s="22"/>
      <c r="AO375" s="22"/>
      <c r="AP375" s="22"/>
    </row>
    <row r="376" spans="1:43" s="1" customFormat="1" ht="12.75" x14ac:dyDescent="0.25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37"/>
      <c r="AB376" s="37"/>
      <c r="AC376" s="37"/>
      <c r="AD376" s="37"/>
      <c r="AE376" s="37"/>
      <c r="AF376" s="41"/>
      <c r="AM376" s="22"/>
      <c r="AN376" s="22"/>
      <c r="AO376" s="22"/>
      <c r="AP376" s="22"/>
    </row>
    <row r="377" spans="1:43" s="1" customFormat="1" ht="12.75" x14ac:dyDescent="0.25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AA377" s="37"/>
      <c r="AB377" s="37"/>
      <c r="AC377" s="37"/>
      <c r="AD377" s="37"/>
      <c r="AE377" s="37"/>
      <c r="AF377" s="41"/>
      <c r="AM377" s="22"/>
      <c r="AN377" s="22"/>
      <c r="AO377" s="22"/>
      <c r="AP377" s="22"/>
    </row>
    <row r="378" spans="1:43" s="1" customFormat="1" ht="12.75" x14ac:dyDescent="0.25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AA378" s="37"/>
      <c r="AB378" s="37"/>
      <c r="AC378" s="37"/>
      <c r="AD378" s="37"/>
      <c r="AE378" s="37"/>
      <c r="AF378" s="41"/>
      <c r="AM378" s="22"/>
      <c r="AN378" s="22"/>
      <c r="AO378" s="22"/>
      <c r="AP378" s="22"/>
    </row>
    <row r="379" spans="1:43" s="1" customFormat="1" ht="12.75" x14ac:dyDescent="0.25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L379" s="37"/>
      <c r="M379" s="37"/>
      <c r="N379" s="37"/>
      <c r="O379" s="37"/>
      <c r="P379" s="37"/>
      <c r="Q379" s="37"/>
      <c r="R379" s="37"/>
      <c r="S379" s="37"/>
      <c r="V379" s="37"/>
      <c r="W379" s="37"/>
      <c r="X379" s="37"/>
      <c r="AC379" s="37"/>
      <c r="AD379" s="37"/>
      <c r="AE379" s="37"/>
      <c r="AF379" s="41"/>
      <c r="AM379" s="22"/>
      <c r="AN379" s="22"/>
      <c r="AO379" s="22"/>
      <c r="AP379" s="22"/>
    </row>
    <row r="380" spans="1:43" s="1" customFormat="1" x14ac:dyDescent="0.25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R380" s="37"/>
      <c r="S380" s="37"/>
      <c r="V380" s="37"/>
      <c r="W380" s="37"/>
      <c r="X380" s="37"/>
      <c r="Z380" s="37"/>
      <c r="AE380" s="37"/>
      <c r="AF380" s="41"/>
      <c r="AM380" s="22"/>
      <c r="AN380" s="22"/>
      <c r="AO380" s="22"/>
      <c r="AP380" s="21"/>
    </row>
    <row r="381" spans="1:43" s="1" customFormat="1" x14ac:dyDescent="0.25">
      <c r="A381" s="84"/>
      <c r="B381" s="37"/>
      <c r="C381" s="37"/>
      <c r="D381" s="37"/>
      <c r="E381" s="25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R381" s="37"/>
      <c r="S381" s="37"/>
      <c r="V381" s="37"/>
      <c r="W381" s="37"/>
      <c r="Y381" s="37"/>
      <c r="Z381" s="37"/>
      <c r="AE381" s="37"/>
      <c r="AF381" s="41"/>
      <c r="AM381" s="22"/>
      <c r="AN381" s="22"/>
      <c r="AO381" s="22"/>
      <c r="AP381" s="21"/>
    </row>
    <row r="382" spans="1:43" s="1" customFormat="1" x14ac:dyDescent="0.25">
      <c r="A382" s="84"/>
      <c r="B382" s="3"/>
      <c r="C382" s="25"/>
      <c r="D382" s="37"/>
      <c r="E382" s="25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R382" s="37"/>
      <c r="S382" s="37"/>
      <c r="T382" s="37"/>
      <c r="U382" s="37"/>
      <c r="V382" s="37"/>
      <c r="W382" s="37"/>
      <c r="Y382" s="37"/>
      <c r="Z382" s="37"/>
      <c r="AA382" s="37"/>
      <c r="AB382" s="37"/>
      <c r="AC382" s="37"/>
      <c r="AD382" s="37"/>
      <c r="AF382" s="84"/>
      <c r="AN382" s="22"/>
      <c r="AO382" s="22"/>
      <c r="AP382" s="21"/>
    </row>
    <row r="383" spans="1:43" s="1" customFormat="1" x14ac:dyDescent="0.25">
      <c r="A383" s="84"/>
      <c r="B383" s="3"/>
      <c r="C383" s="25"/>
      <c r="E383" s="25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Y383" s="37"/>
      <c r="Z383" s="37"/>
      <c r="AA383" s="37"/>
      <c r="AB383" s="37"/>
      <c r="AC383" s="37"/>
      <c r="AD383" s="37"/>
      <c r="AF383" s="84"/>
      <c r="AN383" s="22"/>
      <c r="AO383" s="22"/>
      <c r="AP383" s="21"/>
    </row>
    <row r="384" spans="1:43" s="1" customFormat="1" ht="12.75" x14ac:dyDescent="0.25">
      <c r="A384" s="84"/>
      <c r="B384" s="3"/>
      <c r="C384" s="25"/>
      <c r="D384" s="37"/>
      <c r="E384" s="25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s="37"/>
      <c r="AB384" s="37"/>
      <c r="AC384" s="37"/>
      <c r="AD384" s="37"/>
      <c r="AE384" s="37"/>
      <c r="AF384" s="41"/>
      <c r="AM384" s="22"/>
      <c r="AN384" s="22"/>
      <c r="AO384" s="22"/>
      <c r="AP384" s="22"/>
    </row>
    <row r="385" spans="1:42" s="1" customFormat="1" ht="12.75" x14ac:dyDescent="0.25">
      <c r="A385" s="37"/>
      <c r="B385" s="3"/>
      <c r="C385" s="25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37"/>
      <c r="AB385" s="37"/>
      <c r="AC385" s="37"/>
      <c r="AD385" s="37"/>
      <c r="AE385" s="37"/>
      <c r="AF385" s="41"/>
      <c r="AM385" s="22"/>
      <c r="AN385" s="22"/>
      <c r="AO385" s="22"/>
      <c r="AP385" s="22"/>
    </row>
    <row r="386" spans="1:42" s="1" customFormat="1" ht="12.75" x14ac:dyDescent="0.25">
      <c r="A386" s="37"/>
      <c r="B386" s="37"/>
      <c r="C386" s="37"/>
      <c r="D386" s="37"/>
      <c r="E386" s="37"/>
      <c r="F386" s="37"/>
      <c r="G386" s="37"/>
      <c r="J386" s="37"/>
      <c r="K386" s="37"/>
      <c r="L386" s="37"/>
      <c r="M386" s="37"/>
      <c r="N386" s="37"/>
      <c r="O386" s="37"/>
      <c r="Q386" s="37"/>
      <c r="T386" s="37"/>
      <c r="U386" s="37"/>
      <c r="V386" s="37"/>
      <c r="W386" s="37"/>
      <c r="X386" s="37"/>
      <c r="Y386" s="37"/>
      <c r="Z386" s="37"/>
      <c r="AA386" s="37"/>
      <c r="AB386" s="37"/>
      <c r="AC386" s="37"/>
      <c r="AD386" s="37"/>
      <c r="AE386" s="37"/>
      <c r="AF386" s="41"/>
      <c r="AM386" s="22"/>
      <c r="AN386" s="22"/>
      <c r="AO386" s="22"/>
      <c r="AP386" s="22"/>
    </row>
    <row r="387" spans="1:42" s="1" customFormat="1" ht="12.75" x14ac:dyDescent="0.25">
      <c r="A387" s="37"/>
      <c r="B387" s="37"/>
      <c r="C387" s="37"/>
      <c r="D387" s="37"/>
      <c r="E387" s="37"/>
      <c r="F387" s="37"/>
      <c r="G387" s="37"/>
      <c r="K387" s="37"/>
      <c r="M387" s="37"/>
      <c r="N387" s="37"/>
      <c r="O387" s="37"/>
      <c r="P387" s="37"/>
      <c r="Q387" s="37"/>
      <c r="T387" s="37"/>
      <c r="U387" s="37"/>
      <c r="V387" s="3"/>
      <c r="W387" s="3"/>
      <c r="X387" s="37"/>
      <c r="Y387" s="37"/>
      <c r="Z387" s="37"/>
      <c r="AA387" s="37"/>
      <c r="AB387" s="37"/>
      <c r="AC387" s="37"/>
      <c r="AD387" s="37"/>
      <c r="AE387" s="37"/>
      <c r="AF387" s="41"/>
      <c r="AM387" s="22"/>
      <c r="AN387" s="22"/>
      <c r="AO387" s="22"/>
      <c r="AP387" s="22"/>
    </row>
    <row r="388" spans="1:42" s="1" customFormat="1" ht="12.75" x14ac:dyDescent="0.25">
      <c r="A388" s="37"/>
      <c r="B388" s="37"/>
      <c r="C388" s="37"/>
      <c r="D388" s="37"/>
      <c r="E388" s="37"/>
      <c r="F388" s="37"/>
      <c r="G388" s="37"/>
      <c r="K388" s="37"/>
      <c r="M388" s="37"/>
      <c r="O388" s="3"/>
      <c r="P388" s="37"/>
      <c r="Q388" s="37"/>
      <c r="T388" s="37"/>
      <c r="U388" s="37"/>
      <c r="V388" s="3"/>
      <c r="W388" s="3"/>
      <c r="X388" s="37"/>
      <c r="Y388" s="37"/>
      <c r="Z388" s="37"/>
      <c r="AA388" s="37"/>
      <c r="AB388" s="37"/>
      <c r="AC388" s="37"/>
      <c r="AD388" s="37"/>
      <c r="AE388" s="37"/>
      <c r="AF388" s="41"/>
      <c r="AM388" s="22"/>
      <c r="AN388" s="22"/>
      <c r="AO388" s="22"/>
      <c r="AP388" s="22"/>
    </row>
    <row r="389" spans="1:42" s="1" customFormat="1" ht="12.75" x14ac:dyDescent="0.25">
      <c r="A389" s="84"/>
      <c r="B389" s="37"/>
      <c r="C389" s="37"/>
      <c r="D389" s="37"/>
      <c r="E389" s="25"/>
      <c r="F389" s="37"/>
      <c r="G389" s="37"/>
      <c r="H389" s="37"/>
      <c r="I389" s="37"/>
      <c r="K389" s="37"/>
      <c r="O389" s="3"/>
      <c r="P389" s="37"/>
      <c r="Q389" s="37"/>
      <c r="R389" s="37"/>
      <c r="S389" s="37"/>
      <c r="T389" s="37"/>
      <c r="U389" s="37"/>
      <c r="V389" s="3"/>
      <c r="W389" s="3"/>
      <c r="X389" s="37"/>
      <c r="Y389" s="37"/>
      <c r="Z389" s="37"/>
      <c r="AA389" s="37"/>
      <c r="AB389" s="37"/>
      <c r="AC389" s="37"/>
      <c r="AD389" s="37"/>
      <c r="AE389" s="37"/>
      <c r="AF389" s="41"/>
      <c r="AM389" s="22"/>
      <c r="AN389" s="22"/>
      <c r="AO389" s="22"/>
      <c r="AP389" s="22"/>
    </row>
    <row r="390" spans="1:42" s="1" customFormat="1" ht="12.75" x14ac:dyDescent="0.25">
      <c r="A390" s="37"/>
      <c r="B390" s="46"/>
      <c r="D390" s="37"/>
      <c r="E390" s="37"/>
      <c r="F390" s="37"/>
      <c r="G390" s="37"/>
      <c r="H390" s="37"/>
      <c r="I390" s="37"/>
      <c r="J390" s="37"/>
      <c r="K390" s="37"/>
      <c r="L390" s="37"/>
      <c r="O390" s="3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37"/>
      <c r="AB390" s="37"/>
      <c r="AC390" s="37"/>
      <c r="AD390" s="37"/>
      <c r="AE390" s="37"/>
      <c r="AF390" s="41"/>
      <c r="AM390" s="22"/>
      <c r="AN390" s="22"/>
      <c r="AO390" s="22"/>
      <c r="AP390" s="22"/>
    </row>
    <row r="391" spans="1:42" s="1" customFormat="1" ht="12.75" x14ac:dyDescent="0.25">
      <c r="A391" s="37"/>
      <c r="B391" s="37"/>
      <c r="C391" s="37"/>
      <c r="E391" s="37"/>
      <c r="F391" s="37"/>
      <c r="G391" s="37"/>
      <c r="H391" s="37"/>
      <c r="I391" s="37"/>
      <c r="J391" s="37"/>
      <c r="K391" s="37"/>
      <c r="L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  <c r="AB391" s="37"/>
      <c r="AC391" s="37"/>
      <c r="AD391" s="37"/>
      <c r="AE391" s="37"/>
      <c r="AF391" s="41"/>
      <c r="AM391" s="22"/>
      <c r="AN391" s="22"/>
      <c r="AO391" s="22"/>
      <c r="AP391" s="22"/>
    </row>
    <row r="392" spans="1:42" s="1" customFormat="1" ht="12.75" x14ac:dyDescent="0.25">
      <c r="A392" s="37"/>
      <c r="B392" s="37"/>
      <c r="C392" s="37"/>
      <c r="E392" s="37"/>
      <c r="F392" s="37"/>
      <c r="G392" s="37"/>
      <c r="H392" s="37"/>
      <c r="I392" s="37"/>
      <c r="J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37"/>
      <c r="AB392" s="37"/>
      <c r="AC392" s="37"/>
      <c r="AD392" s="37"/>
      <c r="AE392" s="37"/>
      <c r="AF392" s="41"/>
      <c r="AM392" s="22"/>
      <c r="AN392" s="22"/>
      <c r="AO392" s="22"/>
      <c r="AP392" s="22"/>
    </row>
    <row r="393" spans="1:42" s="1" customFormat="1" ht="12.75" x14ac:dyDescent="0.25">
      <c r="A393" s="37"/>
      <c r="B393" s="37"/>
      <c r="C393" s="37"/>
      <c r="E393" s="37"/>
      <c r="F393" s="37"/>
      <c r="G393" s="37"/>
      <c r="H393" s="37"/>
      <c r="I393" s="37"/>
      <c r="J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  <c r="AB393" s="37"/>
      <c r="AC393" s="37"/>
      <c r="AD393" s="37"/>
      <c r="AE393" s="37"/>
      <c r="AF393" s="41"/>
      <c r="AM393" s="22"/>
      <c r="AN393" s="22"/>
      <c r="AO393" s="22"/>
      <c r="AP393" s="22"/>
    </row>
    <row r="394" spans="1:42" s="1" customFormat="1" ht="12.75" x14ac:dyDescent="0.25">
      <c r="A394" s="37"/>
      <c r="B394" s="37"/>
      <c r="C394" s="37"/>
      <c r="E394" s="37"/>
      <c r="F394" s="37"/>
      <c r="G394" s="37"/>
      <c r="H394" s="37"/>
      <c r="I394" s="37"/>
      <c r="J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  <c r="AA394" s="37"/>
      <c r="AB394" s="37"/>
      <c r="AE394" s="37"/>
      <c r="AF394" s="41"/>
      <c r="AM394" s="22"/>
      <c r="AN394" s="22"/>
      <c r="AO394" s="22"/>
      <c r="AP394" s="22"/>
    </row>
    <row r="395" spans="1:42" s="1" customFormat="1" ht="12.75" x14ac:dyDescent="0.25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  <c r="AB395" s="37"/>
      <c r="AE395" s="37"/>
      <c r="AF395" s="41"/>
      <c r="AM395" s="22"/>
      <c r="AN395" s="22"/>
      <c r="AO395" s="22"/>
      <c r="AP395" s="22"/>
    </row>
    <row r="396" spans="1:42" s="1" customFormat="1" ht="12.75" x14ac:dyDescent="0.25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37"/>
      <c r="AB396" s="37"/>
      <c r="AF396" s="84"/>
      <c r="AM396" s="22"/>
      <c r="AN396" s="22"/>
      <c r="AO396" s="22"/>
      <c r="AP396" s="22"/>
    </row>
    <row r="397" spans="1:42" s="1" customFormat="1" ht="12.75" x14ac:dyDescent="0.25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37"/>
      <c r="AB397" s="37"/>
      <c r="AC397" s="37"/>
      <c r="AD397" s="37"/>
      <c r="AF397" s="84"/>
      <c r="AM397" s="22"/>
      <c r="AN397" s="22"/>
      <c r="AO397" s="22"/>
      <c r="AP397" s="22"/>
    </row>
    <row r="398" spans="1:42" s="1" customFormat="1" ht="12.75" x14ac:dyDescent="0.25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AA398" s="37"/>
      <c r="AB398" s="37"/>
      <c r="AC398" s="37"/>
      <c r="AD398" s="37"/>
      <c r="AF398" s="84"/>
      <c r="AM398" s="22"/>
      <c r="AN398" s="22"/>
      <c r="AO398" s="22"/>
      <c r="AP398" s="22"/>
    </row>
    <row r="399" spans="1:42" s="1" customFormat="1" ht="12.75" x14ac:dyDescent="0.25">
      <c r="A399" s="37"/>
      <c r="B399" s="37"/>
      <c r="C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AA399" s="37"/>
      <c r="AB399" s="37"/>
      <c r="AC399" s="37"/>
      <c r="AD399" s="37"/>
      <c r="AE399" s="37"/>
      <c r="AF399" s="41"/>
      <c r="AM399" s="22"/>
      <c r="AN399" s="22"/>
      <c r="AO399" s="22"/>
      <c r="AP399" s="22"/>
    </row>
    <row r="400" spans="1:42" s="1" customFormat="1" x14ac:dyDescent="0.25">
      <c r="A400" s="84"/>
      <c r="B400" s="37"/>
      <c r="C400" s="37"/>
      <c r="D400" s="37"/>
      <c r="E400" s="25"/>
      <c r="F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V400" s="37"/>
      <c r="W400" s="37"/>
      <c r="X400" s="37"/>
      <c r="AC400" s="37"/>
      <c r="AD400" s="37"/>
      <c r="AE400" s="37"/>
      <c r="AF400" s="41"/>
      <c r="AM400" s="21"/>
      <c r="AN400" s="22"/>
      <c r="AO400" s="22"/>
      <c r="AP400" s="22"/>
    </row>
    <row r="401" spans="1:42" s="1" customFormat="1" x14ac:dyDescent="0.25">
      <c r="A401" s="37"/>
      <c r="B401" s="36"/>
      <c r="D401" s="37"/>
      <c r="E401" s="37"/>
      <c r="F401" s="37"/>
      <c r="H401" s="37"/>
      <c r="I401" s="37"/>
      <c r="J401" s="37"/>
      <c r="K401" s="37"/>
      <c r="L401" s="37"/>
      <c r="M401" s="37"/>
      <c r="N401" s="37"/>
      <c r="O401" s="37"/>
      <c r="P401" s="37"/>
      <c r="R401" s="37"/>
      <c r="S401" s="37"/>
      <c r="V401" s="37"/>
      <c r="W401" s="37"/>
      <c r="X401" s="37"/>
      <c r="AC401" s="37"/>
      <c r="AD401" s="37"/>
      <c r="AE401" s="37"/>
      <c r="AF401" s="41"/>
      <c r="AM401" s="21"/>
      <c r="AN401" s="22"/>
      <c r="AO401" s="22"/>
      <c r="AP401" s="22"/>
    </row>
    <row r="402" spans="1:42" s="1" customFormat="1" x14ac:dyDescent="0.25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R402" s="37"/>
      <c r="S402" s="37"/>
      <c r="V402" s="37"/>
      <c r="W402" s="37"/>
      <c r="Z402" s="37"/>
      <c r="AC402" s="37"/>
      <c r="AD402" s="37"/>
      <c r="AE402" s="37"/>
      <c r="AF402" s="41"/>
      <c r="AM402" s="21"/>
      <c r="AN402" s="22"/>
      <c r="AO402" s="22"/>
      <c r="AP402" s="22"/>
    </row>
    <row r="403" spans="1:42" s="1" customFormat="1" x14ac:dyDescent="0.25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R403" s="37"/>
      <c r="S403" s="37"/>
      <c r="V403" s="37"/>
      <c r="W403" s="37"/>
      <c r="Y403" s="37"/>
      <c r="Z403" s="37"/>
      <c r="AC403" s="37"/>
      <c r="AD403" s="37"/>
      <c r="AE403" s="37"/>
      <c r="AF403" s="41"/>
      <c r="AM403" s="21"/>
      <c r="AN403" s="22"/>
      <c r="AO403" s="22"/>
      <c r="AP403" s="22"/>
    </row>
    <row r="404" spans="1:42" s="1" customFormat="1" x14ac:dyDescent="0.25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R404" s="37"/>
      <c r="S404" s="37"/>
      <c r="T404" s="37"/>
      <c r="U404" s="37"/>
      <c r="V404" s="37"/>
      <c r="W404" s="37"/>
      <c r="Y404" s="37"/>
      <c r="Z404" s="37"/>
      <c r="AA404" s="37"/>
      <c r="AB404" s="37"/>
      <c r="AC404" s="37"/>
      <c r="AD404" s="37"/>
      <c r="AE404" s="37"/>
      <c r="AF404" s="41"/>
      <c r="AM404" s="21"/>
      <c r="AN404" s="22"/>
      <c r="AO404" s="22"/>
      <c r="AP404" s="22"/>
    </row>
    <row r="405" spans="1:42" s="1" customFormat="1" ht="12.75" x14ac:dyDescent="0.25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Q405" s="37"/>
      <c r="R405" s="37"/>
      <c r="S405" s="37"/>
      <c r="T405" s="37"/>
      <c r="U405" s="37"/>
      <c r="V405" s="37"/>
      <c r="W405" s="37"/>
      <c r="Y405" s="37"/>
      <c r="Z405" s="37"/>
      <c r="AA405" s="37"/>
      <c r="AB405" s="37"/>
      <c r="AC405" s="37"/>
      <c r="AD405" s="37"/>
      <c r="AE405" s="37"/>
      <c r="AF405" s="41"/>
      <c r="AM405" s="22"/>
      <c r="AN405" s="22"/>
      <c r="AO405" s="22"/>
      <c r="AP405" s="24"/>
    </row>
    <row r="406" spans="1:42" s="1" customFormat="1" ht="12.75" x14ac:dyDescent="0.25">
      <c r="A406" s="84"/>
      <c r="B406" s="37"/>
      <c r="C406" s="37"/>
      <c r="D406" s="37"/>
      <c r="E406" s="25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  <c r="AA406" s="37"/>
      <c r="AB406" s="37"/>
      <c r="AC406" s="37"/>
      <c r="AD406" s="37"/>
      <c r="AE406" s="37"/>
      <c r="AF406" s="41"/>
      <c r="AM406" s="22"/>
      <c r="AN406" s="22"/>
      <c r="AO406" s="22"/>
      <c r="AP406" s="24"/>
    </row>
    <row r="407" spans="1:42" s="1" customFormat="1" ht="12.75" x14ac:dyDescent="0.25">
      <c r="A407" s="37"/>
      <c r="B407" s="3"/>
      <c r="D407" s="37"/>
      <c r="E407" s="37"/>
      <c r="F407" s="37"/>
      <c r="G407" s="37"/>
      <c r="J407" s="37"/>
      <c r="K407" s="37"/>
      <c r="L407" s="37"/>
      <c r="M407" s="37"/>
      <c r="N407" s="37"/>
      <c r="O407" s="37"/>
      <c r="Q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  <c r="AD407" s="37"/>
      <c r="AE407" s="37"/>
      <c r="AF407" s="41"/>
      <c r="AM407" s="22"/>
      <c r="AN407" s="22"/>
      <c r="AO407" s="22"/>
      <c r="AP407" s="24"/>
    </row>
    <row r="408" spans="1:42" s="1" customFormat="1" x14ac:dyDescent="0.25">
      <c r="A408" s="37"/>
      <c r="B408" s="37"/>
      <c r="C408" s="37"/>
      <c r="D408" s="37"/>
      <c r="E408" s="37"/>
      <c r="F408" s="37"/>
      <c r="G408" s="37"/>
      <c r="K408" s="37"/>
      <c r="M408" s="37"/>
      <c r="N408" s="37"/>
      <c r="O408" s="37"/>
      <c r="Q408" s="37"/>
      <c r="T408" s="37"/>
      <c r="U408" s="37"/>
      <c r="V408" s="3"/>
      <c r="W408" s="3"/>
      <c r="X408" s="37"/>
      <c r="Y408" s="37"/>
      <c r="Z408" s="37"/>
      <c r="AA408" s="37"/>
      <c r="AB408" s="37"/>
      <c r="AC408" s="37"/>
      <c r="AD408" s="37"/>
      <c r="AE408" s="37"/>
      <c r="AF408" s="41"/>
      <c r="AM408" s="21"/>
      <c r="AN408" s="22"/>
      <c r="AO408" s="22"/>
      <c r="AP408" s="24"/>
    </row>
    <row r="409" spans="1:42" s="1" customFormat="1" x14ac:dyDescent="0.25">
      <c r="A409" s="37"/>
      <c r="B409" s="37"/>
      <c r="C409" s="37"/>
      <c r="D409" s="37"/>
      <c r="E409" s="37"/>
      <c r="F409" s="37"/>
      <c r="K409" s="37"/>
      <c r="M409" s="37"/>
      <c r="O409" s="3"/>
      <c r="P409" s="37"/>
      <c r="Q409" s="37"/>
      <c r="T409" s="37"/>
      <c r="U409" s="37"/>
      <c r="V409" s="3"/>
      <c r="W409" s="3"/>
      <c r="X409" s="37"/>
      <c r="Y409" s="37"/>
      <c r="Z409" s="37"/>
      <c r="AA409" s="37"/>
      <c r="AB409" s="37"/>
      <c r="AC409" s="37"/>
      <c r="AD409" s="37"/>
      <c r="AE409" s="37"/>
      <c r="AF409" s="41"/>
      <c r="AM409" s="21"/>
      <c r="AN409" s="22"/>
      <c r="AO409" s="22"/>
      <c r="AP409" s="24"/>
    </row>
    <row r="410" spans="1:42" s="1" customFormat="1" x14ac:dyDescent="0.25">
      <c r="A410" s="37"/>
      <c r="B410" s="37"/>
      <c r="C410" s="37"/>
      <c r="E410" s="37"/>
      <c r="K410" s="37"/>
      <c r="O410" s="3"/>
      <c r="P410" s="37"/>
      <c r="Q410" s="37"/>
      <c r="T410" s="37"/>
      <c r="U410" s="37"/>
      <c r="V410" s="3"/>
      <c r="W410" s="3"/>
      <c r="X410" s="37"/>
      <c r="Y410" s="37"/>
      <c r="Z410" s="37"/>
      <c r="AA410" s="37"/>
      <c r="AB410" s="37"/>
      <c r="AC410" s="37"/>
      <c r="AD410" s="37"/>
      <c r="AE410" s="37"/>
      <c r="AF410" s="41"/>
      <c r="AM410" s="21"/>
      <c r="AN410" s="22"/>
      <c r="AO410" s="22"/>
      <c r="AP410" s="24"/>
    </row>
    <row r="411" spans="1:42" s="1" customFormat="1" x14ac:dyDescent="0.25">
      <c r="A411" s="37"/>
      <c r="B411" s="37"/>
      <c r="C411" s="37"/>
      <c r="D411" s="37"/>
      <c r="E411" s="37"/>
      <c r="G411" s="37"/>
      <c r="H411" s="37"/>
      <c r="I411" s="37"/>
      <c r="K411" s="37"/>
      <c r="O411" s="3"/>
      <c r="P411" s="37"/>
      <c r="Q411" s="37"/>
      <c r="R411" s="37"/>
      <c r="S411" s="37"/>
      <c r="T411" s="37"/>
      <c r="U411" s="37"/>
      <c r="V411" s="3"/>
      <c r="W411" s="3"/>
      <c r="X411" s="37"/>
      <c r="Y411" s="37"/>
      <c r="Z411" s="37"/>
      <c r="AA411" s="37"/>
      <c r="AB411" s="37"/>
      <c r="AC411" s="37"/>
      <c r="AD411" s="37"/>
      <c r="AE411" s="37"/>
      <c r="AF411" s="41"/>
      <c r="AM411" s="21"/>
      <c r="AN411" s="22"/>
      <c r="AO411" s="22"/>
      <c r="AP411" s="24"/>
    </row>
    <row r="412" spans="1:42" s="1" customFormat="1" x14ac:dyDescent="0.25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O412" s="3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  <c r="AA412" s="37"/>
      <c r="AB412" s="37"/>
      <c r="AC412" s="37"/>
      <c r="AD412" s="37"/>
      <c r="AE412" s="37"/>
      <c r="AF412" s="41"/>
      <c r="AM412" s="21"/>
      <c r="AN412" s="22"/>
      <c r="AO412" s="22"/>
      <c r="AP412" s="24"/>
    </row>
    <row r="413" spans="1:42" s="1" customFormat="1" x14ac:dyDescent="0.25">
      <c r="A413" s="84"/>
      <c r="B413" s="37"/>
      <c r="C413" s="37"/>
      <c r="D413" s="37"/>
      <c r="E413" s="25"/>
      <c r="F413" s="37"/>
      <c r="G413" s="37"/>
      <c r="H413" s="37"/>
      <c r="I413" s="37"/>
      <c r="J413" s="37"/>
      <c r="L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37"/>
      <c r="AB413" s="37"/>
      <c r="AC413" s="37"/>
      <c r="AD413" s="37"/>
      <c r="AE413" s="37"/>
      <c r="AF413" s="41"/>
      <c r="AM413" s="21"/>
      <c r="AN413" s="22"/>
      <c r="AO413" s="22"/>
    </row>
    <row r="414" spans="1:42" s="1" customFormat="1" x14ac:dyDescent="0.25">
      <c r="A414" s="84"/>
      <c r="B414" s="3"/>
      <c r="D414" s="37"/>
      <c r="E414" s="25"/>
      <c r="F414" s="37"/>
      <c r="G414" s="37"/>
      <c r="H414" s="37"/>
      <c r="I414" s="37"/>
      <c r="J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37"/>
      <c r="AB414" s="37"/>
      <c r="AC414" s="37"/>
      <c r="AD414" s="37"/>
      <c r="AE414" s="37"/>
      <c r="AF414" s="41"/>
      <c r="AM414" s="21"/>
      <c r="AN414" s="22"/>
      <c r="AO414" s="22"/>
    </row>
    <row r="415" spans="1:42" s="1" customFormat="1" x14ac:dyDescent="0.25">
      <c r="A415" s="84"/>
      <c r="B415" s="3"/>
      <c r="D415" s="37"/>
      <c r="E415" s="25"/>
      <c r="F415" s="37"/>
      <c r="G415" s="37"/>
      <c r="H415" s="37"/>
      <c r="I415" s="37"/>
      <c r="J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  <c r="AB415" s="37"/>
      <c r="AE415" s="37"/>
      <c r="AF415" s="41"/>
      <c r="AM415" s="21"/>
      <c r="AN415" s="22"/>
      <c r="AO415" s="22"/>
    </row>
    <row r="416" spans="1:42" s="1" customFormat="1" x14ac:dyDescent="0.25">
      <c r="A416" s="37"/>
      <c r="B416" s="3"/>
      <c r="C416" s="37"/>
      <c r="E416" s="37"/>
      <c r="F416" s="37"/>
      <c r="G416" s="37"/>
      <c r="H416" s="37"/>
      <c r="I416" s="37"/>
      <c r="J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37"/>
      <c r="AB416" s="37"/>
      <c r="AE416" s="37"/>
      <c r="AF416" s="41"/>
      <c r="AM416" s="21"/>
      <c r="AN416" s="22"/>
      <c r="AO416" s="22"/>
    </row>
    <row r="417" spans="1:42" s="1" customFormat="1" x14ac:dyDescent="0.25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  <c r="AB417" s="37"/>
      <c r="AF417" s="84"/>
      <c r="AM417" s="21"/>
      <c r="AN417" s="22"/>
      <c r="AO417" s="22"/>
      <c r="AP417" s="22"/>
    </row>
    <row r="418" spans="1:42" s="1" customFormat="1" x14ac:dyDescent="0.25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37"/>
      <c r="AB418" s="37"/>
      <c r="AF418" s="84"/>
      <c r="AM418" s="21"/>
      <c r="AN418" s="22"/>
      <c r="AO418" s="22"/>
      <c r="AP418" s="22"/>
    </row>
    <row r="419" spans="1:42" s="1" customFormat="1" x14ac:dyDescent="0.25">
      <c r="A419" s="37"/>
      <c r="B419" s="37"/>
      <c r="C419" s="37"/>
      <c r="D419" s="37"/>
      <c r="E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  <c r="AB419" s="37"/>
      <c r="AC419" s="37"/>
      <c r="AD419" s="37"/>
      <c r="AF419" s="84"/>
      <c r="AM419" s="21"/>
      <c r="AN419" s="22"/>
      <c r="AO419" s="22"/>
      <c r="AP419" s="22"/>
    </row>
    <row r="420" spans="1:42" s="1" customFormat="1" x14ac:dyDescent="0.25">
      <c r="A420" s="37"/>
      <c r="B420" s="37"/>
      <c r="C420" s="37"/>
      <c r="D420" s="37"/>
      <c r="E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AA420" s="37"/>
      <c r="AB420" s="37"/>
      <c r="AC420" s="37"/>
      <c r="AD420" s="37"/>
      <c r="AF420" s="84"/>
      <c r="AM420" s="21"/>
      <c r="AN420" s="22"/>
      <c r="AO420" s="22"/>
      <c r="AP420" s="22"/>
    </row>
    <row r="421" spans="1:42" s="1" customFormat="1" x14ac:dyDescent="0.25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AA421" s="37"/>
      <c r="AB421" s="37"/>
      <c r="AC421" s="37"/>
      <c r="AD421" s="37"/>
      <c r="AE421" s="37"/>
      <c r="AF421" s="41"/>
      <c r="AM421" s="21"/>
      <c r="AN421" s="22"/>
      <c r="AO421" s="22"/>
      <c r="AP421" s="22"/>
    </row>
    <row r="422" spans="1:42" s="1" customFormat="1" x14ac:dyDescent="0.25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V422" s="37"/>
      <c r="W422" s="37"/>
      <c r="X422" s="37"/>
      <c r="AC422" s="37"/>
      <c r="AD422" s="37"/>
      <c r="AE422" s="37"/>
      <c r="AF422" s="41"/>
      <c r="AM422" s="21"/>
      <c r="AN422" s="22"/>
      <c r="AO422" s="22"/>
      <c r="AP422" s="22"/>
    </row>
    <row r="423" spans="1:42" s="1" customFormat="1" x14ac:dyDescent="0.25">
      <c r="A423" s="84"/>
      <c r="B423" s="37"/>
      <c r="C423" s="37"/>
      <c r="E423" s="25"/>
      <c r="F423" s="37"/>
      <c r="H423" s="37"/>
      <c r="I423" s="37"/>
      <c r="J423" s="37"/>
      <c r="K423" s="37"/>
      <c r="L423" s="37"/>
      <c r="M423" s="37"/>
      <c r="N423" s="37"/>
      <c r="O423" s="37"/>
      <c r="P423" s="37"/>
      <c r="R423" s="37"/>
      <c r="S423" s="37"/>
      <c r="V423" s="37"/>
      <c r="W423" s="37"/>
      <c r="X423" s="37"/>
      <c r="AC423" s="37"/>
      <c r="AD423" s="37"/>
      <c r="AE423" s="37"/>
      <c r="AF423" s="41"/>
      <c r="AM423" s="21"/>
      <c r="AN423" s="22"/>
      <c r="AO423" s="22"/>
      <c r="AP423" s="22"/>
    </row>
    <row r="424" spans="1:42" s="1" customFormat="1" x14ac:dyDescent="0.25">
      <c r="A424" s="37"/>
      <c r="B424" s="3"/>
      <c r="E424" s="37"/>
      <c r="F424" s="37"/>
      <c r="H424" s="37"/>
      <c r="I424" s="37"/>
      <c r="J424" s="37"/>
      <c r="K424" s="37"/>
      <c r="L424" s="37"/>
      <c r="M424" s="37"/>
      <c r="N424" s="37"/>
      <c r="O424" s="37"/>
      <c r="P424" s="37"/>
      <c r="R424" s="37"/>
      <c r="S424" s="37"/>
      <c r="V424" s="37"/>
      <c r="W424" s="37"/>
      <c r="AC424" s="37"/>
      <c r="AD424" s="37"/>
      <c r="AE424" s="37"/>
      <c r="AF424" s="41"/>
      <c r="AM424" s="21"/>
      <c r="AN424" s="22"/>
      <c r="AO424" s="22"/>
      <c r="AP424" s="22"/>
    </row>
    <row r="425" spans="1:42" s="1" customFormat="1" x14ac:dyDescent="0.25">
      <c r="A425" s="37"/>
      <c r="B425" s="37"/>
      <c r="C425" s="37"/>
      <c r="D425" s="37"/>
      <c r="E425" s="37"/>
      <c r="F425" s="37"/>
      <c r="H425" s="37"/>
      <c r="I425" s="37"/>
      <c r="J425" s="37"/>
      <c r="K425" s="37"/>
      <c r="L425" s="37"/>
      <c r="M425" s="37"/>
      <c r="N425" s="37"/>
      <c r="O425" s="37"/>
      <c r="P425" s="37"/>
      <c r="R425" s="37"/>
      <c r="S425" s="37"/>
      <c r="V425" s="37"/>
      <c r="W425" s="37"/>
      <c r="AC425" s="37"/>
      <c r="AD425" s="37"/>
      <c r="AE425" s="37"/>
      <c r="AF425" s="41"/>
      <c r="AM425" s="21"/>
      <c r="AN425" s="22"/>
      <c r="AO425" s="22"/>
      <c r="AP425" s="22"/>
    </row>
    <row r="426" spans="1:42" s="1" customFormat="1" x14ac:dyDescent="0.25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R426" s="37"/>
      <c r="S426" s="37"/>
      <c r="V426" s="37"/>
      <c r="W426" s="37"/>
      <c r="AC426" s="37"/>
      <c r="AD426" s="37"/>
      <c r="AE426" s="37"/>
      <c r="AF426" s="41"/>
      <c r="AM426" s="21"/>
      <c r="AN426" s="22"/>
      <c r="AO426" s="22"/>
      <c r="AP426" s="22"/>
    </row>
    <row r="427" spans="1:42" s="1" customFormat="1" x14ac:dyDescent="0.25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R427" s="37"/>
      <c r="S427" s="37"/>
      <c r="V427" s="37"/>
      <c r="W427" s="37"/>
      <c r="AC427" s="37"/>
      <c r="AD427" s="37"/>
      <c r="AE427" s="37"/>
      <c r="AF427" s="41"/>
      <c r="AM427" s="21"/>
      <c r="AN427" s="22"/>
      <c r="AO427" s="22"/>
      <c r="AP427" s="22"/>
    </row>
    <row r="428" spans="1:42" s="1" customFormat="1" x14ac:dyDescent="0.25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R428" s="37"/>
      <c r="S428" s="37"/>
      <c r="V428" s="37"/>
      <c r="W428" s="37"/>
      <c r="AC428" s="37"/>
      <c r="AD428" s="37"/>
      <c r="AE428" s="37"/>
      <c r="AF428" s="41"/>
      <c r="AM428" s="21"/>
      <c r="AN428" s="22"/>
      <c r="AO428" s="22"/>
      <c r="AP428" s="22"/>
    </row>
    <row r="429" spans="1:42" s="1" customFormat="1" x14ac:dyDescent="0.25">
      <c r="A429" s="37"/>
      <c r="B429" s="37"/>
      <c r="C429" s="37"/>
      <c r="D429" s="37"/>
      <c r="E429" s="37"/>
      <c r="F429" s="37"/>
      <c r="G429" s="37"/>
      <c r="J429" s="37"/>
      <c r="K429" s="37"/>
      <c r="L429" s="37"/>
      <c r="M429" s="37"/>
      <c r="N429" s="37"/>
      <c r="O429" s="37"/>
      <c r="V429" s="37"/>
      <c r="W429" s="37"/>
      <c r="AC429" s="37"/>
      <c r="AD429" s="37"/>
      <c r="AE429" s="37"/>
      <c r="AF429" s="41"/>
      <c r="AM429" s="21"/>
      <c r="AN429" s="22"/>
      <c r="AO429" s="22"/>
      <c r="AP429" s="22"/>
    </row>
    <row r="430" spans="1:42" s="1" customFormat="1" x14ac:dyDescent="0.25">
      <c r="A430" s="37"/>
      <c r="B430" s="37"/>
      <c r="C430" s="37"/>
      <c r="D430" s="37"/>
      <c r="E430" s="37"/>
      <c r="F430" s="37"/>
      <c r="G430" s="37"/>
      <c r="K430" s="37"/>
      <c r="M430" s="37"/>
      <c r="N430" s="37"/>
      <c r="O430" s="37"/>
      <c r="V430" s="3"/>
      <c r="W430" s="3"/>
      <c r="AC430" s="37"/>
      <c r="AD430" s="37"/>
      <c r="AE430" s="37"/>
      <c r="AF430" s="41"/>
      <c r="AM430" s="21"/>
      <c r="AN430" s="22"/>
      <c r="AO430" s="22"/>
      <c r="AP430" s="22"/>
    </row>
    <row r="431" spans="1:42" s="1" customFormat="1" x14ac:dyDescent="0.25">
      <c r="A431" s="37"/>
      <c r="B431" s="37"/>
      <c r="C431" s="37"/>
      <c r="D431" s="37"/>
      <c r="E431" s="37"/>
      <c r="F431" s="37"/>
      <c r="G431" s="37"/>
      <c r="K431" s="37"/>
      <c r="M431" s="37"/>
      <c r="O431" s="3"/>
      <c r="V431" s="3"/>
      <c r="W431" s="3"/>
      <c r="AC431" s="37"/>
      <c r="AD431" s="37"/>
      <c r="AE431" s="37"/>
      <c r="AF431" s="41"/>
      <c r="AM431" s="21"/>
      <c r="AN431" s="22"/>
      <c r="AO431" s="22"/>
      <c r="AP431" s="22"/>
    </row>
    <row r="432" spans="1:42" s="1" customFormat="1" x14ac:dyDescent="0.25">
      <c r="B432" s="37"/>
      <c r="C432" s="37"/>
      <c r="D432" s="37"/>
      <c r="F432" s="37"/>
      <c r="G432" s="37"/>
      <c r="K432" s="37"/>
      <c r="O432" s="3"/>
      <c r="V432" s="3"/>
      <c r="W432" s="3"/>
      <c r="AC432" s="37"/>
      <c r="AD432" s="37"/>
      <c r="AE432" s="37"/>
      <c r="AF432" s="41"/>
      <c r="AM432" s="21"/>
      <c r="AN432" s="22"/>
      <c r="AO432" s="22"/>
      <c r="AP432" s="22"/>
    </row>
    <row r="433" spans="1:42" s="1" customFormat="1" x14ac:dyDescent="0.25">
      <c r="G433" s="37"/>
      <c r="K433" s="37"/>
      <c r="O433" s="3"/>
      <c r="V433" s="3"/>
      <c r="W433" s="3"/>
      <c r="AC433" s="37"/>
      <c r="AD433" s="37"/>
      <c r="AE433" s="37"/>
      <c r="AF433" s="41"/>
      <c r="AM433" s="21"/>
      <c r="AN433" s="22"/>
      <c r="AO433" s="22"/>
      <c r="AP433" s="22"/>
    </row>
    <row r="434" spans="1:42" s="1" customFormat="1" x14ac:dyDescent="0.25">
      <c r="A434" s="84"/>
      <c r="D434" s="37"/>
      <c r="E434" s="25"/>
      <c r="G434" s="37"/>
      <c r="K434" s="37"/>
      <c r="O434" s="3"/>
      <c r="V434" s="3"/>
      <c r="W434" s="3"/>
      <c r="AC434" s="37"/>
      <c r="AD434" s="37"/>
      <c r="AE434" s="37"/>
      <c r="AF434" s="41"/>
      <c r="AM434" s="21"/>
      <c r="AN434" s="22"/>
      <c r="AO434" s="22"/>
      <c r="AP434" s="22"/>
    </row>
    <row r="435" spans="1:42" s="1" customFormat="1" x14ac:dyDescent="0.25">
      <c r="A435" s="84"/>
      <c r="B435" s="3"/>
      <c r="D435" s="37"/>
      <c r="E435" s="25"/>
      <c r="G435" s="37"/>
      <c r="O435" s="3"/>
      <c r="V435" s="3"/>
      <c r="W435" s="3"/>
      <c r="AC435" s="37"/>
      <c r="AD435" s="37"/>
      <c r="AE435" s="37"/>
      <c r="AF435" s="41"/>
      <c r="AM435" s="21"/>
      <c r="AN435" s="22"/>
      <c r="AO435" s="22"/>
      <c r="AP435" s="22"/>
    </row>
    <row r="436" spans="1:42" s="1" customFormat="1" x14ac:dyDescent="0.25">
      <c r="A436" s="84"/>
      <c r="B436" s="3"/>
      <c r="D436" s="37"/>
      <c r="E436" s="25"/>
      <c r="F436" s="37"/>
      <c r="G436" s="37"/>
      <c r="O436" s="3"/>
      <c r="V436" s="3"/>
      <c r="W436" s="3"/>
      <c r="AC436" s="37"/>
      <c r="AD436" s="37"/>
      <c r="AE436" s="37"/>
      <c r="AF436" s="41"/>
      <c r="AM436" s="21"/>
      <c r="AN436" s="22"/>
      <c r="AO436" s="22"/>
      <c r="AP436" s="22"/>
    </row>
    <row r="437" spans="1:42" s="1" customFormat="1" x14ac:dyDescent="0.25">
      <c r="A437" s="84"/>
      <c r="B437" s="3"/>
      <c r="D437" s="37"/>
      <c r="E437" s="25"/>
      <c r="F437" s="37"/>
      <c r="G437" s="37"/>
      <c r="O437" s="3"/>
      <c r="V437" s="3"/>
      <c r="W437" s="3"/>
      <c r="AE437" s="37"/>
      <c r="AF437" s="41"/>
      <c r="AM437" s="21"/>
      <c r="AN437" s="22"/>
      <c r="AO437" s="22"/>
      <c r="AP437" s="22"/>
    </row>
    <row r="438" spans="1:42" s="1" customFormat="1" x14ac:dyDescent="0.25">
      <c r="A438" s="84"/>
      <c r="B438" s="3"/>
      <c r="D438" s="37"/>
      <c r="E438" s="25"/>
      <c r="F438" s="37"/>
      <c r="G438" s="37"/>
      <c r="O438" s="3"/>
      <c r="V438" s="3"/>
      <c r="W438" s="3"/>
      <c r="AE438" s="37"/>
      <c r="AF438" s="41"/>
      <c r="AM438" s="21"/>
      <c r="AN438" s="22"/>
      <c r="AO438" s="22"/>
      <c r="AP438" s="22"/>
    </row>
    <row r="439" spans="1:42" s="1" customFormat="1" x14ac:dyDescent="0.25">
      <c r="A439" s="84"/>
      <c r="B439" s="3"/>
      <c r="D439" s="37"/>
      <c r="E439" s="25"/>
      <c r="F439" s="37"/>
      <c r="G439" s="37"/>
      <c r="O439" s="3"/>
      <c r="V439" s="3"/>
      <c r="W439" s="3"/>
      <c r="Z439" s="37"/>
      <c r="AF439" s="84"/>
      <c r="AM439" s="21"/>
      <c r="AN439" s="22"/>
      <c r="AO439" s="22"/>
      <c r="AP439" s="22"/>
    </row>
    <row r="440" spans="1:42" s="1" customFormat="1" x14ac:dyDescent="0.25">
      <c r="A440" s="84"/>
      <c r="B440" s="3"/>
      <c r="D440" s="37"/>
      <c r="E440" s="25"/>
      <c r="F440" s="37"/>
      <c r="G440" s="37"/>
      <c r="O440" s="3"/>
      <c r="V440" s="3"/>
      <c r="W440" s="3"/>
      <c r="Y440" s="37"/>
      <c r="AF440" s="84"/>
      <c r="AM440" s="21"/>
      <c r="AN440" s="22"/>
      <c r="AO440" s="22"/>
      <c r="AP440" s="22"/>
    </row>
    <row r="441" spans="1:42" s="1" customFormat="1" x14ac:dyDescent="0.25">
      <c r="B441" s="3"/>
      <c r="D441" s="37"/>
      <c r="F441" s="37"/>
      <c r="G441" s="37"/>
      <c r="O441" s="3"/>
      <c r="T441" s="37"/>
      <c r="U441" s="37"/>
      <c r="V441" s="3"/>
      <c r="W441" s="3"/>
      <c r="AA441" s="37"/>
      <c r="AB441" s="37"/>
      <c r="AF441" s="84"/>
      <c r="AM441" s="21"/>
      <c r="AN441" s="22"/>
      <c r="AO441" s="22"/>
      <c r="AP441" s="22"/>
    </row>
    <row r="442" spans="1:42" s="1" customFormat="1" x14ac:dyDescent="0.25">
      <c r="F442" s="37"/>
      <c r="G442" s="37"/>
      <c r="O442" s="3"/>
      <c r="Q442" s="37"/>
      <c r="V442" s="3"/>
      <c r="W442" s="3"/>
      <c r="AF442" s="84"/>
      <c r="AM442" s="21"/>
      <c r="AN442" s="22"/>
      <c r="AO442" s="22"/>
      <c r="AP442" s="22"/>
    </row>
    <row r="443" spans="1:42" s="1" customFormat="1" x14ac:dyDescent="0.25">
      <c r="A443" s="84"/>
      <c r="F443" s="37"/>
      <c r="G443" s="37"/>
      <c r="O443" s="3"/>
      <c r="V443" s="3"/>
      <c r="W443" s="3"/>
      <c r="X443" s="37"/>
      <c r="AF443" s="84"/>
      <c r="AM443" s="21"/>
      <c r="AN443" s="22"/>
      <c r="AO443" s="22"/>
      <c r="AP443" s="22"/>
    </row>
    <row r="444" spans="1:42" s="1" customFormat="1" x14ac:dyDescent="0.25">
      <c r="A444" s="84"/>
      <c r="B444" s="3"/>
      <c r="F444" s="37"/>
      <c r="O444" s="3"/>
      <c r="V444" s="3"/>
      <c r="W444" s="3"/>
      <c r="AF444" s="84"/>
      <c r="AM444" s="21"/>
      <c r="AN444" s="22"/>
      <c r="AO444" s="22"/>
      <c r="AP444" s="22"/>
    </row>
    <row r="445" spans="1:42" s="1" customFormat="1" x14ac:dyDescent="0.25">
      <c r="A445" s="84"/>
      <c r="B445" s="3"/>
      <c r="F445" s="37"/>
      <c r="O445" s="3"/>
      <c r="V445" s="3"/>
      <c r="W445" s="3"/>
      <c r="AF445" s="84"/>
      <c r="AM445" s="21"/>
      <c r="AN445" s="22"/>
      <c r="AO445" s="22"/>
      <c r="AP445" s="22"/>
    </row>
    <row r="446" spans="1:42" s="1" customFormat="1" x14ac:dyDescent="0.25">
      <c r="A446" s="84"/>
      <c r="B446" s="3"/>
      <c r="F446" s="37"/>
      <c r="O446" s="3"/>
      <c r="P446" s="37"/>
      <c r="V446" s="3"/>
      <c r="W446" s="3"/>
      <c r="AF446" s="84"/>
      <c r="AM446" s="21"/>
      <c r="AN446" s="22"/>
      <c r="AO446" s="22"/>
      <c r="AP446" s="22"/>
    </row>
    <row r="447" spans="1:42" s="1" customFormat="1" x14ac:dyDescent="0.25">
      <c r="A447" s="84"/>
      <c r="B447" s="3"/>
      <c r="F447" s="37"/>
      <c r="O447" s="3"/>
      <c r="V447" s="3"/>
      <c r="W447" s="3"/>
      <c r="AF447" s="84"/>
      <c r="AM447" s="21"/>
      <c r="AN447" s="22"/>
      <c r="AO447" s="22"/>
      <c r="AP447" s="22"/>
    </row>
    <row r="448" spans="1:42" s="1" customFormat="1" x14ac:dyDescent="0.25">
      <c r="A448" s="84"/>
      <c r="B448" s="3"/>
      <c r="F448" s="37"/>
      <c r="G448" s="37"/>
      <c r="H448" s="37"/>
      <c r="I448" s="37"/>
      <c r="O448" s="3"/>
      <c r="R448" s="37"/>
      <c r="S448" s="37"/>
      <c r="V448" s="3"/>
      <c r="W448" s="3"/>
      <c r="AF448" s="84"/>
      <c r="AM448" s="21"/>
      <c r="AN448" s="22"/>
      <c r="AO448" s="22"/>
      <c r="AP448" s="22"/>
    </row>
    <row r="449" spans="1:42" s="1" customFormat="1" x14ac:dyDescent="0.25">
      <c r="A449" s="84"/>
      <c r="B449" s="3"/>
      <c r="F449" s="37"/>
      <c r="G449" s="37"/>
      <c r="J449" s="37"/>
      <c r="L449" s="37"/>
      <c r="O449" s="3"/>
      <c r="V449" s="37"/>
      <c r="W449" s="37"/>
      <c r="Z449" s="37"/>
      <c r="AF449" s="84"/>
      <c r="AM449" s="21"/>
      <c r="AN449" s="22"/>
      <c r="AO449" s="22"/>
      <c r="AP449" s="22"/>
    </row>
    <row r="450" spans="1:42" s="1" customFormat="1" x14ac:dyDescent="0.25">
      <c r="A450" s="84"/>
      <c r="B450" s="3"/>
      <c r="F450" s="37"/>
      <c r="G450" s="37"/>
      <c r="N450" s="37"/>
      <c r="O450" s="37"/>
      <c r="V450" s="3"/>
      <c r="W450" s="3"/>
      <c r="Y450" s="37"/>
      <c r="AF450" s="84"/>
      <c r="AM450" s="21"/>
      <c r="AN450" s="22"/>
      <c r="AO450" s="22"/>
      <c r="AP450" s="22"/>
    </row>
    <row r="451" spans="1:42" s="1" customFormat="1" x14ac:dyDescent="0.25">
      <c r="A451" s="84"/>
      <c r="B451" s="3"/>
      <c r="F451" s="37"/>
      <c r="G451" s="37"/>
      <c r="M451" s="37"/>
      <c r="O451" s="3"/>
      <c r="T451" s="37"/>
      <c r="U451" s="37"/>
      <c r="V451" s="3"/>
      <c r="W451" s="3"/>
      <c r="AA451" s="37"/>
      <c r="AB451" s="37"/>
      <c r="AF451" s="84"/>
      <c r="AM451" s="21"/>
      <c r="AN451" s="22"/>
      <c r="AO451" s="21"/>
      <c r="AP451" s="21"/>
    </row>
    <row r="452" spans="1:42" s="1" customFormat="1" x14ac:dyDescent="0.25">
      <c r="A452" s="84"/>
      <c r="B452" s="3"/>
      <c r="F452" s="37"/>
      <c r="G452" s="37"/>
      <c r="O452" s="3"/>
      <c r="Q452" s="37"/>
      <c r="V452" s="3"/>
      <c r="W452" s="3"/>
      <c r="AF452" s="84"/>
      <c r="AM452" s="21"/>
      <c r="AN452" s="22"/>
      <c r="AO452" s="21"/>
      <c r="AP452" s="22"/>
    </row>
    <row r="453" spans="1:42" s="1" customFormat="1" x14ac:dyDescent="0.25">
      <c r="A453" s="84"/>
      <c r="B453" s="3"/>
      <c r="F453" s="37"/>
      <c r="G453" s="37"/>
      <c r="O453" s="3"/>
      <c r="V453" s="3"/>
      <c r="W453" s="3"/>
      <c r="X453" s="37"/>
      <c r="AF453" s="84"/>
      <c r="AM453" s="21"/>
      <c r="AN453" s="22"/>
      <c r="AO453" s="21"/>
      <c r="AP453" s="22"/>
    </row>
    <row r="454" spans="1:42" s="1" customFormat="1" x14ac:dyDescent="0.25">
      <c r="A454" s="84"/>
      <c r="B454" s="3"/>
      <c r="G454" s="37"/>
      <c r="K454" s="37"/>
      <c r="O454" s="3"/>
      <c r="V454" s="3"/>
      <c r="W454" s="3"/>
      <c r="AF454" s="84"/>
      <c r="AM454" s="21"/>
      <c r="AN454" s="22"/>
      <c r="AO454" s="21"/>
      <c r="AP454" s="22"/>
    </row>
    <row r="455" spans="1:42" s="1" customFormat="1" x14ac:dyDescent="0.25">
      <c r="B455" s="3"/>
      <c r="G455" s="37"/>
      <c r="O455" s="3"/>
      <c r="V455" s="3"/>
      <c r="W455" s="3"/>
      <c r="Z455" s="37"/>
      <c r="AF455" s="84"/>
      <c r="AM455" s="21"/>
      <c r="AN455" s="22"/>
      <c r="AO455" s="22"/>
      <c r="AP455" s="22"/>
    </row>
    <row r="456" spans="1:42" s="1" customFormat="1" x14ac:dyDescent="0.25">
      <c r="G456" s="37"/>
      <c r="O456" s="3"/>
      <c r="P456" s="37"/>
      <c r="V456" s="3"/>
      <c r="W456" s="3"/>
      <c r="Y456" s="37"/>
      <c r="AC456" s="37"/>
      <c r="AD456" s="37"/>
      <c r="AF456" s="84"/>
      <c r="AM456" s="21"/>
      <c r="AN456" s="22"/>
      <c r="AO456" s="22"/>
      <c r="AP456" s="22"/>
    </row>
    <row r="457" spans="1:42" s="1" customFormat="1" x14ac:dyDescent="0.25">
      <c r="G457" s="37"/>
      <c r="O457" s="3"/>
      <c r="T457" s="37"/>
      <c r="U457" s="37"/>
      <c r="V457" s="3"/>
      <c r="W457" s="3"/>
      <c r="AA457" s="37"/>
      <c r="AB457" s="37"/>
      <c r="AF457" s="84"/>
      <c r="AM457" s="21"/>
      <c r="AN457" s="22"/>
      <c r="AO457" s="22"/>
      <c r="AP457" s="22"/>
    </row>
    <row r="458" spans="1:42" s="1" customFormat="1" x14ac:dyDescent="0.25">
      <c r="A458" s="84"/>
      <c r="F458" s="37"/>
      <c r="G458" s="37"/>
      <c r="H458" s="37"/>
      <c r="I458" s="37"/>
      <c r="O458" s="3"/>
      <c r="Q458" s="37"/>
      <c r="R458" s="37"/>
      <c r="S458" s="37"/>
      <c r="V458" s="3"/>
      <c r="W458" s="3"/>
      <c r="AE458" s="37"/>
      <c r="AF458" s="41"/>
      <c r="AM458" s="21"/>
      <c r="AN458" s="22"/>
      <c r="AO458" s="22"/>
      <c r="AP458" s="22"/>
    </row>
    <row r="459" spans="1:42" s="1" customFormat="1" x14ac:dyDescent="0.25">
      <c r="A459" s="84"/>
      <c r="B459" s="3"/>
      <c r="F459" s="37"/>
      <c r="G459" s="37"/>
      <c r="J459" s="37"/>
      <c r="L459" s="37"/>
      <c r="O459" s="3"/>
      <c r="V459" s="37"/>
      <c r="W459" s="37"/>
      <c r="X459" s="37"/>
      <c r="AF459" s="84"/>
      <c r="AM459" s="21"/>
      <c r="AN459" s="22"/>
      <c r="AO459" s="22"/>
      <c r="AP459" s="22"/>
    </row>
    <row r="460" spans="1:42" s="1" customFormat="1" x14ac:dyDescent="0.25">
      <c r="A460" s="84"/>
      <c r="B460" s="3"/>
      <c r="F460" s="37"/>
      <c r="G460" s="37"/>
      <c r="N460" s="37"/>
      <c r="O460" s="37"/>
      <c r="V460" s="3"/>
      <c r="W460" s="3"/>
      <c r="AF460" s="84"/>
      <c r="AM460" s="21"/>
      <c r="AN460" s="22"/>
      <c r="AO460" s="22"/>
      <c r="AP460" s="22"/>
    </row>
    <row r="461" spans="1:42" s="1" customFormat="1" x14ac:dyDescent="0.25">
      <c r="A461" s="84"/>
      <c r="B461" s="3"/>
      <c r="F461" s="37"/>
      <c r="G461" s="37"/>
      <c r="M461" s="37"/>
      <c r="O461" s="3"/>
      <c r="V461" s="3"/>
      <c r="W461" s="3"/>
      <c r="AF461" s="84"/>
      <c r="AM461" s="21"/>
      <c r="AN461" s="22"/>
      <c r="AO461" s="22"/>
      <c r="AP461" s="22"/>
    </row>
    <row r="462" spans="1:42" s="1" customFormat="1" x14ac:dyDescent="0.25">
      <c r="A462" s="84"/>
      <c r="B462" s="3"/>
      <c r="F462" s="37"/>
      <c r="G462" s="37"/>
      <c r="O462" s="3"/>
      <c r="P462" s="37"/>
      <c r="V462" s="3"/>
      <c r="W462" s="3"/>
      <c r="AF462" s="84"/>
      <c r="AM462" s="21"/>
      <c r="AN462" s="22"/>
      <c r="AO462" s="22"/>
      <c r="AP462" s="22"/>
    </row>
    <row r="463" spans="1:42" s="1" customFormat="1" x14ac:dyDescent="0.25">
      <c r="A463" s="84"/>
      <c r="B463" s="3"/>
      <c r="C463" s="1" t="s">
        <v>31</v>
      </c>
      <c r="F463" s="37"/>
      <c r="G463" s="37"/>
      <c r="O463" s="3"/>
      <c r="V463" s="3"/>
      <c r="W463" s="3"/>
      <c r="AF463" s="84"/>
      <c r="AM463" s="21"/>
      <c r="AN463" s="22"/>
      <c r="AO463" s="22"/>
      <c r="AP463" s="22"/>
    </row>
    <row r="464" spans="1:42" s="1" customFormat="1" x14ac:dyDescent="0.25">
      <c r="A464" s="84"/>
      <c r="B464" s="3"/>
      <c r="F464" s="37"/>
      <c r="G464" s="37"/>
      <c r="H464" s="37"/>
      <c r="I464" s="37"/>
      <c r="K464" s="37"/>
      <c r="O464" s="3"/>
      <c r="R464" s="37"/>
      <c r="S464" s="37"/>
      <c r="V464" s="3"/>
      <c r="W464" s="3"/>
      <c r="AF464" s="84"/>
      <c r="AM464" s="21"/>
      <c r="AN464" s="22"/>
      <c r="AO464" s="22"/>
      <c r="AP464" s="22"/>
    </row>
    <row r="465" spans="1:49" s="1" customFormat="1" x14ac:dyDescent="0.25">
      <c r="A465" s="84"/>
      <c r="B465" s="3"/>
      <c r="F465" s="37"/>
      <c r="G465" s="37"/>
      <c r="J465" s="37"/>
      <c r="L465" s="37"/>
      <c r="O465" s="3"/>
      <c r="V465" s="37"/>
      <c r="W465" s="37"/>
      <c r="AF465" s="84"/>
      <c r="AM465" s="21"/>
      <c r="AN465" s="22"/>
      <c r="AO465" s="22"/>
      <c r="AP465" s="22"/>
    </row>
    <row r="466" spans="1:49" s="1" customFormat="1" x14ac:dyDescent="0.25">
      <c r="A466" s="84"/>
      <c r="B466" s="3"/>
      <c r="F466" s="37"/>
      <c r="N466" s="37"/>
      <c r="O466" s="37"/>
      <c r="V466" s="3"/>
      <c r="W466" s="3"/>
      <c r="AC466" s="37"/>
      <c r="AD466" s="37"/>
      <c r="AF466" s="84"/>
      <c r="AM466" s="21"/>
      <c r="AN466" s="22"/>
      <c r="AO466" s="22"/>
      <c r="AP466" s="22"/>
    </row>
    <row r="467" spans="1:49" s="1" customFormat="1" x14ac:dyDescent="0.25">
      <c r="A467" s="84"/>
      <c r="B467" s="3"/>
      <c r="F467" s="37"/>
      <c r="M467" s="37"/>
      <c r="O467" s="3"/>
      <c r="V467" s="3"/>
      <c r="W467" s="3"/>
      <c r="AF467" s="84"/>
      <c r="AM467" s="21"/>
      <c r="AN467" s="22"/>
      <c r="AO467" s="22"/>
      <c r="AP467" s="22"/>
    </row>
    <row r="468" spans="1:49" s="1" customFormat="1" x14ac:dyDescent="0.25">
      <c r="A468" s="84"/>
      <c r="B468" s="3"/>
      <c r="F468" s="37"/>
      <c r="O468" s="3"/>
      <c r="V468" s="3"/>
      <c r="W468" s="3"/>
      <c r="AE468" s="37"/>
      <c r="AF468" s="41"/>
      <c r="AM468" s="21"/>
      <c r="AN468" s="22"/>
      <c r="AO468" s="22"/>
      <c r="AP468" s="22"/>
    </row>
    <row r="469" spans="1:49" s="1" customFormat="1" x14ac:dyDescent="0.25">
      <c r="A469" s="84"/>
      <c r="B469" s="3"/>
      <c r="F469" s="37"/>
      <c r="O469" s="3"/>
      <c r="V469" s="3"/>
      <c r="W469" s="3"/>
      <c r="AF469" s="84"/>
      <c r="AM469" s="21"/>
      <c r="AN469" s="22"/>
      <c r="AO469" s="22"/>
      <c r="AP469" s="22"/>
    </row>
    <row r="470" spans="1:49" s="1" customFormat="1" x14ac:dyDescent="0.25">
      <c r="A470" s="84"/>
      <c r="B470" s="3"/>
      <c r="F470" s="37"/>
      <c r="K470" s="37"/>
      <c r="O470" s="3"/>
      <c r="V470" s="3"/>
      <c r="W470" s="3"/>
      <c r="AF470" s="84"/>
      <c r="AM470" s="21"/>
      <c r="AN470" s="22"/>
      <c r="AO470" s="22"/>
      <c r="AP470" s="22"/>
    </row>
    <row r="471" spans="1:49" s="1" customFormat="1" x14ac:dyDescent="0.25">
      <c r="A471" s="84"/>
      <c r="B471" s="3"/>
      <c r="F471" s="37"/>
      <c r="O471" s="3"/>
      <c r="V471" s="3"/>
      <c r="W471" s="3"/>
      <c r="AF471" s="84"/>
      <c r="AM471" s="21"/>
      <c r="AN471" s="22"/>
      <c r="AO471" s="22"/>
      <c r="AP471" s="22"/>
    </row>
    <row r="472" spans="1:49" s="1" customFormat="1" x14ac:dyDescent="0.25">
      <c r="A472" s="84"/>
      <c r="B472" s="3"/>
      <c r="F472" s="37"/>
      <c r="O472" s="3"/>
      <c r="V472" s="3"/>
      <c r="W472" s="3"/>
      <c r="AC472" s="37"/>
      <c r="AD472" s="37"/>
      <c r="AF472" s="84"/>
      <c r="AM472" s="21"/>
      <c r="AN472" s="22"/>
      <c r="AO472" s="22"/>
      <c r="AP472" s="22"/>
    </row>
    <row r="473" spans="1:49" s="1" customFormat="1" x14ac:dyDescent="0.25">
      <c r="A473" s="84"/>
      <c r="B473" s="3"/>
      <c r="F473" s="37"/>
      <c r="O473" s="3"/>
      <c r="V473" s="3"/>
      <c r="W473" s="3"/>
      <c r="AF473" s="84"/>
      <c r="AM473" s="21"/>
      <c r="AN473" s="22"/>
      <c r="AO473" s="22"/>
      <c r="AP473" s="22"/>
    </row>
    <row r="474" spans="1:49" s="1" customFormat="1" x14ac:dyDescent="0.25">
      <c r="A474" s="84"/>
      <c r="B474" s="3"/>
      <c r="F474" s="37"/>
      <c r="O474" s="3"/>
      <c r="V474" s="3"/>
      <c r="W474" s="3"/>
      <c r="AE474" s="37"/>
      <c r="AF474" s="41"/>
      <c r="AM474" s="21"/>
      <c r="AN474" s="21"/>
      <c r="AO474" s="22"/>
      <c r="AP474" s="22"/>
    </row>
    <row r="475" spans="1:49" s="1" customFormat="1" x14ac:dyDescent="0.25">
      <c r="A475" s="84"/>
      <c r="B475" s="3"/>
      <c r="F475" s="37"/>
      <c r="O475" s="3"/>
      <c r="V475" s="3"/>
      <c r="W475" s="3"/>
      <c r="AF475" s="84"/>
      <c r="AM475" s="21"/>
      <c r="AN475" s="22"/>
      <c r="AP475" s="22"/>
    </row>
    <row r="476" spans="1:49" s="1" customFormat="1" x14ac:dyDescent="0.25">
      <c r="B476" s="3"/>
      <c r="O476" s="3"/>
      <c r="V476" s="3"/>
      <c r="W476" s="3"/>
      <c r="AF476" s="84"/>
      <c r="AM476" s="21"/>
      <c r="AN476" s="21"/>
      <c r="AP476" s="22"/>
    </row>
    <row r="477" spans="1:49" x14ac:dyDescent="0.25">
      <c r="AN477" s="23"/>
      <c r="AO477" s="1"/>
      <c r="AP477" s="22"/>
      <c r="AQ477" s="1"/>
      <c r="AR477" s="1"/>
      <c r="AS477" s="1"/>
      <c r="AT477" s="1"/>
      <c r="AU477" s="1"/>
      <c r="AV477" s="1"/>
      <c r="AW477" s="1"/>
    </row>
    <row r="478" spans="1:49" x14ac:dyDescent="0.25">
      <c r="AN478" s="22"/>
      <c r="AO478" s="1"/>
      <c r="AP478" s="22"/>
      <c r="AQ478" s="1"/>
      <c r="AR478" s="1"/>
      <c r="AS478" s="1"/>
      <c r="AT478" s="1"/>
      <c r="AU478" s="1"/>
      <c r="AV478" s="1"/>
      <c r="AW478" s="1"/>
    </row>
    <row r="479" spans="1:49" x14ac:dyDescent="0.25">
      <c r="AN479" s="22"/>
      <c r="AO479" s="1"/>
      <c r="AP479" s="22"/>
      <c r="AQ479" s="1"/>
      <c r="AR479" s="1"/>
      <c r="AS479" s="1"/>
      <c r="AT479" s="1"/>
      <c r="AU479" s="1"/>
      <c r="AV479" s="1"/>
      <c r="AW479" s="1"/>
    </row>
    <row r="480" spans="1:49" s="1" customFormat="1" x14ac:dyDescent="0.25">
      <c r="A480" s="84"/>
      <c r="O480" s="3"/>
      <c r="V480" s="3"/>
      <c r="W480" s="3"/>
      <c r="AF480" s="84"/>
      <c r="AM480" s="21"/>
      <c r="AN480" s="22"/>
      <c r="AP480" s="21"/>
    </row>
    <row r="481" spans="1:49" s="1" customFormat="1" x14ac:dyDescent="0.25">
      <c r="A481" s="84"/>
      <c r="B481" s="3"/>
      <c r="O481" s="3"/>
      <c r="V481" s="3"/>
      <c r="W481" s="3"/>
      <c r="AF481" s="84"/>
      <c r="AM481" s="21"/>
      <c r="AN481" s="22"/>
      <c r="AP481" s="21"/>
    </row>
    <row r="482" spans="1:49" s="1" customFormat="1" x14ac:dyDescent="0.25">
      <c r="A482" s="84"/>
      <c r="B482" s="3"/>
      <c r="O482" s="3"/>
      <c r="V482" s="3"/>
      <c r="W482" s="3"/>
      <c r="AF482" s="84"/>
      <c r="AM482" s="21"/>
      <c r="AN482" s="22"/>
      <c r="AP482" s="21"/>
    </row>
    <row r="483" spans="1:49" s="1" customFormat="1" x14ac:dyDescent="0.25">
      <c r="A483" s="84"/>
      <c r="B483" s="3"/>
      <c r="O483" s="3"/>
      <c r="V483" s="3"/>
      <c r="W483" s="3"/>
      <c r="AF483" s="84"/>
      <c r="AM483" s="21"/>
      <c r="AN483" s="22"/>
      <c r="AP483" s="22"/>
    </row>
    <row r="484" spans="1:49" x14ac:dyDescent="0.25">
      <c r="A484" s="84"/>
      <c r="B484" s="3"/>
      <c r="AN484" s="22"/>
      <c r="AO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84"/>
      <c r="B485" s="3"/>
      <c r="G485" s="37"/>
      <c r="AN485" s="22"/>
      <c r="AO485" s="22"/>
      <c r="AP485" s="22"/>
      <c r="AQ485" s="1"/>
      <c r="AR485" s="1"/>
      <c r="AS485" s="1"/>
      <c r="AT485" s="1"/>
      <c r="AU485" s="1"/>
      <c r="AV485" s="1"/>
      <c r="AW485" s="1"/>
    </row>
    <row r="486" spans="1:49" x14ac:dyDescent="0.25">
      <c r="A486" s="84"/>
      <c r="B486" s="3"/>
      <c r="AN486" s="22"/>
      <c r="AO486" s="22"/>
      <c r="AP486" s="22"/>
      <c r="AQ486" s="1"/>
      <c r="AR486" s="1"/>
      <c r="AS486" s="1"/>
      <c r="AT486" s="1"/>
      <c r="AU486" s="1"/>
      <c r="AV486" s="1"/>
      <c r="AW486" s="1"/>
    </row>
    <row r="487" spans="1:49" x14ac:dyDescent="0.25">
      <c r="A487" s="84"/>
      <c r="B487" s="3"/>
      <c r="AN487" s="22"/>
      <c r="AO487" s="22"/>
      <c r="AP487" s="22"/>
      <c r="AQ487" s="1"/>
      <c r="AR487" s="1"/>
      <c r="AS487" s="1"/>
      <c r="AT487" s="1"/>
      <c r="AU487" s="1"/>
      <c r="AV487" s="1"/>
      <c r="AW487" s="1"/>
    </row>
    <row r="488" spans="1:49" x14ac:dyDescent="0.25">
      <c r="A488" s="84"/>
      <c r="B488" s="3"/>
      <c r="AN488" s="22"/>
      <c r="AO488" s="22"/>
      <c r="AP488" s="22"/>
      <c r="AQ488" s="1"/>
      <c r="AR488" s="1"/>
      <c r="AS488" s="1"/>
      <c r="AT488" s="1"/>
      <c r="AU488" s="1"/>
      <c r="AV488" s="1"/>
      <c r="AW488" s="1"/>
    </row>
    <row r="489" spans="1:49" x14ac:dyDescent="0.25">
      <c r="A489" s="84"/>
      <c r="B489" s="3"/>
      <c r="AN489" s="22"/>
      <c r="AO489" s="22"/>
      <c r="AP489" s="22"/>
      <c r="AQ489" s="1"/>
      <c r="AR489" s="1"/>
      <c r="AS489" s="1"/>
      <c r="AT489" s="1"/>
      <c r="AU489" s="1"/>
      <c r="AV489" s="1"/>
      <c r="AW489" s="1"/>
    </row>
    <row r="490" spans="1:49" x14ac:dyDescent="0.25">
      <c r="A490" s="84"/>
      <c r="B490" s="3"/>
      <c r="AN490" s="22"/>
      <c r="AO490" s="22"/>
      <c r="AP490" s="22"/>
      <c r="AQ490" s="1"/>
      <c r="AR490" s="1"/>
      <c r="AS490" s="1"/>
      <c r="AT490" s="1"/>
      <c r="AU490" s="1"/>
      <c r="AV490" s="1"/>
      <c r="AW490" s="1"/>
    </row>
    <row r="491" spans="1:49" x14ac:dyDescent="0.25">
      <c r="A491" s="84"/>
      <c r="B491" s="3"/>
      <c r="AN491" s="22"/>
      <c r="AO491" s="22"/>
      <c r="AP491" s="22"/>
      <c r="AQ491" s="1"/>
      <c r="AR491" s="1"/>
      <c r="AS491" s="1"/>
      <c r="AT491" s="1"/>
      <c r="AU491" s="1"/>
      <c r="AV491" s="1"/>
      <c r="AW491" s="1"/>
    </row>
    <row r="492" spans="1:49" x14ac:dyDescent="0.25">
      <c r="A492" s="84"/>
      <c r="B492" s="3"/>
      <c r="AN492" s="1"/>
      <c r="AO492" s="22"/>
      <c r="AP492" s="22"/>
      <c r="AQ492" s="1"/>
      <c r="AR492" s="1"/>
      <c r="AS492" s="1"/>
      <c r="AT492" s="1"/>
      <c r="AU492" s="1"/>
      <c r="AV492" s="1"/>
      <c r="AW492" s="1"/>
    </row>
    <row r="493" spans="1:49" x14ac:dyDescent="0.25">
      <c r="A493" s="84"/>
      <c r="B493" s="3"/>
      <c r="AN493" s="1"/>
      <c r="AO493" s="22"/>
      <c r="AP493" s="22"/>
      <c r="AQ493" s="1"/>
      <c r="AR493" s="1"/>
      <c r="AS493" s="1"/>
      <c r="AT493" s="1"/>
      <c r="AU493" s="1"/>
      <c r="AV493" s="1"/>
      <c r="AW493" s="1"/>
    </row>
    <row r="494" spans="1:49" x14ac:dyDescent="0.25">
      <c r="A494" s="84"/>
      <c r="B494" s="3"/>
      <c r="AN494" s="1"/>
      <c r="AO494" s="22"/>
      <c r="AP494" s="22"/>
      <c r="AQ494" s="1"/>
      <c r="AR494" s="1"/>
      <c r="AS494" s="1"/>
      <c r="AT494" s="1"/>
      <c r="AU494" s="1"/>
      <c r="AV494" s="1"/>
      <c r="AW494" s="1"/>
    </row>
    <row r="495" spans="1:49" x14ac:dyDescent="0.25">
      <c r="A495" s="84"/>
      <c r="B495" s="3"/>
      <c r="F495" s="37"/>
      <c r="G495" s="37"/>
      <c r="AN495" s="1"/>
      <c r="AO495" s="22"/>
      <c r="AP495" s="22"/>
      <c r="AQ495" s="1"/>
      <c r="AR495" s="1"/>
      <c r="AS495" s="1"/>
      <c r="AT495" s="1"/>
      <c r="AU495" s="1"/>
      <c r="AV495" s="1"/>
      <c r="AW495" s="1"/>
    </row>
    <row r="496" spans="1:49" x14ac:dyDescent="0.25">
      <c r="A496" s="84"/>
      <c r="B496" s="3"/>
      <c r="AN496" s="1"/>
      <c r="AO496" s="22"/>
      <c r="AP496" s="22"/>
      <c r="AQ496" s="1"/>
      <c r="AR496" s="1"/>
      <c r="AS496" s="1"/>
      <c r="AT496" s="1"/>
      <c r="AU496" s="1"/>
      <c r="AV496" s="1"/>
      <c r="AW496" s="1"/>
    </row>
    <row r="497" spans="1:49" x14ac:dyDescent="0.25">
      <c r="A497" s="84"/>
      <c r="B497" s="3"/>
      <c r="AN497" s="1"/>
      <c r="AO497" s="22"/>
      <c r="AP497" s="22"/>
      <c r="AQ497" s="1"/>
      <c r="AR497" s="1"/>
      <c r="AS497" s="1"/>
      <c r="AT497" s="1"/>
      <c r="AU497" s="1"/>
      <c r="AV497" s="1"/>
      <c r="AW497" s="1"/>
    </row>
    <row r="498" spans="1:49" x14ac:dyDescent="0.25">
      <c r="B498" s="3"/>
      <c r="AN498" s="1"/>
      <c r="AO498" s="22"/>
      <c r="AP498" s="22"/>
      <c r="AQ498" s="1"/>
      <c r="AR498" s="1"/>
      <c r="AS498" s="1"/>
      <c r="AT498" s="1"/>
      <c r="AU498" s="1"/>
      <c r="AV498" s="1"/>
      <c r="AW498" s="1"/>
    </row>
    <row r="499" spans="1:49" x14ac:dyDescent="0.25">
      <c r="AN499" s="1"/>
      <c r="AO499" s="22"/>
      <c r="AP499" s="22"/>
      <c r="AQ499" s="1"/>
      <c r="AR499" s="1"/>
      <c r="AS499" s="1"/>
      <c r="AT499" s="1"/>
      <c r="AU499" s="1"/>
      <c r="AV499" s="1"/>
      <c r="AW499" s="1"/>
    </row>
    <row r="500" spans="1:49" x14ac:dyDescent="0.25">
      <c r="AN500" s="22"/>
      <c r="AO500" s="22"/>
      <c r="AP500" s="22"/>
      <c r="AQ500" s="1"/>
      <c r="AR500" s="1"/>
      <c r="AS500" s="1"/>
      <c r="AT500" s="1"/>
      <c r="AU500" s="1"/>
      <c r="AV500" s="1"/>
      <c r="AW500" s="1"/>
    </row>
    <row r="501" spans="1:49" s="1" customFormat="1" x14ac:dyDescent="0.25">
      <c r="G501" s="37"/>
      <c r="O501" s="3"/>
      <c r="V501" s="3"/>
      <c r="W501" s="3"/>
      <c r="AF501" s="84"/>
      <c r="AM501" s="21"/>
      <c r="AN501" s="22"/>
      <c r="AO501" s="22"/>
      <c r="AP501" s="22"/>
    </row>
    <row r="502" spans="1:49" x14ac:dyDescent="0.25">
      <c r="AN502" s="22"/>
      <c r="AO502" s="22"/>
      <c r="AP502" s="22"/>
      <c r="AQ502" s="1"/>
      <c r="AR502" s="1"/>
      <c r="AS502" s="1"/>
      <c r="AT502" s="1"/>
      <c r="AU502" s="1"/>
      <c r="AV502" s="1"/>
      <c r="AW502" s="1"/>
    </row>
    <row r="503" spans="1:49" x14ac:dyDescent="0.25">
      <c r="AN503" s="22"/>
      <c r="AO503" s="22"/>
      <c r="AP503" s="22"/>
      <c r="AQ503" s="1"/>
      <c r="AR503" s="1"/>
      <c r="AS503" s="1"/>
      <c r="AT503" s="1"/>
      <c r="AU503" s="1"/>
      <c r="AV503" s="1"/>
      <c r="AW503" s="1"/>
    </row>
    <row r="504" spans="1:49" x14ac:dyDescent="0.25">
      <c r="AN504" s="22"/>
      <c r="AO504" s="22"/>
      <c r="AP504" s="22"/>
      <c r="AQ504" s="1"/>
      <c r="AR504" s="1"/>
      <c r="AS504" s="1"/>
      <c r="AT504" s="1"/>
      <c r="AU504" s="1"/>
      <c r="AV504" s="1"/>
      <c r="AW504" s="1"/>
    </row>
    <row r="505" spans="1:49" s="1" customFormat="1" x14ac:dyDescent="0.25">
      <c r="F505" s="37"/>
      <c r="O505" s="3"/>
      <c r="V505" s="3"/>
      <c r="W505" s="3"/>
      <c r="AF505" s="84"/>
      <c r="AM505" s="21"/>
      <c r="AN505" s="22"/>
      <c r="AO505" s="22"/>
      <c r="AP505" s="22"/>
    </row>
    <row r="506" spans="1:49" x14ac:dyDescent="0.25">
      <c r="AN506" s="22"/>
      <c r="AO506" s="22"/>
      <c r="AP506" s="22"/>
      <c r="AQ506" s="1"/>
      <c r="AR506" s="1"/>
      <c r="AS506" s="1"/>
      <c r="AT506" s="1"/>
      <c r="AU506" s="1"/>
      <c r="AV506" s="1"/>
      <c r="AW506" s="1"/>
    </row>
    <row r="507" spans="1:49" x14ac:dyDescent="0.25">
      <c r="AN507" s="22"/>
      <c r="AO507" s="22"/>
      <c r="AP507" s="22"/>
      <c r="AQ507" s="1"/>
      <c r="AR507" s="1"/>
      <c r="AS507" s="1"/>
      <c r="AT507" s="1"/>
      <c r="AU507" s="1"/>
      <c r="AV507" s="1"/>
      <c r="AW507" s="1"/>
    </row>
    <row r="508" spans="1:49" x14ac:dyDescent="0.25">
      <c r="AN508" s="22"/>
      <c r="AO508" s="22"/>
      <c r="AP508" s="22"/>
      <c r="AQ508" s="1"/>
      <c r="AR508" s="1"/>
      <c r="AS508" s="1"/>
      <c r="AT508" s="1"/>
      <c r="AU508" s="1"/>
      <c r="AV508" s="1"/>
      <c r="AW508" s="1"/>
    </row>
    <row r="509" spans="1:49" x14ac:dyDescent="0.25">
      <c r="AN509" s="22"/>
      <c r="AO509" s="22"/>
      <c r="AP509" s="22"/>
      <c r="AQ509" s="1"/>
      <c r="AR509" s="1"/>
      <c r="AS509" s="1"/>
      <c r="AT509" s="1"/>
      <c r="AU509" s="1"/>
      <c r="AV509" s="1"/>
      <c r="AW509" s="1"/>
    </row>
    <row r="510" spans="1:49" x14ac:dyDescent="0.25">
      <c r="AN510" s="22"/>
      <c r="AO510" s="22"/>
      <c r="AP510" s="22"/>
      <c r="AQ510" s="1"/>
      <c r="AR510" s="1"/>
      <c r="AS510" s="1"/>
      <c r="AT510" s="1"/>
      <c r="AU510" s="1"/>
      <c r="AV510" s="1"/>
      <c r="AW510" s="1"/>
    </row>
    <row r="511" spans="1:49" s="1" customFormat="1" x14ac:dyDescent="0.25">
      <c r="F511" s="37"/>
      <c r="O511" s="3"/>
      <c r="V511" s="3"/>
      <c r="W511" s="3"/>
      <c r="AF511" s="84"/>
      <c r="AM511" s="21"/>
      <c r="AN511" s="22"/>
      <c r="AO511" s="22"/>
      <c r="AP511" s="22"/>
    </row>
    <row r="512" spans="1:49" x14ac:dyDescent="0.25">
      <c r="AN512" s="22"/>
      <c r="AO512" s="22"/>
      <c r="AP512" s="22"/>
      <c r="AQ512" s="1"/>
      <c r="AR512" s="1"/>
      <c r="AS512" s="1"/>
      <c r="AT512" s="1"/>
      <c r="AU512" s="1"/>
      <c r="AV512" s="1"/>
      <c r="AW512" s="1"/>
    </row>
    <row r="513" spans="1:49" x14ac:dyDescent="0.25">
      <c r="AN513" s="22"/>
      <c r="AO513" s="22"/>
      <c r="AP513" s="22"/>
      <c r="AQ513" s="1"/>
      <c r="AR513" s="1"/>
      <c r="AS513" s="1"/>
      <c r="AT513" s="1"/>
      <c r="AU513" s="1"/>
    </row>
    <row r="514" spans="1:49" x14ac:dyDescent="0.25">
      <c r="AN514" s="22"/>
      <c r="AO514" s="22"/>
      <c r="AP514" s="22"/>
      <c r="AQ514" s="1"/>
      <c r="AR514" s="1"/>
      <c r="AS514" s="1"/>
      <c r="AT514" s="1"/>
      <c r="AU514" s="1"/>
    </row>
    <row r="515" spans="1:49" x14ac:dyDescent="0.25">
      <c r="AN515" s="22"/>
      <c r="AO515" s="22"/>
      <c r="AP515" s="22"/>
      <c r="AQ515" s="1"/>
      <c r="AR515" s="1"/>
      <c r="AS515" s="1"/>
      <c r="AT515" s="1"/>
      <c r="AU515" s="1"/>
    </row>
    <row r="516" spans="1:49" x14ac:dyDescent="0.25">
      <c r="AN516" s="22"/>
      <c r="AO516" s="22"/>
      <c r="AP516" s="22"/>
      <c r="AQ516" s="1"/>
      <c r="AR516" s="1"/>
      <c r="AS516" s="1"/>
      <c r="AT516" s="1"/>
      <c r="AU516" s="1"/>
      <c r="AV516" s="1"/>
      <c r="AW516" s="1"/>
    </row>
    <row r="517" spans="1:49" s="22" customFormat="1" x14ac:dyDescent="0.25">
      <c r="A517" s="84"/>
      <c r="B517" s="1"/>
      <c r="C517" s="1"/>
      <c r="D517" s="1"/>
      <c r="E517" s="37"/>
      <c r="F517" s="1"/>
      <c r="G517" s="1"/>
      <c r="H517" s="1"/>
      <c r="I517" s="1"/>
      <c r="J517" s="1"/>
      <c r="K517" s="1"/>
      <c r="L517" s="1"/>
      <c r="M517" s="1"/>
      <c r="N517" s="1"/>
      <c r="O517" s="3"/>
      <c r="P517" s="1"/>
      <c r="Q517" s="1"/>
      <c r="R517" s="1"/>
      <c r="S517" s="1"/>
      <c r="T517" s="1"/>
      <c r="U517" s="1"/>
      <c r="V517" s="3"/>
      <c r="W517" s="3"/>
      <c r="X517" s="1"/>
      <c r="Y517" s="1"/>
      <c r="Z517" s="1"/>
      <c r="AA517" s="1"/>
      <c r="AB517" s="1"/>
      <c r="AC517" s="1"/>
      <c r="AD517" s="1"/>
      <c r="AE517" s="1"/>
      <c r="AF517" s="84"/>
      <c r="AG517" s="1"/>
      <c r="AH517" s="1"/>
      <c r="AI517" s="1"/>
      <c r="AJ517" s="1"/>
      <c r="AK517" s="1"/>
      <c r="AL517" s="1"/>
      <c r="AM517" s="21"/>
      <c r="AQ517" s="1"/>
      <c r="AR517" s="1"/>
      <c r="AS517" s="1"/>
      <c r="AT517" s="1"/>
      <c r="AU517" s="1"/>
      <c r="AV517" s="1"/>
      <c r="AW517" s="1"/>
    </row>
    <row r="518" spans="1:49" x14ac:dyDescent="0.25">
      <c r="B518" s="3"/>
      <c r="C518" s="19"/>
      <c r="AN518" s="22"/>
      <c r="AO518" s="22"/>
      <c r="AP518" s="22"/>
      <c r="AQ518" s="1"/>
      <c r="AR518" s="1"/>
      <c r="AS518" s="1"/>
      <c r="AT518" s="1"/>
      <c r="AU518" s="1"/>
      <c r="AV518" s="1"/>
      <c r="AW518" s="1"/>
    </row>
    <row r="519" spans="1:49" x14ac:dyDescent="0.25">
      <c r="AN519" s="22"/>
      <c r="AO519" s="22"/>
      <c r="AP519" s="22"/>
      <c r="AQ519" s="1"/>
      <c r="AR519" s="1"/>
      <c r="AS519" s="1"/>
      <c r="AT519" s="1"/>
      <c r="AU519" s="1"/>
      <c r="AV519" s="1"/>
      <c r="AW519" s="1"/>
    </row>
    <row r="520" spans="1:49" x14ac:dyDescent="0.25">
      <c r="AN520" s="22"/>
      <c r="AO520" s="22"/>
      <c r="AP520" s="22"/>
      <c r="AQ520" s="1"/>
      <c r="AR520" s="1"/>
      <c r="AS520" s="1"/>
      <c r="AT520" s="1"/>
      <c r="AU520" s="1"/>
    </row>
    <row r="521" spans="1:49" x14ac:dyDescent="0.25">
      <c r="AN521" s="22"/>
      <c r="AO521" s="22"/>
      <c r="AP521" s="22"/>
      <c r="AQ521" s="1"/>
      <c r="AR521" s="1"/>
      <c r="AS521" s="1"/>
      <c r="AT521" s="1"/>
      <c r="AU521" s="1"/>
    </row>
    <row r="522" spans="1:49" x14ac:dyDescent="0.25">
      <c r="AN522" s="22"/>
      <c r="AO522" s="22"/>
      <c r="AQ522" s="1"/>
      <c r="AR522" s="1"/>
      <c r="AS522" s="1"/>
      <c r="AT522" s="1"/>
      <c r="AU522" s="1"/>
    </row>
    <row r="523" spans="1:49" s="22" customForma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3"/>
      <c r="P523" s="1"/>
      <c r="Q523" s="1"/>
      <c r="R523" s="1"/>
      <c r="S523" s="1"/>
      <c r="T523" s="1"/>
      <c r="U523" s="1"/>
      <c r="V523" s="3"/>
      <c r="W523" s="3"/>
      <c r="X523" s="1"/>
      <c r="Y523" s="1"/>
      <c r="Z523" s="1"/>
      <c r="AA523" s="1"/>
      <c r="AB523" s="1"/>
      <c r="AC523" s="1"/>
      <c r="AD523" s="1"/>
      <c r="AE523" s="1"/>
      <c r="AF523" s="84"/>
      <c r="AG523" s="1"/>
      <c r="AH523" s="1"/>
      <c r="AI523" s="1"/>
      <c r="AJ523" s="1"/>
      <c r="AK523" s="1"/>
      <c r="AL523" s="1"/>
      <c r="AM523" s="21"/>
      <c r="AQ523" s="1"/>
      <c r="AR523" s="1"/>
      <c r="AS523" s="1"/>
      <c r="AT523" s="1"/>
      <c r="AU523" s="1"/>
      <c r="AV523" s="21"/>
      <c r="AW523" s="21"/>
    </row>
    <row r="524" spans="1:49" x14ac:dyDescent="0.25">
      <c r="AN524" s="22"/>
      <c r="AO524" s="22"/>
      <c r="AP524" s="22"/>
      <c r="AQ524" s="1"/>
      <c r="AR524" s="1"/>
      <c r="AS524" s="1"/>
      <c r="AT524" s="1"/>
      <c r="AU524" s="1"/>
    </row>
    <row r="525" spans="1:49" x14ac:dyDescent="0.25">
      <c r="AN525" s="22"/>
      <c r="AO525" s="22"/>
      <c r="AP525" s="22"/>
      <c r="AQ525" s="1"/>
      <c r="AR525" s="1"/>
      <c r="AS525" s="1"/>
      <c r="AT525" s="1"/>
      <c r="AU525" s="1"/>
    </row>
    <row r="526" spans="1:49" x14ac:dyDescent="0.25">
      <c r="AN526" s="22"/>
      <c r="AO526" s="22"/>
      <c r="AP526" s="22"/>
      <c r="AQ526" s="1"/>
      <c r="AR526" s="1"/>
      <c r="AS526" s="1"/>
      <c r="AT526" s="1"/>
      <c r="AU526" s="1"/>
    </row>
    <row r="527" spans="1:49" x14ac:dyDescent="0.25">
      <c r="A527" s="84"/>
      <c r="D527" s="37"/>
      <c r="E527" s="37"/>
      <c r="AN527" s="22"/>
      <c r="AO527" s="22"/>
      <c r="AP527" s="22"/>
      <c r="AQ527" s="1"/>
      <c r="AR527" s="1"/>
      <c r="AS527" s="1"/>
      <c r="AT527" s="1"/>
      <c r="AU527" s="1"/>
    </row>
    <row r="528" spans="1:49" s="22" customFormat="1" x14ac:dyDescent="0.25">
      <c r="A528" s="1"/>
      <c r="B528" s="37"/>
      <c r="C528" s="37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3"/>
      <c r="P528" s="1"/>
      <c r="Q528" s="1"/>
      <c r="R528" s="1"/>
      <c r="S528" s="1"/>
      <c r="T528" s="1"/>
      <c r="U528" s="1"/>
      <c r="V528" s="3"/>
      <c r="W528" s="3"/>
      <c r="X528" s="1"/>
      <c r="Y528" s="1"/>
      <c r="Z528" s="1"/>
      <c r="AA528" s="1"/>
      <c r="AB528" s="1"/>
      <c r="AC528" s="1"/>
      <c r="AD528" s="1"/>
      <c r="AE528" s="1"/>
      <c r="AF528" s="84"/>
      <c r="AG528" s="1"/>
      <c r="AH528" s="1"/>
      <c r="AI528" s="1"/>
      <c r="AJ528" s="1"/>
      <c r="AK528" s="1"/>
      <c r="AL528" s="1"/>
      <c r="AM528" s="21"/>
      <c r="AQ528" s="1"/>
      <c r="AR528" s="1"/>
      <c r="AS528" s="1"/>
      <c r="AT528" s="1"/>
      <c r="AU528" s="1"/>
      <c r="AV528" s="21"/>
      <c r="AW528" s="21"/>
    </row>
    <row r="529" spans="1:49" x14ac:dyDescent="0.25">
      <c r="AN529" s="22"/>
      <c r="AO529" s="22"/>
      <c r="AP529" s="22"/>
      <c r="AQ529" s="1"/>
      <c r="AR529" s="1"/>
      <c r="AS529" s="1"/>
      <c r="AT529" s="1"/>
      <c r="AU529" s="1"/>
    </row>
    <row r="530" spans="1:49" s="22" customForma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3"/>
      <c r="P530" s="1"/>
      <c r="Q530" s="1"/>
      <c r="R530" s="1"/>
      <c r="S530" s="1"/>
      <c r="T530" s="1"/>
      <c r="U530" s="1"/>
      <c r="V530" s="3"/>
      <c r="W530" s="3"/>
      <c r="X530" s="1"/>
      <c r="Y530" s="1"/>
      <c r="Z530" s="1"/>
      <c r="AA530" s="1"/>
      <c r="AB530" s="1"/>
      <c r="AC530" s="1"/>
      <c r="AD530" s="1"/>
      <c r="AE530" s="1"/>
      <c r="AF530" s="84"/>
      <c r="AG530" s="1"/>
      <c r="AH530" s="1"/>
      <c r="AI530" s="1"/>
      <c r="AJ530" s="1"/>
      <c r="AK530" s="1"/>
      <c r="AL530" s="1"/>
      <c r="AM530" s="21"/>
      <c r="AQ530" s="1"/>
      <c r="AR530" s="1"/>
      <c r="AS530" s="1"/>
      <c r="AT530" s="1"/>
      <c r="AU530" s="1"/>
      <c r="AV530" s="21"/>
      <c r="AW530" s="21"/>
    </row>
    <row r="531" spans="1:49" x14ac:dyDescent="0.25">
      <c r="AN531" s="22"/>
      <c r="AO531" s="22"/>
      <c r="AP531" s="22"/>
      <c r="AQ531" s="1"/>
      <c r="AR531" s="1"/>
      <c r="AS531" s="1"/>
      <c r="AT531" s="1"/>
      <c r="AU531" s="1"/>
    </row>
    <row r="532" spans="1:49" s="22" customForma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3"/>
      <c r="P532" s="1"/>
      <c r="Q532" s="1"/>
      <c r="R532" s="1"/>
      <c r="S532" s="1"/>
      <c r="T532" s="1"/>
      <c r="U532" s="1"/>
      <c r="V532" s="3"/>
      <c r="W532" s="3"/>
      <c r="X532" s="1"/>
      <c r="Y532" s="1"/>
      <c r="Z532" s="1"/>
      <c r="AA532" s="1"/>
      <c r="AB532" s="1"/>
      <c r="AC532" s="1"/>
      <c r="AD532" s="1"/>
      <c r="AE532" s="1"/>
      <c r="AF532" s="84"/>
      <c r="AG532" s="1"/>
      <c r="AH532" s="1"/>
      <c r="AI532" s="1"/>
      <c r="AJ532" s="1"/>
      <c r="AK532" s="1"/>
      <c r="AL532" s="1"/>
      <c r="AM532" s="21"/>
      <c r="AQ532" s="1"/>
      <c r="AR532" s="1"/>
      <c r="AS532" s="1"/>
      <c r="AT532" s="1"/>
      <c r="AU532" s="1"/>
      <c r="AV532" s="21"/>
      <c r="AW532" s="21"/>
    </row>
    <row r="533" spans="1:49" s="22" customFormat="1" x14ac:dyDescent="0.25">
      <c r="A533" s="20"/>
      <c r="B533" s="1"/>
      <c r="C533" s="1"/>
      <c r="D533" s="1"/>
      <c r="E533" s="37"/>
      <c r="F533" s="1"/>
      <c r="G533" s="1"/>
      <c r="H533" s="1"/>
      <c r="I533" s="1"/>
      <c r="J533" s="1"/>
      <c r="K533" s="1"/>
      <c r="L533" s="1"/>
      <c r="M533" s="1"/>
      <c r="N533" s="1"/>
      <c r="O533" s="3"/>
      <c r="P533" s="1"/>
      <c r="Q533" s="1"/>
      <c r="R533" s="1"/>
      <c r="S533" s="1"/>
      <c r="T533" s="1"/>
      <c r="U533" s="1"/>
      <c r="V533" s="3"/>
      <c r="W533" s="3"/>
      <c r="X533" s="1"/>
      <c r="Y533" s="1"/>
      <c r="Z533" s="1"/>
      <c r="AA533" s="1"/>
      <c r="AB533" s="1"/>
      <c r="AC533" s="1"/>
      <c r="AD533" s="1"/>
      <c r="AE533" s="1"/>
      <c r="AF533" s="84"/>
      <c r="AG533" s="1"/>
      <c r="AH533" s="1"/>
      <c r="AI533" s="1"/>
      <c r="AJ533" s="1"/>
      <c r="AK533" s="1"/>
      <c r="AL533" s="1"/>
      <c r="AM533" s="21"/>
      <c r="AQ533" s="1"/>
      <c r="AR533" s="1"/>
      <c r="AS533" s="1"/>
      <c r="AT533" s="1"/>
      <c r="AU533" s="1"/>
      <c r="AV533" s="21"/>
      <c r="AW533" s="21"/>
    </row>
    <row r="534" spans="1:49" s="22" customFormat="1" x14ac:dyDescent="0.25">
      <c r="A534" s="1"/>
      <c r="B534" s="37"/>
      <c r="C534" s="37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3"/>
      <c r="P534" s="1"/>
      <c r="Q534" s="1"/>
      <c r="R534" s="1"/>
      <c r="S534" s="1"/>
      <c r="T534" s="1"/>
      <c r="U534" s="1"/>
      <c r="V534" s="3"/>
      <c r="W534" s="3"/>
      <c r="X534" s="1"/>
      <c r="Y534" s="1"/>
      <c r="Z534" s="1"/>
      <c r="AA534" s="1"/>
      <c r="AB534" s="1"/>
      <c r="AC534" s="1"/>
      <c r="AD534" s="1"/>
      <c r="AE534" s="1"/>
      <c r="AF534" s="84"/>
      <c r="AG534" s="1"/>
      <c r="AH534" s="1"/>
      <c r="AI534" s="1"/>
      <c r="AJ534" s="1"/>
      <c r="AK534" s="1"/>
      <c r="AL534" s="1"/>
      <c r="AM534" s="21"/>
      <c r="AQ534" s="1"/>
      <c r="AR534" s="1"/>
      <c r="AS534" s="1"/>
      <c r="AT534" s="1"/>
      <c r="AU534" s="1"/>
      <c r="AV534" s="21"/>
      <c r="AW534" s="21"/>
    </row>
    <row r="535" spans="1:49" x14ac:dyDescent="0.25">
      <c r="AN535" s="22"/>
      <c r="AP535" s="22"/>
      <c r="AQ535" s="1"/>
      <c r="AR535" s="1"/>
      <c r="AS535" s="1"/>
      <c r="AT535" s="1"/>
      <c r="AU535" s="1"/>
    </row>
    <row r="536" spans="1:49" x14ac:dyDescent="0.25">
      <c r="AN536" s="22"/>
      <c r="AO536" s="23"/>
      <c r="AP536" s="22"/>
      <c r="AQ536" s="1"/>
      <c r="AR536" s="1"/>
      <c r="AS536" s="1"/>
      <c r="AT536" s="1"/>
      <c r="AU536" s="1"/>
    </row>
    <row r="537" spans="1:49" x14ac:dyDescent="0.25">
      <c r="D537" s="37"/>
      <c r="AN537" s="22"/>
      <c r="AO537" s="22"/>
      <c r="AP537" s="22"/>
      <c r="AQ537" s="1"/>
      <c r="AR537" s="1"/>
      <c r="AS537" s="1"/>
      <c r="AT537" s="1"/>
      <c r="AU537" s="1"/>
      <c r="AV537" s="1"/>
      <c r="AW537" s="1"/>
    </row>
    <row r="538" spans="1:49" x14ac:dyDescent="0.25">
      <c r="AN538" s="22"/>
      <c r="AO538" s="22"/>
      <c r="AP538" s="22"/>
      <c r="AQ538" s="1"/>
      <c r="AR538" s="1"/>
      <c r="AS538" s="1"/>
      <c r="AT538" s="1"/>
      <c r="AU538" s="1"/>
    </row>
    <row r="539" spans="1:49" x14ac:dyDescent="0.25">
      <c r="AN539" s="22"/>
      <c r="AO539" s="22"/>
      <c r="AP539" s="22"/>
      <c r="AQ539" s="1"/>
      <c r="AR539" s="1"/>
      <c r="AS539" s="1"/>
      <c r="AT539" s="1"/>
      <c r="AU539" s="1"/>
    </row>
    <row r="540" spans="1:49" x14ac:dyDescent="0.25">
      <c r="AN540" s="22"/>
      <c r="AO540" s="22"/>
      <c r="AP540" s="22"/>
      <c r="AQ540" s="1"/>
      <c r="AR540" s="1"/>
      <c r="AS540" s="1"/>
      <c r="AT540" s="1"/>
      <c r="AU540" s="1"/>
    </row>
    <row r="541" spans="1:49" x14ac:dyDescent="0.25">
      <c r="AN541" s="22"/>
      <c r="AO541" s="22"/>
      <c r="AP541" s="22"/>
      <c r="AQ541" s="1"/>
      <c r="AR541" s="1"/>
      <c r="AS541" s="1"/>
      <c r="AT541" s="1"/>
      <c r="AU541" s="1"/>
      <c r="AV541" s="1"/>
      <c r="AW541" s="1"/>
    </row>
    <row r="542" spans="1:49" s="22" customForma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3"/>
      <c r="P542" s="1"/>
      <c r="Q542" s="1"/>
      <c r="R542" s="1"/>
      <c r="S542" s="1"/>
      <c r="T542" s="1"/>
      <c r="U542" s="1"/>
      <c r="V542" s="3"/>
      <c r="W542" s="3"/>
      <c r="X542" s="1"/>
      <c r="Y542" s="1"/>
      <c r="Z542" s="1"/>
      <c r="AA542" s="1"/>
      <c r="AB542" s="1"/>
      <c r="AC542" s="1"/>
      <c r="AD542" s="1"/>
      <c r="AE542" s="1"/>
      <c r="AF542" s="84"/>
      <c r="AG542" s="1"/>
      <c r="AH542" s="1"/>
      <c r="AI542" s="1"/>
      <c r="AJ542" s="1"/>
      <c r="AK542" s="1"/>
      <c r="AL542" s="1"/>
      <c r="AM542" s="21"/>
      <c r="AQ542" s="1"/>
      <c r="AR542" s="1"/>
      <c r="AS542" s="1"/>
      <c r="AT542" s="1"/>
      <c r="AU542" s="1"/>
      <c r="AV542" s="21"/>
      <c r="AW542" s="21"/>
    </row>
    <row r="543" spans="1:49" s="22" customFormat="1" x14ac:dyDescent="0.25">
      <c r="A543" s="1"/>
      <c r="B543" s="1"/>
      <c r="C543" s="1"/>
      <c r="D543" s="37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3"/>
      <c r="P543" s="1"/>
      <c r="Q543" s="1"/>
      <c r="R543" s="1"/>
      <c r="S543" s="1"/>
      <c r="T543" s="1"/>
      <c r="U543" s="1"/>
      <c r="V543" s="3"/>
      <c r="W543" s="3"/>
      <c r="X543" s="1"/>
      <c r="Y543" s="1"/>
      <c r="Z543" s="1"/>
      <c r="AA543" s="1"/>
      <c r="AB543" s="1"/>
      <c r="AC543" s="1"/>
      <c r="AD543" s="1"/>
      <c r="AE543" s="1"/>
      <c r="AF543" s="84"/>
      <c r="AG543" s="1"/>
      <c r="AH543" s="1"/>
      <c r="AI543" s="1"/>
      <c r="AJ543" s="1"/>
      <c r="AK543" s="1"/>
      <c r="AL543" s="1"/>
      <c r="AM543" s="21"/>
      <c r="AQ543" s="1"/>
      <c r="AR543" s="1"/>
      <c r="AS543" s="1"/>
      <c r="AT543" s="1"/>
      <c r="AU543" s="1"/>
      <c r="AV543" s="21"/>
      <c r="AW543" s="21"/>
    </row>
    <row r="544" spans="1:49" x14ac:dyDescent="0.25">
      <c r="AN544" s="22"/>
      <c r="AO544" s="22"/>
      <c r="AP544" s="22"/>
      <c r="AQ544" s="1"/>
      <c r="AR544" s="1"/>
      <c r="AS544" s="1"/>
      <c r="AU544" s="1"/>
    </row>
    <row r="545" spans="1:49" x14ac:dyDescent="0.25">
      <c r="AN545" s="22"/>
      <c r="AO545" s="22"/>
      <c r="AP545" s="22"/>
      <c r="AQ545" s="1"/>
      <c r="AR545" s="1"/>
      <c r="AS545" s="1"/>
      <c r="AU545" s="1"/>
    </row>
    <row r="546" spans="1:49" x14ac:dyDescent="0.25">
      <c r="AN546" s="22"/>
      <c r="AO546" s="22"/>
      <c r="AP546" s="22"/>
      <c r="AQ546" s="1"/>
      <c r="AR546" s="1"/>
      <c r="AS546" s="1"/>
      <c r="AU546" s="1"/>
    </row>
    <row r="547" spans="1:49" x14ac:dyDescent="0.25">
      <c r="AO547" s="22"/>
      <c r="AP547" s="22"/>
      <c r="AQ547" s="1"/>
      <c r="AR547" s="1"/>
      <c r="AS547" s="1"/>
      <c r="AT547" s="1"/>
      <c r="AU547" s="1"/>
      <c r="AV547" s="1"/>
      <c r="AW547" s="1"/>
    </row>
    <row r="548" spans="1:49" s="22" customForma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3"/>
      <c r="P548" s="1"/>
      <c r="Q548" s="1"/>
      <c r="R548" s="1"/>
      <c r="S548" s="1"/>
      <c r="T548" s="1"/>
      <c r="U548" s="1"/>
      <c r="V548" s="3"/>
      <c r="W548" s="3"/>
      <c r="X548" s="1"/>
      <c r="Y548" s="1"/>
      <c r="Z548" s="1"/>
      <c r="AA548" s="1"/>
      <c r="AB548" s="1"/>
      <c r="AC548" s="1"/>
      <c r="AD548" s="1"/>
      <c r="AE548" s="1"/>
      <c r="AF548" s="84"/>
      <c r="AG548" s="1"/>
      <c r="AH548" s="1"/>
      <c r="AI548" s="1"/>
      <c r="AJ548" s="1"/>
      <c r="AK548" s="1"/>
      <c r="AL548" s="1"/>
      <c r="AM548" s="21"/>
      <c r="AQ548" s="1"/>
      <c r="AR548" s="1"/>
      <c r="AS548" s="1"/>
      <c r="AT548" s="1"/>
      <c r="AU548" s="1"/>
      <c r="AV548" s="21"/>
      <c r="AW548" s="21"/>
    </row>
    <row r="549" spans="1:49" x14ac:dyDescent="0.25">
      <c r="AN549" s="22"/>
      <c r="AO549" s="22"/>
      <c r="AP549" s="22"/>
      <c r="AQ549" s="1"/>
      <c r="AR549" s="1"/>
      <c r="AS549" s="1"/>
      <c r="AT549" s="1"/>
      <c r="AU549" s="1"/>
    </row>
    <row r="550" spans="1:49" x14ac:dyDescent="0.25">
      <c r="AN550" s="22"/>
      <c r="AO550" s="22"/>
      <c r="AP550" s="22"/>
      <c r="AQ550" s="1"/>
      <c r="AR550" s="1"/>
      <c r="AS550" s="1"/>
      <c r="AT550" s="1"/>
      <c r="AU550" s="1"/>
    </row>
    <row r="551" spans="1:49" x14ac:dyDescent="0.25">
      <c r="AN551" s="22"/>
      <c r="AO551" s="22"/>
      <c r="AP551" s="22"/>
      <c r="AQ551" s="1"/>
      <c r="AR551" s="1"/>
      <c r="AS551" s="1"/>
      <c r="AU551" s="1"/>
    </row>
    <row r="552" spans="1:49" x14ac:dyDescent="0.25">
      <c r="AN552" s="22"/>
      <c r="AO552" s="22"/>
      <c r="AP552" s="22"/>
      <c r="AQ552" s="1"/>
      <c r="AR552" s="1"/>
      <c r="AS552" s="1"/>
      <c r="AU552" s="1"/>
    </row>
    <row r="553" spans="1:49" x14ac:dyDescent="0.25">
      <c r="AN553" s="22"/>
      <c r="AO553" s="22"/>
      <c r="AP553" s="22"/>
      <c r="AQ553" s="1"/>
      <c r="AR553" s="1"/>
      <c r="AS553" s="1"/>
      <c r="AU553" s="1"/>
      <c r="AV553" s="22"/>
      <c r="AW553" s="22"/>
    </row>
    <row r="554" spans="1:49" x14ac:dyDescent="0.25">
      <c r="AN554" s="22"/>
      <c r="AO554" s="22"/>
      <c r="AP554" s="22"/>
      <c r="AQ554" s="1"/>
      <c r="AR554" s="1"/>
      <c r="AS554" s="1"/>
      <c r="AU554" s="1"/>
    </row>
    <row r="555" spans="1:49" x14ac:dyDescent="0.25">
      <c r="AN555" s="22"/>
      <c r="AO555" s="22"/>
      <c r="AP555" s="22"/>
      <c r="AQ555" s="1"/>
      <c r="AR555" s="1"/>
      <c r="AS555" s="1"/>
    </row>
    <row r="556" spans="1:49" x14ac:dyDescent="0.25">
      <c r="AN556" s="22"/>
      <c r="AO556" s="22"/>
      <c r="AP556" s="22"/>
      <c r="AQ556" s="1"/>
      <c r="AR556" s="1"/>
      <c r="AS556" s="1"/>
    </row>
    <row r="557" spans="1:49" x14ac:dyDescent="0.25">
      <c r="AN557" s="22"/>
      <c r="AO557" s="22"/>
      <c r="AP557" s="22"/>
      <c r="AQ557" s="1"/>
      <c r="AR557" s="1"/>
      <c r="AS557" s="1"/>
    </row>
    <row r="558" spans="1:49" x14ac:dyDescent="0.25">
      <c r="AN558" s="22"/>
      <c r="AO558" s="22"/>
      <c r="AQ558" s="1"/>
      <c r="AR558" s="1"/>
      <c r="AS558" s="1"/>
      <c r="AU558" s="1"/>
    </row>
    <row r="559" spans="1:49" x14ac:dyDescent="0.25">
      <c r="AN559" s="22"/>
      <c r="AO559" s="22"/>
      <c r="AQ559" s="1"/>
      <c r="AR559" s="1"/>
      <c r="AS559" s="1"/>
      <c r="AU559" s="1"/>
      <c r="AV559" s="22"/>
      <c r="AW559" s="22"/>
    </row>
    <row r="560" spans="1:49" x14ac:dyDescent="0.25">
      <c r="AN560" s="22"/>
      <c r="AO560" s="22"/>
      <c r="AQ560" s="1"/>
      <c r="AR560" s="1"/>
      <c r="AS560" s="1"/>
      <c r="AU560" s="1"/>
    </row>
    <row r="561" spans="40:49" x14ac:dyDescent="0.25">
      <c r="AN561" s="22"/>
      <c r="AO561" s="22"/>
      <c r="AQ561" s="1"/>
      <c r="AR561" s="1"/>
      <c r="AS561" s="1"/>
      <c r="AU561" s="1"/>
    </row>
    <row r="562" spans="40:49" x14ac:dyDescent="0.25">
      <c r="AN562" s="22"/>
      <c r="AO562" s="22"/>
      <c r="AQ562" s="1"/>
      <c r="AR562" s="1"/>
      <c r="AS562" s="1"/>
    </row>
    <row r="563" spans="40:49" x14ac:dyDescent="0.25">
      <c r="AN563" s="22"/>
      <c r="AO563" s="22"/>
      <c r="AQ563" s="1"/>
      <c r="AR563" s="1"/>
      <c r="AS563" s="1"/>
    </row>
    <row r="564" spans="40:49" x14ac:dyDescent="0.25">
      <c r="AN564" s="22"/>
      <c r="AO564" s="22"/>
      <c r="AQ564" s="1"/>
      <c r="AR564" s="1"/>
      <c r="AS564" s="1"/>
      <c r="AV564" s="22"/>
      <c r="AW564" s="22"/>
    </row>
    <row r="565" spans="40:49" x14ac:dyDescent="0.25">
      <c r="AN565" s="22"/>
      <c r="AO565" s="22"/>
      <c r="AQ565" s="1"/>
      <c r="AR565" s="1"/>
      <c r="AS565" s="1"/>
    </row>
    <row r="566" spans="40:49" x14ac:dyDescent="0.25">
      <c r="AN566" s="22"/>
      <c r="AO566" s="22"/>
      <c r="AQ566" s="1"/>
      <c r="AR566" s="1"/>
      <c r="AS566" s="1"/>
      <c r="AV566" s="22"/>
      <c r="AW566" s="22"/>
    </row>
    <row r="567" spans="40:49" x14ac:dyDescent="0.25">
      <c r="AN567" s="22"/>
      <c r="AO567" s="22"/>
      <c r="AQ567" s="1"/>
      <c r="AR567" s="1"/>
      <c r="AS567" s="1"/>
    </row>
    <row r="568" spans="40:49" x14ac:dyDescent="0.25">
      <c r="AN568" s="22"/>
      <c r="AO568" s="22"/>
      <c r="AQ568" s="1"/>
      <c r="AR568" s="1"/>
      <c r="AS568" s="1"/>
      <c r="AT568" s="1"/>
      <c r="AV568" s="22"/>
      <c r="AW568" s="22"/>
    </row>
    <row r="569" spans="40:49" x14ac:dyDescent="0.25">
      <c r="AN569" s="22"/>
      <c r="AQ569" s="1"/>
      <c r="AR569" s="1"/>
      <c r="AS569" s="1"/>
      <c r="AV569" s="22"/>
      <c r="AW569" s="22"/>
    </row>
    <row r="570" spans="40:49" x14ac:dyDescent="0.25">
      <c r="AN570" s="22"/>
      <c r="AQ570" s="1"/>
      <c r="AR570" s="1"/>
      <c r="AS570" s="1"/>
      <c r="AV570" s="22"/>
      <c r="AW570" s="22"/>
    </row>
    <row r="571" spans="40:49" x14ac:dyDescent="0.25">
      <c r="AN571" s="22"/>
      <c r="AQ571" s="1"/>
      <c r="AR571" s="1"/>
      <c r="AS571" s="1"/>
    </row>
    <row r="572" spans="40:49" x14ac:dyDescent="0.25">
      <c r="AN572" s="22"/>
      <c r="AO572" s="22"/>
      <c r="AQ572" s="1"/>
      <c r="AR572" s="1"/>
      <c r="AS572" s="1"/>
      <c r="AT572" s="1"/>
    </row>
    <row r="573" spans="40:49" x14ac:dyDescent="0.25">
      <c r="AN573" s="22"/>
      <c r="AO573" s="22"/>
      <c r="AP573" s="1"/>
      <c r="AQ573" s="1"/>
      <c r="AR573" s="1"/>
      <c r="AS573" s="1"/>
    </row>
    <row r="574" spans="40:49" x14ac:dyDescent="0.25">
      <c r="AN574" s="22"/>
      <c r="AP574" s="1"/>
      <c r="AQ574" s="1"/>
      <c r="AR574" s="1"/>
      <c r="AS574" s="1"/>
    </row>
    <row r="575" spans="40:49" x14ac:dyDescent="0.25">
      <c r="AN575" s="22"/>
      <c r="AO575" s="22"/>
      <c r="AP575" s="1"/>
      <c r="AQ575" s="1"/>
      <c r="AR575" s="1"/>
      <c r="AS575" s="1"/>
    </row>
    <row r="576" spans="40:49" x14ac:dyDescent="0.25">
      <c r="AN576" s="22"/>
      <c r="AO576" s="22"/>
      <c r="AP576" s="1"/>
      <c r="AQ576" s="1"/>
      <c r="AR576" s="1"/>
      <c r="AS576" s="1"/>
    </row>
    <row r="577" spans="40:49" x14ac:dyDescent="0.25">
      <c r="AN577" s="22"/>
      <c r="AO577" s="22"/>
      <c r="AP577" s="1"/>
      <c r="AQ577" s="1"/>
      <c r="AR577" s="1"/>
      <c r="AS577" s="1"/>
    </row>
    <row r="578" spans="40:49" x14ac:dyDescent="0.25">
      <c r="AN578" s="22"/>
      <c r="AO578" s="22"/>
      <c r="AP578" s="1"/>
      <c r="AQ578" s="1"/>
      <c r="AR578" s="1"/>
      <c r="AS578" s="1"/>
      <c r="AT578" s="1"/>
      <c r="AV578" s="22"/>
      <c r="AW578" s="22"/>
    </row>
    <row r="579" spans="40:49" x14ac:dyDescent="0.25">
      <c r="AN579" s="22"/>
      <c r="AO579" s="22"/>
      <c r="AP579" s="1"/>
      <c r="AQ579" s="1"/>
      <c r="AR579" s="1"/>
      <c r="AS579" s="1"/>
      <c r="AU579" s="1"/>
      <c r="AV579" s="22"/>
      <c r="AW579" s="22"/>
    </row>
    <row r="580" spans="40:49" x14ac:dyDescent="0.25">
      <c r="AN580" s="22"/>
      <c r="AO580" s="22"/>
      <c r="AP580" s="1"/>
      <c r="AQ580" s="1"/>
      <c r="AR580" s="1"/>
      <c r="AS580" s="1"/>
    </row>
    <row r="581" spans="40:49" x14ac:dyDescent="0.25">
      <c r="AN581" s="22"/>
      <c r="AO581" s="22"/>
      <c r="AP581" s="1"/>
      <c r="AQ581" s="1"/>
      <c r="AR581" s="1"/>
    </row>
    <row r="582" spans="40:49" x14ac:dyDescent="0.25">
      <c r="AN582" s="22"/>
      <c r="AO582" s="22"/>
      <c r="AP582" s="1"/>
      <c r="AQ582" s="1"/>
      <c r="AR582" s="1"/>
    </row>
    <row r="583" spans="40:49" x14ac:dyDescent="0.25">
      <c r="AN583" s="22"/>
      <c r="AO583" s="22"/>
      <c r="AP583" s="1"/>
      <c r="AQ583" s="1"/>
      <c r="AR583" s="1"/>
      <c r="AU583" s="1"/>
    </row>
    <row r="584" spans="40:49" x14ac:dyDescent="0.25">
      <c r="AN584" s="22"/>
      <c r="AO584" s="22"/>
      <c r="AP584" s="1"/>
      <c r="AQ584" s="1"/>
      <c r="AR584" s="1"/>
      <c r="AS584" s="1"/>
      <c r="AT584" s="22"/>
      <c r="AV584" s="22"/>
      <c r="AW584" s="22"/>
    </row>
    <row r="585" spans="40:49" x14ac:dyDescent="0.25">
      <c r="AN585" s="22"/>
      <c r="AO585" s="22"/>
      <c r="AP585" s="1"/>
      <c r="AQ585" s="1"/>
      <c r="AR585" s="1"/>
      <c r="AS585" s="1"/>
    </row>
    <row r="586" spans="40:49" x14ac:dyDescent="0.25">
      <c r="AN586" s="22"/>
      <c r="AO586" s="22"/>
      <c r="AP586" s="1"/>
      <c r="AQ586" s="1"/>
      <c r="AR586" s="1"/>
      <c r="AS586" s="1"/>
    </row>
    <row r="587" spans="40:49" x14ac:dyDescent="0.25">
      <c r="AN587" s="22"/>
      <c r="AO587" s="22"/>
      <c r="AP587" s="1"/>
      <c r="AQ587" s="1"/>
      <c r="AR587" s="1"/>
      <c r="AS587" s="1"/>
    </row>
    <row r="588" spans="40:49" x14ac:dyDescent="0.25">
      <c r="AN588" s="22"/>
      <c r="AO588" s="22"/>
      <c r="AP588" s="1"/>
      <c r="AQ588" s="1"/>
      <c r="AR588" s="1"/>
    </row>
    <row r="589" spans="40:49" x14ac:dyDescent="0.25">
      <c r="AN589" s="22"/>
      <c r="AO589" s="22"/>
      <c r="AP589" s="1"/>
      <c r="AQ589" s="1"/>
      <c r="AR589" s="1"/>
      <c r="AU589" s="1"/>
    </row>
    <row r="590" spans="40:49" x14ac:dyDescent="0.25">
      <c r="AN590" s="22"/>
      <c r="AO590" s="22"/>
      <c r="AP590" s="1"/>
      <c r="AQ590" s="1"/>
      <c r="AR590" s="1"/>
      <c r="AT590" s="22"/>
    </row>
    <row r="591" spans="40:49" x14ac:dyDescent="0.25">
      <c r="AN591" s="22"/>
      <c r="AO591" s="22"/>
      <c r="AP591" s="1"/>
      <c r="AQ591" s="1"/>
      <c r="AR591" s="1"/>
    </row>
    <row r="592" spans="40:49" x14ac:dyDescent="0.25">
      <c r="AN592" s="16"/>
      <c r="AO592" s="22"/>
      <c r="AP592" s="1"/>
      <c r="AQ592" s="1"/>
      <c r="AR592" s="1"/>
    </row>
    <row r="593" spans="40:47" x14ac:dyDescent="0.25">
      <c r="AN593" s="16"/>
      <c r="AO593" s="22"/>
      <c r="AP593" s="1"/>
      <c r="AQ593" s="1"/>
      <c r="AR593" s="1"/>
    </row>
    <row r="594" spans="40:47" x14ac:dyDescent="0.25">
      <c r="AN594" s="22"/>
      <c r="AO594" s="22"/>
      <c r="AP594" s="1"/>
      <c r="AQ594" s="1"/>
      <c r="AR594" s="1"/>
    </row>
    <row r="595" spans="40:47" x14ac:dyDescent="0.25">
      <c r="AN595" s="22"/>
      <c r="AO595" s="22"/>
      <c r="AP595" s="1"/>
      <c r="AQ595" s="1"/>
      <c r="AR595" s="1"/>
      <c r="AT595" s="22"/>
      <c r="AU595" s="22"/>
    </row>
    <row r="596" spans="40:47" x14ac:dyDescent="0.25">
      <c r="AN596" s="22"/>
      <c r="AO596" s="22"/>
      <c r="AP596" s="1"/>
      <c r="AQ596" s="1"/>
      <c r="AR596" s="1"/>
    </row>
    <row r="597" spans="40:47" x14ac:dyDescent="0.25">
      <c r="AN597" s="22"/>
      <c r="AO597" s="22"/>
      <c r="AP597" s="1"/>
      <c r="AQ597" s="1"/>
      <c r="AR597" s="1"/>
      <c r="AT597" s="22"/>
    </row>
    <row r="598" spans="40:47" x14ac:dyDescent="0.25">
      <c r="AN598" s="22"/>
      <c r="AP598" s="1"/>
      <c r="AQ598" s="1"/>
      <c r="AR598" s="1"/>
    </row>
    <row r="599" spans="40:47" x14ac:dyDescent="0.25">
      <c r="AN599" s="1"/>
      <c r="AP599" s="1"/>
      <c r="AQ599" s="1"/>
      <c r="AR599" s="1"/>
      <c r="AT599" s="22"/>
    </row>
    <row r="600" spans="40:47" x14ac:dyDescent="0.25">
      <c r="AN600" s="1"/>
      <c r="AP600" s="1"/>
      <c r="AQ600" s="1"/>
      <c r="AR600" s="1"/>
      <c r="AT600" s="22"/>
    </row>
    <row r="601" spans="40:47" x14ac:dyDescent="0.25">
      <c r="AN601" s="1"/>
      <c r="AO601" s="22"/>
      <c r="AP601" s="1"/>
      <c r="AQ601" s="1"/>
      <c r="AR601" s="1"/>
      <c r="AT601" s="22"/>
      <c r="AU601" s="22"/>
    </row>
    <row r="602" spans="40:47" x14ac:dyDescent="0.25">
      <c r="AN602" s="1"/>
      <c r="AO602" s="22"/>
      <c r="AP602" s="1"/>
      <c r="AQ602" s="1"/>
      <c r="AR602" s="1"/>
    </row>
    <row r="603" spans="40:47" x14ac:dyDescent="0.25">
      <c r="AN603" s="1"/>
      <c r="AP603" s="1"/>
      <c r="AQ603" s="1"/>
      <c r="AR603" s="1"/>
    </row>
    <row r="604" spans="40:47" x14ac:dyDescent="0.25">
      <c r="AN604" s="22"/>
      <c r="AO604" s="22"/>
      <c r="AP604" s="1"/>
      <c r="AQ604" s="1"/>
      <c r="AR604" s="1"/>
    </row>
    <row r="605" spans="40:47" x14ac:dyDescent="0.25">
      <c r="AN605" s="22"/>
      <c r="AO605" s="22"/>
      <c r="AP605" s="1"/>
      <c r="AQ605" s="1"/>
      <c r="AR605" s="1"/>
      <c r="AS605" s="1"/>
    </row>
    <row r="606" spans="40:47" x14ac:dyDescent="0.25">
      <c r="AN606" s="22"/>
      <c r="AO606" s="22"/>
      <c r="AP606" s="1"/>
      <c r="AQ606" s="1"/>
      <c r="AR606" s="1"/>
      <c r="AU606" s="22"/>
    </row>
    <row r="607" spans="40:47" x14ac:dyDescent="0.25">
      <c r="AN607" s="22"/>
      <c r="AO607" s="22"/>
      <c r="AP607" s="1"/>
      <c r="AQ607" s="1"/>
      <c r="AR607" s="1"/>
    </row>
    <row r="608" spans="40:47" x14ac:dyDescent="0.25">
      <c r="AN608" s="22"/>
      <c r="AO608" s="22"/>
      <c r="AP608" s="1"/>
      <c r="AQ608" s="1"/>
      <c r="AR608" s="1"/>
      <c r="AU608" s="22"/>
    </row>
    <row r="609" spans="40:47" x14ac:dyDescent="0.25">
      <c r="AN609" s="22"/>
      <c r="AO609" s="22"/>
      <c r="AP609" s="1"/>
      <c r="AQ609" s="1"/>
      <c r="AR609" s="1"/>
      <c r="AS609" s="1"/>
      <c r="AT609" s="22"/>
    </row>
    <row r="610" spans="40:47" x14ac:dyDescent="0.25">
      <c r="AN610" s="22"/>
      <c r="AO610" s="22"/>
      <c r="AP610" s="1"/>
      <c r="AQ610" s="1"/>
      <c r="AR610" s="1"/>
      <c r="AT610" s="22"/>
      <c r="AU610" s="22"/>
    </row>
    <row r="611" spans="40:47" x14ac:dyDescent="0.25">
      <c r="AN611" s="22"/>
      <c r="AO611" s="22"/>
      <c r="AP611" s="1"/>
      <c r="AQ611" s="1"/>
      <c r="AR611" s="1"/>
      <c r="AU611" s="22"/>
    </row>
    <row r="612" spans="40:47" x14ac:dyDescent="0.25">
      <c r="AN612" s="22"/>
      <c r="AO612" s="22"/>
      <c r="AP612" s="1"/>
      <c r="AQ612" s="1"/>
      <c r="AR612" s="1"/>
      <c r="AU612" s="22"/>
    </row>
    <row r="613" spans="40:47" x14ac:dyDescent="0.25">
      <c r="AN613" s="22"/>
      <c r="AO613" s="22"/>
      <c r="AP613" s="1"/>
      <c r="AQ613" s="1"/>
      <c r="AR613" s="1"/>
    </row>
    <row r="614" spans="40:47" x14ac:dyDescent="0.25">
      <c r="AN614" s="22"/>
      <c r="AO614" s="22"/>
      <c r="AP614" s="1"/>
      <c r="AQ614" s="1"/>
      <c r="AR614" s="1"/>
    </row>
    <row r="615" spans="40:47" x14ac:dyDescent="0.25">
      <c r="AN615" s="22"/>
      <c r="AO615" s="22"/>
      <c r="AP615" s="1"/>
      <c r="AQ615" s="1"/>
      <c r="AR615" s="1"/>
      <c r="AS615" s="1"/>
      <c r="AT615" s="22"/>
    </row>
    <row r="616" spans="40:47" x14ac:dyDescent="0.25">
      <c r="AN616" s="22"/>
      <c r="AO616" s="22"/>
      <c r="AP616" s="1"/>
      <c r="AQ616" s="1"/>
      <c r="AR616" s="1"/>
    </row>
    <row r="617" spans="40:47" x14ac:dyDescent="0.25">
      <c r="AN617" s="22"/>
      <c r="AO617" s="22"/>
      <c r="AP617" s="1"/>
      <c r="AQ617" s="1"/>
      <c r="AR617" s="1"/>
    </row>
    <row r="618" spans="40:47" x14ac:dyDescent="0.25">
      <c r="AN618" s="22"/>
      <c r="AO618" s="22"/>
      <c r="AP618" s="1"/>
      <c r="AQ618" s="1"/>
      <c r="AR618" s="1"/>
    </row>
    <row r="619" spans="40:47" x14ac:dyDescent="0.25">
      <c r="AN619" s="22"/>
      <c r="AO619" s="22"/>
      <c r="AP619" s="1"/>
      <c r="AQ619" s="1"/>
      <c r="AR619" s="1"/>
    </row>
    <row r="620" spans="40:47" x14ac:dyDescent="0.25">
      <c r="AN620" s="22"/>
      <c r="AO620" s="22"/>
      <c r="AP620" s="1"/>
      <c r="AQ620" s="1"/>
      <c r="AR620" s="1"/>
      <c r="AU620" s="22"/>
    </row>
    <row r="621" spans="40:47" x14ac:dyDescent="0.25">
      <c r="AN621" s="22"/>
      <c r="AO621" s="22"/>
      <c r="AP621" s="1"/>
      <c r="AQ621" s="1"/>
      <c r="AR621" s="1"/>
      <c r="AS621" s="22"/>
      <c r="AU621" s="22"/>
    </row>
    <row r="622" spans="40:47" x14ac:dyDescent="0.25">
      <c r="AN622" s="22"/>
      <c r="AO622" s="22"/>
      <c r="AP622" s="1"/>
      <c r="AQ622" s="1"/>
      <c r="AR622" s="1"/>
    </row>
    <row r="623" spans="40:47" x14ac:dyDescent="0.25">
      <c r="AN623" s="22"/>
      <c r="AO623" s="22"/>
      <c r="AP623" s="1"/>
      <c r="AQ623" s="1"/>
      <c r="AR623" s="1"/>
    </row>
    <row r="624" spans="40:47" x14ac:dyDescent="0.25">
      <c r="AN624" s="22"/>
      <c r="AO624" s="22"/>
      <c r="AP624" s="1"/>
      <c r="AQ624" s="1"/>
      <c r="AR624" s="1"/>
    </row>
    <row r="625" spans="40:47" x14ac:dyDescent="0.25">
      <c r="AN625" s="22"/>
      <c r="AO625" s="22"/>
      <c r="AP625" s="1"/>
      <c r="AQ625" s="1"/>
      <c r="AR625" s="1"/>
    </row>
    <row r="626" spans="40:47" x14ac:dyDescent="0.25">
      <c r="AN626" s="22"/>
      <c r="AO626" s="22"/>
      <c r="AP626" s="1"/>
      <c r="AQ626" s="1"/>
      <c r="AR626" s="1"/>
      <c r="AU626" s="22"/>
    </row>
    <row r="627" spans="40:47" x14ac:dyDescent="0.25">
      <c r="AN627" s="22"/>
      <c r="AO627" s="22"/>
      <c r="AP627" s="1"/>
      <c r="AQ627" s="1"/>
      <c r="AR627" s="1"/>
      <c r="AS627" s="22"/>
    </row>
    <row r="628" spans="40:47" x14ac:dyDescent="0.25">
      <c r="AN628" s="22"/>
      <c r="AO628" s="22"/>
      <c r="AP628" s="1"/>
      <c r="AQ628" s="1"/>
      <c r="AR628" s="1"/>
    </row>
    <row r="629" spans="40:47" x14ac:dyDescent="0.25">
      <c r="AO629" s="22"/>
      <c r="AP629" s="1"/>
      <c r="AQ629" s="1"/>
      <c r="AR629" s="1"/>
    </row>
    <row r="630" spans="40:47" x14ac:dyDescent="0.25">
      <c r="AO630" s="22"/>
      <c r="AP630" s="1"/>
      <c r="AQ630" s="1"/>
      <c r="AR630" s="1"/>
    </row>
    <row r="631" spans="40:47" x14ac:dyDescent="0.25">
      <c r="AO631" s="22"/>
      <c r="AP631" s="1"/>
      <c r="AQ631" s="1"/>
      <c r="AR631" s="1"/>
    </row>
    <row r="632" spans="40:47" x14ac:dyDescent="0.25">
      <c r="AO632" s="22"/>
      <c r="AP632" s="1"/>
      <c r="AQ632" s="1"/>
      <c r="AR632" s="1"/>
      <c r="AS632" s="22"/>
    </row>
    <row r="633" spans="40:47" x14ac:dyDescent="0.25">
      <c r="AO633" s="22"/>
      <c r="AP633" s="1"/>
      <c r="AQ633" s="1"/>
      <c r="AR633" s="1"/>
    </row>
    <row r="634" spans="40:47" x14ac:dyDescent="0.25">
      <c r="AN634" s="22"/>
      <c r="AO634" s="22"/>
      <c r="AP634" s="1"/>
      <c r="AQ634" s="1"/>
      <c r="AR634" s="1"/>
      <c r="AS634" s="22"/>
    </row>
    <row r="635" spans="40:47" x14ac:dyDescent="0.25">
      <c r="AN635" s="22"/>
      <c r="AO635" s="22"/>
      <c r="AP635" s="1"/>
      <c r="AQ635" s="1"/>
      <c r="AR635" s="1"/>
    </row>
    <row r="636" spans="40:47" x14ac:dyDescent="0.25">
      <c r="AO636" s="22"/>
      <c r="AP636" s="1"/>
      <c r="AQ636" s="1"/>
      <c r="AR636" s="1"/>
      <c r="AS636" s="22"/>
    </row>
    <row r="637" spans="40:47" x14ac:dyDescent="0.25">
      <c r="AO637" s="22"/>
      <c r="AP637" s="1"/>
      <c r="AQ637" s="1"/>
      <c r="AR637" s="1"/>
      <c r="AS637" s="22"/>
    </row>
    <row r="638" spans="40:47" x14ac:dyDescent="0.25">
      <c r="AO638" s="22"/>
      <c r="AP638" s="1"/>
      <c r="AQ638" s="1"/>
      <c r="AR638" s="1"/>
      <c r="AS638" s="22"/>
    </row>
    <row r="639" spans="40:47" x14ac:dyDescent="0.25">
      <c r="AN639" s="22"/>
      <c r="AP639" s="1"/>
      <c r="AQ639" s="1"/>
      <c r="AR639" s="1"/>
    </row>
    <row r="640" spans="40:47" x14ac:dyDescent="0.25">
      <c r="AN640" s="22"/>
      <c r="AP640" s="1"/>
      <c r="AQ640" s="1"/>
      <c r="AR640" s="1"/>
    </row>
    <row r="641" spans="40:45" x14ac:dyDescent="0.25">
      <c r="AP641" s="1"/>
      <c r="AQ641" s="1"/>
      <c r="AR641" s="1"/>
    </row>
    <row r="642" spans="40:45" x14ac:dyDescent="0.25">
      <c r="AN642" s="22"/>
      <c r="AP642" s="1"/>
      <c r="AQ642" s="1"/>
      <c r="AR642" s="1"/>
    </row>
    <row r="643" spans="40:45" x14ac:dyDescent="0.25">
      <c r="AN643" s="22"/>
      <c r="AP643" s="1"/>
      <c r="AQ643" s="1"/>
      <c r="AR643" s="1"/>
    </row>
    <row r="644" spans="40:45" x14ac:dyDescent="0.25">
      <c r="AN644" s="22"/>
      <c r="AP644" s="1"/>
      <c r="AQ644" s="1"/>
      <c r="AR644" s="1"/>
    </row>
    <row r="645" spans="40:45" x14ac:dyDescent="0.25">
      <c r="AN645" s="22"/>
      <c r="AP645" s="1"/>
      <c r="AQ645" s="1"/>
      <c r="AR645" s="1"/>
    </row>
    <row r="646" spans="40:45" x14ac:dyDescent="0.25">
      <c r="AN646" s="22"/>
      <c r="AP646" s="1"/>
      <c r="AQ646" s="1"/>
      <c r="AR646" s="1"/>
      <c r="AS646" s="22"/>
    </row>
    <row r="647" spans="40:45" x14ac:dyDescent="0.25">
      <c r="AN647" s="22"/>
      <c r="AP647" s="1"/>
      <c r="AQ647" s="1"/>
      <c r="AR647" s="1"/>
      <c r="AS647" s="22"/>
    </row>
    <row r="648" spans="40:45" x14ac:dyDescent="0.25">
      <c r="AN648" s="22"/>
      <c r="AP648" s="1"/>
      <c r="AQ648" s="1"/>
      <c r="AR648" s="1"/>
    </row>
    <row r="649" spans="40:45" x14ac:dyDescent="0.25">
      <c r="AN649" s="22"/>
      <c r="AP649" s="1"/>
      <c r="AQ649" s="1"/>
      <c r="AR649" s="1"/>
    </row>
    <row r="650" spans="40:45" x14ac:dyDescent="0.25">
      <c r="AN650" s="22"/>
      <c r="AP650" s="1"/>
      <c r="AQ650" s="1"/>
      <c r="AR650" s="1"/>
    </row>
    <row r="651" spans="40:45" x14ac:dyDescent="0.25">
      <c r="AN651" s="22"/>
      <c r="AP651" s="1"/>
      <c r="AQ651" s="1"/>
      <c r="AR651" s="1"/>
    </row>
    <row r="652" spans="40:45" x14ac:dyDescent="0.25">
      <c r="AN652" s="22"/>
      <c r="AP652" s="1"/>
      <c r="AQ652" s="1"/>
      <c r="AR652" s="1"/>
      <c r="AS652" s="22"/>
    </row>
    <row r="653" spans="40:45" x14ac:dyDescent="0.25">
      <c r="AN653" s="22"/>
      <c r="AP653" s="1"/>
      <c r="AQ653" s="1"/>
      <c r="AR653" s="1"/>
    </row>
    <row r="654" spans="40:45" x14ac:dyDescent="0.25">
      <c r="AN654" s="22"/>
      <c r="AO654" s="1"/>
      <c r="AP654" s="1"/>
      <c r="AQ654" s="1"/>
      <c r="AR654" s="1"/>
    </row>
    <row r="655" spans="40:45" x14ac:dyDescent="0.25">
      <c r="AN655" s="22"/>
      <c r="AO655" s="1"/>
      <c r="AP655" s="1"/>
      <c r="AQ655" s="1"/>
      <c r="AR655" s="1"/>
    </row>
    <row r="656" spans="40:45" x14ac:dyDescent="0.25">
      <c r="AN656" s="22"/>
      <c r="AO656" s="1"/>
      <c r="AP656" s="1"/>
      <c r="AQ656" s="1"/>
      <c r="AR656" s="1"/>
    </row>
    <row r="657" spans="40:44" x14ac:dyDescent="0.25">
      <c r="AN657" s="22"/>
      <c r="AO657" s="1"/>
      <c r="AP657" s="1"/>
      <c r="AQ657" s="1"/>
      <c r="AR657" s="1"/>
    </row>
    <row r="658" spans="40:44" x14ac:dyDescent="0.25">
      <c r="AN658" s="22"/>
      <c r="AO658" s="1"/>
      <c r="AP658" s="1"/>
      <c r="AQ658" s="1"/>
      <c r="AR658" s="1"/>
    </row>
    <row r="659" spans="40:44" x14ac:dyDescent="0.25">
      <c r="AN659" s="22"/>
      <c r="AO659" s="1"/>
      <c r="AP659" s="1"/>
      <c r="AQ659" s="1"/>
      <c r="AR659" s="1"/>
    </row>
    <row r="660" spans="40:44" x14ac:dyDescent="0.25">
      <c r="AN660" s="22"/>
      <c r="AO660" s="1"/>
      <c r="AP660" s="1"/>
      <c r="AQ660" s="1"/>
      <c r="AR660" s="1"/>
    </row>
    <row r="661" spans="40:44" x14ac:dyDescent="0.25">
      <c r="AN661" s="22"/>
      <c r="AO661" s="1"/>
      <c r="AP661" s="1"/>
      <c r="AQ661" s="1"/>
      <c r="AR661" s="1"/>
    </row>
    <row r="662" spans="40:44" x14ac:dyDescent="0.25">
      <c r="AN662" s="22"/>
      <c r="AO662" s="1"/>
      <c r="AP662" s="1"/>
      <c r="AQ662" s="1"/>
      <c r="AR662" s="1"/>
    </row>
    <row r="663" spans="40:44" x14ac:dyDescent="0.25">
      <c r="AN663" s="22"/>
      <c r="AO663" s="1"/>
      <c r="AP663" s="1"/>
      <c r="AQ663" s="1"/>
      <c r="AR663" s="1"/>
    </row>
    <row r="664" spans="40:44" x14ac:dyDescent="0.25">
      <c r="AN664" s="22"/>
      <c r="AO664" s="1"/>
      <c r="AP664" s="1"/>
      <c r="AQ664" s="1"/>
    </row>
    <row r="665" spans="40:44" x14ac:dyDescent="0.25">
      <c r="AN665" s="22"/>
      <c r="AO665" s="1"/>
      <c r="AP665" s="1"/>
      <c r="AQ665" s="1"/>
    </row>
    <row r="666" spans="40:44" x14ac:dyDescent="0.25">
      <c r="AN666" s="22"/>
      <c r="AO666" s="1"/>
      <c r="AP666" s="1"/>
      <c r="AQ666" s="1"/>
    </row>
    <row r="667" spans="40:44" x14ac:dyDescent="0.25">
      <c r="AN667" s="22"/>
      <c r="AO667" s="1"/>
      <c r="AP667" s="1"/>
      <c r="AQ667" s="1"/>
      <c r="AR667" s="1"/>
    </row>
    <row r="668" spans="40:44" x14ac:dyDescent="0.25">
      <c r="AN668" s="22"/>
      <c r="AO668" s="1"/>
      <c r="AP668" s="1"/>
      <c r="AQ668" s="1"/>
      <c r="AR668" s="1"/>
    </row>
    <row r="669" spans="40:44" x14ac:dyDescent="0.25">
      <c r="AN669" s="22"/>
      <c r="AO669" s="1"/>
      <c r="AP669" s="1"/>
      <c r="AQ669" s="1"/>
      <c r="AR669" s="1"/>
    </row>
    <row r="670" spans="40:44" x14ac:dyDescent="0.25">
      <c r="AN670" s="22"/>
      <c r="AO670" s="1"/>
      <c r="AP670" s="1"/>
      <c r="AQ670" s="1"/>
      <c r="AR670" s="1"/>
    </row>
    <row r="671" spans="40:44" x14ac:dyDescent="0.25">
      <c r="AN671" s="22"/>
      <c r="AO671" s="1"/>
      <c r="AP671" s="1"/>
      <c r="AQ671" s="1"/>
    </row>
    <row r="672" spans="40:44" x14ac:dyDescent="0.25">
      <c r="AO672" s="1"/>
      <c r="AP672" s="1"/>
      <c r="AQ672" s="1"/>
    </row>
    <row r="673" spans="41:44" x14ac:dyDescent="0.25">
      <c r="AO673" s="1"/>
      <c r="AP673" s="1"/>
      <c r="AQ673" s="1"/>
    </row>
    <row r="674" spans="41:44" x14ac:dyDescent="0.25">
      <c r="AO674" s="1"/>
      <c r="AP674" s="1"/>
      <c r="AQ674" s="1"/>
    </row>
    <row r="675" spans="41:44" x14ac:dyDescent="0.25">
      <c r="AO675" s="1"/>
      <c r="AP675" s="1"/>
      <c r="AQ675" s="1"/>
    </row>
    <row r="676" spans="41:44" x14ac:dyDescent="0.25">
      <c r="AO676" s="1"/>
      <c r="AP676" s="1"/>
      <c r="AQ676" s="1"/>
    </row>
    <row r="677" spans="41:44" x14ac:dyDescent="0.25">
      <c r="AO677" s="1"/>
      <c r="AP677" s="1"/>
      <c r="AQ677" s="1"/>
    </row>
    <row r="678" spans="41:44" x14ac:dyDescent="0.25">
      <c r="AO678" s="1"/>
      <c r="AP678" s="1"/>
      <c r="AQ678" s="1"/>
    </row>
    <row r="679" spans="41:44" x14ac:dyDescent="0.25">
      <c r="AO679" s="1"/>
      <c r="AP679" s="1"/>
      <c r="AQ679" s="1"/>
    </row>
    <row r="680" spans="41:44" x14ac:dyDescent="0.25">
      <c r="AO680" s="1"/>
      <c r="AP680" s="1"/>
      <c r="AQ680" s="1"/>
    </row>
    <row r="681" spans="41:44" x14ac:dyDescent="0.25">
      <c r="AO681" s="1"/>
      <c r="AP681" s="1"/>
      <c r="AQ681" s="1"/>
    </row>
    <row r="682" spans="41:44" x14ac:dyDescent="0.25">
      <c r="AO682" s="1"/>
      <c r="AP682" s="1"/>
      <c r="AQ682" s="1"/>
    </row>
    <row r="683" spans="41:44" x14ac:dyDescent="0.25">
      <c r="AO683" s="1"/>
      <c r="AP683" s="1"/>
      <c r="AQ683" s="1"/>
    </row>
    <row r="684" spans="41:44" x14ac:dyDescent="0.25">
      <c r="AO684" s="1"/>
      <c r="AP684" s="1"/>
      <c r="AQ684" s="1"/>
    </row>
    <row r="685" spans="41:44" x14ac:dyDescent="0.25">
      <c r="AO685" s="1"/>
      <c r="AP685" s="1"/>
      <c r="AQ685" s="1"/>
    </row>
    <row r="686" spans="41:44" x14ac:dyDescent="0.25">
      <c r="AO686" s="1"/>
      <c r="AP686" s="1"/>
      <c r="AQ686" s="1"/>
    </row>
    <row r="687" spans="41:44" x14ac:dyDescent="0.25">
      <c r="AO687" s="1"/>
      <c r="AP687" s="1"/>
      <c r="AQ687" s="1"/>
    </row>
    <row r="688" spans="41:44" x14ac:dyDescent="0.25">
      <c r="AO688" s="1"/>
      <c r="AP688" s="1"/>
      <c r="AQ688" s="1"/>
      <c r="AR688" s="1"/>
    </row>
    <row r="689" spans="41:44" x14ac:dyDescent="0.25">
      <c r="AO689" s="1"/>
      <c r="AP689" s="1"/>
      <c r="AQ689" s="1"/>
    </row>
    <row r="690" spans="41:44" x14ac:dyDescent="0.25">
      <c r="AO690" s="1"/>
      <c r="AP690" s="1"/>
      <c r="AQ690" s="1"/>
    </row>
    <row r="691" spans="41:44" x14ac:dyDescent="0.25">
      <c r="AO691" s="1"/>
      <c r="AP691" s="1"/>
      <c r="AQ691" s="1"/>
    </row>
    <row r="692" spans="41:44" x14ac:dyDescent="0.25">
      <c r="AO692" s="1"/>
      <c r="AP692" s="1"/>
      <c r="AQ692" s="1"/>
      <c r="AR692" s="1"/>
    </row>
    <row r="693" spans="41:44" x14ac:dyDescent="0.25">
      <c r="AO693" s="1"/>
      <c r="AP693" s="1"/>
      <c r="AQ693" s="1"/>
    </row>
    <row r="694" spans="41:44" x14ac:dyDescent="0.25">
      <c r="AO694" s="1"/>
      <c r="AP694" s="1"/>
      <c r="AQ694" s="1"/>
    </row>
    <row r="695" spans="41:44" x14ac:dyDescent="0.25">
      <c r="AO695" s="1"/>
      <c r="AP695" s="1"/>
      <c r="AQ695" s="1"/>
    </row>
    <row r="696" spans="41:44" x14ac:dyDescent="0.25">
      <c r="AO696" s="1"/>
      <c r="AP696" s="1"/>
      <c r="AQ696" s="1"/>
    </row>
    <row r="697" spans="41:44" x14ac:dyDescent="0.25">
      <c r="AO697" s="1"/>
      <c r="AP697" s="1"/>
      <c r="AQ697" s="1"/>
    </row>
    <row r="698" spans="41:44" x14ac:dyDescent="0.25">
      <c r="AO698" s="1"/>
      <c r="AP698" s="1"/>
      <c r="AQ698" s="1"/>
      <c r="AR698" s="1"/>
    </row>
    <row r="699" spans="41:44" x14ac:dyDescent="0.25">
      <c r="AO699" s="1"/>
      <c r="AP699" s="1"/>
      <c r="AQ699" s="1"/>
    </row>
    <row r="700" spans="41:44" x14ac:dyDescent="0.25">
      <c r="AO700" s="1"/>
      <c r="AP700" s="1"/>
      <c r="AQ700" s="1"/>
    </row>
    <row r="701" spans="41:44" x14ac:dyDescent="0.25">
      <c r="AO701" s="1"/>
      <c r="AP701" s="1"/>
      <c r="AQ701" s="1"/>
    </row>
    <row r="702" spans="41:44" x14ac:dyDescent="0.25">
      <c r="AO702" s="1"/>
      <c r="AP702" s="1"/>
      <c r="AQ702" s="1"/>
    </row>
    <row r="703" spans="41:44" x14ac:dyDescent="0.25">
      <c r="AO703" s="1"/>
      <c r="AP703" s="1"/>
      <c r="AQ703" s="1"/>
    </row>
    <row r="704" spans="41:44" x14ac:dyDescent="0.25">
      <c r="AO704" s="1"/>
      <c r="AP704" s="1"/>
      <c r="AQ704" s="1"/>
      <c r="AR704" s="22"/>
    </row>
    <row r="705" spans="41:44" x14ac:dyDescent="0.25">
      <c r="AO705" s="1"/>
      <c r="AP705" s="1"/>
      <c r="AQ705" s="1"/>
    </row>
    <row r="706" spans="41:44" x14ac:dyDescent="0.25">
      <c r="AO706" s="1"/>
      <c r="AP706" s="1"/>
      <c r="AQ706" s="1"/>
    </row>
    <row r="707" spans="41:44" x14ac:dyDescent="0.25">
      <c r="AO707" s="1"/>
      <c r="AP707" s="1"/>
      <c r="AQ707" s="1"/>
    </row>
    <row r="708" spans="41:44" x14ac:dyDescent="0.25">
      <c r="AO708" s="1"/>
      <c r="AP708" s="1"/>
      <c r="AQ708" s="1"/>
    </row>
    <row r="709" spans="41:44" x14ac:dyDescent="0.25">
      <c r="AO709" s="1"/>
      <c r="AP709" s="1"/>
      <c r="AQ709" s="1"/>
    </row>
    <row r="710" spans="41:44" x14ac:dyDescent="0.25">
      <c r="AO710" s="1"/>
      <c r="AP710" s="1"/>
      <c r="AQ710" s="1"/>
      <c r="AR710" s="22"/>
    </row>
    <row r="711" spans="41:44" x14ac:dyDescent="0.25">
      <c r="AO711" s="1"/>
      <c r="AP711" s="1"/>
      <c r="AQ711" s="1"/>
    </row>
    <row r="712" spans="41:44" x14ac:dyDescent="0.25">
      <c r="AO712" s="1"/>
      <c r="AP712" s="1"/>
      <c r="AQ712" s="1"/>
    </row>
    <row r="713" spans="41:44" x14ac:dyDescent="0.25">
      <c r="AO713" s="1"/>
      <c r="AP713" s="1"/>
      <c r="AQ713" s="1"/>
    </row>
    <row r="714" spans="41:44" x14ac:dyDescent="0.25">
      <c r="AO714" s="1"/>
      <c r="AP714" s="1"/>
      <c r="AQ714" s="1"/>
    </row>
    <row r="715" spans="41:44" x14ac:dyDescent="0.25">
      <c r="AO715" s="1"/>
      <c r="AP715" s="1"/>
      <c r="AQ715" s="1"/>
      <c r="AR715" s="22"/>
    </row>
    <row r="716" spans="41:44" x14ac:dyDescent="0.25">
      <c r="AO716" s="1"/>
      <c r="AP716" s="1"/>
      <c r="AQ716" s="1"/>
    </row>
    <row r="717" spans="41:44" x14ac:dyDescent="0.25">
      <c r="AO717" s="1"/>
      <c r="AP717" s="1"/>
      <c r="AQ717" s="1"/>
      <c r="AR717" s="22"/>
    </row>
    <row r="718" spans="41:44" x14ac:dyDescent="0.25">
      <c r="AO718" s="1"/>
      <c r="AP718" s="1"/>
      <c r="AQ718" s="1"/>
    </row>
    <row r="719" spans="41:44" x14ac:dyDescent="0.25">
      <c r="AO719" s="1"/>
      <c r="AP719" s="1"/>
      <c r="AQ719" s="1"/>
      <c r="AR719" s="22"/>
    </row>
    <row r="720" spans="41:44" x14ac:dyDescent="0.25">
      <c r="AO720" s="1"/>
      <c r="AP720" s="1"/>
      <c r="AQ720" s="1"/>
      <c r="AR720" s="22"/>
    </row>
    <row r="721" spans="41:44" x14ac:dyDescent="0.25">
      <c r="AO721" s="1"/>
      <c r="AP721" s="1"/>
      <c r="AQ721" s="1"/>
      <c r="AR721" s="22"/>
    </row>
    <row r="722" spans="41:44" x14ac:dyDescent="0.25">
      <c r="AO722" s="1"/>
      <c r="AP722" s="1"/>
      <c r="AQ722" s="1"/>
    </row>
    <row r="723" spans="41:44" x14ac:dyDescent="0.25">
      <c r="AO723" s="1"/>
      <c r="AP723" s="1"/>
      <c r="AQ723" s="1"/>
    </row>
    <row r="724" spans="41:44" x14ac:dyDescent="0.25">
      <c r="AO724" s="1"/>
      <c r="AP724" s="1"/>
      <c r="AQ724" s="1"/>
    </row>
    <row r="725" spans="41:44" x14ac:dyDescent="0.25">
      <c r="AO725" s="1"/>
      <c r="AP725" s="1"/>
      <c r="AQ725" s="1"/>
    </row>
    <row r="726" spans="41:44" x14ac:dyDescent="0.25">
      <c r="AO726" s="1"/>
      <c r="AP726" s="1"/>
      <c r="AQ726" s="1"/>
    </row>
    <row r="727" spans="41:44" x14ac:dyDescent="0.25">
      <c r="AO727" s="1"/>
      <c r="AP727" s="1"/>
      <c r="AQ727" s="1"/>
    </row>
    <row r="728" spans="41:44" x14ac:dyDescent="0.25">
      <c r="AO728" s="1"/>
      <c r="AP728" s="1"/>
      <c r="AQ728" s="1"/>
    </row>
    <row r="729" spans="41:44" x14ac:dyDescent="0.25">
      <c r="AO729" s="1"/>
      <c r="AP729" s="1"/>
      <c r="AQ729" s="1"/>
      <c r="AR729" s="22"/>
    </row>
    <row r="730" spans="41:44" x14ac:dyDescent="0.25">
      <c r="AO730" s="1"/>
      <c r="AP730" s="1"/>
      <c r="AQ730" s="1"/>
      <c r="AR730" s="22"/>
    </row>
    <row r="731" spans="41:44" x14ac:dyDescent="0.25">
      <c r="AO731" s="1"/>
      <c r="AP731" s="1"/>
      <c r="AQ731" s="1"/>
    </row>
    <row r="732" spans="41:44" x14ac:dyDescent="0.25">
      <c r="AO732" s="1"/>
      <c r="AP732" s="1"/>
      <c r="AQ732" s="1"/>
    </row>
    <row r="733" spans="41:44" x14ac:dyDescent="0.25">
      <c r="AO733" s="1"/>
      <c r="AP733" s="1"/>
      <c r="AQ733" s="1"/>
    </row>
    <row r="734" spans="41:44" x14ac:dyDescent="0.25">
      <c r="AO734" s="1"/>
      <c r="AP734" s="1"/>
      <c r="AQ734" s="1"/>
    </row>
    <row r="735" spans="41:44" x14ac:dyDescent="0.25">
      <c r="AO735" s="1"/>
      <c r="AP735" s="1"/>
      <c r="AQ735" s="1"/>
      <c r="AR735" s="22"/>
    </row>
    <row r="736" spans="41:44" x14ac:dyDescent="0.25">
      <c r="AO736" s="1"/>
      <c r="AP736" s="1"/>
      <c r="AQ736" s="1"/>
    </row>
    <row r="737" spans="41:43" x14ac:dyDescent="0.25">
      <c r="AO737" s="1"/>
      <c r="AP737" s="1"/>
      <c r="AQ737" s="1"/>
    </row>
    <row r="738" spans="41:43" x14ac:dyDescent="0.25">
      <c r="AO738" s="1"/>
      <c r="AP738" s="1"/>
      <c r="AQ738" s="1"/>
    </row>
    <row r="739" spans="41:43" x14ac:dyDescent="0.25">
      <c r="AO739" s="1"/>
      <c r="AP739" s="1"/>
      <c r="AQ739" s="1"/>
    </row>
    <row r="740" spans="41:43" x14ac:dyDescent="0.25">
      <c r="AO740" s="1"/>
      <c r="AP740" s="1"/>
      <c r="AQ740" s="1"/>
    </row>
    <row r="741" spans="41:43" x14ac:dyDescent="0.25">
      <c r="AO741" s="1"/>
      <c r="AP741" s="1"/>
      <c r="AQ741" s="1"/>
    </row>
    <row r="742" spans="41:43" x14ac:dyDescent="0.25">
      <c r="AO742" s="1"/>
      <c r="AP742" s="1"/>
      <c r="AQ742" s="1"/>
    </row>
    <row r="743" spans="41:43" x14ac:dyDescent="0.25">
      <c r="AO743" s="1"/>
      <c r="AP743" s="1"/>
      <c r="AQ743" s="1"/>
    </row>
    <row r="744" spans="41:43" x14ac:dyDescent="0.25">
      <c r="AO744" s="1"/>
      <c r="AP744" s="1"/>
      <c r="AQ744" s="1"/>
    </row>
    <row r="745" spans="41:43" x14ac:dyDescent="0.25">
      <c r="AO745" s="1"/>
      <c r="AP745" s="1"/>
      <c r="AQ745" s="1"/>
    </row>
    <row r="746" spans="41:43" x14ac:dyDescent="0.25">
      <c r="AO746" s="1"/>
      <c r="AP746" s="1"/>
      <c r="AQ746" s="1"/>
    </row>
    <row r="747" spans="41:43" x14ac:dyDescent="0.25">
      <c r="AO747" s="1"/>
      <c r="AP747" s="1"/>
      <c r="AQ747" s="1"/>
    </row>
    <row r="748" spans="41:43" x14ac:dyDescent="0.25">
      <c r="AO748" s="1"/>
      <c r="AP748" s="1"/>
      <c r="AQ748" s="1"/>
    </row>
    <row r="749" spans="41:43" x14ac:dyDescent="0.25">
      <c r="AO749" s="1"/>
      <c r="AP749" s="1"/>
      <c r="AQ749" s="1"/>
    </row>
    <row r="750" spans="41:43" x14ac:dyDescent="0.25">
      <c r="AO750" s="1"/>
      <c r="AP750" s="1"/>
    </row>
    <row r="751" spans="41:43" x14ac:dyDescent="0.25">
      <c r="AO751" s="1"/>
      <c r="AP751" s="1"/>
    </row>
    <row r="752" spans="41:43" x14ac:dyDescent="0.25">
      <c r="AO752" s="1"/>
      <c r="AP752" s="1"/>
    </row>
    <row r="753" spans="41:43" x14ac:dyDescent="0.25">
      <c r="AO753" s="1"/>
      <c r="AP753" s="1"/>
      <c r="AQ753" s="1"/>
    </row>
    <row r="754" spans="41:43" x14ac:dyDescent="0.25">
      <c r="AO754" s="1"/>
      <c r="AP754" s="1"/>
      <c r="AQ754" s="1"/>
    </row>
    <row r="755" spans="41:43" x14ac:dyDescent="0.25">
      <c r="AO755" s="1"/>
      <c r="AP755" s="1"/>
      <c r="AQ755" s="1"/>
    </row>
    <row r="756" spans="41:43" x14ac:dyDescent="0.25">
      <c r="AO756" s="1"/>
      <c r="AP756" s="1"/>
      <c r="AQ756" s="1"/>
    </row>
    <row r="757" spans="41:43" x14ac:dyDescent="0.25">
      <c r="AO757" s="1"/>
      <c r="AP757" s="1"/>
    </row>
    <row r="758" spans="41:43" x14ac:dyDescent="0.25">
      <c r="AO758" s="1"/>
      <c r="AP758" s="1"/>
    </row>
    <row r="759" spans="41:43" x14ac:dyDescent="0.25">
      <c r="AO759" s="1"/>
      <c r="AP759" s="1"/>
    </row>
    <row r="760" spans="41:43" x14ac:dyDescent="0.25">
      <c r="AO760" s="1"/>
      <c r="AP760" s="1"/>
    </row>
    <row r="761" spans="41:43" x14ac:dyDescent="0.25">
      <c r="AO761" s="1"/>
      <c r="AP761" s="1"/>
    </row>
    <row r="762" spans="41:43" x14ac:dyDescent="0.25">
      <c r="AO762" s="1"/>
      <c r="AP762" s="1"/>
    </row>
    <row r="763" spans="41:43" x14ac:dyDescent="0.25">
      <c r="AO763" s="1"/>
      <c r="AP763" s="1"/>
    </row>
    <row r="764" spans="41:43" x14ac:dyDescent="0.25">
      <c r="AO764" s="1"/>
      <c r="AP764" s="1"/>
    </row>
    <row r="765" spans="41:43" x14ac:dyDescent="0.25">
      <c r="AO765" s="1"/>
      <c r="AP765" s="1"/>
    </row>
    <row r="766" spans="41:43" x14ac:dyDescent="0.25">
      <c r="AO766" s="1"/>
      <c r="AP766" s="1"/>
    </row>
    <row r="767" spans="41:43" x14ac:dyDescent="0.25">
      <c r="AO767" s="1"/>
      <c r="AP767" s="1"/>
    </row>
    <row r="768" spans="41:43" x14ac:dyDescent="0.25">
      <c r="AO768" s="1"/>
      <c r="AP768" s="1"/>
    </row>
    <row r="769" spans="41:43" x14ac:dyDescent="0.25">
      <c r="AO769" s="1"/>
      <c r="AP769" s="1"/>
    </row>
    <row r="770" spans="41:43" x14ac:dyDescent="0.25">
      <c r="AO770" s="1"/>
      <c r="AP770" s="1"/>
    </row>
    <row r="771" spans="41:43" x14ac:dyDescent="0.25">
      <c r="AO771" s="1"/>
      <c r="AP771" s="1"/>
    </row>
    <row r="772" spans="41:43" x14ac:dyDescent="0.25">
      <c r="AO772" s="1"/>
      <c r="AP772" s="1"/>
    </row>
    <row r="773" spans="41:43" x14ac:dyDescent="0.25">
      <c r="AO773" s="1"/>
      <c r="AP773" s="1"/>
    </row>
    <row r="774" spans="41:43" x14ac:dyDescent="0.25">
      <c r="AO774" s="1"/>
      <c r="AP774" s="1"/>
      <c r="AQ774" s="1"/>
    </row>
    <row r="775" spans="41:43" x14ac:dyDescent="0.25">
      <c r="AO775" s="1"/>
      <c r="AP775" s="1"/>
    </row>
    <row r="776" spans="41:43" x14ac:dyDescent="0.25">
      <c r="AO776" s="1"/>
      <c r="AP776" s="1"/>
    </row>
    <row r="777" spans="41:43" x14ac:dyDescent="0.25">
      <c r="AO777" s="1"/>
      <c r="AP777" s="1"/>
    </row>
    <row r="778" spans="41:43" x14ac:dyDescent="0.25">
      <c r="AO778" s="1"/>
      <c r="AP778" s="1"/>
      <c r="AQ778" s="1"/>
    </row>
    <row r="779" spans="41:43" x14ac:dyDescent="0.25">
      <c r="AO779" s="1"/>
      <c r="AP779" s="1"/>
    </row>
    <row r="780" spans="41:43" x14ac:dyDescent="0.25">
      <c r="AO780" s="1"/>
      <c r="AP780" s="1"/>
    </row>
    <row r="781" spans="41:43" x14ac:dyDescent="0.25">
      <c r="AO781" s="1"/>
      <c r="AP781" s="1"/>
    </row>
    <row r="782" spans="41:43" x14ac:dyDescent="0.25">
      <c r="AO782" s="1"/>
      <c r="AP782" s="1"/>
    </row>
    <row r="783" spans="41:43" x14ac:dyDescent="0.25">
      <c r="AO783" s="1"/>
      <c r="AP783" s="1"/>
    </row>
    <row r="784" spans="41:43" x14ac:dyDescent="0.25">
      <c r="AO784" s="1"/>
      <c r="AP784" s="1"/>
      <c r="AQ784" s="1"/>
    </row>
    <row r="785" spans="41:43" x14ac:dyDescent="0.25">
      <c r="AO785" s="1"/>
      <c r="AP785" s="1"/>
    </row>
    <row r="786" spans="41:43" x14ac:dyDescent="0.25">
      <c r="AO786" s="1"/>
      <c r="AP786" s="1"/>
    </row>
    <row r="787" spans="41:43" x14ac:dyDescent="0.25">
      <c r="AO787" s="1"/>
      <c r="AP787" s="1"/>
    </row>
    <row r="788" spans="41:43" x14ac:dyDescent="0.25">
      <c r="AO788" s="1"/>
      <c r="AP788" s="1"/>
    </row>
    <row r="789" spans="41:43" x14ac:dyDescent="0.25">
      <c r="AO789" s="1"/>
      <c r="AP789" s="1"/>
    </row>
    <row r="790" spans="41:43" x14ac:dyDescent="0.25">
      <c r="AO790" s="1"/>
      <c r="AP790" s="1"/>
      <c r="AQ790" s="22"/>
    </row>
    <row r="791" spans="41:43" x14ac:dyDescent="0.25">
      <c r="AO791" s="1"/>
      <c r="AP791" s="1"/>
    </row>
    <row r="792" spans="41:43" x14ac:dyDescent="0.25">
      <c r="AO792" s="1"/>
      <c r="AP792" s="1"/>
    </row>
    <row r="793" spans="41:43" x14ac:dyDescent="0.25">
      <c r="AO793" s="1"/>
      <c r="AP793" s="1"/>
    </row>
    <row r="794" spans="41:43" x14ac:dyDescent="0.25">
      <c r="AO794" s="1"/>
      <c r="AP794" s="1"/>
    </row>
    <row r="795" spans="41:43" x14ac:dyDescent="0.25">
      <c r="AO795" s="1"/>
      <c r="AP795" s="1"/>
    </row>
    <row r="796" spans="41:43" x14ac:dyDescent="0.25">
      <c r="AO796" s="1"/>
      <c r="AP796" s="1"/>
      <c r="AQ796" s="22"/>
    </row>
    <row r="797" spans="41:43" x14ac:dyDescent="0.25">
      <c r="AO797" s="1"/>
      <c r="AP797" s="1"/>
    </row>
    <row r="798" spans="41:43" x14ac:dyDescent="0.25">
      <c r="AO798" s="1"/>
      <c r="AP798" s="1"/>
    </row>
    <row r="799" spans="41:43" x14ac:dyDescent="0.25">
      <c r="AO799" s="1"/>
      <c r="AP799" s="1"/>
    </row>
    <row r="800" spans="41:43" x14ac:dyDescent="0.25">
      <c r="AO800" s="1"/>
      <c r="AP800" s="1"/>
    </row>
    <row r="801" spans="41:43" x14ac:dyDescent="0.25">
      <c r="AO801" s="1"/>
      <c r="AP801" s="1"/>
      <c r="AQ801" s="22"/>
    </row>
    <row r="802" spans="41:43" x14ac:dyDescent="0.25">
      <c r="AO802" s="1"/>
      <c r="AP802" s="1"/>
    </row>
    <row r="803" spans="41:43" x14ac:dyDescent="0.25">
      <c r="AO803" s="1"/>
      <c r="AP803" s="1"/>
      <c r="AQ803" s="22"/>
    </row>
    <row r="804" spans="41:43" x14ac:dyDescent="0.25">
      <c r="AO804" s="1"/>
      <c r="AP804" s="1"/>
    </row>
    <row r="805" spans="41:43" x14ac:dyDescent="0.25">
      <c r="AO805" s="1"/>
      <c r="AP805" s="1"/>
      <c r="AQ805" s="22"/>
    </row>
    <row r="806" spans="41:43" x14ac:dyDescent="0.25">
      <c r="AO806" s="1"/>
      <c r="AP806" s="1"/>
      <c r="AQ806" s="22"/>
    </row>
    <row r="807" spans="41:43" x14ac:dyDescent="0.25">
      <c r="AO807" s="1"/>
      <c r="AP807" s="1"/>
      <c r="AQ807" s="22"/>
    </row>
    <row r="808" spans="41:43" x14ac:dyDescent="0.25">
      <c r="AO808" s="1"/>
      <c r="AP808" s="1"/>
    </row>
    <row r="809" spans="41:43" x14ac:dyDescent="0.25">
      <c r="AO809" s="1"/>
      <c r="AP809" s="1"/>
    </row>
    <row r="810" spans="41:43" x14ac:dyDescent="0.25">
      <c r="AO810" s="1"/>
      <c r="AP810" s="1"/>
    </row>
    <row r="811" spans="41:43" x14ac:dyDescent="0.25">
      <c r="AO811" s="1"/>
      <c r="AP811" s="1"/>
    </row>
    <row r="812" spans="41:43" x14ac:dyDescent="0.25">
      <c r="AO812" s="1"/>
      <c r="AP812" s="1"/>
    </row>
    <row r="813" spans="41:43" x14ac:dyDescent="0.25">
      <c r="AO813" s="1"/>
      <c r="AP813" s="1"/>
    </row>
    <row r="814" spans="41:43" x14ac:dyDescent="0.25">
      <c r="AO814" s="1"/>
      <c r="AP814" s="1"/>
    </row>
    <row r="815" spans="41:43" x14ac:dyDescent="0.25">
      <c r="AO815" s="1"/>
      <c r="AP815" s="1"/>
      <c r="AQ815" s="22"/>
    </row>
    <row r="816" spans="41:43" x14ac:dyDescent="0.25">
      <c r="AO816" s="1"/>
      <c r="AP816" s="1"/>
      <c r="AQ816" s="22"/>
    </row>
    <row r="817" spans="39:43" x14ac:dyDescent="0.25">
      <c r="AO817" s="1"/>
      <c r="AP817" s="1"/>
    </row>
    <row r="818" spans="39:43" x14ac:dyDescent="0.25">
      <c r="AO818" s="1"/>
      <c r="AP818" s="1"/>
    </row>
    <row r="819" spans="39:43" x14ac:dyDescent="0.25">
      <c r="AO819" s="1"/>
      <c r="AP819" s="1"/>
    </row>
    <row r="820" spans="39:43" x14ac:dyDescent="0.25">
      <c r="AO820" s="1"/>
      <c r="AP820" s="1"/>
    </row>
    <row r="821" spans="39:43" x14ac:dyDescent="0.25">
      <c r="AO821" s="1"/>
      <c r="AP821" s="1"/>
      <c r="AQ821" s="22"/>
    </row>
    <row r="822" spans="39:43" x14ac:dyDescent="0.25">
      <c r="AO822" s="1"/>
      <c r="AP822" s="1"/>
    </row>
    <row r="823" spans="39:43" x14ac:dyDescent="0.25">
      <c r="AO823" s="1"/>
      <c r="AP823" s="1"/>
    </row>
    <row r="824" spans="39:43" x14ac:dyDescent="0.25">
      <c r="AO824" s="1"/>
      <c r="AP824" s="1"/>
    </row>
    <row r="825" spans="39:43" x14ac:dyDescent="0.25">
      <c r="AO825" s="1"/>
      <c r="AP825" s="1"/>
    </row>
    <row r="826" spans="39:43" x14ac:dyDescent="0.25">
      <c r="AO826" s="1"/>
      <c r="AP826" s="1"/>
    </row>
    <row r="827" spans="39:43" x14ac:dyDescent="0.25">
      <c r="AM827" s="22"/>
      <c r="AO827" s="1"/>
      <c r="AP827" s="1"/>
    </row>
    <row r="828" spans="39:43" x14ac:dyDescent="0.25">
      <c r="AO828" s="1"/>
      <c r="AP828" s="1"/>
    </row>
    <row r="829" spans="39:43" x14ac:dyDescent="0.25">
      <c r="AM829" s="22"/>
      <c r="AO829" s="1"/>
      <c r="AP829" s="1"/>
    </row>
    <row r="830" spans="39:43" x14ac:dyDescent="0.25">
      <c r="AO830" s="1"/>
      <c r="AP830" s="1"/>
    </row>
    <row r="831" spans="39:43" x14ac:dyDescent="0.25">
      <c r="AO831" s="1"/>
      <c r="AP831" s="1"/>
    </row>
    <row r="832" spans="39:43" x14ac:dyDescent="0.25">
      <c r="AM832" s="22"/>
      <c r="AO832" s="1"/>
      <c r="AP832" s="1"/>
    </row>
    <row r="833" spans="39:42" x14ac:dyDescent="0.25">
      <c r="AM833" s="22"/>
      <c r="AO833" s="1"/>
      <c r="AP833" s="1"/>
    </row>
    <row r="834" spans="39:42" x14ac:dyDescent="0.25">
      <c r="AO834" s="1"/>
      <c r="AP834" s="1"/>
    </row>
    <row r="835" spans="39:42" x14ac:dyDescent="0.25">
      <c r="AO835" s="1"/>
      <c r="AP835" s="1"/>
    </row>
    <row r="836" spans="39:42" x14ac:dyDescent="0.25">
      <c r="AO836" s="1"/>
      <c r="AP836" s="1"/>
    </row>
    <row r="837" spans="39:42" x14ac:dyDescent="0.25">
      <c r="AO837" s="1"/>
      <c r="AP837" s="1"/>
    </row>
    <row r="838" spans="39:42" x14ac:dyDescent="0.25">
      <c r="AO838" s="1"/>
      <c r="AP838" s="1"/>
    </row>
    <row r="839" spans="39:42" x14ac:dyDescent="0.25">
      <c r="AO839" s="1"/>
      <c r="AP839" s="1"/>
    </row>
    <row r="840" spans="39:42" x14ac:dyDescent="0.25">
      <c r="AO840" s="1"/>
      <c r="AP840" s="1"/>
    </row>
    <row r="841" spans="39:42" x14ac:dyDescent="0.25">
      <c r="AO841" s="1"/>
      <c r="AP841" s="1"/>
    </row>
    <row r="842" spans="39:42" x14ac:dyDescent="0.25">
      <c r="AM842" s="22"/>
      <c r="AO842" s="1"/>
      <c r="AP842" s="1"/>
    </row>
    <row r="843" spans="39:42" x14ac:dyDescent="0.25">
      <c r="AO843" s="1"/>
      <c r="AP843" s="1"/>
    </row>
    <row r="844" spans="39:42" x14ac:dyDescent="0.25">
      <c r="AO844" s="1"/>
      <c r="AP844" s="1"/>
    </row>
    <row r="845" spans="39:42" x14ac:dyDescent="0.25">
      <c r="AO845" s="1"/>
      <c r="AP845" s="1"/>
    </row>
    <row r="846" spans="39:42" x14ac:dyDescent="0.25">
      <c r="AO846" s="1"/>
      <c r="AP846" s="1"/>
    </row>
    <row r="847" spans="39:42" x14ac:dyDescent="0.25">
      <c r="AO847" s="1"/>
      <c r="AP847" s="1"/>
    </row>
    <row r="848" spans="39:42" x14ac:dyDescent="0.25">
      <c r="AO848" s="1"/>
      <c r="AP848" s="1"/>
    </row>
    <row r="849" spans="41:42" x14ac:dyDescent="0.25">
      <c r="AO849" s="1"/>
      <c r="AP849" s="1"/>
    </row>
    <row r="850" spans="41:42" x14ac:dyDescent="0.25">
      <c r="AO850" s="1"/>
      <c r="AP850" s="1"/>
    </row>
    <row r="851" spans="41:42" x14ac:dyDescent="0.25">
      <c r="AO851" s="1"/>
      <c r="AP851" s="1"/>
    </row>
    <row r="852" spans="41:42" x14ac:dyDescent="0.25">
      <c r="AO852" s="1"/>
      <c r="AP852" s="1"/>
    </row>
    <row r="853" spans="41:42" x14ac:dyDescent="0.25">
      <c r="AO853" s="1"/>
      <c r="AP853" s="1"/>
    </row>
    <row r="854" spans="41:42" x14ac:dyDescent="0.25">
      <c r="AO854" s="1"/>
      <c r="AP854" s="1"/>
    </row>
    <row r="855" spans="41:42" x14ac:dyDescent="0.25">
      <c r="AO855" s="1"/>
      <c r="AP855" s="1"/>
    </row>
    <row r="856" spans="41:42" x14ac:dyDescent="0.25">
      <c r="AO856" s="1"/>
      <c r="AP856" s="1"/>
    </row>
    <row r="857" spans="41:42" x14ac:dyDescent="0.25">
      <c r="AO857" s="1"/>
      <c r="AP857" s="1"/>
    </row>
    <row r="858" spans="41:42" x14ac:dyDescent="0.25">
      <c r="AO858" s="1"/>
      <c r="AP858" s="1"/>
    </row>
    <row r="859" spans="41:42" x14ac:dyDescent="0.25">
      <c r="AO859" s="1"/>
      <c r="AP859" s="1"/>
    </row>
    <row r="860" spans="41:42" x14ac:dyDescent="0.25">
      <c r="AO860" s="1"/>
      <c r="AP860" s="1"/>
    </row>
    <row r="861" spans="41:42" x14ac:dyDescent="0.25">
      <c r="AO861" s="1"/>
      <c r="AP861" s="1"/>
    </row>
    <row r="862" spans="41:42" x14ac:dyDescent="0.25">
      <c r="AO862" s="1"/>
      <c r="AP862" s="1"/>
    </row>
    <row r="863" spans="41:42" x14ac:dyDescent="0.25">
      <c r="AO863" s="1"/>
      <c r="AP863" s="1"/>
    </row>
    <row r="864" spans="41:42" x14ac:dyDescent="0.25">
      <c r="AO864" s="1"/>
      <c r="AP864" s="1"/>
    </row>
    <row r="865" spans="41:42" x14ac:dyDescent="0.25">
      <c r="AO865" s="1"/>
      <c r="AP865" s="1"/>
    </row>
    <row r="866" spans="41:42" x14ac:dyDescent="0.25">
      <c r="AO866" s="1"/>
      <c r="AP866" s="1"/>
    </row>
    <row r="867" spans="41:42" x14ac:dyDescent="0.25">
      <c r="AO867" s="1"/>
      <c r="AP867" s="1"/>
    </row>
    <row r="868" spans="41:42" x14ac:dyDescent="0.25">
      <c r="AO868" s="1"/>
      <c r="AP868" s="1"/>
    </row>
    <row r="869" spans="41:42" x14ac:dyDescent="0.25">
      <c r="AO869" s="1"/>
      <c r="AP869" s="1"/>
    </row>
    <row r="870" spans="41:42" x14ac:dyDescent="0.25">
      <c r="AO870" s="1"/>
      <c r="AP870" s="1"/>
    </row>
    <row r="871" spans="41:42" x14ac:dyDescent="0.25">
      <c r="AO871" s="1"/>
      <c r="AP871" s="1"/>
    </row>
    <row r="872" spans="41:42" x14ac:dyDescent="0.25">
      <c r="AO872" s="1"/>
      <c r="AP872" s="1"/>
    </row>
    <row r="873" spans="41:42" x14ac:dyDescent="0.25">
      <c r="AO873" s="1"/>
      <c r="AP873" s="1"/>
    </row>
    <row r="874" spans="41:42" x14ac:dyDescent="0.25">
      <c r="AO874" s="1"/>
      <c r="AP874" s="1"/>
    </row>
    <row r="875" spans="41:42" x14ac:dyDescent="0.25">
      <c r="AO875" s="1"/>
      <c r="AP875" s="1"/>
    </row>
    <row r="876" spans="41:42" x14ac:dyDescent="0.25">
      <c r="AO876" s="1"/>
      <c r="AP876" s="1"/>
    </row>
    <row r="877" spans="41:42" x14ac:dyDescent="0.25">
      <c r="AO877" s="1"/>
      <c r="AP877" s="1"/>
    </row>
    <row r="878" spans="41:42" x14ac:dyDescent="0.25">
      <c r="AO878" s="1"/>
      <c r="AP878" s="1"/>
    </row>
    <row r="879" spans="41:42" x14ac:dyDescent="0.25">
      <c r="AO879" s="1"/>
      <c r="AP879" s="1"/>
    </row>
    <row r="880" spans="41:42" x14ac:dyDescent="0.25">
      <c r="AO880" s="1"/>
      <c r="AP880" s="1"/>
    </row>
    <row r="881" spans="41:42" x14ac:dyDescent="0.25">
      <c r="AO881" s="1"/>
      <c r="AP881" s="1"/>
    </row>
    <row r="882" spans="41:42" x14ac:dyDescent="0.25">
      <c r="AO882" s="1"/>
      <c r="AP882" s="1"/>
    </row>
    <row r="883" spans="41:42" x14ac:dyDescent="0.25">
      <c r="AO883" s="1"/>
      <c r="AP883" s="1"/>
    </row>
    <row r="884" spans="41:42" x14ac:dyDescent="0.25">
      <c r="AO884" s="1"/>
      <c r="AP884" s="1"/>
    </row>
    <row r="885" spans="41:42" x14ac:dyDescent="0.25">
      <c r="AO885" s="1"/>
      <c r="AP885" s="1"/>
    </row>
    <row r="886" spans="41:42" x14ac:dyDescent="0.25">
      <c r="AO886" s="1"/>
      <c r="AP886" s="1"/>
    </row>
    <row r="887" spans="41:42" x14ac:dyDescent="0.25">
      <c r="AO887" s="1"/>
      <c r="AP887" s="1"/>
    </row>
    <row r="888" spans="41:42" x14ac:dyDescent="0.25">
      <c r="AO888" s="1"/>
      <c r="AP888" s="1"/>
    </row>
    <row r="889" spans="41:42" x14ac:dyDescent="0.25">
      <c r="AO889" s="1"/>
      <c r="AP889" s="1"/>
    </row>
    <row r="890" spans="41:42" x14ac:dyDescent="0.25">
      <c r="AO890" s="1"/>
      <c r="AP890" s="1"/>
    </row>
    <row r="891" spans="41:42" x14ac:dyDescent="0.25">
      <c r="AO891" s="1"/>
      <c r="AP891" s="1"/>
    </row>
    <row r="892" spans="41:42" x14ac:dyDescent="0.25">
      <c r="AO892" s="1"/>
      <c r="AP892" s="1"/>
    </row>
    <row r="893" spans="41:42" x14ac:dyDescent="0.25">
      <c r="AO893" s="1"/>
      <c r="AP893" s="1"/>
    </row>
    <row r="894" spans="41:42" x14ac:dyDescent="0.25">
      <c r="AO894" s="1"/>
      <c r="AP894" s="1"/>
    </row>
    <row r="895" spans="41:42" x14ac:dyDescent="0.25">
      <c r="AO895" s="1"/>
      <c r="AP895" s="1"/>
    </row>
    <row r="896" spans="41:42" x14ac:dyDescent="0.25">
      <c r="AO896" s="1"/>
      <c r="AP896" s="1"/>
    </row>
    <row r="897" spans="41:42" x14ac:dyDescent="0.25">
      <c r="AO897" s="1"/>
      <c r="AP897" s="1"/>
    </row>
    <row r="898" spans="41:42" x14ac:dyDescent="0.25">
      <c r="AO898" s="1"/>
      <c r="AP898" s="1"/>
    </row>
    <row r="899" spans="41:42" x14ac:dyDescent="0.25">
      <c r="AO899" s="1"/>
      <c r="AP899" s="1"/>
    </row>
    <row r="900" spans="41:42" x14ac:dyDescent="0.25">
      <c r="AO900" s="1"/>
      <c r="AP900" s="1"/>
    </row>
    <row r="901" spans="41:42" x14ac:dyDescent="0.25">
      <c r="AO901" s="1"/>
      <c r="AP901" s="1"/>
    </row>
    <row r="902" spans="41:42" x14ac:dyDescent="0.25">
      <c r="AO902" s="1"/>
      <c r="AP902" s="1"/>
    </row>
    <row r="903" spans="41:42" x14ac:dyDescent="0.25">
      <c r="AO903" s="1"/>
      <c r="AP903" s="1"/>
    </row>
    <row r="904" spans="41:42" x14ac:dyDescent="0.25">
      <c r="AO904" s="1"/>
      <c r="AP904" s="1"/>
    </row>
    <row r="905" spans="41:42" x14ac:dyDescent="0.25">
      <c r="AO905" s="1"/>
      <c r="AP905" s="1"/>
    </row>
    <row r="906" spans="41:42" x14ac:dyDescent="0.25">
      <c r="AO906" s="1"/>
      <c r="AP906" s="1"/>
    </row>
    <row r="907" spans="41:42" x14ac:dyDescent="0.25">
      <c r="AO907" s="1"/>
      <c r="AP907" s="1"/>
    </row>
    <row r="908" spans="41:42" x14ac:dyDescent="0.25">
      <c r="AO908" s="1"/>
      <c r="AP908" s="1"/>
    </row>
    <row r="909" spans="41:42" x14ac:dyDescent="0.25">
      <c r="AO909" s="1"/>
      <c r="AP909" s="1"/>
    </row>
    <row r="910" spans="41:42" x14ac:dyDescent="0.25">
      <c r="AO910" s="1"/>
      <c r="AP910" s="1"/>
    </row>
    <row r="911" spans="41:42" x14ac:dyDescent="0.25">
      <c r="AO911" s="1"/>
      <c r="AP911" s="1"/>
    </row>
    <row r="912" spans="41:42" x14ac:dyDescent="0.25">
      <c r="AO912" s="1"/>
      <c r="AP912" s="1"/>
    </row>
    <row r="913" spans="41:42" x14ac:dyDescent="0.25">
      <c r="AO913" s="1"/>
      <c r="AP913" s="1"/>
    </row>
    <row r="914" spans="41:42" x14ac:dyDescent="0.25">
      <c r="AO914" s="1"/>
      <c r="AP914" s="1"/>
    </row>
    <row r="915" spans="41:42" x14ac:dyDescent="0.25">
      <c r="AO915" s="1"/>
      <c r="AP915" s="1"/>
    </row>
    <row r="916" spans="41:42" x14ac:dyDescent="0.25">
      <c r="AO916" s="1"/>
      <c r="AP916" s="1"/>
    </row>
    <row r="917" spans="41:42" x14ac:dyDescent="0.25">
      <c r="AO917" s="1"/>
      <c r="AP917" s="1"/>
    </row>
    <row r="918" spans="41:42" x14ac:dyDescent="0.25">
      <c r="AO918" s="1"/>
      <c r="AP918" s="1"/>
    </row>
    <row r="919" spans="41:42" x14ac:dyDescent="0.25">
      <c r="AO919" s="1"/>
      <c r="AP919" s="1"/>
    </row>
    <row r="920" spans="41:42" x14ac:dyDescent="0.25">
      <c r="AO920" s="1"/>
      <c r="AP920" s="1"/>
    </row>
    <row r="921" spans="41:42" x14ac:dyDescent="0.25">
      <c r="AO921" s="1"/>
      <c r="AP921" s="1"/>
    </row>
    <row r="922" spans="41:42" x14ac:dyDescent="0.25">
      <c r="AO922" s="1"/>
      <c r="AP922" s="1"/>
    </row>
    <row r="923" spans="41:42" x14ac:dyDescent="0.25">
      <c r="AO923" s="1"/>
      <c r="AP923" s="1"/>
    </row>
    <row r="924" spans="41:42" x14ac:dyDescent="0.25">
      <c r="AO924" s="1"/>
      <c r="AP924" s="1"/>
    </row>
    <row r="925" spans="41:42" x14ac:dyDescent="0.25">
      <c r="AO925" s="1"/>
      <c r="AP925" s="1"/>
    </row>
    <row r="926" spans="41:42" x14ac:dyDescent="0.25">
      <c r="AO926" s="1"/>
      <c r="AP926" s="1"/>
    </row>
    <row r="927" spans="41:42" x14ac:dyDescent="0.25">
      <c r="AO927" s="1"/>
      <c r="AP927" s="1"/>
    </row>
    <row r="928" spans="41:42" x14ac:dyDescent="0.25">
      <c r="AO928" s="1"/>
      <c r="AP928" s="1"/>
    </row>
    <row r="929" spans="41:42" x14ac:dyDescent="0.25">
      <c r="AO929" s="1"/>
      <c r="AP929" s="1"/>
    </row>
    <row r="930" spans="41:42" x14ac:dyDescent="0.25">
      <c r="AO930" s="1"/>
      <c r="AP930" s="1"/>
    </row>
    <row r="931" spans="41:42" x14ac:dyDescent="0.25">
      <c r="AO931" s="1"/>
      <c r="AP931" s="1"/>
    </row>
    <row r="932" spans="41:42" x14ac:dyDescent="0.25">
      <c r="AO932" s="1"/>
      <c r="AP932" s="1"/>
    </row>
    <row r="933" spans="41:42" x14ac:dyDescent="0.25">
      <c r="AO933" s="1"/>
      <c r="AP933" s="1"/>
    </row>
    <row r="934" spans="41:42" x14ac:dyDescent="0.25">
      <c r="AO934" s="1"/>
      <c r="AP934" s="1"/>
    </row>
    <row r="935" spans="41:42" x14ac:dyDescent="0.25">
      <c r="AO935" s="1"/>
      <c r="AP935" s="1"/>
    </row>
    <row r="936" spans="41:42" x14ac:dyDescent="0.25">
      <c r="AO936" s="1"/>
      <c r="AP936" s="1"/>
    </row>
    <row r="937" spans="41:42" x14ac:dyDescent="0.25">
      <c r="AO937" s="1"/>
      <c r="AP937" s="1"/>
    </row>
    <row r="938" spans="41:42" x14ac:dyDescent="0.25">
      <c r="AO938" s="1"/>
      <c r="AP938" s="1"/>
    </row>
    <row r="939" spans="41:42" x14ac:dyDescent="0.25">
      <c r="AO939" s="1"/>
      <c r="AP939" s="1"/>
    </row>
    <row r="940" spans="41:42" x14ac:dyDescent="0.25">
      <c r="AO940" s="1"/>
      <c r="AP940" s="1"/>
    </row>
    <row r="941" spans="41:42" x14ac:dyDescent="0.25">
      <c r="AO941" s="1"/>
      <c r="AP941" s="1"/>
    </row>
    <row r="942" spans="41:42" x14ac:dyDescent="0.25">
      <c r="AO942" s="1"/>
      <c r="AP942" s="1"/>
    </row>
    <row r="943" spans="41:42" x14ac:dyDescent="0.25">
      <c r="AO943" s="1"/>
      <c r="AP943" s="1"/>
    </row>
    <row r="944" spans="41:42" x14ac:dyDescent="0.25">
      <c r="AO944" s="1"/>
      <c r="AP944" s="1"/>
    </row>
    <row r="945" spans="41:42" x14ac:dyDescent="0.25">
      <c r="AO945" s="1"/>
      <c r="AP945" s="1"/>
    </row>
    <row r="946" spans="41:42" x14ac:dyDescent="0.25">
      <c r="AO946" s="1"/>
      <c r="AP946" s="1"/>
    </row>
    <row r="947" spans="41:42" x14ac:dyDescent="0.25">
      <c r="AO947" s="1"/>
      <c r="AP947" s="1"/>
    </row>
    <row r="948" spans="41:42" x14ac:dyDescent="0.25">
      <c r="AO948" s="1"/>
      <c r="AP948" s="1"/>
    </row>
    <row r="949" spans="41:42" x14ac:dyDescent="0.25">
      <c r="AO949" s="1"/>
      <c r="AP949" s="1"/>
    </row>
    <row r="950" spans="41:42" x14ac:dyDescent="0.25">
      <c r="AO950" s="1"/>
    </row>
    <row r="951" spans="41:42" x14ac:dyDescent="0.25">
      <c r="AO951" s="1"/>
    </row>
    <row r="952" spans="41:42" x14ac:dyDescent="0.25">
      <c r="AO952" s="1"/>
    </row>
    <row r="953" spans="41:42" x14ac:dyDescent="0.25">
      <c r="AO953" s="1"/>
      <c r="AP953" s="1"/>
    </row>
    <row r="954" spans="41:42" x14ac:dyDescent="0.25">
      <c r="AO954" s="1"/>
      <c r="AP954" s="1"/>
    </row>
    <row r="955" spans="41:42" x14ac:dyDescent="0.25">
      <c r="AO955" s="1"/>
      <c r="AP955" s="1"/>
    </row>
    <row r="956" spans="41:42" x14ac:dyDescent="0.25">
      <c r="AO956" s="1"/>
      <c r="AP956" s="1"/>
    </row>
    <row r="957" spans="41:42" x14ac:dyDescent="0.25">
      <c r="AO957" s="1"/>
    </row>
    <row r="958" spans="41:42" x14ac:dyDescent="0.25">
      <c r="AO958" s="1"/>
    </row>
    <row r="959" spans="41:42" x14ac:dyDescent="0.25">
      <c r="AO959" s="1"/>
    </row>
    <row r="960" spans="41:42" x14ac:dyDescent="0.25">
      <c r="AO960" s="1"/>
    </row>
    <row r="961" spans="41:42" x14ac:dyDescent="0.25">
      <c r="AO961" s="1"/>
    </row>
    <row r="962" spans="41:42" x14ac:dyDescent="0.25">
      <c r="AO962" s="1"/>
    </row>
    <row r="963" spans="41:42" x14ac:dyDescent="0.25">
      <c r="AO963" s="1"/>
    </row>
    <row r="964" spans="41:42" x14ac:dyDescent="0.25">
      <c r="AO964" s="1"/>
    </row>
    <row r="965" spans="41:42" x14ac:dyDescent="0.25">
      <c r="AO965" s="1"/>
    </row>
    <row r="966" spans="41:42" x14ac:dyDescent="0.25">
      <c r="AO966" s="1"/>
    </row>
    <row r="967" spans="41:42" x14ac:dyDescent="0.25">
      <c r="AO967" s="1"/>
    </row>
    <row r="968" spans="41:42" x14ac:dyDescent="0.25">
      <c r="AO968" s="1"/>
    </row>
    <row r="969" spans="41:42" x14ac:dyDescent="0.25">
      <c r="AO969" s="1"/>
    </row>
    <row r="970" spans="41:42" x14ac:dyDescent="0.25">
      <c r="AO970" s="1"/>
    </row>
    <row r="971" spans="41:42" x14ac:dyDescent="0.25">
      <c r="AO971" s="1"/>
    </row>
    <row r="972" spans="41:42" x14ac:dyDescent="0.25">
      <c r="AO972" s="1"/>
    </row>
    <row r="973" spans="41:42" x14ac:dyDescent="0.25">
      <c r="AO973" s="1"/>
    </row>
    <row r="974" spans="41:42" x14ac:dyDescent="0.25">
      <c r="AO974" s="1"/>
      <c r="AP974" s="1"/>
    </row>
    <row r="975" spans="41:42" x14ac:dyDescent="0.25">
      <c r="AO975" s="1"/>
    </row>
    <row r="976" spans="41:42" x14ac:dyDescent="0.25">
      <c r="AO976" s="1"/>
    </row>
    <row r="977" spans="41:42" x14ac:dyDescent="0.25">
      <c r="AO977" s="1"/>
    </row>
    <row r="978" spans="41:42" x14ac:dyDescent="0.25">
      <c r="AO978" s="1"/>
      <c r="AP978" s="1"/>
    </row>
    <row r="979" spans="41:42" x14ac:dyDescent="0.25">
      <c r="AO979" s="1"/>
    </row>
    <row r="980" spans="41:42" x14ac:dyDescent="0.25">
      <c r="AO980" s="1"/>
    </row>
    <row r="981" spans="41:42" x14ac:dyDescent="0.25">
      <c r="AO981" s="1"/>
    </row>
    <row r="982" spans="41:42" x14ac:dyDescent="0.25">
      <c r="AO982" s="1"/>
    </row>
    <row r="983" spans="41:42" x14ac:dyDescent="0.25">
      <c r="AO983" s="1"/>
    </row>
    <row r="984" spans="41:42" x14ac:dyDescent="0.25">
      <c r="AO984" s="1"/>
      <c r="AP984" s="1"/>
    </row>
    <row r="985" spans="41:42" x14ac:dyDescent="0.25">
      <c r="AO985" s="1"/>
    </row>
    <row r="986" spans="41:42" x14ac:dyDescent="0.25">
      <c r="AO986" s="1"/>
    </row>
    <row r="987" spans="41:42" x14ac:dyDescent="0.25">
      <c r="AO987" s="1"/>
    </row>
    <row r="988" spans="41:42" x14ac:dyDescent="0.25">
      <c r="AO988" s="1"/>
    </row>
    <row r="989" spans="41:42" x14ac:dyDescent="0.25">
      <c r="AO989" s="1"/>
    </row>
    <row r="990" spans="41:42" x14ac:dyDescent="0.25">
      <c r="AO990" s="1"/>
      <c r="AP990" s="22"/>
    </row>
    <row r="991" spans="41:42" x14ac:dyDescent="0.25">
      <c r="AO991" s="1"/>
    </row>
    <row r="992" spans="41:42" x14ac:dyDescent="0.25">
      <c r="AO992" s="1"/>
    </row>
    <row r="993" spans="41:42" x14ac:dyDescent="0.25">
      <c r="AO993" s="1"/>
    </row>
    <row r="994" spans="41:42" x14ac:dyDescent="0.25">
      <c r="AO994" s="1"/>
    </row>
    <row r="995" spans="41:42" x14ac:dyDescent="0.25">
      <c r="AO995" s="1"/>
    </row>
    <row r="996" spans="41:42" x14ac:dyDescent="0.25">
      <c r="AO996" s="1"/>
      <c r="AP996" s="22"/>
    </row>
    <row r="997" spans="41:42" x14ac:dyDescent="0.25">
      <c r="AO997" s="1"/>
    </row>
    <row r="998" spans="41:42" x14ac:dyDescent="0.25">
      <c r="AO998" s="1"/>
    </row>
    <row r="999" spans="41:42" x14ac:dyDescent="0.25">
      <c r="AO999" s="1"/>
    </row>
    <row r="1000" spans="41:42" x14ac:dyDescent="0.25">
      <c r="AO1000" s="1"/>
    </row>
    <row r="1001" spans="41:42" x14ac:dyDescent="0.25">
      <c r="AO1001" s="1"/>
      <c r="AP1001" s="22"/>
    </row>
    <row r="1002" spans="41:42" x14ac:dyDescent="0.25">
      <c r="AO1002" s="1"/>
    </row>
    <row r="1003" spans="41:42" x14ac:dyDescent="0.25">
      <c r="AO1003" s="1"/>
      <c r="AP1003" s="22"/>
    </row>
    <row r="1004" spans="41:42" x14ac:dyDescent="0.25">
      <c r="AO1004" s="1"/>
    </row>
    <row r="1005" spans="41:42" x14ac:dyDescent="0.25">
      <c r="AO1005" s="1"/>
      <c r="AP1005" s="22"/>
    </row>
    <row r="1006" spans="41:42" x14ac:dyDescent="0.25">
      <c r="AO1006" s="1"/>
      <c r="AP1006" s="22"/>
    </row>
    <row r="1007" spans="41:42" x14ac:dyDescent="0.25">
      <c r="AO1007" s="1"/>
      <c r="AP1007" s="22"/>
    </row>
    <row r="1008" spans="41:42" x14ac:dyDescent="0.25">
      <c r="AO1008" s="1"/>
    </row>
    <row r="1009" spans="41:42" x14ac:dyDescent="0.25">
      <c r="AO1009" s="1"/>
    </row>
    <row r="1010" spans="41:42" x14ac:dyDescent="0.25">
      <c r="AO1010" s="1"/>
    </row>
    <row r="1011" spans="41:42" x14ac:dyDescent="0.25">
      <c r="AO1011" s="1"/>
    </row>
    <row r="1012" spans="41:42" x14ac:dyDescent="0.25">
      <c r="AO1012" s="1"/>
    </row>
    <row r="1013" spans="41:42" x14ac:dyDescent="0.25">
      <c r="AO1013" s="1"/>
    </row>
    <row r="1014" spans="41:42" x14ac:dyDescent="0.25">
      <c r="AO1014" s="1"/>
    </row>
    <row r="1015" spans="41:42" x14ac:dyDescent="0.25">
      <c r="AO1015" s="1"/>
      <c r="AP1015" s="22"/>
    </row>
    <row r="1016" spans="41:42" x14ac:dyDescent="0.25">
      <c r="AO1016" s="1"/>
      <c r="AP1016" s="22"/>
    </row>
    <row r="1017" spans="41:42" x14ac:dyDescent="0.25">
      <c r="AO1017" s="1"/>
    </row>
    <row r="1018" spans="41:42" x14ac:dyDescent="0.25">
      <c r="AO1018" s="1"/>
    </row>
    <row r="1019" spans="41:42" x14ac:dyDescent="0.25">
      <c r="AO1019" s="1"/>
    </row>
    <row r="1020" spans="41:42" x14ac:dyDescent="0.25">
      <c r="AO1020" s="1"/>
    </row>
    <row r="1021" spans="41:42" x14ac:dyDescent="0.25">
      <c r="AO1021" s="1"/>
      <c r="AP1021" s="22"/>
    </row>
    <row r="1022" spans="41:42" x14ac:dyDescent="0.25">
      <c r="AO1022" s="1"/>
    </row>
    <row r="1023" spans="41:42" x14ac:dyDescent="0.25">
      <c r="AO1023" s="1"/>
    </row>
    <row r="1024" spans="41:42" x14ac:dyDescent="0.25">
      <c r="AO1024" s="1"/>
    </row>
    <row r="1025" spans="41:41" x14ac:dyDescent="0.25">
      <c r="AO1025" s="1"/>
    </row>
    <row r="1026" spans="41:41" x14ac:dyDescent="0.25">
      <c r="AO1026" s="1"/>
    </row>
    <row r="1027" spans="41:41" x14ac:dyDescent="0.25">
      <c r="AO1027" s="1"/>
    </row>
    <row r="1028" spans="41:41" x14ac:dyDescent="0.25">
      <c r="AO1028" s="1"/>
    </row>
    <row r="1029" spans="41:41" x14ac:dyDescent="0.25">
      <c r="AO1029" s="1"/>
    </row>
    <row r="1030" spans="41:41" x14ac:dyDescent="0.25">
      <c r="AO1030" s="1"/>
    </row>
    <row r="1034" spans="41:41" x14ac:dyDescent="0.25">
      <c r="AO1034" s="1"/>
    </row>
    <row r="1035" spans="41:41" x14ac:dyDescent="0.25">
      <c r="AO1035" s="1"/>
    </row>
    <row r="1036" spans="41:41" x14ac:dyDescent="0.25">
      <c r="AO1036" s="1"/>
    </row>
    <row r="1037" spans="41:41" x14ac:dyDescent="0.25">
      <c r="AO1037" s="1"/>
    </row>
    <row r="1071" spans="41:41" x14ac:dyDescent="0.25">
      <c r="AO1071" s="22"/>
    </row>
    <row r="1077" spans="41:41" x14ac:dyDescent="0.25">
      <c r="AO1077" s="22"/>
    </row>
    <row r="1082" spans="41:41" x14ac:dyDescent="0.25">
      <c r="AO1082" s="22"/>
    </row>
    <row r="1084" spans="41:41" x14ac:dyDescent="0.25">
      <c r="AO1084" s="22"/>
    </row>
    <row r="1086" spans="41:41" x14ac:dyDescent="0.25">
      <c r="AO1086" s="22"/>
    </row>
    <row r="1087" spans="41:41" x14ac:dyDescent="0.25">
      <c r="AO1087" s="22"/>
    </row>
    <row r="1088" spans="41:41" x14ac:dyDescent="0.25">
      <c r="AO1088" s="22"/>
    </row>
    <row r="1096" spans="41:41" x14ac:dyDescent="0.25">
      <c r="AO1096" s="22"/>
    </row>
    <row r="1097" spans="41:41" x14ac:dyDescent="0.25">
      <c r="AO1097" s="22"/>
    </row>
    <row r="1102" spans="41:41" x14ac:dyDescent="0.25">
      <c r="AO1102" s="22"/>
    </row>
    <row r="1119" spans="40:40" x14ac:dyDescent="0.25">
      <c r="AN1119" s="22"/>
    </row>
    <row r="1121" spans="40:40" x14ac:dyDescent="0.25">
      <c r="AN1121" s="22"/>
    </row>
    <row r="1124" spans="40:40" x14ac:dyDescent="0.25">
      <c r="AN1124" s="22"/>
    </row>
    <row r="1125" spans="40:40" x14ac:dyDescent="0.25">
      <c r="AN1125" s="22"/>
    </row>
    <row r="1134" spans="40:40" x14ac:dyDescent="0.25">
      <c r="AN1134" s="22"/>
    </row>
  </sheetData>
  <mergeCells count="24">
    <mergeCell ref="AJ6:AJ7"/>
    <mergeCell ref="AK6:AK7"/>
    <mergeCell ref="X7:X8"/>
    <mergeCell ref="E47:I47"/>
    <mergeCell ref="E48:H48"/>
    <mergeCell ref="AH6:AH7"/>
    <mergeCell ref="AI6:AI7"/>
    <mergeCell ref="E49:H49"/>
    <mergeCell ref="N6:N7"/>
    <mergeCell ref="P6:R6"/>
    <mergeCell ref="T6:U6"/>
    <mergeCell ref="W6:AE6"/>
    <mergeCell ref="G6:G7"/>
    <mergeCell ref="H6:H7"/>
    <mergeCell ref="I6:I7"/>
    <mergeCell ref="J6:J7"/>
    <mergeCell ref="K6:L6"/>
    <mergeCell ref="M6:M7"/>
    <mergeCell ref="F6:F7"/>
    <mergeCell ref="A6:A7"/>
    <mergeCell ref="B6:B7"/>
    <mergeCell ref="C6:C7"/>
    <mergeCell ref="D6:D7"/>
    <mergeCell ref="E6:E7"/>
  </mergeCells>
  <pageMargins left="0.19685039370078741" right="0" top="0.74803149606299213" bottom="0" header="0" footer="0"/>
  <pageSetup paperSize="10000" scale="65" orientation="landscape" verticalDpi="300" r:id="rId1"/>
  <colBreaks count="1" manualBreakCount="1">
    <brk id="37" min="1" max="55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975F6-C81B-4374-AC5A-EAA1EDF139B5}">
  <sheetPr>
    <tabColor rgb="FFFFFF00"/>
  </sheetPr>
  <dimension ref="A1:BC1134"/>
  <sheetViews>
    <sheetView zoomScale="90" zoomScaleNormal="90" workbookViewId="0">
      <pane ySplit="7" topLeftCell="A8" activePane="bottomLeft" state="frozen"/>
      <selection activeCell="L20" sqref="L20"/>
      <selection pane="bottomLeft" activeCell="AJ6" sqref="AJ6:AJ7"/>
    </sheetView>
  </sheetViews>
  <sheetFormatPr defaultRowHeight="14.25" x14ac:dyDescent="0.25"/>
  <cols>
    <col min="1" max="1" width="18.42578125" style="1" customWidth="1"/>
    <col min="2" max="3" width="5.7109375" style="1" customWidth="1"/>
    <col min="4" max="4" width="6.140625" style="1" customWidth="1"/>
    <col min="5" max="7" width="5.7109375" style="1" customWidth="1"/>
    <col min="8" max="8" width="6.7109375" style="1" customWidth="1"/>
    <col min="9" max="9" width="5.28515625" style="1" customWidth="1"/>
    <col min="10" max="12" width="5.7109375" style="1" customWidth="1"/>
    <col min="13" max="13" width="6.140625" style="1" customWidth="1"/>
    <col min="14" max="14" width="5.7109375" style="1" customWidth="1"/>
    <col min="15" max="15" width="6.5703125" style="3" customWidth="1"/>
    <col min="16" max="17" width="5.5703125" style="1" customWidth="1"/>
    <col min="18" max="19" width="5.7109375" style="1" customWidth="1"/>
    <col min="20" max="20" width="6" style="1" customWidth="1"/>
    <col min="21" max="21" width="5.28515625" style="1" customWidth="1"/>
    <col min="22" max="22" width="6.7109375" style="3" customWidth="1"/>
    <col min="23" max="23" width="5.7109375" style="3" customWidth="1"/>
    <col min="24" max="24" width="6.140625" style="1" customWidth="1"/>
    <col min="25" max="28" width="5.7109375" style="1" customWidth="1"/>
    <col min="29" max="30" width="6.5703125" style="1" customWidth="1"/>
    <col min="31" max="31" width="5.7109375" style="1" customWidth="1"/>
    <col min="32" max="32" width="7.42578125" style="84" customWidth="1"/>
    <col min="33" max="33" width="1.42578125" style="1" customWidth="1"/>
    <col min="34" max="34" width="7.7109375" style="1" customWidth="1"/>
    <col min="35" max="35" width="19" style="1" customWidth="1"/>
    <col min="36" max="36" width="24.28515625" style="1" customWidth="1"/>
    <col min="37" max="37" width="18.140625" style="1" customWidth="1"/>
    <col min="38" max="38" width="9.7109375" style="1" customWidth="1"/>
    <col min="39" max="16384" width="9.140625" style="21"/>
  </cols>
  <sheetData>
    <row r="1" spans="1:38" ht="15" thickBot="1" x14ac:dyDescent="0.3">
      <c r="A1" s="151"/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61"/>
      <c r="P1" s="152"/>
      <c r="Q1" s="152"/>
      <c r="R1" s="152"/>
      <c r="S1" s="152"/>
      <c r="T1" s="152"/>
      <c r="U1" s="152"/>
      <c r="V1" s="161"/>
      <c r="W1" s="161"/>
      <c r="X1" s="152"/>
      <c r="Y1" s="152"/>
      <c r="Z1" s="152"/>
      <c r="AA1" s="152"/>
      <c r="AB1" s="152"/>
      <c r="AC1" s="152"/>
      <c r="AD1" s="152"/>
      <c r="AE1" s="152"/>
      <c r="AF1" s="153"/>
      <c r="AG1" s="152"/>
      <c r="AH1" s="152"/>
      <c r="AI1" s="152"/>
      <c r="AJ1" s="154"/>
    </row>
    <row r="2" spans="1:38" s="22" customFormat="1" ht="17.25" customHeight="1" x14ac:dyDescent="0.25">
      <c r="A2" s="151"/>
      <c r="B2" s="152"/>
      <c r="C2" s="152"/>
      <c r="D2" s="154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52"/>
      <c r="R2" s="152"/>
      <c r="S2" s="152"/>
      <c r="T2" s="152"/>
      <c r="U2" s="152"/>
      <c r="V2" s="152"/>
      <c r="W2" s="152"/>
      <c r="X2" s="152"/>
      <c r="Y2" s="152"/>
      <c r="Z2" s="152"/>
      <c r="AA2" s="152"/>
      <c r="AB2" s="152"/>
      <c r="AC2" s="152"/>
      <c r="AD2" s="152"/>
      <c r="AE2" s="152"/>
      <c r="AF2" s="153" t="s">
        <v>31</v>
      </c>
      <c r="AG2" s="152"/>
      <c r="AH2" s="152"/>
      <c r="AI2" s="162" t="s">
        <v>103</v>
      </c>
      <c r="AJ2" s="165" t="s">
        <v>109</v>
      </c>
      <c r="AK2" s="1" t="s">
        <v>31</v>
      </c>
      <c r="AL2" s="1"/>
    </row>
    <row r="3" spans="1:38" s="22" customFormat="1" ht="17.25" customHeight="1" x14ac:dyDescent="0.25">
      <c r="A3" s="155"/>
      <c r="B3" s="1"/>
      <c r="C3" s="1"/>
      <c r="D3" s="156"/>
      <c r="E3" s="1"/>
      <c r="F3" s="1"/>
      <c r="G3" s="1"/>
      <c r="H3" s="1"/>
      <c r="I3" s="1"/>
      <c r="J3" s="1"/>
      <c r="K3" s="1"/>
      <c r="L3" s="3"/>
      <c r="M3" s="3"/>
      <c r="N3" s="177" t="s">
        <v>108</v>
      </c>
      <c r="O3" s="1"/>
      <c r="P3" s="1"/>
      <c r="Q3" s="1"/>
      <c r="R3" s="1"/>
      <c r="S3" s="1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1"/>
      <c r="AH3" s="1"/>
      <c r="AI3" s="163" t="s">
        <v>105</v>
      </c>
      <c r="AJ3" s="165" t="s">
        <v>107</v>
      </c>
      <c r="AK3" s="1"/>
      <c r="AL3" s="1"/>
    </row>
    <row r="4" spans="1:38" s="22" customFormat="1" ht="13.5" thickBot="1" x14ac:dyDescent="0.3">
      <c r="A4" s="157" t="s">
        <v>63</v>
      </c>
      <c r="B4" s="158"/>
      <c r="C4" s="158"/>
      <c r="D4" s="160"/>
      <c r="E4" s="158"/>
      <c r="F4" s="159"/>
      <c r="G4" s="159"/>
      <c r="H4" s="158"/>
      <c r="I4" s="158"/>
      <c r="J4" s="159"/>
      <c r="K4" s="159"/>
      <c r="L4" s="159"/>
      <c r="M4" s="158"/>
      <c r="N4" s="158"/>
      <c r="O4" s="159"/>
      <c r="P4" s="158"/>
      <c r="Q4" s="158"/>
      <c r="R4" s="158"/>
      <c r="S4" s="158"/>
      <c r="T4" s="159"/>
      <c r="U4" s="159"/>
      <c r="V4" s="159"/>
      <c r="W4" s="159"/>
      <c r="X4" s="159"/>
      <c r="Y4" s="159"/>
      <c r="Z4" s="159"/>
      <c r="AA4" s="159"/>
      <c r="AB4" s="159"/>
      <c r="AC4" s="159"/>
      <c r="AD4" s="159"/>
      <c r="AE4" s="159"/>
      <c r="AF4" s="159"/>
      <c r="AG4" s="158"/>
      <c r="AH4" s="160"/>
      <c r="AI4" s="164" t="s">
        <v>104</v>
      </c>
      <c r="AJ4" s="176" t="s">
        <v>106</v>
      </c>
      <c r="AK4" s="1"/>
      <c r="AL4" s="1"/>
    </row>
    <row r="5" spans="1:38" s="22" customFormat="1" ht="29.25" customHeight="1" thickBot="1" x14ac:dyDescent="0.3">
      <c r="A5" s="3" t="s">
        <v>222</v>
      </c>
      <c r="B5" s="1"/>
      <c r="C5" s="1"/>
      <c r="D5" s="1"/>
      <c r="E5" s="1"/>
      <c r="F5" s="3"/>
      <c r="G5" s="3"/>
      <c r="H5" s="1"/>
      <c r="I5" s="1"/>
      <c r="J5" s="3"/>
      <c r="K5" s="3"/>
      <c r="L5" s="3"/>
      <c r="M5" s="1"/>
      <c r="N5" s="1"/>
      <c r="O5" s="3"/>
      <c r="P5" s="1"/>
      <c r="Q5" s="1"/>
      <c r="R5" s="1"/>
      <c r="S5" s="1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1"/>
      <c r="AH5" s="1"/>
      <c r="AI5" s="1"/>
      <c r="AJ5" s="156"/>
      <c r="AK5" s="1"/>
      <c r="AL5" s="1"/>
    </row>
    <row r="6" spans="1:38" s="22" customFormat="1" ht="15" customHeight="1" x14ac:dyDescent="0.25">
      <c r="A6" s="205" t="s">
        <v>0</v>
      </c>
      <c r="B6" s="205" t="s">
        <v>1</v>
      </c>
      <c r="C6" s="205" t="s">
        <v>44</v>
      </c>
      <c r="D6" s="205" t="s">
        <v>2</v>
      </c>
      <c r="E6" s="205" t="s">
        <v>3</v>
      </c>
      <c r="F6" s="205" t="s">
        <v>4</v>
      </c>
      <c r="G6" s="205" t="s">
        <v>5</v>
      </c>
      <c r="H6" s="205" t="s">
        <v>6</v>
      </c>
      <c r="I6" s="205" t="s">
        <v>50</v>
      </c>
      <c r="J6" s="205" t="s">
        <v>7</v>
      </c>
      <c r="K6" s="208" t="s">
        <v>11</v>
      </c>
      <c r="L6" s="210"/>
      <c r="M6" s="205" t="s">
        <v>12</v>
      </c>
      <c r="N6" s="205" t="s">
        <v>13</v>
      </c>
      <c r="O6" s="4" t="s">
        <v>41</v>
      </c>
      <c r="P6" s="208" t="s">
        <v>32</v>
      </c>
      <c r="Q6" s="209"/>
      <c r="R6" s="210"/>
      <c r="S6" s="85"/>
      <c r="T6" s="208" t="s">
        <v>10</v>
      </c>
      <c r="U6" s="210"/>
      <c r="V6" s="4" t="s">
        <v>41</v>
      </c>
      <c r="W6" s="208" t="s">
        <v>43</v>
      </c>
      <c r="X6" s="209"/>
      <c r="Y6" s="209"/>
      <c r="Z6" s="209"/>
      <c r="AA6" s="209"/>
      <c r="AB6" s="209"/>
      <c r="AC6" s="209"/>
      <c r="AD6" s="209"/>
      <c r="AE6" s="210"/>
      <c r="AF6" s="4" t="s">
        <v>41</v>
      </c>
      <c r="AG6" s="37"/>
      <c r="AH6" s="217" t="s">
        <v>47</v>
      </c>
      <c r="AI6" s="219" t="s">
        <v>45</v>
      </c>
      <c r="AJ6" s="211">
        <f>V43/O43*100</f>
        <v>2.2151898734177213</v>
      </c>
      <c r="AK6" s="213" t="s">
        <v>28</v>
      </c>
      <c r="AL6" s="1"/>
    </row>
    <row r="7" spans="1:38" s="22" customFormat="1" ht="12.75" customHeight="1" x14ac:dyDescent="0.25">
      <c r="A7" s="206"/>
      <c r="B7" s="206"/>
      <c r="C7" s="206"/>
      <c r="D7" s="206"/>
      <c r="E7" s="206"/>
      <c r="F7" s="206"/>
      <c r="G7" s="206"/>
      <c r="H7" s="206"/>
      <c r="I7" s="206"/>
      <c r="J7" s="206"/>
      <c r="K7" s="4" t="s">
        <v>25</v>
      </c>
      <c r="L7" s="4" t="s">
        <v>26</v>
      </c>
      <c r="M7" s="206"/>
      <c r="N7" s="206"/>
      <c r="O7" s="4" t="s">
        <v>42</v>
      </c>
      <c r="P7" s="4" t="s">
        <v>37</v>
      </c>
      <c r="Q7" s="4" t="s">
        <v>38</v>
      </c>
      <c r="R7" s="4" t="s">
        <v>39</v>
      </c>
      <c r="S7" s="4" t="s">
        <v>64</v>
      </c>
      <c r="T7" s="4" t="s">
        <v>14</v>
      </c>
      <c r="U7" s="4" t="s">
        <v>40</v>
      </c>
      <c r="V7" s="4" t="s">
        <v>8</v>
      </c>
      <c r="W7" s="4" t="s">
        <v>1</v>
      </c>
      <c r="X7" s="214" t="s">
        <v>44</v>
      </c>
      <c r="Y7" s="4" t="s">
        <v>2</v>
      </c>
      <c r="Z7" s="4" t="s">
        <v>3</v>
      </c>
      <c r="AA7" s="4" t="s">
        <v>4</v>
      </c>
      <c r="AB7" s="4" t="s">
        <v>5</v>
      </c>
      <c r="AC7" s="4" t="s">
        <v>6</v>
      </c>
      <c r="AD7" s="4" t="s">
        <v>50</v>
      </c>
      <c r="AE7" s="4" t="s">
        <v>7</v>
      </c>
      <c r="AF7" s="4" t="s">
        <v>15</v>
      </c>
      <c r="AG7" s="1"/>
      <c r="AH7" s="218"/>
      <c r="AI7" s="220"/>
      <c r="AJ7" s="212"/>
      <c r="AK7" s="213"/>
      <c r="AL7" s="1"/>
    </row>
    <row r="8" spans="1:38" s="22" customFormat="1" ht="12.75" x14ac:dyDescent="0.2">
      <c r="A8" s="5" t="s">
        <v>34</v>
      </c>
      <c r="B8" s="6"/>
      <c r="C8" s="7"/>
      <c r="D8" s="8">
        <v>1</v>
      </c>
      <c r="E8" s="7"/>
      <c r="F8" s="7"/>
      <c r="G8" s="6"/>
      <c r="H8" s="8"/>
      <c r="I8" s="7"/>
      <c r="J8" s="7"/>
      <c r="K8" s="8"/>
      <c r="L8" s="8"/>
      <c r="M8" s="56">
        <v>1</v>
      </c>
      <c r="N8" s="55"/>
      <c r="O8" s="57">
        <f t="shared" ref="O8:O20" si="0">SUM(B8:J8)</f>
        <v>1</v>
      </c>
      <c r="P8" s="8"/>
      <c r="Q8" s="8"/>
      <c r="R8" s="8"/>
      <c r="S8" s="8"/>
      <c r="T8" s="8"/>
      <c r="U8" s="8"/>
      <c r="V8" s="26">
        <f t="shared" ref="V8:V17" si="1">P8+Q8+R8+S8+T8+U8</f>
        <v>0</v>
      </c>
      <c r="W8" s="6"/>
      <c r="X8" s="215"/>
      <c r="Y8" s="8">
        <v>1</v>
      </c>
      <c r="Z8" s="7"/>
      <c r="AA8" s="7"/>
      <c r="AB8" s="6"/>
      <c r="AC8" s="8"/>
      <c r="AD8" s="7"/>
      <c r="AE8" s="7"/>
      <c r="AF8" s="9">
        <f t="shared" ref="AF8:AF20" si="2">SUM(W8:AE8)</f>
        <v>1</v>
      </c>
      <c r="AG8" s="1"/>
      <c r="AH8" s="167" t="s">
        <v>32</v>
      </c>
      <c r="AI8" s="19"/>
      <c r="AJ8" s="166"/>
      <c r="AK8" s="84"/>
      <c r="AL8" s="1"/>
    </row>
    <row r="9" spans="1:38" s="22" customFormat="1" ht="12.75" x14ac:dyDescent="0.2">
      <c r="A9" s="5" t="s">
        <v>27</v>
      </c>
      <c r="B9" s="6"/>
      <c r="C9" s="7"/>
      <c r="D9" s="7"/>
      <c r="E9" s="7"/>
      <c r="F9" s="7"/>
      <c r="G9" s="6">
        <v>1</v>
      </c>
      <c r="H9" s="7"/>
      <c r="I9" s="7"/>
      <c r="J9" s="7"/>
      <c r="K9" s="8"/>
      <c r="L9" s="8"/>
      <c r="M9" s="56">
        <v>1</v>
      </c>
      <c r="N9" s="55"/>
      <c r="O9" s="57">
        <f t="shared" si="0"/>
        <v>1</v>
      </c>
      <c r="P9" s="8"/>
      <c r="Q9" s="8"/>
      <c r="R9" s="8"/>
      <c r="S9" s="8"/>
      <c r="T9" s="7"/>
      <c r="U9" s="8"/>
      <c r="V9" s="26">
        <f t="shared" si="1"/>
        <v>0</v>
      </c>
      <c r="W9" s="6"/>
      <c r="X9" s="7"/>
      <c r="Y9" s="8">
        <v>1</v>
      </c>
      <c r="Z9" s="6"/>
      <c r="AA9" s="7"/>
      <c r="AB9" s="6"/>
      <c r="AC9" s="7"/>
      <c r="AD9" s="7"/>
      <c r="AE9" s="7"/>
      <c r="AF9" s="9">
        <f t="shared" si="2"/>
        <v>1</v>
      </c>
      <c r="AG9" s="1"/>
      <c r="AH9" s="168" t="s">
        <v>115</v>
      </c>
      <c r="AI9" s="19" t="s">
        <v>216</v>
      </c>
      <c r="AJ9" s="166" t="s">
        <v>19</v>
      </c>
      <c r="AK9" s="84"/>
      <c r="AL9" s="1"/>
    </row>
    <row r="10" spans="1:38" s="22" customFormat="1" ht="12.75" x14ac:dyDescent="0.2">
      <c r="A10" s="5" t="s">
        <v>29</v>
      </c>
      <c r="B10" s="6"/>
      <c r="C10" s="7"/>
      <c r="D10" s="7"/>
      <c r="E10" s="7"/>
      <c r="F10" s="7"/>
      <c r="G10" s="6">
        <v>2</v>
      </c>
      <c r="H10" s="8"/>
      <c r="I10" s="7"/>
      <c r="J10" s="7"/>
      <c r="K10" s="8"/>
      <c r="L10" s="8"/>
      <c r="M10" s="56">
        <v>2</v>
      </c>
      <c r="N10" s="55"/>
      <c r="O10" s="57">
        <f t="shared" si="0"/>
        <v>2</v>
      </c>
      <c r="P10" s="8"/>
      <c r="Q10" s="8"/>
      <c r="R10" s="8"/>
      <c r="S10" s="8"/>
      <c r="T10" s="7"/>
      <c r="U10" s="8"/>
      <c r="V10" s="26">
        <f t="shared" si="1"/>
        <v>0</v>
      </c>
      <c r="W10" s="6"/>
      <c r="X10" s="7"/>
      <c r="Y10" s="8">
        <v>2</v>
      </c>
      <c r="Z10" s="7"/>
      <c r="AA10" s="7"/>
      <c r="AB10" s="6"/>
      <c r="AC10" s="8"/>
      <c r="AD10" s="7"/>
      <c r="AE10" s="7"/>
      <c r="AF10" s="9">
        <f t="shared" si="2"/>
        <v>2</v>
      </c>
      <c r="AG10" s="1"/>
      <c r="AH10" s="168" t="s">
        <v>113</v>
      </c>
      <c r="AI10" s="19" t="s">
        <v>205</v>
      </c>
      <c r="AJ10" s="166" t="s">
        <v>118</v>
      </c>
      <c r="AK10" s="84"/>
      <c r="AL10" s="1"/>
    </row>
    <row r="11" spans="1:38" s="22" customFormat="1" ht="12.75" x14ac:dyDescent="0.2">
      <c r="A11" s="5" t="s">
        <v>35</v>
      </c>
      <c r="B11" s="6">
        <v>2</v>
      </c>
      <c r="C11" s="8"/>
      <c r="D11" s="7"/>
      <c r="E11" s="7"/>
      <c r="F11" s="7"/>
      <c r="G11" s="6">
        <v>1</v>
      </c>
      <c r="H11" s="7"/>
      <c r="I11" s="7"/>
      <c r="J11" s="7"/>
      <c r="K11" s="8"/>
      <c r="L11" s="8"/>
      <c r="M11" s="56">
        <v>1</v>
      </c>
      <c r="N11" s="55">
        <v>2</v>
      </c>
      <c r="O11" s="57">
        <f t="shared" si="0"/>
        <v>3</v>
      </c>
      <c r="P11" s="8"/>
      <c r="Q11" s="8"/>
      <c r="R11" s="8"/>
      <c r="S11" s="8"/>
      <c r="T11" s="7"/>
      <c r="U11" s="8"/>
      <c r="V11" s="26">
        <f t="shared" si="1"/>
        <v>0</v>
      </c>
      <c r="W11" s="6">
        <v>2</v>
      </c>
      <c r="X11" s="8"/>
      <c r="Y11" s="7"/>
      <c r="Z11" s="7"/>
      <c r="AA11" s="7"/>
      <c r="AB11" s="6">
        <v>1</v>
      </c>
      <c r="AC11" s="7"/>
      <c r="AD11" s="7"/>
      <c r="AE11" s="7"/>
      <c r="AF11" s="9">
        <f t="shared" si="2"/>
        <v>3</v>
      </c>
      <c r="AG11" s="1"/>
      <c r="AH11" s="168" t="s">
        <v>115</v>
      </c>
      <c r="AI11" s="19" t="s">
        <v>169</v>
      </c>
      <c r="AJ11" s="166" t="s">
        <v>118</v>
      </c>
      <c r="AK11" s="84"/>
      <c r="AL11" s="1"/>
    </row>
    <row r="12" spans="1:38" s="22" customFormat="1" ht="12.75" x14ac:dyDescent="0.2">
      <c r="A12" s="86" t="s">
        <v>36</v>
      </c>
      <c r="B12" s="87"/>
      <c r="C12" s="87"/>
      <c r="D12" s="88">
        <v>1</v>
      </c>
      <c r="E12" s="87"/>
      <c r="F12" s="87"/>
      <c r="G12" s="88"/>
      <c r="H12" s="87"/>
      <c r="I12" s="87"/>
      <c r="J12" s="87"/>
      <c r="K12" s="87"/>
      <c r="L12" s="8"/>
      <c r="M12" s="90">
        <v>1</v>
      </c>
      <c r="N12" s="91"/>
      <c r="O12" s="92">
        <f t="shared" si="0"/>
        <v>1</v>
      </c>
      <c r="P12" s="89"/>
      <c r="Q12" s="8"/>
      <c r="R12" s="8"/>
      <c r="S12" s="89"/>
      <c r="T12" s="93"/>
      <c r="U12" s="89"/>
      <c r="V12" s="94">
        <f t="shared" si="1"/>
        <v>0</v>
      </c>
      <c r="W12" s="87"/>
      <c r="X12" s="88"/>
      <c r="Y12" s="88">
        <v>1</v>
      </c>
      <c r="Z12" s="87"/>
      <c r="AA12" s="87"/>
      <c r="AB12" s="88"/>
      <c r="AC12" s="87"/>
      <c r="AD12" s="87"/>
      <c r="AE12" s="87"/>
      <c r="AF12" s="95">
        <f t="shared" si="2"/>
        <v>1</v>
      </c>
      <c r="AG12" s="1"/>
      <c r="AH12" s="168" t="s">
        <v>113</v>
      </c>
      <c r="AI12" s="19" t="s">
        <v>217</v>
      </c>
      <c r="AJ12" s="166" t="s">
        <v>160</v>
      </c>
      <c r="AK12" s="84"/>
      <c r="AL12" s="1"/>
    </row>
    <row r="13" spans="1:38" s="22" customFormat="1" ht="12.75" x14ac:dyDescent="0.2">
      <c r="A13" s="103" t="s">
        <v>74</v>
      </c>
      <c r="B13" s="104"/>
      <c r="C13" s="104"/>
      <c r="D13" s="73"/>
      <c r="E13" s="104"/>
      <c r="F13" s="104"/>
      <c r="G13" s="73">
        <v>1</v>
      </c>
      <c r="H13" s="104"/>
      <c r="I13" s="104"/>
      <c r="J13" s="104"/>
      <c r="K13" s="111"/>
      <c r="L13" s="8"/>
      <c r="M13" s="113"/>
      <c r="N13" s="106">
        <v>1</v>
      </c>
      <c r="O13" s="107">
        <f t="shared" si="0"/>
        <v>1</v>
      </c>
      <c r="P13" s="105"/>
      <c r="Q13" s="8"/>
      <c r="R13" s="8"/>
      <c r="S13" s="105"/>
      <c r="T13" s="108"/>
      <c r="U13" s="105"/>
      <c r="V13" s="109">
        <f t="shared" si="1"/>
        <v>0</v>
      </c>
      <c r="W13" s="104"/>
      <c r="X13" s="73"/>
      <c r="Y13" s="73">
        <v>1</v>
      </c>
      <c r="Z13" s="104"/>
      <c r="AA13" s="104"/>
      <c r="AB13" s="73"/>
      <c r="AC13" s="104"/>
      <c r="AD13" s="104"/>
      <c r="AE13" s="104"/>
      <c r="AF13" s="110">
        <f t="shared" si="2"/>
        <v>1</v>
      </c>
      <c r="AG13" s="1"/>
      <c r="AH13" s="168" t="s">
        <v>113</v>
      </c>
      <c r="AI13" s="19" t="s">
        <v>214</v>
      </c>
      <c r="AJ13" s="166" t="s">
        <v>52</v>
      </c>
      <c r="AK13" s="84"/>
      <c r="AL13" s="1"/>
    </row>
    <row r="14" spans="1:38" s="22" customFormat="1" ht="12.75" x14ac:dyDescent="0.2">
      <c r="A14" s="96" t="s">
        <v>16</v>
      </c>
      <c r="B14" s="97"/>
      <c r="C14" s="97"/>
      <c r="D14" s="97"/>
      <c r="E14" s="97"/>
      <c r="F14" s="97"/>
      <c r="G14" s="97"/>
      <c r="H14" s="72">
        <v>6</v>
      </c>
      <c r="I14" s="72"/>
      <c r="J14" s="97"/>
      <c r="K14" s="112"/>
      <c r="L14" s="105"/>
      <c r="M14" s="114">
        <v>1</v>
      </c>
      <c r="N14" s="99">
        <v>5</v>
      </c>
      <c r="O14" s="100">
        <f t="shared" si="0"/>
        <v>6</v>
      </c>
      <c r="P14" s="98"/>
      <c r="Q14" s="105"/>
      <c r="R14" s="98"/>
      <c r="S14" s="98"/>
      <c r="T14" s="98"/>
      <c r="U14" s="98"/>
      <c r="V14" s="101">
        <f t="shared" si="1"/>
        <v>0</v>
      </c>
      <c r="W14" s="97"/>
      <c r="X14" s="97"/>
      <c r="Y14" s="97"/>
      <c r="Z14" s="97"/>
      <c r="AA14" s="97"/>
      <c r="AB14" s="97"/>
      <c r="AC14" s="72">
        <v>6</v>
      </c>
      <c r="AD14" s="72"/>
      <c r="AE14" s="97"/>
      <c r="AF14" s="102">
        <f t="shared" si="2"/>
        <v>6</v>
      </c>
      <c r="AG14" s="1"/>
      <c r="AH14" s="168" t="s">
        <v>115</v>
      </c>
      <c r="AI14" s="19" t="s">
        <v>218</v>
      </c>
      <c r="AJ14" s="166" t="s">
        <v>52</v>
      </c>
      <c r="AK14" s="84"/>
      <c r="AL14" s="1"/>
    </row>
    <row r="15" spans="1:38" s="22" customFormat="1" ht="12.75" x14ac:dyDescent="0.2">
      <c r="A15" s="5" t="s">
        <v>17</v>
      </c>
      <c r="B15" s="7"/>
      <c r="C15" s="7"/>
      <c r="D15" s="7"/>
      <c r="E15" s="7"/>
      <c r="F15" s="7"/>
      <c r="G15" s="7"/>
      <c r="H15" s="6">
        <v>1</v>
      </c>
      <c r="I15" s="6"/>
      <c r="J15" s="7"/>
      <c r="K15" s="8"/>
      <c r="L15" s="98"/>
      <c r="M15" s="56"/>
      <c r="N15" s="55">
        <v>1</v>
      </c>
      <c r="O15" s="57">
        <f t="shared" si="0"/>
        <v>1</v>
      </c>
      <c r="P15" s="8"/>
      <c r="Q15" s="8"/>
      <c r="R15" s="7"/>
      <c r="S15" s="8"/>
      <c r="T15" s="7"/>
      <c r="U15" s="8"/>
      <c r="V15" s="26">
        <f t="shared" si="1"/>
        <v>0</v>
      </c>
      <c r="W15" s="7"/>
      <c r="X15" s="7"/>
      <c r="Y15" s="7"/>
      <c r="Z15" s="7"/>
      <c r="AA15" s="7"/>
      <c r="AB15" s="7"/>
      <c r="AC15" s="6">
        <v>1</v>
      </c>
      <c r="AD15" s="6"/>
      <c r="AE15" s="7"/>
      <c r="AF15" s="9">
        <f t="shared" si="2"/>
        <v>1</v>
      </c>
      <c r="AG15" s="1"/>
      <c r="AH15" s="168"/>
      <c r="AI15" s="19"/>
      <c r="AJ15" s="166"/>
      <c r="AK15" s="84"/>
      <c r="AL15" s="1"/>
    </row>
    <row r="16" spans="1:38" s="22" customFormat="1" ht="12.75" x14ac:dyDescent="0.25">
      <c r="A16" s="5" t="s">
        <v>18</v>
      </c>
      <c r="B16" s="7"/>
      <c r="C16" s="7"/>
      <c r="D16" s="7"/>
      <c r="E16" s="7"/>
      <c r="F16" s="7"/>
      <c r="G16" s="8"/>
      <c r="H16" s="6">
        <v>2</v>
      </c>
      <c r="I16" s="6"/>
      <c r="J16" s="7"/>
      <c r="K16" s="8"/>
      <c r="L16" s="6"/>
      <c r="M16" s="56"/>
      <c r="N16" s="55">
        <v>2</v>
      </c>
      <c r="O16" s="57">
        <f t="shared" si="0"/>
        <v>2</v>
      </c>
      <c r="P16" s="8"/>
      <c r="Q16" s="8"/>
      <c r="R16" s="7"/>
      <c r="S16" s="8"/>
      <c r="T16" s="7"/>
      <c r="U16" s="8"/>
      <c r="V16" s="26">
        <f t="shared" si="1"/>
        <v>0</v>
      </c>
      <c r="W16" s="7"/>
      <c r="X16" s="7"/>
      <c r="Y16" s="7"/>
      <c r="Z16" s="7"/>
      <c r="AA16" s="7"/>
      <c r="AB16" s="8"/>
      <c r="AC16" s="6">
        <v>2</v>
      </c>
      <c r="AD16" s="6"/>
      <c r="AE16" s="7"/>
      <c r="AF16" s="9">
        <f t="shared" si="2"/>
        <v>2</v>
      </c>
      <c r="AG16" s="1"/>
      <c r="AH16" s="169" t="s">
        <v>49</v>
      </c>
      <c r="AI16" s="58"/>
      <c r="AJ16" s="170"/>
      <c r="AK16" s="84"/>
      <c r="AL16" s="1"/>
    </row>
    <row r="17" spans="1:55" x14ac:dyDescent="0.25">
      <c r="A17" s="5" t="s">
        <v>19</v>
      </c>
      <c r="B17" s="7"/>
      <c r="C17" s="8"/>
      <c r="D17" s="6"/>
      <c r="E17" s="8">
        <v>1</v>
      </c>
      <c r="F17" s="7"/>
      <c r="G17" s="6">
        <v>1</v>
      </c>
      <c r="H17" s="6">
        <v>3</v>
      </c>
      <c r="I17" s="6"/>
      <c r="J17" s="6"/>
      <c r="K17" s="8"/>
      <c r="L17" s="6"/>
      <c r="M17" s="56">
        <v>2</v>
      </c>
      <c r="N17" s="55">
        <v>3</v>
      </c>
      <c r="O17" s="57">
        <f t="shared" si="0"/>
        <v>5</v>
      </c>
      <c r="P17" s="200">
        <v>1</v>
      </c>
      <c r="Q17" s="8"/>
      <c r="R17" s="7"/>
      <c r="S17" s="8"/>
      <c r="T17" s="7"/>
      <c r="U17" s="8"/>
      <c r="V17" s="26">
        <f t="shared" si="1"/>
        <v>1</v>
      </c>
      <c r="W17" s="7"/>
      <c r="X17" s="8"/>
      <c r="Y17" s="73">
        <v>1</v>
      </c>
      <c r="Z17" s="6"/>
      <c r="AA17" s="7"/>
      <c r="AB17" s="6"/>
      <c r="AC17" s="6">
        <v>3</v>
      </c>
      <c r="AD17" s="6"/>
      <c r="AE17" s="6"/>
      <c r="AF17" s="9">
        <f t="shared" si="2"/>
        <v>4</v>
      </c>
      <c r="AH17" s="171"/>
      <c r="AI17" s="16"/>
      <c r="AJ17" s="170"/>
      <c r="AK17" s="84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</row>
    <row r="18" spans="1:55" ht="15" customHeight="1" x14ac:dyDescent="0.25">
      <c r="A18" s="5" t="s">
        <v>46</v>
      </c>
      <c r="B18" s="7"/>
      <c r="C18" s="7"/>
      <c r="D18" s="6">
        <v>1</v>
      </c>
      <c r="E18" s="7"/>
      <c r="F18" s="7"/>
      <c r="G18" s="8"/>
      <c r="H18" s="6">
        <v>2</v>
      </c>
      <c r="I18" s="6"/>
      <c r="J18" s="7"/>
      <c r="K18" s="8"/>
      <c r="L18" s="6"/>
      <c r="M18" s="56">
        <v>2</v>
      </c>
      <c r="N18" s="55">
        <v>1</v>
      </c>
      <c r="O18" s="57">
        <f t="shared" si="0"/>
        <v>3</v>
      </c>
      <c r="P18" s="8"/>
      <c r="Q18" s="8"/>
      <c r="R18" s="7"/>
      <c r="S18" s="8"/>
      <c r="T18" s="7"/>
      <c r="U18" s="8"/>
      <c r="V18" s="26">
        <f>P18+Q18+R18+S18</f>
        <v>0</v>
      </c>
      <c r="W18" s="7"/>
      <c r="X18" s="7"/>
      <c r="Y18" s="73">
        <v>1</v>
      </c>
      <c r="Z18" s="8"/>
      <c r="AA18" s="7"/>
      <c r="AB18" s="7"/>
      <c r="AC18" s="6">
        <v>2</v>
      </c>
      <c r="AD18" s="6"/>
      <c r="AE18" s="7"/>
      <c r="AF18" s="9">
        <f t="shared" si="2"/>
        <v>3</v>
      </c>
      <c r="AH18" s="172" t="s">
        <v>48</v>
      </c>
      <c r="AI18" s="148"/>
      <c r="AJ18" s="170"/>
      <c r="AK18" s="84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</row>
    <row r="19" spans="1:55" ht="15" customHeight="1" x14ac:dyDescent="0.25">
      <c r="A19" s="5" t="s">
        <v>20</v>
      </c>
      <c r="B19" s="7"/>
      <c r="C19" s="8"/>
      <c r="D19" s="8"/>
      <c r="E19" s="8">
        <v>0</v>
      </c>
      <c r="F19" s="7"/>
      <c r="G19" s="6">
        <v>1</v>
      </c>
      <c r="H19" s="6">
        <v>3</v>
      </c>
      <c r="I19" s="6"/>
      <c r="J19" s="8"/>
      <c r="K19" s="8"/>
      <c r="L19" s="6"/>
      <c r="M19" s="56">
        <v>1</v>
      </c>
      <c r="N19" s="55">
        <v>3</v>
      </c>
      <c r="O19" s="83">
        <f t="shared" si="0"/>
        <v>4</v>
      </c>
      <c r="P19" s="8"/>
      <c r="Q19" s="8"/>
      <c r="R19" s="8"/>
      <c r="S19" s="8"/>
      <c r="T19" s="7"/>
      <c r="U19" s="8"/>
      <c r="V19" s="26">
        <f>P19+Q19+R19+S19</f>
        <v>0</v>
      </c>
      <c r="W19" s="7"/>
      <c r="X19" s="8"/>
      <c r="Y19" s="8"/>
      <c r="Z19" s="8">
        <v>0</v>
      </c>
      <c r="AA19" s="8"/>
      <c r="AB19" s="6">
        <v>1</v>
      </c>
      <c r="AC19" s="6">
        <v>3</v>
      </c>
      <c r="AD19" s="6"/>
      <c r="AE19" s="28"/>
      <c r="AF19" s="54">
        <f t="shared" si="2"/>
        <v>4</v>
      </c>
      <c r="AH19" s="16"/>
      <c r="AI19" s="16"/>
      <c r="AJ19" s="170"/>
      <c r="AK19" s="84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</row>
    <row r="20" spans="1:55" ht="15" customHeight="1" x14ac:dyDescent="0.25">
      <c r="A20" s="5" t="s">
        <v>60</v>
      </c>
      <c r="B20" s="7"/>
      <c r="C20" s="8"/>
      <c r="D20" s="8"/>
      <c r="E20" s="8">
        <v>0</v>
      </c>
      <c r="F20" s="7"/>
      <c r="G20" s="6"/>
      <c r="H20" s="6">
        <v>4</v>
      </c>
      <c r="I20" s="6"/>
      <c r="J20" s="8"/>
      <c r="K20" s="8"/>
      <c r="L20" s="6"/>
      <c r="M20" s="56"/>
      <c r="N20" s="55">
        <v>4</v>
      </c>
      <c r="O20" s="57">
        <f t="shared" si="0"/>
        <v>4</v>
      </c>
      <c r="P20" s="8"/>
      <c r="Q20" s="8"/>
      <c r="R20" s="8"/>
      <c r="S20" s="8"/>
      <c r="T20" s="7"/>
      <c r="U20" s="8"/>
      <c r="V20" s="26">
        <f>P20+Q20+R20+S20</f>
        <v>0</v>
      </c>
      <c r="W20" s="7"/>
      <c r="X20" s="8"/>
      <c r="Y20" s="8"/>
      <c r="Z20" s="8">
        <v>0</v>
      </c>
      <c r="AA20" s="8"/>
      <c r="AB20" s="6"/>
      <c r="AC20" s="6">
        <v>4</v>
      </c>
      <c r="AD20" s="6"/>
      <c r="AE20" s="28"/>
      <c r="AF20" s="54">
        <f t="shared" si="2"/>
        <v>4</v>
      </c>
      <c r="AH20" s="173" t="s">
        <v>64</v>
      </c>
      <c r="AI20" s="18"/>
      <c r="AJ20" s="170"/>
      <c r="AK20" s="84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</row>
    <row r="21" spans="1:55" s="23" customFormat="1" x14ac:dyDescent="0.25">
      <c r="A21" s="10" t="s">
        <v>9</v>
      </c>
      <c r="B21" s="11">
        <f>SUM(B8:B20)</f>
        <v>2</v>
      </c>
      <c r="C21" s="11">
        <f t="shared" ref="C21:AF21" si="3">SUM(C8:C20)</f>
        <v>0</v>
      </c>
      <c r="D21" s="11">
        <f t="shared" si="3"/>
        <v>3</v>
      </c>
      <c r="E21" s="11">
        <f t="shared" si="3"/>
        <v>1</v>
      </c>
      <c r="F21" s="11">
        <f t="shared" si="3"/>
        <v>0</v>
      </c>
      <c r="G21" s="11">
        <f t="shared" si="3"/>
        <v>7</v>
      </c>
      <c r="H21" s="78">
        <f t="shared" si="3"/>
        <v>21</v>
      </c>
      <c r="I21" s="78">
        <f t="shared" si="3"/>
        <v>0</v>
      </c>
      <c r="J21" s="11">
        <f t="shared" si="3"/>
        <v>0</v>
      </c>
      <c r="K21" s="11">
        <f t="shared" si="3"/>
        <v>0</v>
      </c>
      <c r="L21" s="11">
        <f t="shared" si="3"/>
        <v>0</v>
      </c>
      <c r="M21" s="11">
        <f>SUM(M8:M20)</f>
        <v>12</v>
      </c>
      <c r="N21" s="11">
        <f>SUM(N8:N20)</f>
        <v>22</v>
      </c>
      <c r="O21" s="11">
        <f>O8+O9+O10+O11+O12+O13+O14+O15+O16+O17+O18+O19+O20</f>
        <v>34</v>
      </c>
      <c r="P21" s="11">
        <f t="shared" si="3"/>
        <v>1</v>
      </c>
      <c r="Q21" s="11">
        <f t="shared" si="3"/>
        <v>0</v>
      </c>
      <c r="R21" s="11">
        <f t="shared" si="3"/>
        <v>0</v>
      </c>
      <c r="S21" s="11">
        <f t="shared" si="3"/>
        <v>0</v>
      </c>
      <c r="T21" s="11">
        <f t="shared" si="3"/>
        <v>0</v>
      </c>
      <c r="U21" s="11">
        <f t="shared" si="3"/>
        <v>0</v>
      </c>
      <c r="V21" s="11">
        <f t="shared" si="3"/>
        <v>1</v>
      </c>
      <c r="W21" s="11">
        <f t="shared" si="3"/>
        <v>2</v>
      </c>
      <c r="X21" s="11">
        <f t="shared" si="3"/>
        <v>0</v>
      </c>
      <c r="Y21" s="11">
        <f t="shared" si="3"/>
        <v>8</v>
      </c>
      <c r="Z21" s="11">
        <f t="shared" si="3"/>
        <v>0</v>
      </c>
      <c r="AA21" s="11">
        <f t="shared" si="3"/>
        <v>0</v>
      </c>
      <c r="AB21" s="11">
        <f t="shared" si="3"/>
        <v>2</v>
      </c>
      <c r="AC21" s="11">
        <f t="shared" si="3"/>
        <v>21</v>
      </c>
      <c r="AD21" s="11">
        <f t="shared" si="3"/>
        <v>0</v>
      </c>
      <c r="AE21" s="11">
        <f t="shared" si="3"/>
        <v>0</v>
      </c>
      <c r="AF21" s="11">
        <f t="shared" si="3"/>
        <v>33</v>
      </c>
      <c r="AG21" s="1"/>
      <c r="AH21" s="171"/>
      <c r="AI21" s="18"/>
      <c r="AJ21" s="170"/>
      <c r="AK21" s="84"/>
      <c r="AL21" s="1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</row>
    <row r="22" spans="1:55" s="23" customFormat="1" x14ac:dyDescent="0.25">
      <c r="A22" s="5" t="s">
        <v>33</v>
      </c>
      <c r="B22" s="7"/>
      <c r="C22" s="6"/>
      <c r="D22" s="8">
        <v>1</v>
      </c>
      <c r="E22" s="8"/>
      <c r="F22" s="6">
        <v>3</v>
      </c>
      <c r="G22" s="70">
        <v>1</v>
      </c>
      <c r="H22" s="73">
        <v>6</v>
      </c>
      <c r="I22" s="73"/>
      <c r="J22" s="178">
        <v>0</v>
      </c>
      <c r="K22" s="8"/>
      <c r="L22" s="6"/>
      <c r="M22" s="56">
        <v>1</v>
      </c>
      <c r="N22" s="55">
        <v>10</v>
      </c>
      <c r="O22" s="57">
        <f>SUM(B22:J22)</f>
        <v>11</v>
      </c>
      <c r="P22" s="8"/>
      <c r="Q22" s="8"/>
      <c r="R22" s="8"/>
      <c r="S22" s="8"/>
      <c r="T22" s="8"/>
      <c r="U22" s="8"/>
      <c r="V22" s="26">
        <f>P22+Q22+R22+S22+T22+U22</f>
        <v>0</v>
      </c>
      <c r="W22" s="7"/>
      <c r="X22" s="8"/>
      <c r="Y22" s="8">
        <v>1</v>
      </c>
      <c r="Z22" s="8"/>
      <c r="AA22" s="6">
        <v>3</v>
      </c>
      <c r="AB22" s="6">
        <v>1</v>
      </c>
      <c r="AC22" s="6">
        <v>6</v>
      </c>
      <c r="AD22" s="6"/>
      <c r="AE22" s="8"/>
      <c r="AF22" s="9">
        <f>SUM(W22:AE22)</f>
        <v>11</v>
      </c>
      <c r="AG22" s="1"/>
      <c r="AH22" s="174" t="s">
        <v>87</v>
      </c>
      <c r="AI22" s="137"/>
      <c r="AJ22" s="156"/>
      <c r="AK22" s="84"/>
      <c r="AL22" s="1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</row>
    <row r="23" spans="1:55" x14ac:dyDescent="0.25">
      <c r="A23" s="5" t="s">
        <v>83</v>
      </c>
      <c r="B23" s="7"/>
      <c r="C23" s="7"/>
      <c r="D23" s="7"/>
      <c r="E23" s="7"/>
      <c r="F23" s="7"/>
      <c r="G23" s="7"/>
      <c r="H23" s="72">
        <v>4</v>
      </c>
      <c r="I23" s="72"/>
      <c r="J23" s="8"/>
      <c r="K23" s="8"/>
      <c r="L23" s="6"/>
      <c r="M23" s="56">
        <v>4</v>
      </c>
      <c r="N23" s="55"/>
      <c r="O23" s="57">
        <f>SUM(B23:J23)</f>
        <v>4</v>
      </c>
      <c r="P23" s="8"/>
      <c r="Q23" s="8"/>
      <c r="R23" s="8"/>
      <c r="S23" s="8"/>
      <c r="T23" s="7"/>
      <c r="U23" s="8"/>
      <c r="V23" s="26">
        <f>P23+Q23+R23+S23+T23+U23</f>
        <v>0</v>
      </c>
      <c r="W23" s="7"/>
      <c r="X23" s="7"/>
      <c r="Y23" s="7"/>
      <c r="Z23" s="7"/>
      <c r="AA23" s="7"/>
      <c r="AB23" s="7"/>
      <c r="AC23" s="6">
        <v>4</v>
      </c>
      <c r="AD23" s="6"/>
      <c r="AE23" s="8"/>
      <c r="AF23" s="9">
        <f>SUM(W23:AE23)</f>
        <v>4</v>
      </c>
      <c r="AH23" s="155"/>
      <c r="AJ23" s="156"/>
      <c r="AK23" s="84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</row>
    <row r="24" spans="1:55" x14ac:dyDescent="0.25">
      <c r="A24" s="5" t="s">
        <v>70</v>
      </c>
      <c r="B24" s="7"/>
      <c r="C24" s="7"/>
      <c r="D24" s="7"/>
      <c r="E24" s="7"/>
      <c r="F24" s="7"/>
      <c r="G24" s="7"/>
      <c r="H24" s="6">
        <v>2</v>
      </c>
      <c r="I24" s="6"/>
      <c r="J24" s="8"/>
      <c r="K24" s="8"/>
      <c r="L24" s="6"/>
      <c r="M24" s="56">
        <v>2</v>
      </c>
      <c r="N24" s="55"/>
      <c r="O24" s="57">
        <f>SUM(B24:J24)</f>
        <v>2</v>
      </c>
      <c r="P24" s="8"/>
      <c r="Q24" s="8"/>
      <c r="R24" s="8"/>
      <c r="S24" s="8"/>
      <c r="T24" s="8"/>
      <c r="U24" s="8"/>
      <c r="V24" s="26">
        <f>P24+Q24+R24+S24+T24+U24</f>
        <v>0</v>
      </c>
      <c r="W24" s="7"/>
      <c r="X24" s="7"/>
      <c r="Y24" s="7"/>
      <c r="Z24" s="7"/>
      <c r="AA24" s="7"/>
      <c r="AB24" s="7"/>
      <c r="AC24" s="6">
        <v>2</v>
      </c>
      <c r="AD24" s="6"/>
      <c r="AE24" s="8"/>
      <c r="AF24" s="9">
        <f>SUM(W24:AE24)</f>
        <v>2</v>
      </c>
      <c r="AH24" s="175" t="s">
        <v>10</v>
      </c>
      <c r="AJ24" s="156"/>
      <c r="AM24" s="22"/>
      <c r="AN24" s="22"/>
      <c r="AO24" s="22"/>
      <c r="AP24" s="22"/>
      <c r="AQ24" s="22"/>
      <c r="AR24" s="22"/>
      <c r="AS24" s="22"/>
      <c r="AT24" s="22"/>
      <c r="AU24" s="22"/>
    </row>
    <row r="25" spans="1:55" x14ac:dyDescent="0.25">
      <c r="A25" s="5" t="s">
        <v>51</v>
      </c>
      <c r="B25" s="7"/>
      <c r="C25" s="7"/>
      <c r="D25" s="7"/>
      <c r="E25" s="7"/>
      <c r="F25" s="7"/>
      <c r="G25" s="7"/>
      <c r="H25" s="6">
        <v>2</v>
      </c>
      <c r="I25" s="6"/>
      <c r="J25" s="8"/>
      <c r="K25" s="6"/>
      <c r="L25" s="6"/>
      <c r="M25" s="56">
        <v>2</v>
      </c>
      <c r="N25" s="55"/>
      <c r="O25" s="57">
        <f>SUM(B25:J25)</f>
        <v>2</v>
      </c>
      <c r="P25" s="8"/>
      <c r="Q25" s="8"/>
      <c r="R25" s="8"/>
      <c r="S25" s="8"/>
      <c r="T25" s="7"/>
      <c r="U25" s="7"/>
      <c r="V25" s="26">
        <f>P25+Q25+R25+S25+T25+U25</f>
        <v>0</v>
      </c>
      <c r="W25" s="7"/>
      <c r="X25" s="7"/>
      <c r="Y25" s="7"/>
      <c r="Z25" s="7"/>
      <c r="AA25" s="7"/>
      <c r="AB25" s="7"/>
      <c r="AC25" s="6">
        <v>2</v>
      </c>
      <c r="AD25" s="6"/>
      <c r="AE25" s="8"/>
      <c r="AF25" s="9">
        <f>SUM(W25:AE25)</f>
        <v>2</v>
      </c>
      <c r="AH25" s="16" t="s">
        <v>129</v>
      </c>
      <c r="AI25" s="16"/>
      <c r="AJ25" s="196">
        <v>46175</v>
      </c>
      <c r="AM25" s="22"/>
      <c r="AN25" s="22"/>
      <c r="AO25" s="22"/>
      <c r="AP25" s="22"/>
      <c r="AQ25" s="22"/>
      <c r="AR25" s="22"/>
      <c r="AS25" s="22"/>
      <c r="AT25" s="22"/>
      <c r="AU25" s="22"/>
    </row>
    <row r="26" spans="1:55" ht="14.25" customHeight="1" x14ac:dyDescent="0.25">
      <c r="A26" s="4" t="s">
        <v>9</v>
      </c>
      <c r="B26" s="11">
        <f>SUM(B22:B25)</f>
        <v>0</v>
      </c>
      <c r="C26" s="11">
        <f t="shared" ref="C26:AF26" si="4">SUM(C22:C25)</f>
        <v>0</v>
      </c>
      <c r="D26" s="11">
        <f t="shared" si="4"/>
        <v>1</v>
      </c>
      <c r="E26" s="11">
        <f t="shared" si="4"/>
        <v>0</v>
      </c>
      <c r="F26" s="11">
        <f t="shared" si="4"/>
        <v>3</v>
      </c>
      <c r="G26" s="11">
        <f t="shared" si="4"/>
        <v>1</v>
      </c>
      <c r="H26" s="11">
        <f t="shared" si="4"/>
        <v>14</v>
      </c>
      <c r="I26" s="11">
        <f t="shared" si="4"/>
        <v>0</v>
      </c>
      <c r="J26" s="11">
        <f t="shared" si="4"/>
        <v>0</v>
      </c>
      <c r="K26" s="11">
        <f t="shared" si="4"/>
        <v>0</v>
      </c>
      <c r="L26" s="11">
        <f t="shared" si="4"/>
        <v>0</v>
      </c>
      <c r="M26" s="11">
        <f>SUM(M22:M25)</f>
        <v>9</v>
      </c>
      <c r="N26" s="11">
        <f>SUM(N22:N25)</f>
        <v>10</v>
      </c>
      <c r="O26" s="11">
        <f t="shared" si="4"/>
        <v>19</v>
      </c>
      <c r="P26" s="11">
        <f t="shared" si="4"/>
        <v>0</v>
      </c>
      <c r="Q26" s="11">
        <f t="shared" si="4"/>
        <v>0</v>
      </c>
      <c r="R26" s="11">
        <f t="shared" si="4"/>
        <v>0</v>
      </c>
      <c r="S26" s="11">
        <f t="shared" si="4"/>
        <v>0</v>
      </c>
      <c r="T26" s="11" t="s">
        <v>31</v>
      </c>
      <c r="U26" s="11">
        <f t="shared" si="4"/>
        <v>0</v>
      </c>
      <c r="V26" s="11">
        <f t="shared" si="4"/>
        <v>0</v>
      </c>
      <c r="W26" s="11">
        <f t="shared" si="4"/>
        <v>0</v>
      </c>
      <c r="X26" s="11">
        <f t="shared" si="4"/>
        <v>0</v>
      </c>
      <c r="Y26" s="11">
        <f t="shared" si="4"/>
        <v>1</v>
      </c>
      <c r="Z26" s="11">
        <f t="shared" si="4"/>
        <v>0</v>
      </c>
      <c r="AA26" s="11">
        <f t="shared" si="4"/>
        <v>3</v>
      </c>
      <c r="AB26" s="11">
        <f t="shared" si="4"/>
        <v>1</v>
      </c>
      <c r="AC26" s="11">
        <f t="shared" si="4"/>
        <v>14</v>
      </c>
      <c r="AD26" s="11">
        <f t="shared" si="4"/>
        <v>0</v>
      </c>
      <c r="AE26" s="11">
        <f t="shared" si="4"/>
        <v>0</v>
      </c>
      <c r="AF26" s="11">
        <f t="shared" si="4"/>
        <v>19</v>
      </c>
      <c r="AH26" s="16"/>
      <c r="AI26" s="16"/>
      <c r="AJ26" s="170"/>
      <c r="AM26" s="22"/>
      <c r="AN26" s="22"/>
      <c r="AO26" s="22"/>
      <c r="AP26" s="22"/>
      <c r="AQ26" s="22"/>
      <c r="AR26" s="22"/>
      <c r="AS26" s="22"/>
      <c r="AT26" s="22"/>
      <c r="AU26" s="22"/>
    </row>
    <row r="27" spans="1:55" ht="13.5" customHeight="1" x14ac:dyDescent="0.25">
      <c r="A27" s="5" t="s">
        <v>68</v>
      </c>
      <c r="B27" s="6"/>
      <c r="C27" s="6">
        <v>1</v>
      </c>
      <c r="D27" s="6">
        <v>1</v>
      </c>
      <c r="E27" s="6"/>
      <c r="F27" s="6"/>
      <c r="G27" s="70">
        <v>1</v>
      </c>
      <c r="H27" s="73">
        <v>28</v>
      </c>
      <c r="I27" s="72"/>
      <c r="J27" s="71">
        <v>4</v>
      </c>
      <c r="K27" s="8"/>
      <c r="L27" s="6"/>
      <c r="M27" s="56">
        <v>32</v>
      </c>
      <c r="N27" s="55">
        <v>3</v>
      </c>
      <c r="O27" s="57">
        <f t="shared" ref="O27:O33" si="5">SUM(B27:J27)</f>
        <v>35</v>
      </c>
      <c r="P27" s="8"/>
      <c r="Q27" s="8"/>
      <c r="R27" s="8"/>
      <c r="S27" s="8"/>
      <c r="T27" s="192">
        <v>1</v>
      </c>
      <c r="U27" s="7"/>
      <c r="V27" s="26">
        <f t="shared" ref="V27:V33" si="6">P27+Q27+R27+S27+T27+U27</f>
        <v>1</v>
      </c>
      <c r="W27" s="6"/>
      <c r="X27" s="6">
        <v>1</v>
      </c>
      <c r="Y27" s="6">
        <v>1</v>
      </c>
      <c r="Z27" s="6"/>
      <c r="AA27" s="6"/>
      <c r="AB27" s="6">
        <v>1</v>
      </c>
      <c r="AC27" s="73">
        <v>27</v>
      </c>
      <c r="AD27" s="6"/>
      <c r="AE27" s="71">
        <v>4</v>
      </c>
      <c r="AF27" s="9">
        <f t="shared" ref="AF27:AF33" si="7">SUM(W27:AE27)</f>
        <v>34</v>
      </c>
      <c r="AH27" s="16"/>
      <c r="AI27" s="16"/>
      <c r="AJ27" s="170"/>
      <c r="AM27" s="22"/>
      <c r="AN27" s="22"/>
      <c r="AO27" s="22"/>
      <c r="AP27" s="22"/>
      <c r="AQ27" s="22"/>
      <c r="AR27" s="22"/>
      <c r="AS27" s="22"/>
      <c r="AT27" s="22"/>
      <c r="AU27" s="22"/>
      <c r="AX27" s="23"/>
    </row>
    <row r="28" spans="1:55" ht="15" customHeight="1" x14ac:dyDescent="0.25">
      <c r="A28" s="5" t="s">
        <v>21</v>
      </c>
      <c r="B28" s="6"/>
      <c r="C28" s="6"/>
      <c r="D28" s="6">
        <v>1</v>
      </c>
      <c r="E28" s="6"/>
      <c r="F28" s="6"/>
      <c r="G28" s="6">
        <v>1</v>
      </c>
      <c r="H28" s="72">
        <v>32</v>
      </c>
      <c r="I28" s="72"/>
      <c r="J28" s="71">
        <v>4</v>
      </c>
      <c r="K28" s="8"/>
      <c r="L28" s="6"/>
      <c r="M28" s="56">
        <v>28</v>
      </c>
      <c r="N28" s="55">
        <v>10</v>
      </c>
      <c r="O28" s="57">
        <f t="shared" si="5"/>
        <v>38</v>
      </c>
      <c r="P28" s="200">
        <v>1</v>
      </c>
      <c r="Q28" s="193">
        <v>1</v>
      </c>
      <c r="R28" s="8"/>
      <c r="S28" s="8"/>
      <c r="T28" s="6"/>
      <c r="U28" s="8"/>
      <c r="V28" s="26">
        <f t="shared" si="6"/>
        <v>2</v>
      </c>
      <c r="W28" s="6"/>
      <c r="X28" s="6"/>
      <c r="Y28" s="6">
        <v>1</v>
      </c>
      <c r="Z28" s="6"/>
      <c r="AA28" s="6"/>
      <c r="AB28" s="6">
        <v>1</v>
      </c>
      <c r="AC28" s="72">
        <v>30</v>
      </c>
      <c r="AD28" s="6"/>
      <c r="AE28" s="71">
        <v>4</v>
      </c>
      <c r="AF28" s="9">
        <f t="shared" si="7"/>
        <v>36</v>
      </c>
      <c r="AH28" s="16"/>
      <c r="AI28" s="16"/>
      <c r="AJ28" s="170"/>
      <c r="AM28" s="22"/>
      <c r="AN28" s="22"/>
      <c r="AO28" s="22"/>
      <c r="AP28" s="22"/>
      <c r="AQ28" s="22"/>
      <c r="AR28" s="22"/>
      <c r="AS28" s="22"/>
      <c r="AT28" s="22"/>
      <c r="AU28" s="22"/>
      <c r="AV28" s="23"/>
      <c r="AW28" s="23"/>
      <c r="AX28" s="23"/>
    </row>
    <row r="29" spans="1:55" s="22" customFormat="1" x14ac:dyDescent="0.25">
      <c r="A29" s="5" t="s">
        <v>30</v>
      </c>
      <c r="B29" s="6"/>
      <c r="C29" s="6"/>
      <c r="D29" s="6">
        <v>1</v>
      </c>
      <c r="E29" s="6"/>
      <c r="F29" s="6"/>
      <c r="G29" s="6">
        <v>1</v>
      </c>
      <c r="H29" s="6">
        <v>28</v>
      </c>
      <c r="I29" s="6"/>
      <c r="J29" s="6">
        <v>4</v>
      </c>
      <c r="K29" s="8"/>
      <c r="L29" s="6"/>
      <c r="M29" s="56">
        <v>31</v>
      </c>
      <c r="N29" s="55">
        <v>3</v>
      </c>
      <c r="O29" s="57">
        <f t="shared" si="5"/>
        <v>34</v>
      </c>
      <c r="P29" s="8"/>
      <c r="Q29" s="8"/>
      <c r="R29" s="8"/>
      <c r="S29" s="8"/>
      <c r="T29" s="6"/>
      <c r="U29" s="8"/>
      <c r="V29" s="26">
        <f t="shared" si="6"/>
        <v>0</v>
      </c>
      <c r="W29" s="6"/>
      <c r="X29" s="6"/>
      <c r="Y29" s="6">
        <v>1</v>
      </c>
      <c r="Z29" s="6"/>
      <c r="AA29" s="6"/>
      <c r="AB29" s="6">
        <v>1</v>
      </c>
      <c r="AC29" s="6">
        <v>28</v>
      </c>
      <c r="AD29" s="6"/>
      <c r="AE29" s="71">
        <v>4</v>
      </c>
      <c r="AF29" s="9">
        <f t="shared" si="7"/>
        <v>34</v>
      </c>
      <c r="AG29" s="1"/>
      <c r="AH29" s="16"/>
      <c r="AI29" s="16"/>
      <c r="AJ29" s="170"/>
      <c r="AK29" s="1"/>
      <c r="AL29" s="1"/>
      <c r="AV29" s="23"/>
      <c r="AW29" s="23"/>
      <c r="AX29" s="21"/>
    </row>
    <row r="30" spans="1:55" s="22" customFormat="1" x14ac:dyDescent="0.25">
      <c r="A30" s="5" t="s">
        <v>22</v>
      </c>
      <c r="B30" s="6"/>
      <c r="C30" s="6">
        <v>1</v>
      </c>
      <c r="D30" s="6"/>
      <c r="E30" s="6">
        <v>1</v>
      </c>
      <c r="F30" s="6"/>
      <c r="G30" s="6">
        <v>1</v>
      </c>
      <c r="H30" s="6">
        <v>32</v>
      </c>
      <c r="I30" s="6" t="s">
        <v>65</v>
      </c>
      <c r="J30" s="6">
        <v>4</v>
      </c>
      <c r="K30" s="8"/>
      <c r="L30" s="6"/>
      <c r="M30" s="56">
        <v>30</v>
      </c>
      <c r="N30" s="55">
        <v>9</v>
      </c>
      <c r="O30" s="57">
        <f t="shared" si="5"/>
        <v>39</v>
      </c>
      <c r="P30" s="8"/>
      <c r="Q30" s="8"/>
      <c r="R30" s="8"/>
      <c r="S30" s="8"/>
      <c r="T30" s="6"/>
      <c r="U30" s="8"/>
      <c r="V30" s="26">
        <f t="shared" si="6"/>
        <v>0</v>
      </c>
      <c r="W30" s="6"/>
      <c r="X30" s="6">
        <v>1</v>
      </c>
      <c r="Y30" s="6"/>
      <c r="Z30" s="6">
        <v>1</v>
      </c>
      <c r="AA30" s="6"/>
      <c r="AB30" s="6">
        <v>1</v>
      </c>
      <c r="AC30" s="6">
        <v>32</v>
      </c>
      <c r="AD30" s="6"/>
      <c r="AE30" s="6">
        <v>4</v>
      </c>
      <c r="AF30" s="9">
        <f t="shared" si="7"/>
        <v>39</v>
      </c>
      <c r="AG30" s="1"/>
      <c r="AH30" s="16"/>
      <c r="AI30" s="16"/>
      <c r="AJ30" s="170"/>
      <c r="AK30" s="1"/>
      <c r="AL30" s="1"/>
      <c r="AV30" s="21"/>
      <c r="AW30" s="21"/>
      <c r="AZ30" s="16"/>
      <c r="BA30" s="23"/>
      <c r="BB30" s="21"/>
      <c r="BC30" s="21"/>
    </row>
    <row r="31" spans="1:55" s="22" customFormat="1" x14ac:dyDescent="0.25">
      <c r="A31" s="5" t="s">
        <v>71</v>
      </c>
      <c r="B31" s="6"/>
      <c r="C31" s="6"/>
      <c r="D31" s="6">
        <v>1</v>
      </c>
      <c r="E31" s="6"/>
      <c r="F31" s="6"/>
      <c r="G31" s="6">
        <v>1</v>
      </c>
      <c r="H31" s="6">
        <v>34</v>
      </c>
      <c r="I31" s="6"/>
      <c r="J31" s="6">
        <v>4</v>
      </c>
      <c r="K31" s="8"/>
      <c r="L31" s="6"/>
      <c r="M31" s="56">
        <v>28</v>
      </c>
      <c r="N31" s="55">
        <v>12</v>
      </c>
      <c r="O31" s="57">
        <f t="shared" si="5"/>
        <v>40</v>
      </c>
      <c r="P31" s="8"/>
      <c r="Q31" s="8"/>
      <c r="R31" s="8"/>
      <c r="S31" s="8"/>
      <c r="T31" s="6"/>
      <c r="U31" s="8"/>
      <c r="V31" s="26">
        <f t="shared" si="6"/>
        <v>0</v>
      </c>
      <c r="W31" s="6"/>
      <c r="X31" s="6"/>
      <c r="Y31" s="6">
        <v>1</v>
      </c>
      <c r="Z31" s="6"/>
      <c r="AA31" s="6"/>
      <c r="AB31" s="6">
        <v>1</v>
      </c>
      <c r="AC31" s="6">
        <v>34</v>
      </c>
      <c r="AD31" s="6"/>
      <c r="AE31" s="6">
        <v>4</v>
      </c>
      <c r="AF31" s="9">
        <f t="shared" si="7"/>
        <v>40</v>
      </c>
      <c r="AG31" s="1"/>
      <c r="AH31" s="16"/>
      <c r="AI31" s="16"/>
      <c r="AJ31" s="170"/>
      <c r="AK31" s="1"/>
      <c r="AL31" s="1"/>
      <c r="AV31" s="21"/>
      <c r="AW31" s="21"/>
      <c r="AZ31" s="16"/>
      <c r="BA31" s="23"/>
      <c r="BB31" s="21"/>
      <c r="BC31" s="21"/>
    </row>
    <row r="32" spans="1:55" s="22" customFormat="1" x14ac:dyDescent="0.25">
      <c r="A32" s="5" t="s">
        <v>85</v>
      </c>
      <c r="B32" s="6"/>
      <c r="C32" s="6"/>
      <c r="D32" s="6">
        <v>1</v>
      </c>
      <c r="E32" s="6">
        <v>1</v>
      </c>
      <c r="F32" s="6"/>
      <c r="G32" s="6">
        <v>1</v>
      </c>
      <c r="H32" s="6">
        <v>25</v>
      </c>
      <c r="I32" s="6"/>
      <c r="J32" s="6">
        <v>5</v>
      </c>
      <c r="K32" s="8"/>
      <c r="L32" s="6"/>
      <c r="M32" s="56">
        <v>27</v>
      </c>
      <c r="N32" s="55">
        <v>6</v>
      </c>
      <c r="O32" s="57">
        <f t="shared" si="5"/>
        <v>33</v>
      </c>
      <c r="P32" s="8"/>
      <c r="Q32" s="193">
        <v>1</v>
      </c>
      <c r="R32" s="8"/>
      <c r="S32" s="8"/>
      <c r="T32" s="6"/>
      <c r="U32" s="8"/>
      <c r="V32" s="26">
        <f t="shared" si="6"/>
        <v>1</v>
      </c>
      <c r="W32" s="6"/>
      <c r="X32" s="6"/>
      <c r="Y32" s="6">
        <v>1</v>
      </c>
      <c r="Z32" s="6">
        <v>1</v>
      </c>
      <c r="AA32" s="6"/>
      <c r="AB32" s="6">
        <v>1</v>
      </c>
      <c r="AC32" s="6">
        <v>24</v>
      </c>
      <c r="AD32" s="6"/>
      <c r="AE32" s="6">
        <v>5</v>
      </c>
      <c r="AF32" s="9">
        <f t="shared" si="7"/>
        <v>32</v>
      </c>
      <c r="AG32" s="1"/>
      <c r="AH32" s="16"/>
      <c r="AI32" s="16"/>
      <c r="AJ32" s="170"/>
      <c r="AK32" s="1"/>
      <c r="AL32" s="1"/>
      <c r="AV32" s="21"/>
      <c r="AW32" s="21"/>
      <c r="AZ32" s="16"/>
      <c r="BA32" s="23"/>
      <c r="BB32" s="21"/>
      <c r="BC32" s="21"/>
    </row>
    <row r="33" spans="1:49" s="22" customFormat="1" x14ac:dyDescent="0.25">
      <c r="A33" s="5" t="s">
        <v>119</v>
      </c>
      <c r="B33" s="6"/>
      <c r="C33" s="6"/>
      <c r="D33" s="6"/>
      <c r="E33" s="6"/>
      <c r="F33" s="6"/>
      <c r="G33" s="6"/>
      <c r="H33" s="6">
        <v>1</v>
      </c>
      <c r="I33" s="6"/>
      <c r="J33" s="6"/>
      <c r="K33" s="8"/>
      <c r="L33" s="6"/>
      <c r="M33" s="56">
        <v>1</v>
      </c>
      <c r="N33" s="55"/>
      <c r="O33" s="57">
        <f t="shared" si="5"/>
        <v>1</v>
      </c>
      <c r="P33" s="8"/>
      <c r="Q33" s="6"/>
      <c r="R33" s="8"/>
      <c r="S33" s="8"/>
      <c r="T33" s="6"/>
      <c r="U33" s="8"/>
      <c r="V33" s="26">
        <f t="shared" si="6"/>
        <v>0</v>
      </c>
      <c r="W33" s="6"/>
      <c r="X33" s="6"/>
      <c r="Y33" s="6"/>
      <c r="Z33" s="6"/>
      <c r="AA33" s="6"/>
      <c r="AB33" s="6"/>
      <c r="AC33" s="6">
        <v>1</v>
      </c>
      <c r="AD33" s="6"/>
      <c r="AE33" s="6"/>
      <c r="AF33" s="9">
        <f t="shared" si="7"/>
        <v>1</v>
      </c>
      <c r="AG33" s="1"/>
      <c r="AH33" s="16"/>
      <c r="AI33" s="16"/>
      <c r="AJ33" s="170"/>
      <c r="AK33" s="1"/>
      <c r="AL33" s="1"/>
      <c r="AV33" s="21"/>
      <c r="AW33" s="21"/>
    </row>
    <row r="34" spans="1:49" s="22" customFormat="1" x14ac:dyDescent="0.25">
      <c r="A34" s="4" t="s">
        <v>9</v>
      </c>
      <c r="B34" s="11">
        <f t="shared" ref="B34:AE34" si="8">SUM(B27:B33)</f>
        <v>0</v>
      </c>
      <c r="C34" s="11">
        <f t="shared" si="8"/>
        <v>2</v>
      </c>
      <c r="D34" s="11">
        <f t="shared" si="8"/>
        <v>5</v>
      </c>
      <c r="E34" s="11">
        <f t="shared" si="8"/>
        <v>2</v>
      </c>
      <c r="F34" s="11">
        <f t="shared" si="8"/>
        <v>0</v>
      </c>
      <c r="G34" s="11">
        <f t="shared" si="8"/>
        <v>6</v>
      </c>
      <c r="H34" s="11">
        <f>SUM(H27:H33)</f>
        <v>180</v>
      </c>
      <c r="I34" s="11">
        <f t="shared" si="8"/>
        <v>0</v>
      </c>
      <c r="J34" s="11">
        <f>SUM(J27:J33)</f>
        <v>25</v>
      </c>
      <c r="K34" s="11">
        <f t="shared" si="8"/>
        <v>0</v>
      </c>
      <c r="L34" s="11">
        <f t="shared" si="8"/>
        <v>0</v>
      </c>
      <c r="M34" s="11">
        <f t="shared" si="8"/>
        <v>177</v>
      </c>
      <c r="N34" s="11">
        <f t="shared" si="8"/>
        <v>43</v>
      </c>
      <c r="O34" s="11">
        <f t="shared" si="8"/>
        <v>220</v>
      </c>
      <c r="P34" s="11">
        <f t="shared" si="8"/>
        <v>1</v>
      </c>
      <c r="Q34" s="11">
        <f t="shared" si="8"/>
        <v>2</v>
      </c>
      <c r="R34" s="11">
        <f t="shared" si="8"/>
        <v>0</v>
      </c>
      <c r="S34" s="11">
        <f t="shared" si="8"/>
        <v>0</v>
      </c>
      <c r="T34" s="11">
        <f t="shared" si="8"/>
        <v>1</v>
      </c>
      <c r="U34" s="11">
        <f t="shared" si="8"/>
        <v>0</v>
      </c>
      <c r="V34" s="11">
        <f t="shared" si="8"/>
        <v>4</v>
      </c>
      <c r="W34" s="11">
        <f t="shared" si="8"/>
        <v>0</v>
      </c>
      <c r="X34" s="11">
        <f t="shared" si="8"/>
        <v>2</v>
      </c>
      <c r="Y34" s="11">
        <f t="shared" si="8"/>
        <v>5</v>
      </c>
      <c r="Z34" s="11">
        <f t="shared" si="8"/>
        <v>2</v>
      </c>
      <c r="AA34" s="11">
        <f t="shared" si="8"/>
        <v>0</v>
      </c>
      <c r="AB34" s="11">
        <f t="shared" si="8"/>
        <v>6</v>
      </c>
      <c r="AC34" s="11">
        <f t="shared" si="8"/>
        <v>176</v>
      </c>
      <c r="AD34" s="11">
        <f t="shared" si="8"/>
        <v>0</v>
      </c>
      <c r="AE34" s="11">
        <f t="shared" si="8"/>
        <v>25</v>
      </c>
      <c r="AF34" s="11">
        <f>SUM(AF27:AF33)</f>
        <v>216</v>
      </c>
      <c r="AG34" s="1"/>
      <c r="AH34" s="16"/>
      <c r="AI34" s="16"/>
      <c r="AJ34" s="170"/>
      <c r="AK34" s="1"/>
      <c r="AL34" s="1"/>
      <c r="AW34" s="23"/>
    </row>
    <row r="35" spans="1:49" s="22" customFormat="1" ht="15" customHeight="1" x14ac:dyDescent="0.25">
      <c r="A35" s="5" t="s">
        <v>23</v>
      </c>
      <c r="B35" s="6"/>
      <c r="C35" s="6"/>
      <c r="D35" s="6"/>
      <c r="E35" s="6"/>
      <c r="F35" s="6"/>
      <c r="G35" s="6"/>
      <c r="H35" s="6">
        <v>6</v>
      </c>
      <c r="I35" s="6"/>
      <c r="J35" s="6"/>
      <c r="K35" s="6"/>
      <c r="L35" s="6"/>
      <c r="M35" s="56">
        <v>4</v>
      </c>
      <c r="N35" s="55">
        <v>2</v>
      </c>
      <c r="O35" s="57">
        <f>SUM(B35:J35)</f>
        <v>6</v>
      </c>
      <c r="P35" s="8"/>
      <c r="Q35" s="6"/>
      <c r="R35" s="8"/>
      <c r="S35" s="8"/>
      <c r="T35" s="7"/>
      <c r="U35" s="6"/>
      <c r="V35" s="26">
        <f>P35+Q35+R35+S35+T35+U35</f>
        <v>0</v>
      </c>
      <c r="W35" s="6"/>
      <c r="X35" s="6"/>
      <c r="Y35" s="6"/>
      <c r="Z35" s="6"/>
      <c r="AA35" s="6"/>
      <c r="AB35" s="6"/>
      <c r="AC35" s="6">
        <v>6</v>
      </c>
      <c r="AD35" s="6"/>
      <c r="AE35" s="6"/>
      <c r="AF35" s="9">
        <f>SUM(W35:AE35)</f>
        <v>6</v>
      </c>
      <c r="AG35" s="1"/>
      <c r="AH35" s="16"/>
      <c r="AI35" s="16"/>
      <c r="AJ35" s="170"/>
      <c r="AK35" s="1"/>
      <c r="AL35" s="1"/>
      <c r="AV35" s="21"/>
      <c r="AW35" s="21"/>
    </row>
    <row r="36" spans="1:49" s="22" customFormat="1" ht="15" customHeight="1" x14ac:dyDescent="0.2">
      <c r="A36" s="81" t="s">
        <v>72</v>
      </c>
      <c r="B36" s="6"/>
      <c r="C36" s="6"/>
      <c r="D36" s="6"/>
      <c r="E36" s="6"/>
      <c r="F36" s="6"/>
      <c r="G36" s="6"/>
      <c r="H36" s="6">
        <v>8</v>
      </c>
      <c r="I36" s="6"/>
      <c r="J36" s="6"/>
      <c r="K36" s="6"/>
      <c r="L36" s="6"/>
      <c r="M36" s="56">
        <v>8</v>
      </c>
      <c r="N36" s="55"/>
      <c r="O36" s="57">
        <f>SUM(B36:J36)</f>
        <v>8</v>
      </c>
      <c r="P36" s="8"/>
      <c r="Q36" s="8"/>
      <c r="R36" s="8"/>
      <c r="S36" s="8"/>
      <c r="T36" s="7"/>
      <c r="U36" s="6"/>
      <c r="V36" s="26">
        <f>P36+Q36+R36+S36+T36+U36</f>
        <v>0</v>
      </c>
      <c r="W36" s="6"/>
      <c r="X36" s="6"/>
      <c r="Y36" s="6"/>
      <c r="Z36" s="6"/>
      <c r="AA36" s="6"/>
      <c r="AB36" s="6"/>
      <c r="AC36" s="6">
        <v>8</v>
      </c>
      <c r="AD36" s="6"/>
      <c r="AE36" s="6"/>
      <c r="AF36" s="9">
        <f>SUM(W36:AE36)</f>
        <v>8</v>
      </c>
      <c r="AG36" s="1"/>
      <c r="AH36" s="16"/>
      <c r="AI36" s="16"/>
      <c r="AJ36" s="170"/>
      <c r="AK36" s="1"/>
      <c r="AL36" s="1"/>
      <c r="AV36" s="21"/>
      <c r="AW36" s="21"/>
    </row>
    <row r="37" spans="1:49" s="22" customFormat="1" ht="12.75" x14ac:dyDescent="0.25">
      <c r="A37" s="5" t="s">
        <v>73</v>
      </c>
      <c r="B37" s="6"/>
      <c r="C37" s="6"/>
      <c r="D37" s="6">
        <v>1</v>
      </c>
      <c r="E37" s="6">
        <v>1</v>
      </c>
      <c r="F37" s="6"/>
      <c r="G37" s="6">
        <v>1</v>
      </c>
      <c r="H37" s="6">
        <v>2</v>
      </c>
      <c r="I37" s="6"/>
      <c r="J37" s="6"/>
      <c r="K37" s="6"/>
      <c r="L37" s="6"/>
      <c r="M37" s="56">
        <v>1</v>
      </c>
      <c r="N37" s="55">
        <v>4</v>
      </c>
      <c r="O37" s="57">
        <f>SUM(B37:J37)</f>
        <v>5</v>
      </c>
      <c r="P37" s="8"/>
      <c r="Q37" s="8"/>
      <c r="R37" s="8"/>
      <c r="S37" s="8"/>
      <c r="T37" s="6"/>
      <c r="U37" s="6"/>
      <c r="V37" s="26">
        <f>P37+Q37+R37+S37+T37+U37</f>
        <v>0</v>
      </c>
      <c r="W37" s="6"/>
      <c r="X37" s="6"/>
      <c r="Y37" s="6">
        <v>1</v>
      </c>
      <c r="Z37" s="6">
        <v>1</v>
      </c>
      <c r="AA37" s="6"/>
      <c r="AB37" s="6">
        <v>1</v>
      </c>
      <c r="AC37" s="6">
        <v>2</v>
      </c>
      <c r="AD37" s="6"/>
      <c r="AE37" s="6"/>
      <c r="AF37" s="9">
        <f>SUM(W37:AE37)</f>
        <v>5</v>
      </c>
      <c r="AG37" s="1"/>
      <c r="AH37" s="16"/>
      <c r="AI37" s="16"/>
      <c r="AJ37" s="170"/>
      <c r="AK37" s="1"/>
      <c r="AL37" s="1"/>
    </row>
    <row r="38" spans="1:49" s="22" customFormat="1" ht="18.75" customHeight="1" x14ac:dyDescent="0.25">
      <c r="A38" s="4" t="s">
        <v>9</v>
      </c>
      <c r="B38" s="11">
        <f>SUM(B35:B37)</f>
        <v>0</v>
      </c>
      <c r="C38" s="11">
        <f t="shared" ref="C38:AF38" si="9">SUM(C35:C37)</f>
        <v>0</v>
      </c>
      <c r="D38" s="11">
        <f t="shared" si="9"/>
        <v>1</v>
      </c>
      <c r="E38" s="11">
        <f t="shared" si="9"/>
        <v>1</v>
      </c>
      <c r="F38" s="11">
        <f t="shared" si="9"/>
        <v>0</v>
      </c>
      <c r="G38" s="11">
        <f t="shared" si="9"/>
        <v>1</v>
      </c>
      <c r="H38" s="11">
        <f t="shared" si="9"/>
        <v>16</v>
      </c>
      <c r="I38" s="11">
        <f t="shared" si="9"/>
        <v>0</v>
      </c>
      <c r="J38" s="11">
        <f t="shared" si="9"/>
        <v>0</v>
      </c>
      <c r="K38" s="11">
        <f t="shared" si="9"/>
        <v>0</v>
      </c>
      <c r="L38" s="78">
        <f t="shared" si="9"/>
        <v>0</v>
      </c>
      <c r="M38" s="11">
        <f t="shared" si="9"/>
        <v>13</v>
      </c>
      <c r="N38" s="11">
        <f t="shared" si="9"/>
        <v>6</v>
      </c>
      <c r="O38" s="11">
        <f>SUM(O35:O37)</f>
        <v>19</v>
      </c>
      <c r="P38" s="11">
        <f t="shared" si="9"/>
        <v>0</v>
      </c>
      <c r="Q38" s="11">
        <f t="shared" si="9"/>
        <v>0</v>
      </c>
      <c r="R38" s="11">
        <f t="shared" si="9"/>
        <v>0</v>
      </c>
      <c r="S38" s="11">
        <f t="shared" si="9"/>
        <v>0</v>
      </c>
      <c r="T38" s="11">
        <f t="shared" si="9"/>
        <v>0</v>
      </c>
      <c r="U38" s="11">
        <f t="shared" si="9"/>
        <v>0</v>
      </c>
      <c r="V38" s="11">
        <f t="shared" si="9"/>
        <v>0</v>
      </c>
      <c r="W38" s="11">
        <f t="shared" si="9"/>
        <v>0</v>
      </c>
      <c r="X38" s="11">
        <f t="shared" si="9"/>
        <v>0</v>
      </c>
      <c r="Y38" s="11">
        <f t="shared" si="9"/>
        <v>1</v>
      </c>
      <c r="Z38" s="11">
        <f t="shared" si="9"/>
        <v>1</v>
      </c>
      <c r="AA38" s="11">
        <f>SUM(AA35:AA37)</f>
        <v>0</v>
      </c>
      <c r="AB38" s="11">
        <f t="shared" si="9"/>
        <v>1</v>
      </c>
      <c r="AC38" s="11">
        <f>SUM(AC35:AC37)</f>
        <v>16</v>
      </c>
      <c r="AD38" s="11">
        <f t="shared" si="9"/>
        <v>0</v>
      </c>
      <c r="AE38" s="11">
        <f t="shared" si="9"/>
        <v>0</v>
      </c>
      <c r="AF38" s="11">
        <f t="shared" si="9"/>
        <v>19</v>
      </c>
      <c r="AG38" s="1"/>
      <c r="AH38" s="16"/>
      <c r="AI38" s="16"/>
      <c r="AJ38" s="170"/>
      <c r="AK38" s="1"/>
      <c r="AL38" s="1"/>
    </row>
    <row r="39" spans="1:49" s="22" customFormat="1" ht="12.75" x14ac:dyDescent="0.25">
      <c r="A39" s="5" t="s">
        <v>84</v>
      </c>
      <c r="B39" s="6"/>
      <c r="C39" s="6">
        <v>1</v>
      </c>
      <c r="D39" s="6"/>
      <c r="E39" s="6"/>
      <c r="F39" s="6"/>
      <c r="G39" s="6">
        <v>1</v>
      </c>
      <c r="H39" s="6">
        <v>3</v>
      </c>
      <c r="I39" s="6" t="s">
        <v>65</v>
      </c>
      <c r="J39" s="6"/>
      <c r="K39" s="8"/>
      <c r="L39" s="6"/>
      <c r="M39" s="77">
        <v>4</v>
      </c>
      <c r="N39" s="55">
        <v>1</v>
      </c>
      <c r="O39" s="57">
        <f>SUM(B39:J39)</f>
        <v>5</v>
      </c>
      <c r="P39" s="200">
        <v>1</v>
      </c>
      <c r="Q39" s="8"/>
      <c r="R39" s="8"/>
      <c r="S39" s="8"/>
      <c r="T39" s="6"/>
      <c r="U39" s="6"/>
      <c r="V39" s="26">
        <f>P39+Q39+R39+S39+T39+U39</f>
        <v>1</v>
      </c>
      <c r="W39" s="6"/>
      <c r="X39" s="6">
        <v>1</v>
      </c>
      <c r="Y39" s="6"/>
      <c r="Z39" s="6"/>
      <c r="AA39" s="6"/>
      <c r="AB39" s="6">
        <v>1</v>
      </c>
      <c r="AC39" s="6">
        <v>2</v>
      </c>
      <c r="AD39" s="6"/>
      <c r="AE39" s="6"/>
      <c r="AF39" s="9">
        <f>SUM(W39:AE39)</f>
        <v>4</v>
      </c>
      <c r="AG39" s="1"/>
      <c r="AH39" s="16"/>
      <c r="AI39" s="16"/>
      <c r="AJ39" s="170"/>
      <c r="AK39" s="1"/>
      <c r="AL39" s="1"/>
    </row>
    <row r="40" spans="1:49" s="22" customFormat="1" ht="15" customHeight="1" x14ac:dyDescent="0.25">
      <c r="A40" s="133" t="s">
        <v>86</v>
      </c>
      <c r="B40" s="6"/>
      <c r="C40" s="6"/>
      <c r="D40" s="6"/>
      <c r="E40" s="6"/>
      <c r="F40" s="6"/>
      <c r="G40" s="6"/>
      <c r="H40" s="6">
        <v>11</v>
      </c>
      <c r="I40" s="6"/>
      <c r="J40" s="6"/>
      <c r="K40" s="8"/>
      <c r="L40" s="6"/>
      <c r="M40" s="77">
        <v>11</v>
      </c>
      <c r="N40" s="55"/>
      <c r="O40" s="57">
        <f>SUM(B40:J40)</f>
        <v>11</v>
      </c>
      <c r="P40" s="8"/>
      <c r="Q40" s="8"/>
      <c r="R40" s="8"/>
      <c r="S40" s="8"/>
      <c r="T40" s="6"/>
      <c r="U40" s="6"/>
      <c r="V40" s="26">
        <f>P40+Q40+R40+S40+T40+U40</f>
        <v>0</v>
      </c>
      <c r="W40" s="6"/>
      <c r="X40" s="6"/>
      <c r="Y40" s="6"/>
      <c r="Z40" s="6"/>
      <c r="AA40" s="6"/>
      <c r="AB40" s="6"/>
      <c r="AC40" s="6">
        <v>11</v>
      </c>
      <c r="AD40" s="6"/>
      <c r="AE40" s="6"/>
      <c r="AF40" s="9">
        <f>SUM(W40:AE40)</f>
        <v>11</v>
      </c>
      <c r="AG40" s="1"/>
      <c r="AH40" s="16"/>
      <c r="AI40" s="16"/>
      <c r="AJ40" s="170"/>
      <c r="AK40" s="1"/>
      <c r="AL40" s="1"/>
    </row>
    <row r="41" spans="1:49" s="22" customFormat="1" ht="15.75" customHeight="1" x14ac:dyDescent="0.25">
      <c r="A41" s="2" t="s">
        <v>110</v>
      </c>
      <c r="B41" s="6"/>
      <c r="C41" s="6"/>
      <c r="D41" s="6"/>
      <c r="E41" s="6"/>
      <c r="F41" s="6"/>
      <c r="G41" s="6"/>
      <c r="H41" s="6">
        <v>8</v>
      </c>
      <c r="I41" s="6"/>
      <c r="J41" s="6"/>
      <c r="K41" s="6"/>
      <c r="L41" s="8"/>
      <c r="M41" s="56">
        <v>5</v>
      </c>
      <c r="N41" s="55">
        <v>3</v>
      </c>
      <c r="O41" s="57">
        <f>SUM(B41:J41)</f>
        <v>8</v>
      </c>
      <c r="P41" s="200">
        <v>1</v>
      </c>
      <c r="Q41" s="8"/>
      <c r="R41" s="8"/>
      <c r="S41" s="8"/>
      <c r="T41" s="6"/>
      <c r="U41" s="6"/>
      <c r="V41" s="26">
        <f>P41+Q41+R41+S41+T41+U41</f>
        <v>1</v>
      </c>
      <c r="W41" s="6"/>
      <c r="X41" s="6"/>
      <c r="Y41" s="6"/>
      <c r="Z41" s="6"/>
      <c r="AA41" s="6"/>
      <c r="AB41" s="6"/>
      <c r="AC41" s="6">
        <v>7</v>
      </c>
      <c r="AD41" s="6"/>
      <c r="AE41" s="6"/>
      <c r="AF41" s="9">
        <f>SUM(W41:AE41)</f>
        <v>7</v>
      </c>
      <c r="AG41" s="1"/>
      <c r="AH41" s="16"/>
      <c r="AI41" s="16"/>
      <c r="AJ41" s="170"/>
      <c r="AK41" s="1"/>
      <c r="AL41" s="1"/>
    </row>
    <row r="42" spans="1:49" s="22" customFormat="1" ht="12.75" x14ac:dyDescent="0.25">
      <c r="A42" s="4" t="s">
        <v>9</v>
      </c>
      <c r="B42" s="11">
        <f>SUM(B39:B41)</f>
        <v>0</v>
      </c>
      <c r="C42" s="11">
        <f t="shared" ref="C42:AB42" si="10">SUM(C39:C41)</f>
        <v>1</v>
      </c>
      <c r="D42" s="11">
        <f t="shared" si="10"/>
        <v>0</v>
      </c>
      <c r="E42" s="11">
        <f t="shared" si="10"/>
        <v>0</v>
      </c>
      <c r="F42" s="11">
        <f t="shared" si="10"/>
        <v>0</v>
      </c>
      <c r="G42" s="11">
        <f t="shared" si="10"/>
        <v>1</v>
      </c>
      <c r="H42" s="11">
        <f t="shared" si="10"/>
        <v>22</v>
      </c>
      <c r="I42" s="11">
        <f t="shared" si="10"/>
        <v>0</v>
      </c>
      <c r="J42" s="11">
        <f t="shared" si="10"/>
        <v>0</v>
      </c>
      <c r="K42" s="11">
        <f t="shared" si="10"/>
        <v>0</v>
      </c>
      <c r="L42" s="11">
        <f t="shared" si="10"/>
        <v>0</v>
      </c>
      <c r="M42" s="11">
        <f>SUM(M39:M41)</f>
        <v>20</v>
      </c>
      <c r="N42" s="11">
        <f t="shared" si="10"/>
        <v>4</v>
      </c>
      <c r="O42" s="11">
        <f>SUM(O39:O41)</f>
        <v>24</v>
      </c>
      <c r="P42" s="11">
        <f>SUM(P39:P41)</f>
        <v>2</v>
      </c>
      <c r="Q42" s="11">
        <f t="shared" si="10"/>
        <v>0</v>
      </c>
      <c r="R42" s="11">
        <f t="shared" si="10"/>
        <v>0</v>
      </c>
      <c r="S42" s="11">
        <f>SUM(S39:S41)</f>
        <v>0</v>
      </c>
      <c r="T42" s="11">
        <f t="shared" si="10"/>
        <v>0</v>
      </c>
      <c r="U42" s="11">
        <f t="shared" si="10"/>
        <v>0</v>
      </c>
      <c r="V42" s="11">
        <f>SUM(V39:V41)</f>
        <v>2</v>
      </c>
      <c r="W42" s="11">
        <f t="shared" si="10"/>
        <v>0</v>
      </c>
      <c r="X42" s="11">
        <f t="shared" si="10"/>
        <v>1</v>
      </c>
      <c r="Y42" s="11">
        <f t="shared" si="10"/>
        <v>0</v>
      </c>
      <c r="Z42" s="11">
        <f t="shared" si="10"/>
        <v>0</v>
      </c>
      <c r="AA42" s="11">
        <f t="shared" si="10"/>
        <v>0</v>
      </c>
      <c r="AB42" s="11">
        <f t="shared" si="10"/>
        <v>1</v>
      </c>
      <c r="AC42" s="11">
        <f>SUM(AC39:AC41)</f>
        <v>20</v>
      </c>
      <c r="AD42" s="11">
        <f>SUM(AD39:AD41)</f>
        <v>0</v>
      </c>
      <c r="AE42" s="11">
        <f>SUM(AE39:AE41)</f>
        <v>0</v>
      </c>
      <c r="AF42" s="11">
        <f>SUM(AF39:AF41)</f>
        <v>22</v>
      </c>
      <c r="AG42" s="1"/>
      <c r="AH42" s="16"/>
      <c r="AI42" s="16"/>
      <c r="AJ42" s="170"/>
      <c r="AK42" s="1"/>
      <c r="AL42" s="1"/>
    </row>
    <row r="43" spans="1:49" s="22" customFormat="1" ht="12.75" x14ac:dyDescent="0.25">
      <c r="A43" s="12" t="s">
        <v>24</v>
      </c>
      <c r="B43" s="13">
        <f t="shared" ref="B43:S43" si="11">B21+B26+B34+B38+B42</f>
        <v>2</v>
      </c>
      <c r="C43" s="13">
        <f t="shared" si="11"/>
        <v>3</v>
      </c>
      <c r="D43" s="13">
        <f t="shared" si="11"/>
        <v>10</v>
      </c>
      <c r="E43" s="13">
        <f t="shared" si="11"/>
        <v>4</v>
      </c>
      <c r="F43" s="13">
        <f t="shared" si="11"/>
        <v>3</v>
      </c>
      <c r="G43" s="13">
        <f t="shared" si="11"/>
        <v>16</v>
      </c>
      <c r="H43" s="13">
        <f t="shared" si="11"/>
        <v>253</v>
      </c>
      <c r="I43" s="13">
        <f t="shared" si="11"/>
        <v>0</v>
      </c>
      <c r="J43" s="13">
        <f t="shared" si="11"/>
        <v>25</v>
      </c>
      <c r="K43" s="13">
        <f t="shared" si="11"/>
        <v>0</v>
      </c>
      <c r="L43" s="13">
        <f t="shared" si="11"/>
        <v>0</v>
      </c>
      <c r="M43" s="13">
        <f>M21+M26+M34+M38+M42</f>
        <v>231</v>
      </c>
      <c r="N43" s="13">
        <f t="shared" si="11"/>
        <v>85</v>
      </c>
      <c r="O43" s="13">
        <f t="shared" si="11"/>
        <v>316</v>
      </c>
      <c r="P43" s="13">
        <f>P21+P26+P34+P38+P42</f>
        <v>4</v>
      </c>
      <c r="Q43" s="13">
        <f t="shared" si="11"/>
        <v>2</v>
      </c>
      <c r="R43" s="13">
        <f t="shared" si="11"/>
        <v>0</v>
      </c>
      <c r="S43" s="13">
        <f t="shared" si="11"/>
        <v>0</v>
      </c>
      <c r="T43" s="13">
        <f>T34+T42</f>
        <v>1</v>
      </c>
      <c r="U43" s="13">
        <f t="shared" ref="U43:AE43" si="12">U21+U26+U34+U38+U42</f>
        <v>0</v>
      </c>
      <c r="V43" s="13">
        <f t="shared" si="12"/>
        <v>7</v>
      </c>
      <c r="W43" s="13">
        <f t="shared" si="12"/>
        <v>2</v>
      </c>
      <c r="X43" s="13">
        <f t="shared" si="12"/>
        <v>3</v>
      </c>
      <c r="Y43" s="13">
        <f t="shared" si="12"/>
        <v>15</v>
      </c>
      <c r="Z43" s="13">
        <f t="shared" si="12"/>
        <v>3</v>
      </c>
      <c r="AA43" s="13">
        <f t="shared" si="12"/>
        <v>3</v>
      </c>
      <c r="AB43" s="13">
        <f t="shared" si="12"/>
        <v>11</v>
      </c>
      <c r="AC43" s="13">
        <f t="shared" si="12"/>
        <v>247</v>
      </c>
      <c r="AD43" s="13">
        <f t="shared" si="12"/>
        <v>0</v>
      </c>
      <c r="AE43" s="13">
        <f t="shared" si="12"/>
        <v>25</v>
      </c>
      <c r="AF43" s="13">
        <f>AF21+AF26+AF34+AF38+AF42</f>
        <v>309</v>
      </c>
      <c r="AG43" s="1"/>
      <c r="AH43" s="16"/>
      <c r="AI43" s="16"/>
      <c r="AJ43" s="170"/>
      <c r="AK43" s="1"/>
      <c r="AL43" s="134"/>
    </row>
    <row r="44" spans="1:49" s="22" customFormat="1" ht="12.75" x14ac:dyDescent="0.25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38"/>
      <c r="L44" s="38"/>
      <c r="M44" s="38"/>
      <c r="N44" s="14"/>
      <c r="O44" s="14"/>
      <c r="P44" s="38"/>
      <c r="Q44" s="38"/>
      <c r="R44" s="38"/>
      <c r="S44" s="38"/>
      <c r="T44" s="38"/>
      <c r="U44" s="3"/>
      <c r="V44" s="1"/>
      <c r="W44" s="1"/>
      <c r="X44" s="1"/>
      <c r="Y44" s="1"/>
      <c r="Z44" s="1"/>
      <c r="AA44" s="1"/>
      <c r="AB44" s="1"/>
      <c r="AC44" s="1"/>
      <c r="AD44" s="1"/>
      <c r="AE44" s="39"/>
      <c r="AF44" s="84"/>
      <c r="AG44" s="1"/>
      <c r="AH44" s="16"/>
      <c r="AI44" s="16"/>
      <c r="AJ44" s="170"/>
      <c r="AK44" s="1"/>
      <c r="AL44" s="1"/>
    </row>
    <row r="45" spans="1:49" s="22" customFormat="1" x14ac:dyDescent="0.2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38"/>
      <c r="L45" s="38"/>
      <c r="M45" s="38"/>
      <c r="N45" s="14"/>
      <c r="O45" s="14"/>
      <c r="P45" s="38"/>
      <c r="Q45" s="38"/>
      <c r="R45" s="38"/>
      <c r="S45" s="38"/>
      <c r="T45" s="38"/>
      <c r="U45" s="3"/>
      <c r="V45" s="1"/>
      <c r="W45" s="1"/>
      <c r="X45" s="1"/>
      <c r="Y45" s="1"/>
      <c r="Z45" s="1"/>
      <c r="AA45" s="1"/>
      <c r="AB45" s="1"/>
      <c r="AC45" s="1"/>
      <c r="AD45" s="1"/>
      <c r="AE45" s="39"/>
      <c r="AF45" s="80"/>
      <c r="AG45" s="1"/>
      <c r="AH45" s="16"/>
      <c r="AI45" s="16"/>
      <c r="AJ45" s="170"/>
      <c r="AK45" s="1"/>
      <c r="AL45" s="1"/>
      <c r="AQ45" s="23"/>
      <c r="AU45" s="23"/>
    </row>
    <row r="46" spans="1:49" s="22" customFormat="1" x14ac:dyDescent="0.25">
      <c r="A46" s="15"/>
      <c r="B46" s="15"/>
      <c r="C46" s="15"/>
      <c r="D46" s="15"/>
      <c r="E46" s="15"/>
      <c r="F46" s="15"/>
      <c r="G46" s="15"/>
      <c r="H46" s="82"/>
      <c r="I46" s="15"/>
      <c r="J46" s="15"/>
      <c r="K46" s="38"/>
      <c r="L46" s="38"/>
      <c r="M46" s="38"/>
      <c r="N46" s="14"/>
      <c r="O46" s="14"/>
      <c r="P46" s="38"/>
      <c r="Q46" s="38"/>
      <c r="R46" s="38"/>
      <c r="S46" s="38"/>
      <c r="T46" s="38"/>
      <c r="U46" s="3"/>
      <c r="V46" s="1"/>
      <c r="W46" s="1"/>
      <c r="X46" s="1"/>
      <c r="Y46" s="1"/>
      <c r="Z46" s="1"/>
      <c r="AA46" s="1"/>
      <c r="AB46" s="1"/>
      <c r="AC46" s="1"/>
      <c r="AD46" s="1"/>
      <c r="AE46" s="39"/>
      <c r="AF46" s="84"/>
      <c r="AG46" s="1"/>
      <c r="AH46" s="16"/>
      <c r="AI46" s="16"/>
      <c r="AJ46" s="170"/>
      <c r="AK46" s="1"/>
      <c r="AL46" s="1"/>
      <c r="AQ46" s="21"/>
      <c r="AU46" s="21"/>
    </row>
    <row r="47" spans="1:49" s="22" customFormat="1" ht="12.75" x14ac:dyDescent="0.25">
      <c r="A47" s="84"/>
      <c r="B47" s="3"/>
      <c r="C47" s="1"/>
      <c r="D47" s="16"/>
      <c r="E47" s="216"/>
      <c r="F47" s="216"/>
      <c r="G47" s="216"/>
      <c r="H47" s="216"/>
      <c r="I47" s="216"/>
      <c r="J47" s="16"/>
      <c r="K47" s="1"/>
      <c r="L47" s="1"/>
      <c r="M47" s="40"/>
      <c r="N47" s="1"/>
      <c r="O47" s="59">
        <f>AF43+V43</f>
        <v>316</v>
      </c>
      <c r="P47" s="1"/>
      <c r="Q47" s="39"/>
      <c r="R47" s="1"/>
      <c r="S47" s="39"/>
      <c r="T47" s="1"/>
      <c r="U47" s="39"/>
      <c r="V47" s="40"/>
      <c r="W47" s="3"/>
      <c r="X47" s="1"/>
      <c r="Y47" s="34"/>
      <c r="Z47" s="39"/>
      <c r="AA47" s="3"/>
      <c r="AB47" s="37"/>
      <c r="AC47" s="1"/>
      <c r="AD47" s="1"/>
      <c r="AE47" s="3"/>
      <c r="AF47" s="37"/>
      <c r="AG47" s="1"/>
      <c r="AH47" s="16"/>
      <c r="AI47" s="16"/>
      <c r="AJ47" s="170"/>
      <c r="AK47" s="1"/>
      <c r="AL47" s="1"/>
    </row>
    <row r="48" spans="1:49" s="22" customFormat="1" ht="12.75" x14ac:dyDescent="0.25">
      <c r="A48" s="19"/>
      <c r="B48" s="3"/>
      <c r="C48" s="1"/>
      <c r="D48" s="16"/>
      <c r="E48" s="207"/>
      <c r="F48" s="207"/>
      <c r="G48" s="207"/>
      <c r="H48" s="207"/>
      <c r="I48" s="16"/>
      <c r="J48" s="16"/>
      <c r="K48" s="1"/>
      <c r="L48" s="1"/>
      <c r="M48" s="40"/>
      <c r="N48" s="1"/>
      <c r="O48" s="67">
        <f>O47-4</f>
        <v>312</v>
      </c>
      <c r="P48" s="1"/>
      <c r="Q48" s="41"/>
      <c r="R48" s="39"/>
      <c r="S48" s="39"/>
      <c r="T48" s="1"/>
      <c r="U48" s="1"/>
      <c r="V48" s="3"/>
      <c r="W48" s="52"/>
      <c r="X48" s="1"/>
      <c r="Y48" s="3"/>
      <c r="Z48" s="1"/>
      <c r="AA48" s="39"/>
      <c r="AB48" s="1"/>
      <c r="AC48" s="1"/>
      <c r="AD48" s="1"/>
      <c r="AE48" s="1"/>
      <c r="AF48" s="37"/>
      <c r="AG48" s="1"/>
      <c r="AH48" s="16"/>
      <c r="AI48" s="16"/>
      <c r="AJ48" s="170"/>
      <c r="AK48" s="1"/>
      <c r="AL48" s="1"/>
    </row>
    <row r="49" spans="1:46" s="22" customFormat="1" ht="12.75" x14ac:dyDescent="0.25">
      <c r="A49" s="84"/>
      <c r="B49" s="3"/>
      <c r="C49" s="1"/>
      <c r="D49" s="16"/>
      <c r="E49" s="207"/>
      <c r="F49" s="207"/>
      <c r="G49" s="207"/>
      <c r="H49" s="207"/>
      <c r="I49" s="53"/>
      <c r="J49" s="18"/>
      <c r="K49" s="1"/>
      <c r="L49" s="1"/>
      <c r="M49" s="1"/>
      <c r="N49" s="1"/>
      <c r="O49" s="3"/>
      <c r="P49" s="1"/>
      <c r="Q49" s="41"/>
      <c r="R49" s="1"/>
      <c r="S49" s="1"/>
      <c r="T49" s="37"/>
      <c r="U49" s="39"/>
      <c r="V49" s="40"/>
      <c r="W49" s="3"/>
      <c r="X49" s="1"/>
      <c r="Y49" s="3"/>
      <c r="Z49" s="1"/>
      <c r="AA49" s="1"/>
      <c r="AB49" s="1"/>
      <c r="AC49" s="1"/>
      <c r="AD49" s="1"/>
      <c r="AE49" s="37"/>
      <c r="AF49" s="37"/>
      <c r="AG49" s="1"/>
      <c r="AH49" s="16"/>
      <c r="AI49" s="16"/>
      <c r="AJ49" s="170"/>
      <c r="AK49" s="1"/>
      <c r="AL49" s="1"/>
    </row>
    <row r="50" spans="1:46" s="22" customFormat="1" ht="12.75" x14ac:dyDescent="0.25">
      <c r="A50" s="19"/>
      <c r="B50" s="3"/>
      <c r="C50" s="1"/>
      <c r="D50" s="18"/>
      <c r="E50" s="16"/>
      <c r="F50" s="1"/>
      <c r="G50" s="1"/>
      <c r="H50" s="1"/>
      <c r="I50" s="1"/>
      <c r="J50" s="1"/>
      <c r="K50" s="1"/>
      <c r="L50" s="1"/>
      <c r="M50" s="1"/>
      <c r="N50" s="1"/>
      <c r="O50" s="52"/>
      <c r="P50" s="1"/>
      <c r="Q50" s="41"/>
      <c r="R50" s="1"/>
      <c r="S50" s="1"/>
      <c r="T50" s="37"/>
      <c r="U50" s="1"/>
      <c r="V50" s="3"/>
      <c r="W50" s="84"/>
      <c r="X50" s="1"/>
      <c r="Y50" s="3"/>
      <c r="Z50" s="1"/>
      <c r="AA50" s="1"/>
      <c r="AB50" s="1"/>
      <c r="AC50" s="1"/>
      <c r="AD50" s="1"/>
      <c r="AE50" s="37"/>
      <c r="AF50" s="37"/>
      <c r="AG50" s="1"/>
      <c r="AH50" s="19"/>
      <c r="AI50" s="16"/>
      <c r="AJ50" s="166"/>
      <c r="AK50" s="1"/>
      <c r="AL50" s="1"/>
    </row>
    <row r="51" spans="1:46" s="22" customFormat="1" ht="12.75" x14ac:dyDescent="0.25">
      <c r="A51" s="19"/>
      <c r="B51" s="3"/>
      <c r="C51" s="1"/>
      <c r="D51" s="1"/>
      <c r="E51" s="16"/>
      <c r="F51" s="1"/>
      <c r="G51" s="1"/>
      <c r="H51" s="1"/>
      <c r="I51" s="1"/>
      <c r="J51" s="1"/>
      <c r="K51" s="1"/>
      <c r="L51" s="1"/>
      <c r="M51" s="1"/>
      <c r="N51" s="1"/>
      <c r="O51" s="136"/>
      <c r="P51" s="1"/>
      <c r="Q51" s="41"/>
      <c r="R51" s="1"/>
      <c r="S51" s="1"/>
      <c r="T51" s="37"/>
      <c r="U51" s="1"/>
      <c r="V51" s="3"/>
      <c r="W51" s="52"/>
      <c r="X51" s="1"/>
      <c r="Y51" s="69"/>
      <c r="Z51" s="1"/>
      <c r="AA51" s="1"/>
      <c r="AB51" s="1"/>
      <c r="AC51" s="1"/>
      <c r="AD51" s="1"/>
      <c r="AE51" s="37"/>
      <c r="AF51" s="37"/>
      <c r="AG51" s="1"/>
      <c r="AH51" s="16"/>
      <c r="AI51" s="16"/>
      <c r="AJ51" s="170"/>
      <c r="AK51" s="1"/>
      <c r="AL51" s="1"/>
    </row>
    <row r="52" spans="1:46" s="22" customFormat="1" ht="15" customHeight="1" x14ac:dyDescent="0.25">
      <c r="A52" s="19"/>
      <c r="B52" s="3"/>
      <c r="C52" s="1"/>
      <c r="D52" s="1"/>
      <c r="E52" s="40"/>
      <c r="F52" s="1"/>
      <c r="G52" s="1"/>
      <c r="H52" s="1"/>
      <c r="I52" s="1"/>
      <c r="J52" s="1"/>
      <c r="K52" s="1"/>
      <c r="L52" s="1"/>
      <c r="M52" s="1"/>
      <c r="N52" s="39"/>
      <c r="O52" s="1"/>
      <c r="P52" s="1"/>
      <c r="Q52" s="37"/>
      <c r="R52" s="1"/>
      <c r="S52" s="1"/>
      <c r="T52" s="37"/>
      <c r="U52" s="1"/>
      <c r="V52" s="36"/>
      <c r="W52" s="36"/>
      <c r="X52" s="1"/>
      <c r="Y52" s="69"/>
      <c r="Z52" s="1"/>
      <c r="AA52" s="1"/>
      <c r="AB52" s="1"/>
      <c r="AC52" s="1"/>
      <c r="AD52" s="1"/>
      <c r="AE52" s="37"/>
      <c r="AF52" s="37"/>
      <c r="AG52" s="1"/>
      <c r="AH52" s="16"/>
      <c r="AI52" s="16"/>
      <c r="AJ52" s="170"/>
      <c r="AK52" s="1"/>
      <c r="AL52" s="1"/>
    </row>
    <row r="53" spans="1:46" s="22" customFormat="1" ht="12.75" x14ac:dyDescent="0.25">
      <c r="A53" s="1"/>
      <c r="B53" s="1"/>
      <c r="C53" s="1"/>
      <c r="D53" s="1"/>
      <c r="E53" s="1"/>
      <c r="F53" s="16"/>
      <c r="G53" s="1"/>
      <c r="H53" s="84"/>
      <c r="I53" s="84"/>
      <c r="J53" s="1"/>
      <c r="K53" s="1"/>
      <c r="L53" s="1"/>
      <c r="M53" s="40"/>
      <c r="N53" s="1"/>
      <c r="O53" s="3"/>
      <c r="P53" s="1"/>
      <c r="Q53" s="37"/>
      <c r="R53" s="1"/>
      <c r="S53" s="1"/>
      <c r="T53" s="37"/>
      <c r="U53" s="1"/>
      <c r="V53" s="1"/>
      <c r="W53" s="1"/>
      <c r="X53" s="1"/>
      <c r="Y53" s="1"/>
      <c r="Z53" s="1"/>
      <c r="AA53" s="1"/>
      <c r="AB53" s="1"/>
      <c r="AC53" s="1"/>
      <c r="AD53" s="1"/>
      <c r="AE53" s="37"/>
      <c r="AF53" s="37"/>
      <c r="AG53" s="1"/>
      <c r="AH53" s="16"/>
      <c r="AI53" s="16"/>
      <c r="AJ53" s="170"/>
      <c r="AK53" s="1"/>
      <c r="AL53" s="1"/>
    </row>
    <row r="54" spans="1:46" s="22" customFormat="1" ht="12.75" x14ac:dyDescent="0.25">
      <c r="A54" s="1"/>
      <c r="B54" s="1"/>
      <c r="C54" s="1"/>
      <c r="D54" s="1"/>
      <c r="E54" s="1"/>
      <c r="F54" s="18"/>
      <c r="G54" s="1"/>
      <c r="H54" s="1"/>
      <c r="I54" s="1"/>
      <c r="J54" s="3"/>
      <c r="K54" s="1"/>
      <c r="L54" s="1"/>
      <c r="M54" s="40"/>
      <c r="N54" s="1"/>
      <c r="O54" s="1"/>
      <c r="P54" s="37"/>
      <c r="Q54" s="37"/>
      <c r="R54" s="37"/>
      <c r="S54" s="37"/>
      <c r="T54" s="37"/>
      <c r="U54" s="1"/>
      <c r="V54" s="1"/>
      <c r="W54" s="1"/>
      <c r="X54" s="1"/>
      <c r="Y54" s="37"/>
      <c r="Z54" s="1"/>
      <c r="AA54" s="1"/>
      <c r="AB54" s="1"/>
      <c r="AC54" s="1"/>
      <c r="AD54" s="1"/>
      <c r="AE54" s="37"/>
      <c r="AF54" s="37"/>
      <c r="AG54" s="1"/>
      <c r="AH54" s="16"/>
      <c r="AI54" s="16"/>
      <c r="AJ54" s="170"/>
      <c r="AK54" s="1"/>
      <c r="AL54" s="1"/>
    </row>
    <row r="55" spans="1:46" s="22" customFormat="1" ht="12.7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7"/>
      <c r="P55" s="37"/>
      <c r="Q55" s="37"/>
      <c r="R55" s="37"/>
      <c r="S55" s="37"/>
      <c r="T55" s="37"/>
      <c r="U55" s="1"/>
      <c r="V55" s="3"/>
      <c r="W55" s="3"/>
      <c r="X55" s="1"/>
      <c r="Y55" s="37"/>
      <c r="Z55" s="1"/>
      <c r="AA55" s="1"/>
      <c r="AB55" s="1"/>
      <c r="AC55" s="1"/>
      <c r="AD55" s="1"/>
      <c r="AE55" s="37"/>
      <c r="AF55" s="37"/>
      <c r="AG55" s="1"/>
      <c r="AH55" s="16"/>
      <c r="AI55" s="16"/>
      <c r="AJ55" s="170"/>
      <c r="AK55" s="1"/>
      <c r="AL55" s="1"/>
    </row>
    <row r="56" spans="1:46" s="22" customFormat="1" ht="12.7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40"/>
      <c r="N56" s="1"/>
      <c r="O56" s="17"/>
      <c r="P56" s="37"/>
      <c r="Q56" s="37"/>
      <c r="R56" s="68"/>
      <c r="S56" s="37"/>
      <c r="T56" s="37"/>
      <c r="U56" s="1"/>
      <c r="V56" s="3"/>
      <c r="W56" s="3"/>
      <c r="X56" s="1"/>
      <c r="Y56" s="37"/>
      <c r="Z56" s="1"/>
      <c r="AA56" s="1"/>
      <c r="AB56" s="1"/>
      <c r="AC56" s="1"/>
      <c r="AD56" s="1"/>
      <c r="AE56" s="37"/>
      <c r="AF56" s="37"/>
      <c r="AG56" s="1"/>
      <c r="AH56" s="16"/>
      <c r="AI56" s="16"/>
      <c r="AJ56" s="170"/>
      <c r="AK56" s="1"/>
      <c r="AL56" s="1"/>
    </row>
    <row r="57" spans="1:46" s="22" customFormat="1" ht="12.7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7"/>
      <c r="O57" s="46"/>
      <c r="P57" s="37"/>
      <c r="Q57" s="37"/>
      <c r="R57" s="37"/>
      <c r="S57" s="37"/>
      <c r="T57" s="37"/>
      <c r="U57" s="1"/>
      <c r="V57" s="3"/>
      <c r="W57" s="3"/>
      <c r="X57" s="1"/>
      <c r="Y57" s="36"/>
      <c r="Z57" s="1"/>
      <c r="AA57" s="1"/>
      <c r="AB57" s="1"/>
      <c r="AC57" s="1"/>
      <c r="AD57" s="1"/>
      <c r="AE57" s="40"/>
      <c r="AF57" s="84"/>
      <c r="AG57" s="1"/>
      <c r="AH57" s="16"/>
      <c r="AI57" s="16"/>
      <c r="AJ57" s="170"/>
      <c r="AK57" s="1"/>
      <c r="AL57" s="1"/>
    </row>
    <row r="58" spans="1:46" s="22" customFormat="1" ht="12.75" x14ac:dyDescent="0.25">
      <c r="A58" s="84"/>
      <c r="B58" s="46"/>
      <c r="C58" s="1"/>
      <c r="D58" s="1"/>
      <c r="E58" s="1"/>
      <c r="F58" s="17"/>
      <c r="G58" s="46"/>
      <c r="H58" s="1"/>
      <c r="I58" s="1"/>
      <c r="J58" s="1"/>
      <c r="K58" s="1"/>
      <c r="L58" s="1"/>
      <c r="M58" s="1"/>
      <c r="N58" s="17"/>
      <c r="O58" s="46"/>
      <c r="P58" s="37"/>
      <c r="Q58" s="37"/>
      <c r="R58" s="37"/>
      <c r="S58" s="37" t="s">
        <v>111</v>
      </c>
      <c r="T58" s="37"/>
      <c r="U58" s="37"/>
      <c r="V58" s="36"/>
      <c r="W58" s="36"/>
      <c r="X58" s="37"/>
      <c r="Y58" s="36"/>
      <c r="Z58" s="1"/>
      <c r="AA58" s="1"/>
      <c r="AB58" s="1"/>
      <c r="AC58" s="1"/>
      <c r="AD58" s="1"/>
      <c r="AE58" s="1"/>
      <c r="AF58" s="42"/>
      <c r="AG58" s="1"/>
      <c r="AH58" s="16"/>
      <c r="AI58" s="16"/>
      <c r="AJ58" s="170"/>
      <c r="AK58" s="1"/>
      <c r="AL58" s="1"/>
    </row>
    <row r="59" spans="1:46" s="22" customFormat="1" x14ac:dyDescent="0.25">
      <c r="A59" s="1"/>
      <c r="B59" s="1"/>
      <c r="C59" s="1"/>
      <c r="D59" s="1"/>
      <c r="E59" s="1"/>
      <c r="F59" s="17"/>
      <c r="G59" s="3"/>
      <c r="H59" s="41"/>
      <c r="I59" s="41"/>
      <c r="J59" s="1"/>
      <c r="K59" s="1"/>
      <c r="L59" s="1"/>
      <c r="M59" s="1"/>
      <c r="N59" s="17"/>
      <c r="O59" s="1"/>
      <c r="P59" s="37"/>
      <c r="Q59" s="37"/>
      <c r="R59" s="37"/>
      <c r="S59" s="37"/>
      <c r="T59" s="37"/>
      <c r="U59" s="37"/>
      <c r="V59" s="36"/>
      <c r="W59" s="36"/>
      <c r="X59" s="37"/>
      <c r="Y59" s="36"/>
      <c r="Z59" s="1"/>
      <c r="AA59" s="1"/>
      <c r="AB59" s="1"/>
      <c r="AC59" s="1"/>
      <c r="AD59" s="1"/>
      <c r="AE59" s="1"/>
      <c r="AF59" s="84"/>
      <c r="AG59" s="1"/>
      <c r="AH59" s="16"/>
      <c r="AI59" s="16"/>
      <c r="AJ59" s="170"/>
      <c r="AK59" s="1"/>
      <c r="AL59" s="1"/>
      <c r="AT59" s="21"/>
    </row>
    <row r="60" spans="1:46" s="22" customFormat="1" x14ac:dyDescent="0.25">
      <c r="A60" s="1"/>
      <c r="B60" s="1"/>
      <c r="C60" s="1"/>
      <c r="D60" s="1"/>
      <c r="E60" s="1"/>
      <c r="F60" s="1"/>
      <c r="G60" s="3"/>
      <c r="H60" s="41"/>
      <c r="I60" s="41"/>
      <c r="J60" s="37"/>
      <c r="K60" s="1"/>
      <c r="L60" s="37"/>
      <c r="M60" s="1"/>
      <c r="N60" s="17"/>
      <c r="O60" s="46"/>
      <c r="P60" s="37"/>
      <c r="Q60" s="37"/>
      <c r="R60" s="37"/>
      <c r="S60" s="37"/>
      <c r="T60" s="37"/>
      <c r="U60" s="37"/>
      <c r="V60" s="36"/>
      <c r="W60" s="36"/>
      <c r="X60" s="37"/>
      <c r="Y60" s="36"/>
      <c r="Z60" s="1"/>
      <c r="AA60" s="1"/>
      <c r="AB60" s="1"/>
      <c r="AC60" s="1"/>
      <c r="AD60" s="1"/>
      <c r="AE60" s="1"/>
      <c r="AF60" s="84"/>
      <c r="AG60" s="1"/>
      <c r="AH60" s="16"/>
      <c r="AI60" s="16"/>
      <c r="AJ60" s="170"/>
      <c r="AK60" s="1"/>
      <c r="AL60" s="134"/>
      <c r="AT60" s="21"/>
    </row>
    <row r="61" spans="1:46" s="22" customFormat="1" x14ac:dyDescent="0.25">
      <c r="A61" s="1"/>
      <c r="B61" s="1"/>
      <c r="C61" s="1"/>
      <c r="D61" s="1"/>
      <c r="E61" s="1"/>
      <c r="F61" s="17"/>
      <c r="G61" s="1"/>
      <c r="H61" s="41"/>
      <c r="I61" s="41"/>
      <c r="J61" s="36"/>
      <c r="K61" s="1"/>
      <c r="L61" s="37"/>
      <c r="M61" s="1"/>
      <c r="N61" s="36"/>
      <c r="O61" s="37"/>
      <c r="P61" s="37"/>
      <c r="Q61" s="37"/>
      <c r="R61" s="37"/>
      <c r="S61" s="37"/>
      <c r="T61" s="37"/>
      <c r="U61" s="37"/>
      <c r="V61" s="36"/>
      <c r="W61" s="36"/>
      <c r="X61" s="37"/>
      <c r="Y61" s="36"/>
      <c r="Z61" s="37"/>
      <c r="AA61" s="1"/>
      <c r="AB61" s="1"/>
      <c r="AC61" s="1"/>
      <c r="AD61" s="1"/>
      <c r="AE61" s="40"/>
      <c r="AF61" s="84"/>
      <c r="AG61" s="1"/>
      <c r="AH61" s="16"/>
      <c r="AI61" s="16"/>
      <c r="AJ61" s="170"/>
      <c r="AK61" s="1"/>
      <c r="AL61" s="1"/>
      <c r="AT61" s="21"/>
    </row>
    <row r="62" spans="1:46" s="22" customFormat="1" ht="12.75" x14ac:dyDescent="0.25">
      <c r="A62" s="1"/>
      <c r="B62" s="1"/>
      <c r="C62" s="1"/>
      <c r="D62" s="1"/>
      <c r="E62" s="1"/>
      <c r="F62" s="1"/>
      <c r="G62" s="3"/>
      <c r="H62" s="41"/>
      <c r="I62" s="41"/>
      <c r="J62" s="37"/>
      <c r="K62" s="1"/>
      <c r="L62" s="37"/>
      <c r="M62" s="37"/>
      <c r="N62" s="36"/>
      <c r="O62" s="37"/>
      <c r="P62" s="37"/>
      <c r="Q62" s="37"/>
      <c r="R62" s="37"/>
      <c r="S62" s="37"/>
      <c r="T62" s="37"/>
      <c r="U62" s="37"/>
      <c r="V62" s="36"/>
      <c r="W62" s="36"/>
      <c r="X62" s="41"/>
      <c r="Y62" s="37"/>
      <c r="Z62" s="37"/>
      <c r="AA62" s="37"/>
      <c r="AB62" s="43"/>
      <c r="AC62" s="37"/>
      <c r="AD62" s="37"/>
      <c r="AE62" s="40"/>
      <c r="AF62" s="84"/>
      <c r="AG62" s="1"/>
      <c r="AH62" s="16"/>
      <c r="AI62" s="16"/>
      <c r="AJ62" s="170"/>
      <c r="AK62" s="1"/>
      <c r="AL62" s="1"/>
    </row>
    <row r="63" spans="1:46" s="22" customFormat="1" x14ac:dyDescent="0.25">
      <c r="A63" s="1"/>
      <c r="B63" s="1"/>
      <c r="C63" s="1"/>
      <c r="D63" s="1"/>
      <c r="E63" s="1"/>
      <c r="F63" s="1"/>
      <c r="G63" s="46"/>
      <c r="H63" s="41"/>
      <c r="I63" s="41"/>
      <c r="J63" s="36"/>
      <c r="K63" s="1"/>
      <c r="L63" s="37"/>
      <c r="M63" s="43"/>
      <c r="N63" s="37"/>
      <c r="O63" s="36"/>
      <c r="P63" s="37"/>
      <c r="Q63" s="37"/>
      <c r="R63" s="37"/>
      <c r="S63" s="37"/>
      <c r="T63" s="37"/>
      <c r="U63" s="37"/>
      <c r="V63" s="36"/>
      <c r="W63" s="36"/>
      <c r="X63" s="41"/>
      <c r="Y63" s="44"/>
      <c r="Z63" s="37"/>
      <c r="AA63" s="37"/>
      <c r="AB63" s="43"/>
      <c r="AC63" s="37"/>
      <c r="AD63" s="37"/>
      <c r="AE63" s="40"/>
      <c r="AF63" s="41"/>
      <c r="AG63" s="1"/>
      <c r="AH63" s="16"/>
      <c r="AI63" s="16"/>
      <c r="AJ63" s="170"/>
      <c r="AK63" s="1"/>
      <c r="AL63" s="1"/>
      <c r="AR63" s="23"/>
    </row>
    <row r="64" spans="1:46" s="22" customFormat="1" x14ac:dyDescent="0.25">
      <c r="A64" s="37"/>
      <c r="B64" s="1"/>
      <c r="C64" s="1"/>
      <c r="D64" s="1"/>
      <c r="E64" s="37"/>
      <c r="F64" s="1"/>
      <c r="G64" s="1"/>
      <c r="H64" s="41"/>
      <c r="I64" s="41"/>
      <c r="J64" s="37"/>
      <c r="K64" s="1"/>
      <c r="L64" s="37"/>
      <c r="M64" s="37"/>
      <c r="N64" s="37"/>
      <c r="O64" s="36"/>
      <c r="P64" s="37"/>
      <c r="Q64" s="37"/>
      <c r="R64" s="37"/>
      <c r="S64" s="37"/>
      <c r="T64" s="37"/>
      <c r="U64" s="37"/>
      <c r="V64" s="36"/>
      <c r="W64" s="36"/>
      <c r="X64" s="41"/>
      <c r="Y64" s="44"/>
      <c r="Z64" s="37"/>
      <c r="AA64" s="37"/>
      <c r="AB64" s="43"/>
      <c r="AC64" s="37"/>
      <c r="AD64" s="37"/>
      <c r="AE64" s="40"/>
      <c r="AF64" s="41"/>
      <c r="AG64" s="1"/>
      <c r="AH64" s="16"/>
      <c r="AI64" s="16"/>
      <c r="AJ64" s="170"/>
      <c r="AK64" s="1"/>
      <c r="AL64" s="1"/>
      <c r="AR64" s="21"/>
    </row>
    <row r="65" spans="1:49" s="22" customFormat="1" x14ac:dyDescent="0.25">
      <c r="A65" s="37"/>
      <c r="B65" s="37"/>
      <c r="C65" s="37"/>
      <c r="D65" s="1"/>
      <c r="E65" s="37"/>
      <c r="F65" s="1"/>
      <c r="G65" s="1"/>
      <c r="H65" s="44"/>
      <c r="I65" s="44"/>
      <c r="J65" s="36"/>
      <c r="K65" s="37"/>
      <c r="L65" s="37"/>
      <c r="M65" s="37"/>
      <c r="N65" s="37"/>
      <c r="O65" s="36"/>
      <c r="P65" s="37"/>
      <c r="Q65" s="37"/>
      <c r="R65" s="37"/>
      <c r="S65" s="37"/>
      <c r="T65" s="37"/>
      <c r="U65" s="37"/>
      <c r="V65" s="36"/>
      <c r="W65" s="36"/>
      <c r="X65" s="41"/>
      <c r="Y65" s="44"/>
      <c r="Z65" s="37"/>
      <c r="AA65" s="37"/>
      <c r="AB65" s="43"/>
      <c r="AC65" s="37"/>
      <c r="AD65" s="37"/>
      <c r="AE65" s="37"/>
      <c r="AF65" s="41"/>
      <c r="AG65" s="1"/>
      <c r="AH65" s="16"/>
      <c r="AI65" s="16"/>
      <c r="AJ65" s="170"/>
      <c r="AK65" s="1"/>
      <c r="AL65" s="1"/>
      <c r="AT65" s="21"/>
    </row>
    <row r="66" spans="1:49" s="22" customFormat="1" x14ac:dyDescent="0.25">
      <c r="A66" s="37"/>
      <c r="B66" s="37"/>
      <c r="C66" s="37"/>
      <c r="D66" s="1"/>
      <c r="E66" s="37"/>
      <c r="F66" s="1"/>
      <c r="G66" s="1"/>
      <c r="H66" s="44"/>
      <c r="I66" s="44"/>
      <c r="J66" s="36"/>
      <c r="K66" s="37"/>
      <c r="L66" s="37"/>
      <c r="M66" s="37"/>
      <c r="N66" s="37"/>
      <c r="O66" s="36"/>
      <c r="P66" s="37"/>
      <c r="Q66" s="37"/>
      <c r="R66" s="37"/>
      <c r="S66" s="37"/>
      <c r="T66" s="37"/>
      <c r="U66" s="37"/>
      <c r="V66" s="37"/>
      <c r="W66" s="36"/>
      <c r="X66" s="41"/>
      <c r="Y66" s="36"/>
      <c r="Z66" s="37"/>
      <c r="AA66" s="37"/>
      <c r="AB66" s="37"/>
      <c r="AC66" s="37"/>
      <c r="AD66" s="37"/>
      <c r="AE66" s="37"/>
      <c r="AF66" s="41"/>
      <c r="AG66" s="1"/>
      <c r="AH66" s="16"/>
      <c r="AI66" s="16"/>
      <c r="AJ66" s="170"/>
      <c r="AK66" s="1"/>
      <c r="AL66" s="1"/>
      <c r="AT66" s="21"/>
    </row>
    <row r="67" spans="1:49" s="22" customFormat="1" x14ac:dyDescent="0.25">
      <c r="A67" s="37"/>
      <c r="B67" s="37"/>
      <c r="C67" s="37"/>
      <c r="D67" s="1"/>
      <c r="E67" s="37"/>
      <c r="F67" s="1"/>
      <c r="G67" s="1"/>
      <c r="H67" s="44"/>
      <c r="I67" s="44"/>
      <c r="J67" s="36"/>
      <c r="K67" s="37"/>
      <c r="L67" s="37"/>
      <c r="M67" s="37"/>
      <c r="N67" s="37"/>
      <c r="O67" s="36"/>
      <c r="P67" s="37"/>
      <c r="Q67" s="37"/>
      <c r="R67" s="37"/>
      <c r="S67" s="37"/>
      <c r="T67" s="37"/>
      <c r="U67" s="37"/>
      <c r="V67" s="37"/>
      <c r="W67" s="43"/>
      <c r="X67" s="41"/>
      <c r="Y67" s="36"/>
      <c r="Z67" s="37"/>
      <c r="AA67" s="37"/>
      <c r="AB67" s="37"/>
      <c r="AC67" s="37"/>
      <c r="AD67" s="37"/>
      <c r="AE67" s="37"/>
      <c r="AF67" s="41"/>
      <c r="AG67" s="1"/>
      <c r="AH67" s="16"/>
      <c r="AI67" s="16"/>
      <c r="AJ67" s="170"/>
      <c r="AK67" s="1"/>
      <c r="AL67" s="1"/>
      <c r="AS67" s="21"/>
      <c r="AT67" s="21"/>
    </row>
    <row r="68" spans="1:49" s="22" customFormat="1" ht="12.75" x14ac:dyDescent="0.25">
      <c r="A68" s="1"/>
      <c r="B68" s="37"/>
      <c r="C68" s="37"/>
      <c r="D68" s="1"/>
      <c r="E68" s="1"/>
      <c r="F68" s="1"/>
      <c r="G68" s="1"/>
      <c r="H68" s="44"/>
      <c r="I68" s="44"/>
      <c r="J68" s="36"/>
      <c r="K68" s="37"/>
      <c r="L68" s="37"/>
      <c r="M68" s="37"/>
      <c r="N68" s="37"/>
      <c r="O68" s="36"/>
      <c r="P68" s="37"/>
      <c r="Q68" s="37"/>
      <c r="R68" s="37"/>
      <c r="S68" s="37"/>
      <c r="T68" s="37"/>
      <c r="U68" s="37"/>
      <c r="V68" s="37"/>
      <c r="W68" s="43"/>
      <c r="X68" s="41"/>
      <c r="Y68" s="37"/>
      <c r="Z68" s="1"/>
      <c r="AA68" s="37"/>
      <c r="AB68" s="37"/>
      <c r="AC68" s="43"/>
      <c r="AD68" s="43"/>
      <c r="AE68" s="37"/>
      <c r="AF68" s="41"/>
      <c r="AG68" s="1"/>
      <c r="AH68" s="16"/>
      <c r="AI68" s="16"/>
      <c r="AJ68" s="170"/>
      <c r="AK68" s="1"/>
      <c r="AL68" s="1"/>
      <c r="AT68" s="16"/>
    </row>
    <row r="69" spans="1:49" s="22" customFormat="1" ht="12.75" x14ac:dyDescent="0.25">
      <c r="A69" s="1"/>
      <c r="B69" s="1"/>
      <c r="C69" s="1"/>
      <c r="D69" s="1"/>
      <c r="E69" s="1"/>
      <c r="F69" s="1"/>
      <c r="G69" s="1"/>
      <c r="H69" s="44"/>
      <c r="I69" s="44"/>
      <c r="J69" s="36"/>
      <c r="K69" s="37"/>
      <c r="L69" s="37"/>
      <c r="M69" s="37"/>
      <c r="N69" s="37"/>
      <c r="O69" s="36"/>
      <c r="P69" s="37"/>
      <c r="Q69" s="37"/>
      <c r="R69" s="37"/>
      <c r="S69" s="37"/>
      <c r="T69" s="37"/>
      <c r="U69" s="37"/>
      <c r="V69" s="36"/>
      <c r="W69" s="37"/>
      <c r="X69" s="37"/>
      <c r="Y69" s="37"/>
      <c r="Z69" s="1"/>
      <c r="AA69" s="1"/>
      <c r="AB69" s="25"/>
      <c r="AC69" s="37"/>
      <c r="AD69" s="37"/>
      <c r="AE69" s="37"/>
      <c r="AF69" s="41"/>
      <c r="AG69" s="1"/>
      <c r="AH69" s="16"/>
      <c r="AI69" s="16"/>
      <c r="AJ69" s="170"/>
      <c r="AK69" s="1"/>
      <c r="AL69" s="1"/>
    </row>
    <row r="70" spans="1:49" s="22" customFormat="1" x14ac:dyDescent="0.25">
      <c r="A70" s="1"/>
      <c r="B70" s="1"/>
      <c r="C70" s="1"/>
      <c r="D70" s="1"/>
      <c r="E70" s="1"/>
      <c r="F70" s="1"/>
      <c r="G70" s="1"/>
      <c r="H70" s="44"/>
      <c r="I70" s="44"/>
      <c r="J70" s="36"/>
      <c r="K70" s="37"/>
      <c r="L70" s="45"/>
      <c r="M70" s="37"/>
      <c r="N70" s="37"/>
      <c r="O70" s="36"/>
      <c r="P70" s="37"/>
      <c r="Q70" s="37"/>
      <c r="R70" s="37"/>
      <c r="S70" s="37"/>
      <c r="T70" s="37"/>
      <c r="U70" s="37"/>
      <c r="V70" s="36"/>
      <c r="W70" s="37"/>
      <c r="X70" s="37"/>
      <c r="Y70" s="37"/>
      <c r="Z70" s="37"/>
      <c r="AA70" s="1"/>
      <c r="AB70" s="25"/>
      <c r="AC70" s="37"/>
      <c r="AD70" s="37"/>
      <c r="AE70" s="37"/>
      <c r="AF70" s="41"/>
      <c r="AG70" s="1"/>
      <c r="AH70" s="16"/>
      <c r="AI70" s="16"/>
      <c r="AJ70" s="170"/>
      <c r="AK70" s="1"/>
      <c r="AL70" s="1"/>
      <c r="AV70" s="21"/>
      <c r="AW70" s="21"/>
    </row>
    <row r="71" spans="1:49" s="22" customFormat="1" ht="12.75" x14ac:dyDescent="0.25">
      <c r="A71" s="1"/>
      <c r="B71" s="1"/>
      <c r="C71" s="1"/>
      <c r="D71" s="1"/>
      <c r="E71" s="1"/>
      <c r="F71" s="1"/>
      <c r="G71" s="1"/>
      <c r="H71" s="44"/>
      <c r="I71" s="44"/>
      <c r="J71" s="36"/>
      <c r="K71" s="37"/>
      <c r="L71" s="45"/>
      <c r="M71" s="37"/>
      <c r="N71" s="37"/>
      <c r="O71" s="36"/>
      <c r="P71" s="37"/>
      <c r="Q71" s="37"/>
      <c r="R71" s="37"/>
      <c r="S71" s="37"/>
      <c r="T71" s="37"/>
      <c r="U71" s="37"/>
      <c r="V71" s="36"/>
      <c r="W71" s="37"/>
      <c r="X71" s="41"/>
      <c r="Y71" s="37"/>
      <c r="Z71" s="37"/>
      <c r="AA71" s="37"/>
      <c r="AB71" s="25"/>
      <c r="AC71" s="37"/>
      <c r="AD71" s="37"/>
      <c r="AE71" s="37"/>
      <c r="AF71" s="41"/>
      <c r="AG71" s="1"/>
      <c r="AH71" s="16"/>
      <c r="AI71" s="16"/>
      <c r="AJ71" s="170"/>
      <c r="AK71" s="1"/>
      <c r="AL71" s="1"/>
    </row>
    <row r="72" spans="1:49" s="22" customFormat="1" ht="12.75" x14ac:dyDescent="0.25">
      <c r="A72" s="1"/>
      <c r="B72" s="1"/>
      <c r="C72" s="1"/>
      <c r="D72" s="1"/>
      <c r="E72" s="1"/>
      <c r="F72" s="1"/>
      <c r="G72" s="1"/>
      <c r="H72" s="44"/>
      <c r="I72" s="44"/>
      <c r="J72" s="36"/>
      <c r="K72" s="37"/>
      <c r="L72" s="37"/>
      <c r="M72" s="37"/>
      <c r="N72" s="37"/>
      <c r="O72" s="36"/>
      <c r="P72" s="37"/>
      <c r="Q72" s="1"/>
      <c r="R72" s="37"/>
      <c r="S72" s="37"/>
      <c r="T72" s="37"/>
      <c r="U72" s="37"/>
      <c r="V72" s="36"/>
      <c r="W72" s="37"/>
      <c r="X72" s="41"/>
      <c r="Y72" s="1"/>
      <c r="Z72" s="1"/>
      <c r="AA72" s="37"/>
      <c r="AB72" s="37"/>
      <c r="AC72" s="37"/>
      <c r="AD72" s="37"/>
      <c r="AE72" s="37"/>
      <c r="AF72" s="41"/>
      <c r="AG72" s="1"/>
      <c r="AH72" s="16"/>
      <c r="AI72" s="16"/>
      <c r="AJ72" s="170"/>
      <c r="AK72" s="1"/>
      <c r="AL72" s="1"/>
    </row>
    <row r="73" spans="1:49" s="22" customFormat="1" ht="12.75" x14ac:dyDescent="0.25">
      <c r="A73" s="1"/>
      <c r="B73" s="1"/>
      <c r="C73" s="1"/>
      <c r="D73" s="1"/>
      <c r="E73" s="1"/>
      <c r="F73" s="1"/>
      <c r="G73" s="1"/>
      <c r="H73" s="44"/>
      <c r="I73" s="44"/>
      <c r="J73" s="36"/>
      <c r="K73" s="37"/>
      <c r="L73" s="37"/>
      <c r="M73" s="37"/>
      <c r="N73" s="37"/>
      <c r="O73" s="36"/>
      <c r="P73" s="37"/>
      <c r="Q73" s="1"/>
      <c r="R73" s="37"/>
      <c r="S73" s="37"/>
      <c r="T73" s="37"/>
      <c r="U73" s="37"/>
      <c r="V73" s="36"/>
      <c r="W73" s="37"/>
      <c r="X73" s="37"/>
      <c r="Y73" s="1"/>
      <c r="Z73" s="1"/>
      <c r="AA73" s="1"/>
      <c r="AB73" s="37"/>
      <c r="AC73" s="37"/>
      <c r="AD73" s="37"/>
      <c r="AE73" s="37"/>
      <c r="AF73" s="41"/>
      <c r="AG73" s="1"/>
      <c r="AH73" s="16"/>
      <c r="AI73" s="16"/>
      <c r="AJ73" s="170"/>
      <c r="AK73" s="1"/>
      <c r="AL73" s="1"/>
    </row>
    <row r="74" spans="1:49" s="22" customFormat="1" ht="12.75" x14ac:dyDescent="0.25">
      <c r="A74" s="1"/>
      <c r="B74" s="1"/>
      <c r="C74" s="1"/>
      <c r="D74" s="37"/>
      <c r="E74" s="1"/>
      <c r="F74" s="1"/>
      <c r="G74" s="1"/>
      <c r="H74" s="44"/>
      <c r="I74" s="44"/>
      <c r="J74" s="36"/>
      <c r="K74" s="37"/>
      <c r="L74" s="37"/>
      <c r="M74" s="37"/>
      <c r="N74" s="37"/>
      <c r="O74" s="36"/>
      <c r="P74" s="37"/>
      <c r="Q74" s="1"/>
      <c r="R74" s="37"/>
      <c r="S74" s="37"/>
      <c r="T74" s="1"/>
      <c r="U74" s="1"/>
      <c r="V74" s="36"/>
      <c r="W74" s="36"/>
      <c r="X74" s="37"/>
      <c r="Y74" s="37"/>
      <c r="Z74" s="37"/>
      <c r="AA74" s="1"/>
      <c r="AB74" s="37"/>
      <c r="AC74" s="37"/>
      <c r="AD74" s="37"/>
      <c r="AE74" s="37"/>
      <c r="AF74" s="41"/>
      <c r="AG74" s="1"/>
      <c r="AH74" s="16"/>
      <c r="AI74" s="16"/>
      <c r="AJ74" s="170"/>
      <c r="AK74" s="1"/>
      <c r="AL74" s="1"/>
    </row>
    <row r="75" spans="1:49" s="22" customFormat="1" ht="12.75" x14ac:dyDescent="0.25">
      <c r="A75" s="1"/>
      <c r="B75" s="1"/>
      <c r="C75" s="1"/>
      <c r="D75" s="37"/>
      <c r="E75" s="1"/>
      <c r="F75" s="1"/>
      <c r="G75" s="1"/>
      <c r="H75" s="44"/>
      <c r="I75" s="44"/>
      <c r="J75" s="36"/>
      <c r="K75" s="37"/>
      <c r="L75" s="37"/>
      <c r="M75" s="37"/>
      <c r="N75" s="37"/>
      <c r="O75" s="36"/>
      <c r="P75" s="37"/>
      <c r="Q75" s="1"/>
      <c r="R75" s="37"/>
      <c r="S75" s="37"/>
      <c r="T75" s="1"/>
      <c r="U75" s="1"/>
      <c r="V75" s="36"/>
      <c r="W75" s="36"/>
      <c r="X75" s="37"/>
      <c r="Y75" s="37"/>
      <c r="Z75" s="1"/>
      <c r="AA75" s="1"/>
      <c r="AB75" s="37"/>
      <c r="AC75" s="37"/>
      <c r="AD75" s="37"/>
      <c r="AE75" s="37"/>
      <c r="AF75" s="41"/>
      <c r="AG75" s="1"/>
      <c r="AH75" s="16"/>
      <c r="AI75" s="16"/>
      <c r="AJ75" s="170"/>
      <c r="AK75" s="1"/>
      <c r="AL75" s="1"/>
    </row>
    <row r="76" spans="1:49" s="22" customFormat="1" ht="12.75" x14ac:dyDescent="0.25">
      <c r="A76" s="1"/>
      <c r="B76" s="1"/>
      <c r="C76" s="1"/>
      <c r="D76" s="37"/>
      <c r="E76" s="1"/>
      <c r="F76" s="1"/>
      <c r="G76" s="1"/>
      <c r="H76" s="44"/>
      <c r="I76" s="44"/>
      <c r="J76" s="36"/>
      <c r="K76" s="37"/>
      <c r="L76" s="37"/>
      <c r="M76" s="37"/>
      <c r="N76" s="37"/>
      <c r="O76" s="36"/>
      <c r="P76" s="1"/>
      <c r="Q76" s="1"/>
      <c r="R76" s="1"/>
      <c r="S76" s="1"/>
      <c r="T76" s="1"/>
      <c r="U76" s="1"/>
      <c r="V76" s="36"/>
      <c r="W76" s="36"/>
      <c r="X76" s="37"/>
      <c r="Y76" s="1"/>
      <c r="Z76" s="1"/>
      <c r="AA76" s="1"/>
      <c r="AB76" s="1"/>
      <c r="AC76" s="37"/>
      <c r="AD76" s="37"/>
      <c r="AE76" s="37"/>
      <c r="AF76" s="41"/>
      <c r="AG76" s="1"/>
      <c r="AH76" s="1"/>
      <c r="AI76" s="1"/>
      <c r="AJ76" s="1"/>
      <c r="AK76" s="1"/>
      <c r="AL76" s="1"/>
    </row>
    <row r="77" spans="1:49" s="22" customFormat="1" ht="12.75" x14ac:dyDescent="0.25">
      <c r="A77" s="1"/>
      <c r="B77" s="1"/>
      <c r="C77" s="1"/>
      <c r="D77" s="37"/>
      <c r="E77" s="1"/>
      <c r="F77" s="1"/>
      <c r="G77" s="1"/>
      <c r="H77" s="44"/>
      <c r="I77" s="44"/>
      <c r="J77" s="36"/>
      <c r="K77" s="37"/>
      <c r="L77" s="37"/>
      <c r="M77" s="37"/>
      <c r="N77" s="37"/>
      <c r="O77" s="36"/>
      <c r="P77" s="1"/>
      <c r="Q77" s="1"/>
      <c r="R77" s="1"/>
      <c r="S77" s="1"/>
      <c r="T77" s="1"/>
      <c r="U77" s="1"/>
      <c r="V77" s="36"/>
      <c r="W77" s="36"/>
      <c r="X77" s="1"/>
      <c r="Y77" s="1"/>
      <c r="Z77" s="1"/>
      <c r="AA77" s="1"/>
      <c r="AB77" s="1"/>
      <c r="AC77" s="37"/>
      <c r="AD77" s="37"/>
      <c r="AE77" s="37"/>
      <c r="AF77" s="41"/>
      <c r="AG77" s="1"/>
      <c r="AH77" s="1"/>
      <c r="AI77" s="1"/>
      <c r="AJ77" s="1"/>
      <c r="AK77" s="1"/>
      <c r="AL77" s="1"/>
    </row>
    <row r="78" spans="1:49" s="22" customFormat="1" x14ac:dyDescent="0.25">
      <c r="A78" s="1"/>
      <c r="B78" s="1"/>
      <c r="C78" s="1"/>
      <c r="D78" s="1"/>
      <c r="E78" s="1"/>
      <c r="F78" s="1"/>
      <c r="G78" s="1"/>
      <c r="H78" s="38"/>
      <c r="I78" s="38"/>
      <c r="J78" s="36"/>
      <c r="K78" s="37"/>
      <c r="L78" s="37"/>
      <c r="M78" s="37"/>
      <c r="N78" s="37"/>
      <c r="O78" s="36"/>
      <c r="P78" s="1"/>
      <c r="Q78" s="1"/>
      <c r="R78" s="1"/>
      <c r="S78" s="1"/>
      <c r="T78" s="1"/>
      <c r="U78" s="1"/>
      <c r="V78" s="36"/>
      <c r="W78" s="36"/>
      <c r="X78" s="1"/>
      <c r="Y78" s="3"/>
      <c r="Z78" s="1"/>
      <c r="AA78" s="1"/>
      <c r="AB78" s="37"/>
      <c r="AC78" s="37"/>
      <c r="AD78" s="37"/>
      <c r="AE78" s="37"/>
      <c r="AF78" s="41"/>
      <c r="AG78" s="1"/>
      <c r="AH78" s="1"/>
      <c r="AI78" s="1"/>
      <c r="AJ78" s="1"/>
      <c r="AK78" s="1"/>
      <c r="AL78" s="1"/>
      <c r="AS78" s="21"/>
      <c r="AT78" s="21"/>
    </row>
    <row r="79" spans="1:49" s="22" customFormat="1" x14ac:dyDescent="0.25">
      <c r="A79" s="1"/>
      <c r="B79" s="1"/>
      <c r="C79" s="1"/>
      <c r="D79" s="1"/>
      <c r="E79" s="1"/>
      <c r="F79" s="1"/>
      <c r="G79" s="1"/>
      <c r="H79" s="37"/>
      <c r="I79" s="37"/>
      <c r="J79" s="3"/>
      <c r="K79" s="37"/>
      <c r="L79" s="1"/>
      <c r="M79" s="37"/>
      <c r="N79" s="37"/>
      <c r="O79" s="36"/>
      <c r="P79" s="1"/>
      <c r="Q79" s="1"/>
      <c r="R79" s="1"/>
      <c r="S79" s="1"/>
      <c r="T79" s="1"/>
      <c r="U79" s="1"/>
      <c r="V79" s="36"/>
      <c r="W79" s="36"/>
      <c r="X79" s="84"/>
      <c r="Y79" s="37"/>
      <c r="Z79" s="1"/>
      <c r="AA79" s="1"/>
      <c r="AB79" s="37"/>
      <c r="AC79" s="37"/>
      <c r="AD79" s="37"/>
      <c r="AE79" s="37"/>
      <c r="AF79" s="41"/>
      <c r="AG79" s="1"/>
      <c r="AH79" s="1"/>
      <c r="AI79" s="1"/>
      <c r="AJ79" s="1"/>
      <c r="AK79" s="1"/>
      <c r="AL79" s="1"/>
      <c r="AS79" s="21"/>
      <c r="AT79" s="21"/>
    </row>
    <row r="80" spans="1:49" s="22" customFormat="1" x14ac:dyDescent="0.25">
      <c r="A80" s="1"/>
      <c r="B80" s="1"/>
      <c r="C80" s="1"/>
      <c r="D80" s="1"/>
      <c r="E80" s="1"/>
      <c r="F80" s="1"/>
      <c r="G80" s="1"/>
      <c r="H80" s="37"/>
      <c r="I80" s="37"/>
      <c r="J80" s="1"/>
      <c r="K80" s="45"/>
      <c r="L80" s="1"/>
      <c r="M80" s="37"/>
      <c r="N80" s="1"/>
      <c r="O80" s="3"/>
      <c r="P80" s="1"/>
      <c r="Q80" s="1"/>
      <c r="R80" s="1"/>
      <c r="S80" s="1"/>
      <c r="T80" s="1"/>
      <c r="U80" s="1"/>
      <c r="V80" s="36"/>
      <c r="W80" s="36"/>
      <c r="X80" s="84"/>
      <c r="Y80" s="37"/>
      <c r="Z80" s="1"/>
      <c r="AA80" s="1"/>
      <c r="AB80" s="1"/>
      <c r="AC80" s="37"/>
      <c r="AD80" s="37"/>
      <c r="AE80" s="37"/>
      <c r="AF80" s="41"/>
      <c r="AG80" s="1"/>
      <c r="AH80" s="1"/>
      <c r="AI80" s="1"/>
      <c r="AJ80" s="1"/>
      <c r="AK80" s="1"/>
      <c r="AL80" s="1"/>
      <c r="AS80" s="21"/>
      <c r="AT80" s="21"/>
    </row>
    <row r="81" spans="1:49" s="22" customFormat="1" x14ac:dyDescent="0.25">
      <c r="A81" s="1"/>
      <c r="B81" s="1"/>
      <c r="C81" s="1"/>
      <c r="D81" s="1"/>
      <c r="E81" s="1"/>
      <c r="F81" s="1"/>
      <c r="G81" s="1"/>
      <c r="H81" s="37"/>
      <c r="I81" s="37"/>
      <c r="J81" s="1"/>
      <c r="K81" s="45"/>
      <c r="L81" s="1"/>
      <c r="M81" s="1"/>
      <c r="N81" s="1"/>
      <c r="O81" s="3"/>
      <c r="P81" s="1"/>
      <c r="Q81" s="1"/>
      <c r="R81" s="1"/>
      <c r="S81" s="1"/>
      <c r="T81" s="1"/>
      <c r="U81" s="1"/>
      <c r="V81" s="36"/>
      <c r="W81" s="36"/>
      <c r="X81" s="84"/>
      <c r="Y81" s="1"/>
      <c r="Z81" s="1"/>
      <c r="AA81" s="1"/>
      <c r="AB81" s="1"/>
      <c r="AC81" s="37"/>
      <c r="AD81" s="37"/>
      <c r="AE81" s="37"/>
      <c r="AF81" s="41"/>
      <c r="AG81" s="1"/>
      <c r="AH81" s="1"/>
      <c r="AI81" s="1"/>
      <c r="AJ81" s="1"/>
      <c r="AK81" s="1"/>
      <c r="AL81" s="1"/>
      <c r="AT81" s="21"/>
    </row>
    <row r="82" spans="1:49" s="22" customFormat="1" x14ac:dyDescent="0.25">
      <c r="A82" s="1"/>
      <c r="B82" s="1"/>
      <c r="C82" s="1"/>
      <c r="D82" s="1"/>
      <c r="E82" s="1"/>
      <c r="F82" s="1"/>
      <c r="G82" s="1"/>
      <c r="H82" s="37"/>
      <c r="I82" s="37"/>
      <c r="J82" s="1"/>
      <c r="K82" s="37"/>
      <c r="L82" s="1"/>
      <c r="M82" s="1"/>
      <c r="N82" s="1"/>
      <c r="O82" s="3"/>
      <c r="P82" s="1"/>
      <c r="Q82" s="1"/>
      <c r="R82" s="1"/>
      <c r="S82" s="1"/>
      <c r="T82" s="1"/>
      <c r="U82" s="1"/>
      <c r="V82" s="3"/>
      <c r="W82" s="3"/>
      <c r="X82" s="84"/>
      <c r="Y82" s="1"/>
      <c r="Z82" s="1"/>
      <c r="AA82" s="1"/>
      <c r="AB82" s="1"/>
      <c r="AC82" s="37"/>
      <c r="AD82" s="37"/>
      <c r="AE82" s="37"/>
      <c r="AF82" s="41"/>
      <c r="AG82" s="1"/>
      <c r="AH82" s="1"/>
      <c r="AI82" s="1"/>
      <c r="AJ82" s="1"/>
      <c r="AK82" s="1"/>
      <c r="AL82" s="1"/>
      <c r="AT82" s="1"/>
      <c r="AU82" s="21"/>
    </row>
    <row r="83" spans="1:49" s="22" customFormat="1" x14ac:dyDescent="0.25">
      <c r="A83" s="1"/>
      <c r="B83" s="1"/>
      <c r="C83" s="1"/>
      <c r="D83" s="1"/>
      <c r="E83" s="1"/>
      <c r="F83" s="1"/>
      <c r="G83" s="1"/>
      <c r="H83" s="37"/>
      <c r="I83" s="37"/>
      <c r="J83" s="1"/>
      <c r="K83" s="37"/>
      <c r="L83" s="1"/>
      <c r="M83" s="1"/>
      <c r="N83" s="1"/>
      <c r="O83" s="3"/>
      <c r="P83" s="1"/>
      <c r="Q83" s="1"/>
      <c r="R83" s="1"/>
      <c r="S83" s="1"/>
      <c r="T83" s="1"/>
      <c r="U83" s="1"/>
      <c r="V83" s="3"/>
      <c r="W83" s="3"/>
      <c r="X83" s="37"/>
      <c r="Y83" s="1"/>
      <c r="Z83" s="1"/>
      <c r="AA83" s="1"/>
      <c r="AB83" s="1"/>
      <c r="AC83" s="37"/>
      <c r="AD83" s="37"/>
      <c r="AE83" s="37"/>
      <c r="AF83" s="41"/>
      <c r="AG83" s="1"/>
      <c r="AH83" s="1"/>
      <c r="AI83" s="1"/>
      <c r="AJ83" s="1"/>
      <c r="AK83" s="1"/>
      <c r="AL83" s="1"/>
      <c r="AT83" s="1"/>
      <c r="AU83" s="21"/>
    </row>
    <row r="84" spans="1:49" s="22" customFormat="1" x14ac:dyDescent="0.25">
      <c r="A84" s="1"/>
      <c r="B84" s="1"/>
      <c r="C84" s="1"/>
      <c r="D84" s="1"/>
      <c r="E84" s="1"/>
      <c r="F84" s="1"/>
      <c r="G84" s="1"/>
      <c r="H84" s="37"/>
      <c r="I84" s="37"/>
      <c r="J84" s="1"/>
      <c r="K84" s="37"/>
      <c r="L84" s="1"/>
      <c r="M84" s="1"/>
      <c r="N84" s="1"/>
      <c r="O84" s="3"/>
      <c r="P84" s="1"/>
      <c r="Q84" s="1"/>
      <c r="R84" s="1"/>
      <c r="S84" s="1"/>
      <c r="T84" s="1"/>
      <c r="U84" s="1"/>
      <c r="V84" s="3"/>
      <c r="W84" s="3"/>
      <c r="X84" s="1"/>
      <c r="Y84" s="1"/>
      <c r="Z84" s="1"/>
      <c r="AA84" s="1"/>
      <c r="AB84" s="1"/>
      <c r="AC84" s="1"/>
      <c r="AD84" s="1"/>
      <c r="AE84" s="37"/>
      <c r="AF84" s="41"/>
      <c r="AG84" s="1"/>
      <c r="AH84" s="1"/>
      <c r="AI84" s="1"/>
      <c r="AJ84" s="1"/>
      <c r="AK84" s="1"/>
      <c r="AL84" s="1"/>
      <c r="AS84" s="21"/>
      <c r="AT84" s="1"/>
      <c r="AU84" s="21"/>
    </row>
    <row r="85" spans="1:49" x14ac:dyDescent="0.25">
      <c r="G85" s="46"/>
      <c r="H85" s="37"/>
      <c r="I85" s="37"/>
      <c r="K85" s="37"/>
      <c r="AE85" s="37"/>
      <c r="AF85" s="41"/>
      <c r="AM85" s="22"/>
      <c r="AN85" s="22"/>
      <c r="AO85" s="22"/>
      <c r="AP85" s="22"/>
      <c r="AQ85" s="22"/>
      <c r="AR85" s="22"/>
      <c r="AT85" s="1"/>
      <c r="AU85" s="1"/>
      <c r="AV85" s="22"/>
      <c r="AW85" s="22"/>
    </row>
    <row r="86" spans="1:49" x14ac:dyDescent="0.25">
      <c r="G86" s="46"/>
      <c r="K86" s="37"/>
      <c r="AM86" s="22"/>
      <c r="AN86" s="22"/>
      <c r="AO86" s="22"/>
      <c r="AP86" s="22"/>
      <c r="AQ86" s="22"/>
      <c r="AR86" s="22"/>
      <c r="AT86" s="1"/>
      <c r="AU86" s="1"/>
      <c r="AV86" s="22"/>
      <c r="AW86" s="22"/>
    </row>
    <row r="87" spans="1:49" x14ac:dyDescent="0.25">
      <c r="G87" s="46"/>
      <c r="AM87" s="22"/>
      <c r="AN87" s="22"/>
      <c r="AO87" s="22"/>
      <c r="AP87" s="22"/>
      <c r="AQ87" s="22"/>
      <c r="AR87" s="22"/>
      <c r="AS87" s="22"/>
      <c r="AT87" s="1"/>
      <c r="AU87" s="22"/>
      <c r="AV87" s="22"/>
      <c r="AW87" s="22"/>
    </row>
    <row r="88" spans="1:49" x14ac:dyDescent="0.25">
      <c r="G88" s="46"/>
      <c r="AM88" s="22"/>
      <c r="AN88" s="22"/>
      <c r="AO88" s="22"/>
      <c r="AP88" s="22"/>
      <c r="AQ88" s="22"/>
      <c r="AR88" s="22"/>
      <c r="AS88" s="22"/>
      <c r="AT88" s="1"/>
      <c r="AV88" s="22"/>
      <c r="AW88" s="22"/>
    </row>
    <row r="89" spans="1:49" x14ac:dyDescent="0.25">
      <c r="F89" s="17"/>
      <c r="G89" s="46"/>
      <c r="Z89" s="37"/>
      <c r="AM89" s="22"/>
      <c r="AN89" s="22"/>
      <c r="AO89" s="22"/>
      <c r="AP89" s="22"/>
      <c r="AQ89" s="22"/>
      <c r="AR89" s="22"/>
      <c r="AS89" s="22"/>
      <c r="AT89" s="1"/>
      <c r="AV89" s="22"/>
      <c r="AW89" s="22"/>
    </row>
    <row r="90" spans="1:49" x14ac:dyDescent="0.25">
      <c r="F90" s="17"/>
      <c r="G90" s="46"/>
      <c r="Y90" s="37"/>
      <c r="Z90" s="37"/>
      <c r="AC90" s="37"/>
      <c r="AD90" s="37"/>
      <c r="AM90" s="22"/>
      <c r="AN90" s="22"/>
      <c r="AO90" s="22"/>
      <c r="AP90" s="22"/>
      <c r="AQ90" s="22"/>
      <c r="AR90" s="22"/>
      <c r="AS90" s="22"/>
      <c r="AT90" s="1"/>
      <c r="AV90" s="22"/>
      <c r="AW90" s="22"/>
    </row>
    <row r="91" spans="1:49" x14ac:dyDescent="0.25">
      <c r="F91" s="17"/>
      <c r="T91" s="37"/>
      <c r="U91" s="37"/>
      <c r="Y91" s="37"/>
      <c r="Z91" s="37"/>
      <c r="AA91" s="37"/>
      <c r="AB91" s="37"/>
      <c r="AC91" s="37"/>
      <c r="AD91" s="37"/>
      <c r="AM91" s="22"/>
      <c r="AN91" s="22"/>
      <c r="AO91" s="22"/>
      <c r="AP91" s="22"/>
      <c r="AQ91" s="22"/>
      <c r="AR91" s="22"/>
      <c r="AS91" s="22"/>
      <c r="AT91" s="1"/>
      <c r="AU91" s="22"/>
      <c r="AV91" s="22"/>
      <c r="AW91" s="22"/>
    </row>
    <row r="92" spans="1:49" x14ac:dyDescent="0.25">
      <c r="F92" s="17"/>
      <c r="G92" s="46"/>
      <c r="H92" s="37"/>
      <c r="I92" s="37"/>
      <c r="Q92" s="37"/>
      <c r="T92" s="37"/>
      <c r="U92" s="37"/>
      <c r="Y92" s="37"/>
      <c r="Z92" s="37"/>
      <c r="AA92" s="37"/>
      <c r="AB92" s="37"/>
      <c r="AC92" s="37"/>
      <c r="AD92" s="37"/>
      <c r="AE92" s="37"/>
      <c r="AF92" s="41"/>
      <c r="AM92" s="22"/>
      <c r="AN92" s="22"/>
      <c r="AO92" s="22"/>
      <c r="AP92" s="22"/>
      <c r="AQ92" s="22"/>
      <c r="AR92" s="22"/>
      <c r="AS92" s="22"/>
      <c r="AT92" s="1"/>
      <c r="AU92" s="16"/>
      <c r="AV92" s="22"/>
      <c r="AW92" s="22"/>
    </row>
    <row r="93" spans="1:49" x14ac:dyDescent="0.25">
      <c r="F93" s="17"/>
      <c r="G93" s="46"/>
      <c r="H93" s="37"/>
      <c r="I93" s="37"/>
      <c r="Q93" s="37"/>
      <c r="T93" s="37"/>
      <c r="U93" s="37"/>
      <c r="X93" s="37"/>
      <c r="Y93" s="37"/>
      <c r="Z93" s="37"/>
      <c r="AA93" s="37"/>
      <c r="AB93" s="37"/>
      <c r="AC93" s="37"/>
      <c r="AD93" s="37"/>
      <c r="AE93" s="37"/>
      <c r="AF93" s="41"/>
      <c r="AM93" s="22"/>
      <c r="AN93" s="22"/>
      <c r="AO93" s="22"/>
      <c r="AP93" s="22"/>
      <c r="AQ93" s="22"/>
      <c r="AR93" s="22"/>
      <c r="AS93" s="22"/>
      <c r="AT93" s="22"/>
      <c r="AU93" s="16"/>
      <c r="AV93" s="22"/>
      <c r="AW93" s="22"/>
    </row>
    <row r="94" spans="1:49" x14ac:dyDescent="0.25">
      <c r="F94" s="17"/>
      <c r="G94" s="46"/>
      <c r="H94" s="37"/>
      <c r="I94" s="37"/>
      <c r="Q94" s="37"/>
      <c r="T94" s="37"/>
      <c r="U94" s="37"/>
      <c r="X94" s="37"/>
      <c r="Y94" s="37"/>
      <c r="Z94" s="37"/>
      <c r="AA94" s="37"/>
      <c r="AB94" s="37"/>
      <c r="AC94" s="37"/>
      <c r="AD94" s="37"/>
      <c r="AE94" s="37"/>
      <c r="AF94" s="41"/>
      <c r="AM94" s="22"/>
      <c r="AN94" s="22"/>
      <c r="AO94" s="22"/>
      <c r="AP94" s="22"/>
      <c r="AQ94" s="22"/>
      <c r="AR94" s="22"/>
      <c r="AS94" s="22"/>
      <c r="AT94" s="1"/>
      <c r="AU94" s="22"/>
      <c r="AV94" s="22"/>
      <c r="AW94" s="22"/>
    </row>
    <row r="95" spans="1:49" x14ac:dyDescent="0.25">
      <c r="F95" s="17"/>
      <c r="G95" s="46"/>
      <c r="H95" s="37"/>
      <c r="I95" s="37"/>
      <c r="Q95" s="37"/>
      <c r="T95" s="37"/>
      <c r="U95" s="37"/>
      <c r="X95" s="37"/>
      <c r="Y95" s="37"/>
      <c r="Z95" s="37"/>
      <c r="AA95" s="37"/>
      <c r="AB95" s="37"/>
      <c r="AC95" s="37"/>
      <c r="AD95" s="37"/>
      <c r="AE95" s="37"/>
      <c r="AF95" s="41"/>
      <c r="AM95" s="22"/>
      <c r="AN95" s="22"/>
      <c r="AO95" s="22"/>
      <c r="AP95" s="22"/>
      <c r="AQ95" s="22"/>
      <c r="AR95" s="22"/>
      <c r="AS95" s="22"/>
      <c r="AU95" s="22"/>
      <c r="AV95" s="22"/>
      <c r="AW95" s="22"/>
    </row>
    <row r="96" spans="1:49" x14ac:dyDescent="0.25">
      <c r="F96" s="17"/>
      <c r="G96" s="46"/>
      <c r="H96" s="38"/>
      <c r="I96" s="38"/>
      <c r="P96" s="37"/>
      <c r="Q96" s="37"/>
      <c r="T96" s="37"/>
      <c r="U96" s="37"/>
      <c r="X96" s="37"/>
      <c r="Y96" s="37"/>
      <c r="Z96" s="37"/>
      <c r="AA96" s="37"/>
      <c r="AB96" s="37"/>
      <c r="AC96" s="37"/>
      <c r="AD96" s="37"/>
      <c r="AE96" s="37"/>
      <c r="AF96" s="41"/>
      <c r="AM96" s="22"/>
      <c r="AN96" s="22"/>
      <c r="AO96" s="22"/>
      <c r="AP96" s="22"/>
      <c r="AQ96" s="22"/>
      <c r="AR96" s="22"/>
      <c r="AS96" s="1"/>
      <c r="AT96" s="22"/>
      <c r="AU96" s="22"/>
      <c r="AV96" s="22"/>
      <c r="AW96" s="22"/>
    </row>
    <row r="97" spans="1:49" x14ac:dyDescent="0.25">
      <c r="F97" s="17"/>
      <c r="G97" s="46"/>
      <c r="H97" s="38"/>
      <c r="I97" s="38"/>
      <c r="P97" s="37"/>
      <c r="Q97" s="37"/>
      <c r="T97" s="37"/>
      <c r="U97" s="37"/>
      <c r="X97" s="37"/>
      <c r="Y97" s="37"/>
      <c r="Z97" s="37"/>
      <c r="AA97" s="37"/>
      <c r="AB97" s="37"/>
      <c r="AC97" s="37"/>
      <c r="AD97" s="37"/>
      <c r="AE97" s="37"/>
      <c r="AF97" s="41"/>
      <c r="AM97" s="22"/>
      <c r="AN97" s="22"/>
      <c r="AO97" s="22"/>
      <c r="AP97" s="22"/>
      <c r="AQ97" s="22"/>
      <c r="AR97" s="22"/>
      <c r="AS97" s="1"/>
      <c r="AT97" s="22"/>
      <c r="AU97" s="22"/>
      <c r="AV97" s="22"/>
      <c r="AW97" s="22"/>
    </row>
    <row r="98" spans="1:49" x14ac:dyDescent="0.25">
      <c r="F98" s="17"/>
      <c r="G98" s="47"/>
      <c r="H98" s="38"/>
      <c r="I98" s="38"/>
      <c r="P98" s="37"/>
      <c r="Q98" s="37"/>
      <c r="R98" s="37"/>
      <c r="S98" s="37"/>
      <c r="T98" s="37"/>
      <c r="U98" s="37"/>
      <c r="X98" s="37"/>
      <c r="Y98" s="37"/>
      <c r="Z98" s="37"/>
      <c r="AA98" s="37"/>
      <c r="AB98" s="37"/>
      <c r="AC98" s="37"/>
      <c r="AD98" s="37"/>
      <c r="AE98" s="37"/>
      <c r="AF98" s="41"/>
      <c r="AM98" s="22"/>
      <c r="AN98" s="22"/>
      <c r="AO98" s="22"/>
      <c r="AP98" s="22"/>
      <c r="AQ98" s="22"/>
      <c r="AR98" s="22"/>
      <c r="AS98" s="1"/>
      <c r="AT98" s="22"/>
      <c r="AU98" s="22"/>
      <c r="AV98" s="22"/>
      <c r="AW98" s="22"/>
    </row>
    <row r="99" spans="1:49" x14ac:dyDescent="0.25">
      <c r="F99" s="17"/>
      <c r="G99" s="47"/>
      <c r="H99" s="38"/>
      <c r="I99" s="38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41"/>
      <c r="AM99" s="22"/>
      <c r="AN99" s="22"/>
      <c r="AO99" s="22"/>
      <c r="AP99" s="22"/>
      <c r="AQ99" s="22"/>
      <c r="AS99" s="1"/>
      <c r="AT99" s="22"/>
      <c r="AU99" s="22"/>
      <c r="AV99" s="22"/>
      <c r="AW99" s="22"/>
    </row>
    <row r="100" spans="1:49" s="1" customFormat="1" x14ac:dyDescent="0.25">
      <c r="F100" s="17"/>
      <c r="G100" s="47"/>
      <c r="H100" s="38"/>
      <c r="I100" s="38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41"/>
      <c r="AM100" s="22"/>
      <c r="AN100" s="22"/>
      <c r="AO100" s="22"/>
      <c r="AP100" s="22"/>
      <c r="AQ100" s="22"/>
      <c r="AR100" s="21"/>
      <c r="AT100" s="22"/>
      <c r="AU100" s="22"/>
      <c r="AV100" s="22"/>
      <c r="AW100" s="22"/>
    </row>
    <row r="101" spans="1:49" s="1" customFormat="1" x14ac:dyDescent="0.25">
      <c r="F101" s="17"/>
      <c r="G101" s="47"/>
      <c r="H101" s="38"/>
      <c r="I101" s="38"/>
      <c r="M101" s="1" t="s">
        <v>31</v>
      </c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41"/>
      <c r="AM101" s="22"/>
      <c r="AN101" s="22"/>
      <c r="AO101" s="22"/>
      <c r="AP101" s="22"/>
      <c r="AQ101" s="22"/>
      <c r="AR101" s="21"/>
      <c r="AT101" s="22"/>
      <c r="AU101" s="22"/>
      <c r="AV101" s="22"/>
      <c r="AW101" s="22"/>
    </row>
    <row r="102" spans="1:49" s="1" customFormat="1" x14ac:dyDescent="0.25">
      <c r="F102" s="17"/>
      <c r="G102" s="47"/>
      <c r="H102" s="38"/>
      <c r="I102" s="38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41"/>
      <c r="AM102" s="22"/>
      <c r="AN102" s="22"/>
      <c r="AO102" s="22"/>
      <c r="AP102" s="22"/>
      <c r="AQ102" s="22"/>
      <c r="AR102" s="21"/>
      <c r="AT102" s="22"/>
      <c r="AU102" s="22"/>
      <c r="AV102" s="22"/>
      <c r="AW102" s="22"/>
    </row>
    <row r="103" spans="1:49" s="1" customFormat="1" ht="12.75" x14ac:dyDescent="0.25">
      <c r="F103" s="17"/>
      <c r="G103" s="47"/>
      <c r="H103" s="3"/>
      <c r="I103" s="3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41"/>
      <c r="AM103" s="22"/>
      <c r="AN103" s="22"/>
      <c r="AO103" s="22"/>
      <c r="AP103" s="22"/>
      <c r="AQ103" s="22"/>
      <c r="AR103" s="22"/>
      <c r="AT103" s="22"/>
      <c r="AU103" s="22"/>
      <c r="AV103" s="22"/>
      <c r="AW103" s="22"/>
    </row>
    <row r="104" spans="1:49" s="1" customFormat="1" ht="12.75" x14ac:dyDescent="0.25">
      <c r="F104" s="17"/>
      <c r="G104" s="37"/>
      <c r="H104" s="37"/>
      <c r="I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41"/>
      <c r="AM104" s="22"/>
      <c r="AN104" s="22"/>
      <c r="AO104" s="22"/>
      <c r="AP104" s="22"/>
      <c r="AQ104" s="22"/>
      <c r="AR104" s="22"/>
      <c r="AT104" s="22"/>
      <c r="AU104" s="22"/>
      <c r="AV104" s="22"/>
      <c r="AW104" s="22"/>
    </row>
    <row r="105" spans="1:49" s="1" customFormat="1" x14ac:dyDescent="0.25">
      <c r="A105" s="84"/>
      <c r="E105" s="40"/>
      <c r="F105" s="17"/>
      <c r="G105" s="37"/>
      <c r="H105" s="37"/>
      <c r="I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41"/>
      <c r="AM105" s="22"/>
      <c r="AN105" s="22"/>
      <c r="AO105" s="22"/>
      <c r="AP105" s="22"/>
      <c r="AQ105" s="22"/>
      <c r="AR105" s="22"/>
      <c r="AT105" s="22"/>
      <c r="AU105" s="21"/>
      <c r="AV105" s="22"/>
      <c r="AW105" s="22"/>
    </row>
    <row r="106" spans="1:49" s="1" customFormat="1" x14ac:dyDescent="0.25">
      <c r="A106" s="84"/>
      <c r="B106" s="3"/>
      <c r="E106" s="25"/>
      <c r="G106" s="37"/>
      <c r="H106" s="84"/>
      <c r="I106" s="84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41"/>
      <c r="AM106" s="22"/>
      <c r="AN106" s="22"/>
      <c r="AO106" s="22"/>
      <c r="AP106" s="22"/>
      <c r="AQ106" s="22"/>
      <c r="AR106" s="22"/>
      <c r="AS106" s="22"/>
      <c r="AT106" s="22"/>
      <c r="AU106" s="21"/>
      <c r="AV106" s="22"/>
      <c r="AW106" s="22"/>
    </row>
    <row r="107" spans="1:49" s="1" customFormat="1" ht="12.75" x14ac:dyDescent="0.25">
      <c r="A107" s="84"/>
      <c r="B107" s="3"/>
      <c r="E107" s="25"/>
      <c r="G107" s="37"/>
      <c r="H107" s="37"/>
      <c r="I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41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</row>
    <row r="108" spans="1:49" s="1" customFormat="1" x14ac:dyDescent="0.25">
      <c r="A108" s="84"/>
      <c r="B108" s="3"/>
      <c r="E108" s="25"/>
      <c r="G108" s="37"/>
      <c r="H108" s="84"/>
      <c r="I108" s="84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41"/>
      <c r="AM108" s="22"/>
      <c r="AN108" s="22"/>
      <c r="AO108" s="22"/>
      <c r="AP108" s="22"/>
      <c r="AQ108" s="22"/>
      <c r="AR108" s="22"/>
      <c r="AS108" s="21"/>
      <c r="AT108" s="22"/>
      <c r="AU108" s="22"/>
      <c r="AV108" s="22"/>
      <c r="AW108" s="22"/>
    </row>
    <row r="109" spans="1:49" s="1" customFormat="1" x14ac:dyDescent="0.25">
      <c r="A109" s="84"/>
      <c r="B109" s="46"/>
      <c r="E109" s="25"/>
      <c r="G109" s="37"/>
      <c r="H109" s="37"/>
      <c r="I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41"/>
      <c r="AM109" s="22"/>
      <c r="AN109" s="22"/>
      <c r="AO109" s="22"/>
      <c r="AP109" s="22"/>
      <c r="AQ109" s="22"/>
      <c r="AR109" s="22"/>
      <c r="AS109" s="21"/>
      <c r="AT109" s="22"/>
      <c r="AU109" s="22"/>
      <c r="AV109" s="22"/>
      <c r="AW109" s="22"/>
    </row>
    <row r="110" spans="1:49" s="1" customFormat="1" x14ac:dyDescent="0.25">
      <c r="A110" s="84"/>
      <c r="B110" s="3"/>
      <c r="E110" s="40"/>
      <c r="F110" s="17"/>
      <c r="G110" s="47"/>
      <c r="H110" s="84"/>
      <c r="I110" s="84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41"/>
      <c r="AM110" s="22"/>
      <c r="AN110" s="22"/>
      <c r="AO110" s="22"/>
      <c r="AP110" s="22"/>
      <c r="AQ110" s="22"/>
      <c r="AR110" s="22"/>
      <c r="AS110" s="21"/>
      <c r="AT110" s="22"/>
      <c r="AU110" s="22"/>
      <c r="AV110" s="22"/>
      <c r="AW110" s="22"/>
    </row>
    <row r="111" spans="1:49" s="1" customFormat="1" x14ac:dyDescent="0.25">
      <c r="A111" s="84"/>
      <c r="B111" s="3"/>
      <c r="E111" s="40"/>
      <c r="G111" s="47"/>
      <c r="H111" s="84"/>
      <c r="I111" s="84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41"/>
      <c r="AM111" s="22"/>
      <c r="AN111" s="22"/>
      <c r="AO111" s="22"/>
      <c r="AP111" s="22"/>
      <c r="AQ111" s="22"/>
      <c r="AR111" s="22"/>
      <c r="AS111" s="21"/>
      <c r="AT111" s="22"/>
      <c r="AU111" s="22"/>
      <c r="AV111" s="22"/>
      <c r="AW111" s="22"/>
    </row>
    <row r="112" spans="1:49" s="1" customFormat="1" ht="12.75" x14ac:dyDescent="0.25">
      <c r="A112" s="84"/>
      <c r="B112" s="3"/>
      <c r="E112" s="40"/>
      <c r="G112" s="47"/>
      <c r="H112" s="84"/>
      <c r="I112" s="84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41"/>
      <c r="AM112" s="22"/>
      <c r="AN112" s="22"/>
      <c r="AO112" s="22"/>
      <c r="AP112" s="22"/>
      <c r="AQ112" s="22"/>
      <c r="AR112" s="22"/>
      <c r="AS112" s="16"/>
      <c r="AT112" s="22"/>
      <c r="AU112" s="22"/>
      <c r="AV112" s="22"/>
      <c r="AW112" s="22"/>
    </row>
    <row r="113" spans="1:49" s="1" customFormat="1" ht="12.75" x14ac:dyDescent="0.25">
      <c r="A113" s="84"/>
      <c r="B113" s="36"/>
      <c r="E113" s="40"/>
      <c r="F113" s="17"/>
      <c r="G113" s="37"/>
      <c r="H113" s="3"/>
      <c r="I113" s="3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41"/>
      <c r="AM113" s="22"/>
      <c r="AN113" s="22"/>
      <c r="AO113" s="22"/>
      <c r="AP113" s="22"/>
      <c r="AQ113" s="22"/>
      <c r="AR113" s="22"/>
      <c r="AS113" s="16"/>
      <c r="AT113" s="22"/>
      <c r="AU113" s="22"/>
      <c r="AV113" s="22"/>
      <c r="AW113" s="22"/>
    </row>
    <row r="114" spans="1:49" s="1" customFormat="1" ht="12.75" x14ac:dyDescent="0.25">
      <c r="A114" s="84"/>
      <c r="B114" s="3"/>
      <c r="E114" s="40"/>
      <c r="F114" s="17"/>
      <c r="G114" s="37"/>
      <c r="H114" s="84"/>
      <c r="I114" s="84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41"/>
      <c r="AM114" s="22"/>
      <c r="AN114" s="22"/>
      <c r="AO114" s="22"/>
      <c r="AP114" s="22"/>
      <c r="AQ114" s="22"/>
      <c r="AR114" s="22"/>
      <c r="AS114" s="16"/>
      <c r="AT114" s="22"/>
      <c r="AU114" s="22"/>
      <c r="AV114" s="22"/>
      <c r="AW114" s="22"/>
    </row>
    <row r="115" spans="1:49" s="1" customFormat="1" ht="12.75" x14ac:dyDescent="0.25">
      <c r="A115" s="84"/>
      <c r="B115" s="3"/>
      <c r="D115" s="48"/>
      <c r="E115" s="40"/>
      <c r="F115" s="17"/>
      <c r="G115" s="37"/>
      <c r="H115" s="84"/>
      <c r="I115" s="84"/>
      <c r="J115" s="37"/>
      <c r="L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41"/>
      <c r="AM115" s="22"/>
      <c r="AN115" s="22"/>
      <c r="AO115" s="22"/>
      <c r="AP115" s="22"/>
      <c r="AQ115" s="22"/>
      <c r="AR115" s="22"/>
      <c r="AS115" s="16"/>
      <c r="AT115" s="22"/>
      <c r="AU115" s="22"/>
      <c r="AV115" s="22"/>
      <c r="AW115" s="22"/>
    </row>
    <row r="116" spans="1:49" s="1" customFormat="1" ht="12.75" x14ac:dyDescent="0.25">
      <c r="A116" s="84"/>
      <c r="B116" s="3"/>
      <c r="E116" s="40"/>
      <c r="F116" s="17"/>
      <c r="G116" s="47"/>
      <c r="H116" s="84"/>
      <c r="I116" s="84"/>
      <c r="J116" s="37"/>
      <c r="L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41"/>
      <c r="AM116" s="22"/>
      <c r="AN116" s="22"/>
      <c r="AO116" s="22"/>
      <c r="AP116" s="22"/>
      <c r="AQ116" s="22"/>
      <c r="AR116" s="22"/>
      <c r="AS116" s="16"/>
      <c r="AT116" s="22"/>
      <c r="AU116" s="22"/>
      <c r="AV116" s="22"/>
      <c r="AW116" s="22"/>
    </row>
    <row r="117" spans="1:49" s="1" customFormat="1" ht="12.75" x14ac:dyDescent="0.25">
      <c r="A117" s="84"/>
      <c r="B117" s="3"/>
      <c r="E117" s="40"/>
      <c r="F117" s="17"/>
      <c r="G117" s="49"/>
      <c r="H117" s="84"/>
      <c r="I117" s="84"/>
      <c r="J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41"/>
      <c r="AM117" s="22"/>
      <c r="AN117" s="22"/>
      <c r="AO117" s="22"/>
      <c r="AP117" s="22"/>
      <c r="AQ117" s="22"/>
      <c r="AR117" s="22"/>
      <c r="AS117" s="16"/>
      <c r="AT117" s="22"/>
      <c r="AU117" s="22"/>
      <c r="AV117" s="22"/>
      <c r="AW117" s="22"/>
    </row>
    <row r="118" spans="1:49" s="1" customFormat="1" x14ac:dyDescent="0.25">
      <c r="A118" s="84"/>
      <c r="B118" s="3"/>
      <c r="D118" s="46"/>
      <c r="E118" s="40"/>
      <c r="F118" s="17"/>
      <c r="G118" s="37"/>
      <c r="H118" s="84"/>
      <c r="I118" s="84"/>
      <c r="J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41"/>
      <c r="AM118" s="22"/>
      <c r="AN118" s="22"/>
      <c r="AO118" s="22"/>
      <c r="AP118" s="22"/>
      <c r="AQ118" s="22"/>
      <c r="AR118" s="21"/>
      <c r="AS118" s="16"/>
      <c r="AT118" s="22"/>
      <c r="AU118" s="22"/>
      <c r="AV118" s="22"/>
      <c r="AW118" s="22"/>
    </row>
    <row r="119" spans="1:49" s="1" customFormat="1" x14ac:dyDescent="0.25">
      <c r="A119" s="84"/>
      <c r="B119" s="3"/>
      <c r="E119" s="40"/>
      <c r="F119" s="17"/>
      <c r="G119" s="47"/>
      <c r="H119" s="84"/>
      <c r="I119" s="84"/>
      <c r="J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41"/>
      <c r="AM119" s="22"/>
      <c r="AN119" s="22"/>
      <c r="AO119" s="22"/>
      <c r="AP119" s="22"/>
      <c r="AQ119" s="22"/>
      <c r="AR119" s="21"/>
      <c r="AS119" s="16"/>
      <c r="AT119" s="22"/>
      <c r="AU119" s="22"/>
      <c r="AV119" s="22"/>
      <c r="AW119" s="22"/>
    </row>
    <row r="120" spans="1:49" s="1" customFormat="1" x14ac:dyDescent="0.25">
      <c r="A120" s="84"/>
      <c r="B120" s="3"/>
      <c r="E120" s="40"/>
      <c r="F120" s="17"/>
      <c r="G120" s="47"/>
      <c r="H120" s="84"/>
      <c r="I120" s="84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AA120" s="37"/>
      <c r="AB120" s="37"/>
      <c r="AC120" s="37"/>
      <c r="AD120" s="37"/>
      <c r="AE120" s="37"/>
      <c r="AF120" s="41"/>
      <c r="AM120" s="22"/>
      <c r="AN120" s="22"/>
      <c r="AO120" s="22"/>
      <c r="AP120" s="22"/>
      <c r="AQ120" s="21"/>
      <c r="AR120" s="21"/>
      <c r="AS120" s="16"/>
      <c r="AT120" s="22"/>
      <c r="AU120" s="22"/>
      <c r="AV120" s="22"/>
      <c r="AW120" s="22"/>
    </row>
    <row r="121" spans="1:49" s="1" customFormat="1" x14ac:dyDescent="0.25">
      <c r="A121" s="84"/>
      <c r="B121" s="3"/>
      <c r="E121" s="40"/>
      <c r="G121" s="46"/>
      <c r="H121" s="84"/>
      <c r="I121" s="84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Z121" s="37"/>
      <c r="AA121" s="37"/>
      <c r="AB121" s="37"/>
      <c r="AC121" s="37"/>
      <c r="AD121" s="37"/>
      <c r="AE121" s="37"/>
      <c r="AF121" s="41"/>
      <c r="AM121" s="22"/>
      <c r="AN121" s="22"/>
      <c r="AO121" s="22"/>
      <c r="AP121" s="22"/>
      <c r="AQ121" s="21"/>
      <c r="AR121" s="21"/>
      <c r="AT121" s="22"/>
      <c r="AU121" s="22"/>
      <c r="AV121" s="21"/>
      <c r="AW121" s="21"/>
    </row>
    <row r="122" spans="1:49" s="1" customFormat="1" x14ac:dyDescent="0.25">
      <c r="A122" s="84"/>
      <c r="B122" s="3"/>
      <c r="E122" s="40"/>
      <c r="F122" s="49"/>
      <c r="G122" s="46"/>
      <c r="H122" s="84"/>
      <c r="I122" s="84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V122" s="37"/>
      <c r="W122" s="37"/>
      <c r="X122" s="37"/>
      <c r="Y122" s="37"/>
      <c r="Z122" s="37"/>
      <c r="AC122" s="37"/>
      <c r="AD122" s="37"/>
      <c r="AE122" s="37"/>
      <c r="AF122" s="41"/>
      <c r="AM122" s="22"/>
      <c r="AN122" s="22"/>
      <c r="AO122" s="22"/>
      <c r="AP122" s="22"/>
      <c r="AQ122" s="21"/>
      <c r="AR122" s="22"/>
      <c r="AT122" s="22"/>
      <c r="AU122" s="22"/>
      <c r="AV122" s="21"/>
      <c r="AW122" s="21"/>
    </row>
    <row r="123" spans="1:49" s="1" customFormat="1" x14ac:dyDescent="0.25">
      <c r="A123" s="41"/>
      <c r="B123" s="3"/>
      <c r="E123" s="50"/>
      <c r="F123" s="49"/>
      <c r="G123" s="46"/>
      <c r="H123" s="84"/>
      <c r="I123" s="84"/>
      <c r="J123" s="37"/>
      <c r="K123" s="37"/>
      <c r="L123" s="37"/>
      <c r="M123" s="37"/>
      <c r="N123" s="37"/>
      <c r="O123" s="37"/>
      <c r="P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41"/>
      <c r="AM123" s="22"/>
      <c r="AN123" s="22"/>
      <c r="AO123" s="22"/>
      <c r="AP123" s="22"/>
      <c r="AQ123" s="21"/>
      <c r="AR123" s="22"/>
      <c r="AT123" s="22"/>
      <c r="AU123" s="22"/>
      <c r="AV123" s="21"/>
      <c r="AW123" s="21"/>
    </row>
    <row r="124" spans="1:49" s="1" customFormat="1" x14ac:dyDescent="0.25">
      <c r="A124" s="84"/>
      <c r="B124" s="36"/>
      <c r="C124" s="37"/>
      <c r="E124" s="40"/>
      <c r="F124" s="37"/>
      <c r="G124" s="46"/>
      <c r="H124" s="84"/>
      <c r="I124" s="84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Y124" s="37"/>
      <c r="Z124" s="37"/>
      <c r="AA124" s="37"/>
      <c r="AB124" s="37"/>
      <c r="AC124" s="37"/>
      <c r="AD124" s="37"/>
      <c r="AE124" s="37"/>
      <c r="AF124" s="41"/>
      <c r="AM124" s="22"/>
      <c r="AN124" s="22"/>
      <c r="AO124" s="22"/>
      <c r="AP124" s="22"/>
      <c r="AQ124" s="21"/>
      <c r="AR124" s="22"/>
      <c r="AT124" s="22"/>
      <c r="AU124" s="22"/>
      <c r="AV124" s="21"/>
      <c r="AW124" s="21"/>
    </row>
    <row r="125" spans="1:49" s="1" customFormat="1" x14ac:dyDescent="0.25">
      <c r="A125" s="84"/>
      <c r="B125" s="3"/>
      <c r="E125" s="40"/>
      <c r="F125" s="37"/>
      <c r="G125" s="46"/>
      <c r="H125" s="84"/>
      <c r="I125" s="84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41"/>
      <c r="AM125" s="22"/>
      <c r="AN125" s="22"/>
      <c r="AO125" s="22"/>
      <c r="AP125" s="22"/>
      <c r="AQ125" s="21"/>
      <c r="AR125" s="21"/>
      <c r="AS125" s="23"/>
      <c r="AT125" s="22"/>
      <c r="AU125" s="22"/>
      <c r="AV125" s="21"/>
      <c r="AW125" s="21"/>
    </row>
    <row r="126" spans="1:49" s="1" customFormat="1" x14ac:dyDescent="0.25">
      <c r="A126" s="84"/>
      <c r="B126" s="3"/>
      <c r="E126" s="40"/>
      <c r="F126" s="37"/>
      <c r="G126" s="17"/>
      <c r="H126" s="84"/>
      <c r="I126" s="84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41"/>
      <c r="AM126" s="22"/>
      <c r="AN126" s="22"/>
      <c r="AO126" s="22"/>
      <c r="AP126" s="22"/>
      <c r="AQ126" s="21"/>
      <c r="AR126" s="21"/>
      <c r="AS126" s="21"/>
      <c r="AT126" s="22"/>
      <c r="AU126" s="22"/>
      <c r="AV126" s="21"/>
      <c r="AW126" s="21"/>
    </row>
    <row r="127" spans="1:49" s="1" customFormat="1" x14ac:dyDescent="0.25">
      <c r="A127" s="84"/>
      <c r="B127" s="3"/>
      <c r="E127" s="25"/>
      <c r="F127" s="37"/>
      <c r="G127" s="3"/>
      <c r="H127" s="84"/>
      <c r="I127" s="84"/>
      <c r="J127" s="37"/>
      <c r="K127" s="37"/>
      <c r="L127" s="37"/>
      <c r="M127" s="37"/>
      <c r="N127" s="37"/>
      <c r="O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41"/>
      <c r="AM127" s="22"/>
      <c r="AN127" s="22"/>
      <c r="AO127" s="22"/>
      <c r="AP127" s="22"/>
      <c r="AQ127" s="22"/>
      <c r="AR127" s="21"/>
      <c r="AS127" s="21"/>
      <c r="AT127" s="22"/>
      <c r="AU127" s="22"/>
      <c r="AV127" s="21"/>
      <c r="AW127" s="21"/>
    </row>
    <row r="128" spans="1:49" s="1" customFormat="1" x14ac:dyDescent="0.25">
      <c r="B128" s="3"/>
      <c r="F128" s="37"/>
      <c r="G128" s="3"/>
      <c r="H128" s="84"/>
      <c r="I128" s="84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41"/>
      <c r="AM128" s="22"/>
      <c r="AN128" s="22"/>
      <c r="AO128" s="22"/>
      <c r="AP128" s="22"/>
      <c r="AQ128" s="22"/>
      <c r="AR128" s="21"/>
      <c r="AS128" s="21"/>
      <c r="AT128" s="22"/>
      <c r="AU128" s="22"/>
      <c r="AV128" s="21"/>
      <c r="AW128" s="21"/>
    </row>
    <row r="129" spans="1:49" s="1" customFormat="1" x14ac:dyDescent="0.25">
      <c r="F129" s="49"/>
      <c r="G129" s="3"/>
      <c r="J129" s="37"/>
      <c r="K129" s="37"/>
      <c r="L129" s="37"/>
      <c r="M129" s="37"/>
      <c r="N129" s="37"/>
      <c r="O129" s="37"/>
      <c r="P129" s="37"/>
      <c r="Q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41"/>
      <c r="AM129" s="22"/>
      <c r="AN129" s="22"/>
      <c r="AO129" s="22"/>
      <c r="AP129" s="22"/>
      <c r="AQ129" s="22"/>
      <c r="AR129" s="22"/>
      <c r="AS129" s="21"/>
      <c r="AT129" s="22"/>
      <c r="AU129" s="22"/>
      <c r="AV129" s="21"/>
      <c r="AW129" s="21"/>
    </row>
    <row r="130" spans="1:49" s="1" customFormat="1" x14ac:dyDescent="0.25">
      <c r="F130" s="37"/>
      <c r="G130" s="3"/>
      <c r="H130" s="37"/>
      <c r="I130" s="37"/>
      <c r="K130" s="37"/>
      <c r="M130" s="37"/>
      <c r="N130" s="37"/>
      <c r="O130" s="37"/>
      <c r="P130" s="37"/>
      <c r="Q130" s="37"/>
      <c r="R130" s="37"/>
      <c r="S130" s="37"/>
      <c r="T130" s="37"/>
      <c r="U130" s="37"/>
      <c r="V130" s="3"/>
      <c r="W130" s="3"/>
      <c r="X130" s="37"/>
      <c r="Y130" s="37"/>
      <c r="Z130" s="37"/>
      <c r="AA130" s="37"/>
      <c r="AB130" s="37"/>
      <c r="AC130" s="37"/>
      <c r="AD130" s="37"/>
      <c r="AE130" s="37"/>
      <c r="AF130" s="41"/>
      <c r="AM130" s="22"/>
      <c r="AN130" s="22"/>
      <c r="AO130" s="22"/>
      <c r="AP130" s="22"/>
      <c r="AQ130" s="22"/>
      <c r="AR130" s="22"/>
      <c r="AS130" s="21"/>
      <c r="AT130" s="22"/>
      <c r="AU130" s="22"/>
      <c r="AV130" s="21"/>
      <c r="AW130" s="21"/>
    </row>
    <row r="131" spans="1:49" s="1" customFormat="1" x14ac:dyDescent="0.25">
      <c r="F131" s="37"/>
      <c r="G131" s="3"/>
      <c r="H131" s="37"/>
      <c r="I131" s="37"/>
      <c r="J131" s="37"/>
      <c r="K131" s="37"/>
      <c r="L131" s="37"/>
      <c r="M131" s="37"/>
      <c r="O131" s="3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41"/>
      <c r="AM131" s="22"/>
      <c r="AN131" s="22"/>
      <c r="AO131" s="22"/>
      <c r="AP131" s="22"/>
      <c r="AQ131" s="22"/>
      <c r="AR131" s="22"/>
      <c r="AS131" s="21"/>
      <c r="AT131" s="22"/>
      <c r="AU131" s="22"/>
      <c r="AV131" s="21"/>
      <c r="AW131" s="21"/>
    </row>
    <row r="132" spans="1:49" s="1" customFormat="1" x14ac:dyDescent="0.25">
      <c r="A132" s="84"/>
      <c r="E132" s="40"/>
      <c r="F132" s="37"/>
      <c r="G132" s="3"/>
      <c r="H132" s="37"/>
      <c r="I132" s="37"/>
      <c r="J132" s="37"/>
      <c r="K132" s="37"/>
      <c r="L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41"/>
      <c r="AM132" s="22"/>
      <c r="AN132" s="22"/>
      <c r="AO132" s="22"/>
      <c r="AP132" s="22"/>
      <c r="AQ132" s="22"/>
      <c r="AR132" s="22"/>
      <c r="AS132" s="21"/>
      <c r="AT132" s="22"/>
      <c r="AU132" s="22"/>
      <c r="AV132" s="21"/>
      <c r="AW132" s="21"/>
    </row>
    <row r="133" spans="1:49" s="1" customFormat="1" x14ac:dyDescent="0.25">
      <c r="B133" s="3"/>
      <c r="D133" s="37"/>
      <c r="F133" s="37"/>
      <c r="G133" s="3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41"/>
      <c r="AM133" s="22"/>
      <c r="AN133" s="22"/>
      <c r="AO133" s="22"/>
      <c r="AP133" s="22"/>
      <c r="AQ133" s="22"/>
      <c r="AR133" s="22"/>
      <c r="AS133" s="21"/>
      <c r="AT133" s="22"/>
      <c r="AU133" s="22"/>
      <c r="AV133" s="21"/>
      <c r="AW133" s="21"/>
    </row>
    <row r="134" spans="1:49" s="1" customFormat="1" x14ac:dyDescent="0.25">
      <c r="F134" s="37"/>
      <c r="G134" s="3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41"/>
      <c r="AM134" s="22"/>
      <c r="AN134" s="22"/>
      <c r="AO134" s="22"/>
      <c r="AP134" s="22"/>
      <c r="AQ134" s="22"/>
      <c r="AR134" s="22"/>
      <c r="AS134" s="21"/>
      <c r="AT134" s="22"/>
      <c r="AU134" s="22"/>
      <c r="AV134" s="21"/>
      <c r="AW134" s="21"/>
    </row>
    <row r="135" spans="1:49" s="1" customFormat="1" x14ac:dyDescent="0.25">
      <c r="F135" s="37"/>
      <c r="G135" s="3"/>
      <c r="H135" s="37"/>
      <c r="I135" s="37"/>
      <c r="J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41"/>
      <c r="AM135" s="22"/>
      <c r="AN135" s="22"/>
      <c r="AO135" s="22"/>
      <c r="AP135" s="22"/>
      <c r="AQ135" s="22"/>
      <c r="AR135" s="22"/>
      <c r="AS135" s="21"/>
      <c r="AT135" s="22"/>
      <c r="AU135" s="22"/>
      <c r="AV135" s="21"/>
      <c r="AW135" s="21"/>
    </row>
    <row r="136" spans="1:49" s="1" customFormat="1" x14ac:dyDescent="0.25">
      <c r="F136" s="37"/>
      <c r="G136" s="3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41"/>
      <c r="AM136" s="22"/>
      <c r="AN136" s="22"/>
      <c r="AO136" s="22"/>
      <c r="AP136" s="22"/>
      <c r="AQ136" s="22"/>
      <c r="AR136" s="22"/>
      <c r="AS136" s="21"/>
      <c r="AT136" s="22"/>
      <c r="AU136" s="22"/>
    </row>
    <row r="137" spans="1:49" s="1" customFormat="1" ht="12.75" x14ac:dyDescent="0.25">
      <c r="A137" s="84"/>
      <c r="E137" s="25"/>
      <c r="F137" s="37"/>
      <c r="G137" s="3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E137" s="37"/>
      <c r="AF137" s="41"/>
      <c r="AM137" s="22"/>
      <c r="AN137" s="22"/>
      <c r="AO137" s="22"/>
      <c r="AP137" s="22"/>
      <c r="AQ137" s="22"/>
      <c r="AR137" s="22"/>
      <c r="AS137" s="22"/>
      <c r="AT137" s="22"/>
      <c r="AU137" s="22"/>
    </row>
    <row r="138" spans="1:49" s="1" customFormat="1" ht="12.75" x14ac:dyDescent="0.25">
      <c r="A138" s="84"/>
      <c r="B138" s="3"/>
      <c r="E138" s="25"/>
      <c r="F138" s="49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41"/>
      <c r="AM138" s="22"/>
      <c r="AN138" s="22"/>
      <c r="AO138" s="22"/>
      <c r="AP138" s="22"/>
      <c r="AQ138" s="22"/>
      <c r="AR138" s="22"/>
      <c r="AS138" s="22"/>
      <c r="AT138" s="22"/>
      <c r="AU138" s="22"/>
    </row>
    <row r="139" spans="1:49" s="1" customFormat="1" ht="12.75" x14ac:dyDescent="0.25">
      <c r="A139" s="84"/>
      <c r="B139" s="3"/>
      <c r="E139" s="25"/>
      <c r="F139" s="49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F139" s="84"/>
      <c r="AM139" s="22"/>
      <c r="AN139" s="22"/>
      <c r="AO139" s="22"/>
      <c r="AP139" s="22"/>
      <c r="AQ139" s="22"/>
      <c r="AR139" s="22"/>
      <c r="AS139" s="22"/>
      <c r="AT139" s="22"/>
      <c r="AU139" s="22"/>
    </row>
    <row r="140" spans="1:49" s="1" customFormat="1" ht="12.75" x14ac:dyDescent="0.25">
      <c r="A140" s="84"/>
      <c r="B140" s="3"/>
      <c r="E140" s="25"/>
      <c r="F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41"/>
      <c r="AM140" s="22"/>
      <c r="AN140" s="22"/>
      <c r="AO140" s="22"/>
      <c r="AP140" s="22"/>
      <c r="AQ140" s="22"/>
      <c r="AR140" s="22"/>
      <c r="AS140" s="22"/>
      <c r="AT140" s="22"/>
      <c r="AU140" s="22"/>
    </row>
    <row r="141" spans="1:49" s="1" customFormat="1" ht="12.75" x14ac:dyDescent="0.25">
      <c r="A141" s="84"/>
      <c r="B141" s="3"/>
      <c r="E141" s="25"/>
      <c r="F141" s="37"/>
      <c r="G141" s="3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41"/>
      <c r="AM141" s="22"/>
      <c r="AN141" s="22"/>
      <c r="AO141" s="22"/>
      <c r="AP141" s="22"/>
      <c r="AQ141" s="22"/>
      <c r="AR141" s="22"/>
      <c r="AS141" s="22"/>
      <c r="AT141" s="22"/>
      <c r="AU141" s="22"/>
    </row>
    <row r="142" spans="1:49" s="1" customFormat="1" ht="12.75" x14ac:dyDescent="0.25">
      <c r="A142" s="84"/>
      <c r="B142" s="3"/>
      <c r="E142" s="25"/>
      <c r="F142" s="37"/>
      <c r="G142" s="3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41"/>
      <c r="AM142" s="22"/>
      <c r="AN142" s="22"/>
      <c r="AO142" s="22"/>
      <c r="AP142" s="22"/>
      <c r="AQ142" s="22"/>
      <c r="AR142" s="22"/>
      <c r="AS142" s="22"/>
      <c r="AT142" s="22"/>
      <c r="AU142" s="22"/>
    </row>
    <row r="143" spans="1:49" s="1" customFormat="1" ht="12.75" x14ac:dyDescent="0.25">
      <c r="A143" s="84"/>
      <c r="B143" s="3"/>
      <c r="E143" s="25"/>
      <c r="F143" s="49"/>
      <c r="G143" s="3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41"/>
      <c r="AM143" s="22"/>
      <c r="AN143" s="22"/>
      <c r="AO143" s="22"/>
      <c r="AP143" s="22"/>
      <c r="AQ143" s="22"/>
      <c r="AR143" s="22"/>
      <c r="AS143" s="22"/>
      <c r="AT143" s="22"/>
      <c r="AU143" s="22"/>
    </row>
    <row r="144" spans="1:49" s="1" customFormat="1" ht="12.75" x14ac:dyDescent="0.25">
      <c r="A144" s="84"/>
      <c r="B144" s="3"/>
      <c r="E144" s="25"/>
      <c r="F144" s="49"/>
      <c r="G144" s="3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41"/>
      <c r="AM144" s="22"/>
      <c r="AN144" s="22"/>
      <c r="AO144" s="22"/>
      <c r="AP144" s="22"/>
      <c r="AQ144" s="22"/>
      <c r="AR144" s="22"/>
      <c r="AS144" s="22"/>
      <c r="AT144" s="22"/>
      <c r="AU144" s="22"/>
    </row>
    <row r="145" spans="1:47" s="1" customFormat="1" ht="12.75" x14ac:dyDescent="0.25">
      <c r="A145" s="41"/>
      <c r="B145" s="3"/>
      <c r="E145" s="43"/>
      <c r="G145" s="3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41"/>
      <c r="AM145" s="22"/>
      <c r="AN145" s="22"/>
      <c r="AO145" s="22"/>
      <c r="AP145" s="22"/>
      <c r="AQ145" s="22"/>
      <c r="AR145" s="22"/>
      <c r="AS145" s="22"/>
      <c r="AT145" s="22"/>
      <c r="AU145" s="22"/>
    </row>
    <row r="146" spans="1:47" s="1" customFormat="1" ht="12.75" x14ac:dyDescent="0.25">
      <c r="A146" s="41"/>
      <c r="B146" s="36"/>
      <c r="C146" s="37"/>
      <c r="E146" s="43"/>
      <c r="G146" s="3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41"/>
      <c r="AM146" s="22"/>
      <c r="AN146" s="22"/>
      <c r="AO146" s="22"/>
      <c r="AP146" s="22"/>
      <c r="AQ146" s="22"/>
      <c r="AR146" s="22"/>
      <c r="AS146" s="22"/>
      <c r="AT146" s="22"/>
      <c r="AU146" s="22"/>
    </row>
    <row r="147" spans="1:47" s="1" customFormat="1" ht="12.75" x14ac:dyDescent="0.25">
      <c r="A147" s="37"/>
      <c r="B147" s="36"/>
      <c r="C147" s="37"/>
      <c r="E147" s="37"/>
      <c r="F147" s="17"/>
      <c r="G147" s="3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41"/>
      <c r="AM147" s="22"/>
      <c r="AN147" s="22"/>
      <c r="AO147" s="22"/>
      <c r="AP147" s="22"/>
      <c r="AQ147" s="22"/>
      <c r="AR147" s="22"/>
      <c r="AS147" s="22"/>
      <c r="AT147" s="22"/>
      <c r="AU147" s="22"/>
    </row>
    <row r="148" spans="1:47" s="1" customFormat="1" x14ac:dyDescent="0.25">
      <c r="A148" s="37"/>
      <c r="B148" s="37"/>
      <c r="C148" s="37"/>
      <c r="E148" s="37"/>
      <c r="F148" s="19"/>
      <c r="G148" s="3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41"/>
      <c r="AM148" s="22"/>
      <c r="AN148" s="22"/>
      <c r="AO148" s="22"/>
      <c r="AP148" s="22"/>
      <c r="AQ148" s="21"/>
      <c r="AR148" s="22"/>
      <c r="AS148" s="22"/>
      <c r="AT148" s="22"/>
      <c r="AU148" s="22"/>
    </row>
    <row r="149" spans="1:47" s="1" customFormat="1" x14ac:dyDescent="0.25">
      <c r="A149" s="37"/>
      <c r="B149" s="37"/>
      <c r="C149" s="37"/>
      <c r="E149" s="37"/>
      <c r="F149" s="3"/>
      <c r="G149" s="46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41"/>
      <c r="AM149" s="22"/>
      <c r="AN149" s="22"/>
      <c r="AO149" s="22"/>
      <c r="AP149" s="22"/>
      <c r="AQ149" s="21"/>
      <c r="AR149" s="22"/>
      <c r="AS149" s="22"/>
      <c r="AT149" s="22"/>
      <c r="AU149" s="22"/>
    </row>
    <row r="150" spans="1:47" s="1" customFormat="1" ht="12.75" x14ac:dyDescent="0.25">
      <c r="A150" s="37"/>
      <c r="B150" s="37"/>
      <c r="C150" s="37"/>
      <c r="E150" s="37"/>
      <c r="F150" s="19"/>
      <c r="G150" s="46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41"/>
      <c r="AM150" s="22"/>
      <c r="AN150" s="22"/>
      <c r="AO150" s="22"/>
      <c r="AP150" s="22"/>
      <c r="AQ150" s="22"/>
      <c r="AR150" s="22"/>
      <c r="AS150" s="22"/>
      <c r="AT150" s="22"/>
      <c r="AU150" s="22"/>
    </row>
    <row r="151" spans="1:47" s="1" customFormat="1" ht="12.75" x14ac:dyDescent="0.25">
      <c r="A151" s="37"/>
      <c r="B151" s="37"/>
      <c r="C151" s="37"/>
      <c r="E151" s="37"/>
      <c r="F151" s="19"/>
      <c r="G151" s="46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41"/>
      <c r="AM151" s="22"/>
      <c r="AN151" s="22"/>
      <c r="AO151" s="22"/>
      <c r="AP151" s="22"/>
      <c r="AQ151" s="22"/>
      <c r="AR151" s="22"/>
      <c r="AS151" s="22"/>
      <c r="AT151" s="22"/>
      <c r="AU151" s="22"/>
    </row>
    <row r="152" spans="1:47" s="1" customFormat="1" x14ac:dyDescent="0.25">
      <c r="A152" s="41"/>
      <c r="B152" s="37"/>
      <c r="C152" s="37"/>
      <c r="E152" s="43"/>
      <c r="F152" s="17"/>
      <c r="G152" s="46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41"/>
      <c r="AM152" s="22"/>
      <c r="AN152" s="22"/>
      <c r="AO152" s="22"/>
      <c r="AP152" s="22"/>
      <c r="AQ152" s="22"/>
      <c r="AR152" s="22"/>
      <c r="AS152" s="22"/>
      <c r="AT152" s="21"/>
      <c r="AU152" s="22"/>
    </row>
    <row r="153" spans="1:47" s="1" customFormat="1" x14ac:dyDescent="0.25">
      <c r="A153" s="37"/>
      <c r="B153" s="36"/>
      <c r="C153" s="37"/>
      <c r="E153" s="37"/>
      <c r="F153" s="46"/>
      <c r="G153" s="46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41"/>
      <c r="AM153" s="22"/>
      <c r="AN153" s="22"/>
      <c r="AO153" s="22"/>
      <c r="AP153" s="22"/>
      <c r="AQ153" s="22"/>
      <c r="AR153" s="22"/>
      <c r="AS153" s="22"/>
      <c r="AT153" s="21"/>
      <c r="AU153" s="22"/>
    </row>
    <row r="154" spans="1:47" s="1" customFormat="1" x14ac:dyDescent="0.25">
      <c r="A154" s="37"/>
      <c r="B154" s="37"/>
      <c r="C154" s="37"/>
      <c r="E154" s="37"/>
      <c r="F154" s="46"/>
      <c r="G154" s="19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41"/>
      <c r="AM154" s="22"/>
      <c r="AN154" s="22"/>
      <c r="AO154" s="22"/>
      <c r="AP154" s="22"/>
      <c r="AQ154" s="22"/>
      <c r="AR154" s="22"/>
      <c r="AS154" s="22"/>
      <c r="AT154" s="21"/>
      <c r="AU154" s="22"/>
    </row>
    <row r="155" spans="1:47" s="1" customFormat="1" x14ac:dyDescent="0.25">
      <c r="A155" s="37"/>
      <c r="B155" s="37"/>
      <c r="C155" s="37"/>
      <c r="D155" s="37"/>
      <c r="E155" s="37"/>
      <c r="G155" s="46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41"/>
      <c r="AM155" s="22"/>
      <c r="AN155" s="22"/>
      <c r="AO155" s="22"/>
      <c r="AP155" s="22"/>
      <c r="AQ155" s="21"/>
      <c r="AR155" s="22"/>
      <c r="AS155" s="22"/>
      <c r="AT155" s="21"/>
      <c r="AU155" s="22"/>
    </row>
    <row r="156" spans="1:47" s="1" customFormat="1" x14ac:dyDescent="0.25">
      <c r="A156" s="37"/>
      <c r="B156" s="37"/>
      <c r="C156" s="37"/>
      <c r="D156" s="37"/>
      <c r="E156" s="37"/>
      <c r="G156" s="46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41"/>
      <c r="AM156" s="22"/>
      <c r="AN156" s="22"/>
      <c r="AO156" s="22"/>
      <c r="AP156" s="22"/>
      <c r="AQ156" s="21"/>
      <c r="AR156" s="22"/>
      <c r="AS156" s="22"/>
      <c r="AT156" s="21"/>
      <c r="AU156" s="22"/>
    </row>
    <row r="157" spans="1:47" s="1" customFormat="1" x14ac:dyDescent="0.25">
      <c r="A157" s="37"/>
      <c r="B157" s="37"/>
      <c r="C157" s="37"/>
      <c r="D157" s="37"/>
      <c r="E157" s="37"/>
      <c r="G157" s="46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41"/>
      <c r="AM157" s="22"/>
      <c r="AN157" s="22"/>
      <c r="AO157" s="22"/>
      <c r="AP157" s="22"/>
      <c r="AQ157" s="23"/>
      <c r="AR157" s="22"/>
      <c r="AS157" s="22"/>
      <c r="AT157" s="21"/>
      <c r="AU157" s="22"/>
    </row>
    <row r="158" spans="1:47" s="1" customFormat="1" x14ac:dyDescent="0.25">
      <c r="A158" s="37"/>
      <c r="B158" s="37"/>
      <c r="C158" s="37"/>
      <c r="D158" s="37"/>
      <c r="E158" s="37"/>
      <c r="G158" s="46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41"/>
      <c r="AM158" s="22"/>
      <c r="AN158" s="22"/>
      <c r="AO158" s="22"/>
      <c r="AP158" s="22"/>
      <c r="AQ158" s="21"/>
      <c r="AR158" s="22"/>
      <c r="AS158" s="22"/>
      <c r="AT158" s="21"/>
      <c r="AU158" s="22"/>
    </row>
    <row r="159" spans="1:47" s="1" customFormat="1" x14ac:dyDescent="0.25">
      <c r="A159" s="37"/>
      <c r="B159" s="37"/>
      <c r="C159" s="37"/>
      <c r="D159" s="37"/>
      <c r="E159" s="37"/>
      <c r="F159" s="19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41"/>
      <c r="AM159" s="22"/>
      <c r="AN159" s="22"/>
      <c r="AO159" s="22"/>
      <c r="AP159" s="22"/>
      <c r="AQ159" s="22"/>
      <c r="AR159" s="22"/>
      <c r="AS159" s="22"/>
      <c r="AT159" s="21"/>
      <c r="AU159" s="22"/>
    </row>
    <row r="160" spans="1:47" s="1" customFormat="1" x14ac:dyDescent="0.25">
      <c r="A160" s="37"/>
      <c r="B160" s="37"/>
      <c r="C160" s="37"/>
      <c r="D160" s="37"/>
      <c r="E160" s="37"/>
      <c r="F160" s="19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41"/>
      <c r="AM160" s="22"/>
      <c r="AN160" s="22"/>
      <c r="AO160" s="22"/>
      <c r="AP160" s="22"/>
      <c r="AQ160" s="22"/>
      <c r="AR160" s="22"/>
      <c r="AS160" s="22"/>
      <c r="AT160" s="21"/>
      <c r="AU160" s="22"/>
    </row>
    <row r="161" spans="1:47" s="1" customFormat="1" x14ac:dyDescent="0.25">
      <c r="A161" s="41"/>
      <c r="B161" s="37"/>
      <c r="C161" s="37"/>
      <c r="D161" s="37"/>
      <c r="E161" s="43"/>
      <c r="F161" s="19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41"/>
      <c r="AM161" s="22"/>
      <c r="AN161" s="22"/>
      <c r="AO161" s="22"/>
      <c r="AP161" s="22"/>
      <c r="AQ161" s="22"/>
      <c r="AR161" s="22"/>
      <c r="AS161" s="22"/>
      <c r="AT161" s="21"/>
      <c r="AU161" s="22"/>
    </row>
    <row r="162" spans="1:47" s="1" customFormat="1" x14ac:dyDescent="0.25">
      <c r="A162" s="41"/>
      <c r="B162" s="36"/>
      <c r="C162" s="37"/>
      <c r="D162" s="37"/>
      <c r="E162" s="43"/>
      <c r="F162" s="19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41"/>
      <c r="AM162" s="22"/>
      <c r="AN162" s="22"/>
      <c r="AO162" s="22"/>
      <c r="AP162" s="22"/>
      <c r="AQ162" s="22"/>
      <c r="AR162" s="22"/>
      <c r="AS162" s="22"/>
      <c r="AT162" s="21"/>
      <c r="AU162" s="22"/>
    </row>
    <row r="163" spans="1:47" s="1" customFormat="1" x14ac:dyDescent="0.25">
      <c r="A163" s="41"/>
      <c r="B163" s="36"/>
      <c r="C163" s="37"/>
      <c r="D163" s="37"/>
      <c r="E163" s="43"/>
      <c r="F163" s="19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41"/>
      <c r="AM163" s="22"/>
      <c r="AN163" s="22"/>
      <c r="AO163" s="22"/>
      <c r="AP163" s="22"/>
      <c r="AQ163" s="22"/>
      <c r="AR163" s="22"/>
      <c r="AS163" s="22"/>
      <c r="AT163" s="21"/>
      <c r="AU163" s="21"/>
    </row>
    <row r="164" spans="1:47" s="1" customFormat="1" x14ac:dyDescent="0.25">
      <c r="A164" s="37"/>
      <c r="B164" s="36"/>
      <c r="C164" s="37"/>
      <c r="D164" s="37"/>
      <c r="E164" s="37"/>
      <c r="F164" s="19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41"/>
      <c r="AM164" s="22"/>
      <c r="AN164" s="22"/>
      <c r="AO164" s="22"/>
      <c r="AP164" s="22"/>
      <c r="AQ164" s="22"/>
      <c r="AR164" s="22"/>
      <c r="AS164" s="22"/>
      <c r="AT164" s="21"/>
      <c r="AU164" s="21"/>
    </row>
    <row r="165" spans="1:47" s="1" customFormat="1" x14ac:dyDescent="0.25">
      <c r="A165" s="37"/>
      <c r="B165" s="37"/>
      <c r="C165" s="37"/>
      <c r="D165" s="37"/>
      <c r="E165" s="37"/>
      <c r="F165" s="19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41"/>
      <c r="AM165" s="22"/>
      <c r="AN165" s="22"/>
      <c r="AO165" s="22"/>
      <c r="AP165" s="22"/>
      <c r="AQ165" s="22"/>
      <c r="AR165" s="22"/>
      <c r="AS165" s="22"/>
      <c r="AT165" s="21"/>
      <c r="AU165" s="21"/>
    </row>
    <row r="166" spans="1:47" s="1" customFormat="1" x14ac:dyDescent="0.25">
      <c r="A166" s="37"/>
      <c r="B166" s="37"/>
      <c r="C166" s="37"/>
      <c r="D166" s="37"/>
      <c r="E166" s="37"/>
      <c r="F166" s="19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41"/>
      <c r="AM166" s="22"/>
      <c r="AN166" s="22"/>
      <c r="AO166" s="22"/>
      <c r="AP166" s="22"/>
      <c r="AQ166" s="22"/>
      <c r="AR166" s="22"/>
      <c r="AS166" s="22"/>
      <c r="AT166" s="21"/>
      <c r="AU166" s="21"/>
    </row>
    <row r="167" spans="1:47" s="1" customFormat="1" x14ac:dyDescent="0.25">
      <c r="A167" s="41"/>
      <c r="B167" s="37"/>
      <c r="C167" s="37"/>
      <c r="D167" s="37"/>
      <c r="E167" s="43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41"/>
      <c r="AM167" s="22"/>
      <c r="AN167" s="22"/>
      <c r="AO167" s="22"/>
      <c r="AP167" s="22"/>
      <c r="AQ167" s="22"/>
      <c r="AR167" s="22"/>
      <c r="AS167" s="22"/>
      <c r="AU167" s="21"/>
    </row>
    <row r="168" spans="1:47" s="1" customFormat="1" x14ac:dyDescent="0.25">
      <c r="A168" s="84"/>
      <c r="B168" s="36"/>
      <c r="C168" s="37"/>
      <c r="D168" s="37"/>
      <c r="E168" s="25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41"/>
      <c r="AM168" s="22"/>
      <c r="AN168" s="22"/>
      <c r="AO168" s="22"/>
      <c r="AP168" s="22"/>
      <c r="AQ168" s="22"/>
      <c r="AR168" s="22"/>
      <c r="AS168" s="22"/>
      <c r="AU168" s="21"/>
    </row>
    <row r="169" spans="1:47" s="1" customFormat="1" x14ac:dyDescent="0.25">
      <c r="B169" s="3"/>
      <c r="D169" s="37"/>
      <c r="G169" s="46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41"/>
      <c r="AM169" s="22"/>
      <c r="AN169" s="22"/>
      <c r="AO169" s="22"/>
      <c r="AP169" s="22"/>
      <c r="AQ169" s="22"/>
      <c r="AR169" s="22"/>
      <c r="AS169" s="22"/>
      <c r="AU169" s="21"/>
    </row>
    <row r="170" spans="1:47" s="1" customFormat="1" x14ac:dyDescent="0.25">
      <c r="D170" s="37"/>
      <c r="G170" s="46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41"/>
      <c r="AM170" s="22"/>
      <c r="AN170" s="22"/>
      <c r="AO170" s="22"/>
      <c r="AP170" s="22"/>
      <c r="AQ170" s="22"/>
      <c r="AR170" s="22"/>
      <c r="AS170" s="22"/>
      <c r="AU170" s="21"/>
    </row>
    <row r="171" spans="1:47" s="1" customFormat="1" x14ac:dyDescent="0.25">
      <c r="A171" s="84"/>
      <c r="D171" s="37"/>
      <c r="E171" s="25"/>
      <c r="G171" s="46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41"/>
      <c r="AM171" s="22"/>
      <c r="AN171" s="22"/>
      <c r="AO171" s="22"/>
      <c r="AP171" s="22"/>
      <c r="AQ171" s="22"/>
      <c r="AR171" s="84"/>
      <c r="AS171" s="22"/>
      <c r="AU171" s="21"/>
    </row>
    <row r="172" spans="1:47" s="1" customFormat="1" x14ac:dyDescent="0.25">
      <c r="A172" s="84"/>
      <c r="B172" s="3"/>
      <c r="D172" s="37"/>
      <c r="E172" s="25"/>
      <c r="G172" s="46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41"/>
      <c r="AM172" s="22"/>
      <c r="AN172" s="22"/>
      <c r="AO172" s="22"/>
      <c r="AP172" s="22"/>
      <c r="AQ172" s="22"/>
      <c r="AR172" s="84"/>
      <c r="AS172" s="22"/>
      <c r="AU172" s="21"/>
    </row>
    <row r="173" spans="1:47" s="1" customFormat="1" x14ac:dyDescent="0.25">
      <c r="A173" s="84"/>
      <c r="B173" s="3"/>
      <c r="D173" s="37"/>
      <c r="E173" s="25"/>
      <c r="G173" s="1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41"/>
      <c r="AM173" s="22"/>
      <c r="AN173" s="22"/>
      <c r="AO173" s="22"/>
      <c r="AP173" s="22"/>
      <c r="AQ173" s="22"/>
      <c r="AR173" s="84"/>
      <c r="AS173" s="22"/>
      <c r="AU173" s="21"/>
    </row>
    <row r="174" spans="1:47" s="1" customFormat="1" x14ac:dyDescent="0.25">
      <c r="A174" s="84"/>
      <c r="B174" s="3"/>
      <c r="D174" s="37"/>
      <c r="E174" s="37"/>
      <c r="G174" s="1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41"/>
      <c r="AM174" s="22"/>
      <c r="AN174" s="22"/>
      <c r="AO174" s="22"/>
      <c r="AP174" s="22"/>
      <c r="AQ174" s="22"/>
      <c r="AR174" s="84"/>
      <c r="AS174" s="22"/>
      <c r="AU174" s="21"/>
    </row>
    <row r="175" spans="1:47" s="1" customFormat="1" x14ac:dyDescent="0.25">
      <c r="A175" s="84"/>
      <c r="B175" s="3"/>
      <c r="D175" s="37"/>
      <c r="E175" s="25"/>
      <c r="G175" s="46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41"/>
      <c r="AM175" s="22"/>
      <c r="AN175" s="22"/>
      <c r="AO175" s="22"/>
      <c r="AP175" s="22"/>
      <c r="AQ175" s="22"/>
      <c r="AR175" s="84"/>
      <c r="AS175" s="22"/>
      <c r="AU175" s="21"/>
    </row>
    <row r="176" spans="1:47" s="1" customFormat="1" x14ac:dyDescent="0.25">
      <c r="A176" s="84"/>
      <c r="B176" s="3"/>
      <c r="D176" s="37"/>
      <c r="E176" s="25"/>
      <c r="G176" s="46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F176" s="41"/>
      <c r="AM176" s="22"/>
      <c r="AN176" s="22"/>
      <c r="AO176" s="22"/>
      <c r="AP176" s="22"/>
      <c r="AQ176" s="22"/>
      <c r="AR176" s="84"/>
      <c r="AS176" s="22"/>
      <c r="AU176" s="21"/>
    </row>
    <row r="177" spans="1:47" s="1" customFormat="1" x14ac:dyDescent="0.25">
      <c r="A177" s="84"/>
      <c r="B177" s="3"/>
      <c r="D177" s="37"/>
      <c r="E177" s="25"/>
      <c r="G177" s="1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41"/>
      <c r="AM177" s="22"/>
      <c r="AN177" s="22"/>
      <c r="AO177" s="22"/>
      <c r="AP177" s="22"/>
      <c r="AQ177" s="22"/>
      <c r="AS177" s="22"/>
      <c r="AU177" s="21"/>
    </row>
    <row r="178" spans="1:47" s="1" customFormat="1" ht="12.75" x14ac:dyDescent="0.25">
      <c r="A178" s="84"/>
      <c r="B178" s="3"/>
      <c r="E178" s="25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41"/>
      <c r="AM178" s="22"/>
      <c r="AN178" s="22"/>
      <c r="AO178" s="22"/>
      <c r="AP178" s="22"/>
      <c r="AQ178" s="22"/>
      <c r="AS178" s="22"/>
    </row>
    <row r="179" spans="1:47" s="1" customFormat="1" ht="12.75" x14ac:dyDescent="0.25">
      <c r="A179" s="84"/>
      <c r="B179" s="3"/>
      <c r="E179" s="25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41"/>
      <c r="AM179" s="22"/>
      <c r="AN179" s="22"/>
      <c r="AO179" s="22"/>
      <c r="AP179" s="22"/>
      <c r="AQ179" s="22"/>
      <c r="AR179" s="22"/>
      <c r="AS179" s="22"/>
    </row>
    <row r="180" spans="1:47" s="1" customFormat="1" ht="12.75" x14ac:dyDescent="0.25">
      <c r="A180" s="84"/>
      <c r="B180" s="3"/>
      <c r="E180" s="25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41"/>
      <c r="AM180" s="22"/>
      <c r="AN180" s="22"/>
      <c r="AO180" s="22"/>
      <c r="AP180" s="22"/>
      <c r="AQ180" s="22"/>
      <c r="AR180" s="22"/>
      <c r="AS180" s="22"/>
    </row>
    <row r="181" spans="1:47" s="1" customFormat="1" ht="12.75" x14ac:dyDescent="0.25">
      <c r="A181" s="84"/>
      <c r="B181" s="3"/>
      <c r="E181" s="25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F181" s="41"/>
      <c r="AM181" s="22"/>
      <c r="AN181" s="22"/>
      <c r="AO181" s="22"/>
      <c r="AP181" s="22"/>
      <c r="AQ181" s="22"/>
      <c r="AR181" s="22"/>
      <c r="AS181" s="22"/>
    </row>
    <row r="182" spans="1:47" s="1" customFormat="1" ht="12.75" x14ac:dyDescent="0.25">
      <c r="B182" s="3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41"/>
      <c r="AM182" s="22"/>
      <c r="AN182" s="22"/>
      <c r="AO182" s="22"/>
      <c r="AP182" s="22"/>
      <c r="AQ182" s="22"/>
      <c r="AR182" s="22"/>
      <c r="AS182" s="22"/>
    </row>
    <row r="183" spans="1:47" s="1" customFormat="1" ht="12.75" x14ac:dyDescent="0.25">
      <c r="G183" s="1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41"/>
      <c r="AM183" s="22"/>
      <c r="AN183" s="22"/>
      <c r="AO183" s="22"/>
      <c r="AP183" s="22"/>
      <c r="AQ183" s="22"/>
      <c r="AR183" s="22"/>
      <c r="AS183" s="22"/>
    </row>
    <row r="184" spans="1:47" s="1" customFormat="1" ht="12.75" x14ac:dyDescent="0.25">
      <c r="A184" s="84"/>
      <c r="E184" s="25"/>
      <c r="G184" s="1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F184" s="41"/>
      <c r="AM184" s="22"/>
      <c r="AN184" s="22"/>
      <c r="AO184" s="22"/>
      <c r="AP184" s="22"/>
      <c r="AQ184" s="22"/>
      <c r="AR184" s="22"/>
      <c r="AS184" s="22"/>
    </row>
    <row r="185" spans="1:47" s="1" customFormat="1" ht="12.75" x14ac:dyDescent="0.25">
      <c r="A185" s="84"/>
      <c r="B185" s="3"/>
      <c r="E185" s="25"/>
      <c r="F185" s="84"/>
      <c r="G185" s="1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41"/>
      <c r="AM185" s="22"/>
      <c r="AN185" s="22"/>
      <c r="AO185" s="22"/>
      <c r="AP185" s="22"/>
      <c r="AQ185" s="22"/>
      <c r="AR185" s="22"/>
      <c r="AS185" s="22"/>
    </row>
    <row r="186" spans="1:47" s="1" customFormat="1" ht="12.75" x14ac:dyDescent="0.25">
      <c r="A186" s="84"/>
      <c r="B186" s="3"/>
      <c r="E186" s="25"/>
      <c r="G186" s="1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F186" s="41"/>
      <c r="AM186" s="22"/>
      <c r="AN186" s="22"/>
      <c r="AO186" s="22"/>
      <c r="AP186" s="22"/>
      <c r="AQ186" s="22"/>
      <c r="AR186" s="22"/>
      <c r="AS186" s="22"/>
    </row>
    <row r="187" spans="1:47" s="1" customFormat="1" ht="12.75" x14ac:dyDescent="0.25">
      <c r="A187" s="84"/>
      <c r="B187" s="3"/>
      <c r="E187" s="25"/>
      <c r="F187" s="84"/>
      <c r="G187" s="1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41"/>
      <c r="AM187" s="22"/>
      <c r="AN187" s="22"/>
      <c r="AO187" s="22"/>
      <c r="AP187" s="22"/>
      <c r="AQ187" s="22"/>
      <c r="AR187" s="22"/>
      <c r="AS187" s="22"/>
    </row>
    <row r="188" spans="1:47" s="1" customFormat="1" ht="12.75" x14ac:dyDescent="0.25">
      <c r="A188" s="84"/>
      <c r="B188" s="3"/>
      <c r="E188" s="25"/>
      <c r="F188" s="84"/>
      <c r="G188" s="1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41"/>
      <c r="AM188" s="22"/>
      <c r="AN188" s="22"/>
      <c r="AO188" s="22"/>
      <c r="AP188" s="22"/>
      <c r="AQ188" s="22"/>
      <c r="AR188" s="22"/>
      <c r="AS188" s="22"/>
    </row>
    <row r="189" spans="1:47" s="1" customFormat="1" x14ac:dyDescent="0.25">
      <c r="A189" s="84"/>
      <c r="B189" s="3"/>
      <c r="E189" s="25"/>
      <c r="G189" s="46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41"/>
      <c r="AM189" s="22"/>
      <c r="AN189" s="22"/>
      <c r="AO189" s="22"/>
      <c r="AP189" s="22"/>
      <c r="AQ189" s="22"/>
      <c r="AR189" s="22"/>
      <c r="AS189" s="21"/>
    </row>
    <row r="190" spans="1:47" s="1" customFormat="1" x14ac:dyDescent="0.25">
      <c r="A190" s="84"/>
      <c r="B190" s="3"/>
      <c r="E190" s="25"/>
      <c r="F190" s="84"/>
      <c r="G190" s="1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F190" s="41"/>
      <c r="AM190" s="22"/>
      <c r="AN190" s="22"/>
      <c r="AO190" s="22"/>
      <c r="AP190" s="22"/>
      <c r="AQ190" s="22"/>
      <c r="AR190" s="22"/>
      <c r="AS190" s="21"/>
    </row>
    <row r="191" spans="1:47" s="1" customFormat="1" x14ac:dyDescent="0.25">
      <c r="A191" s="84"/>
      <c r="B191" s="3"/>
      <c r="E191" s="25"/>
      <c r="F191" s="84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F191" s="41"/>
      <c r="AM191" s="22"/>
      <c r="AN191" s="22"/>
      <c r="AO191" s="22"/>
      <c r="AP191" s="22"/>
      <c r="AQ191" s="22"/>
      <c r="AR191" s="21"/>
      <c r="AS191" s="21"/>
    </row>
    <row r="192" spans="1:47" s="1" customFormat="1" x14ac:dyDescent="0.25">
      <c r="A192" s="84"/>
      <c r="B192" s="3"/>
      <c r="E192" s="25"/>
      <c r="F192" s="84"/>
      <c r="G192" s="46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F192" s="41"/>
      <c r="AM192" s="22"/>
      <c r="AN192" s="22"/>
      <c r="AO192" s="22"/>
      <c r="AP192" s="22"/>
      <c r="AQ192" s="22"/>
      <c r="AR192" s="22"/>
      <c r="AS192" s="21"/>
    </row>
    <row r="193" spans="1:45" s="1" customFormat="1" x14ac:dyDescent="0.25">
      <c r="A193" s="84"/>
      <c r="B193" s="3"/>
      <c r="E193" s="25"/>
      <c r="F193" s="84"/>
      <c r="G193" s="84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41"/>
      <c r="AM193" s="22"/>
      <c r="AN193" s="22"/>
      <c r="AO193" s="22"/>
      <c r="AP193" s="22"/>
      <c r="AQ193" s="22"/>
      <c r="AR193" s="21"/>
      <c r="AS193" s="21"/>
    </row>
    <row r="194" spans="1:45" s="1" customFormat="1" x14ac:dyDescent="0.25">
      <c r="A194" s="84"/>
      <c r="B194" s="3"/>
      <c r="E194" s="25"/>
      <c r="F194" s="84"/>
      <c r="G194" s="84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F194" s="41"/>
      <c r="AM194" s="22"/>
      <c r="AN194" s="22"/>
      <c r="AO194" s="22"/>
      <c r="AP194" s="22"/>
      <c r="AQ194" s="22"/>
      <c r="AR194" s="16"/>
      <c r="AS194" s="21"/>
    </row>
    <row r="195" spans="1:45" s="1" customFormat="1" x14ac:dyDescent="0.25">
      <c r="B195" s="3"/>
      <c r="F195" s="84"/>
      <c r="G195" s="3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F195" s="41"/>
      <c r="AM195" s="22"/>
      <c r="AN195" s="22"/>
      <c r="AO195" s="22"/>
      <c r="AP195" s="22"/>
      <c r="AQ195" s="22"/>
      <c r="AR195" s="16"/>
      <c r="AS195" s="21"/>
    </row>
    <row r="196" spans="1:45" s="1" customFormat="1" x14ac:dyDescent="0.25">
      <c r="F196" s="84"/>
      <c r="G196" s="84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F196" s="41"/>
      <c r="AM196" s="22"/>
      <c r="AN196" s="22"/>
      <c r="AO196" s="22"/>
      <c r="AP196" s="22"/>
      <c r="AQ196" s="22"/>
      <c r="AR196" s="23"/>
      <c r="AS196" s="21"/>
    </row>
    <row r="197" spans="1:45" s="1" customFormat="1" x14ac:dyDescent="0.25">
      <c r="F197" s="84"/>
      <c r="G197" s="84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F197" s="41"/>
      <c r="AM197" s="22"/>
      <c r="AN197" s="22"/>
      <c r="AO197" s="22"/>
      <c r="AP197" s="22"/>
      <c r="AQ197" s="22"/>
      <c r="AR197" s="23"/>
      <c r="AS197" s="21"/>
    </row>
    <row r="198" spans="1:45" s="1" customFormat="1" x14ac:dyDescent="0.25">
      <c r="G198" s="84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F198" s="41"/>
      <c r="AM198" s="22"/>
      <c r="AN198" s="22"/>
      <c r="AO198" s="22"/>
      <c r="AP198" s="22"/>
      <c r="AQ198" s="22"/>
      <c r="AR198" s="21"/>
      <c r="AS198" s="21"/>
    </row>
    <row r="199" spans="1:45" s="1" customFormat="1" x14ac:dyDescent="0.25">
      <c r="A199" s="84"/>
      <c r="E199" s="25"/>
      <c r="G199" s="84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F199" s="41"/>
      <c r="AM199" s="22"/>
      <c r="AN199" s="22"/>
      <c r="AO199" s="22"/>
      <c r="AP199" s="22"/>
      <c r="AQ199" s="22"/>
      <c r="AR199" s="21"/>
      <c r="AS199" s="21"/>
    </row>
    <row r="200" spans="1:45" s="1" customFormat="1" x14ac:dyDescent="0.25">
      <c r="A200" s="84"/>
      <c r="B200" s="3"/>
      <c r="E200" s="25"/>
      <c r="G200" s="84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  <c r="AF200" s="41"/>
      <c r="AM200" s="22"/>
      <c r="AN200" s="22"/>
      <c r="AO200" s="22"/>
      <c r="AP200" s="22"/>
      <c r="AQ200" s="22"/>
      <c r="AR200" s="21"/>
      <c r="AS200" s="21"/>
    </row>
    <row r="201" spans="1:45" s="1" customFormat="1" x14ac:dyDescent="0.25">
      <c r="B201" s="3"/>
      <c r="G201" s="84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F201" s="41"/>
      <c r="AM201" s="22"/>
      <c r="AN201" s="22"/>
      <c r="AO201" s="22"/>
      <c r="AP201" s="22"/>
      <c r="AQ201" s="22"/>
      <c r="AR201" s="22"/>
      <c r="AS201" s="21"/>
    </row>
    <row r="202" spans="1:45" s="1" customFormat="1" x14ac:dyDescent="0.25">
      <c r="G202" s="84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  <c r="AF202" s="41"/>
      <c r="AM202" s="22"/>
      <c r="AN202" s="22"/>
      <c r="AO202" s="22"/>
      <c r="AP202" s="21"/>
      <c r="AQ202" s="22"/>
      <c r="AR202" s="22"/>
      <c r="AS202" s="21"/>
    </row>
    <row r="203" spans="1:45" s="1" customFormat="1" x14ac:dyDescent="0.25">
      <c r="A203" s="84"/>
      <c r="E203" s="25"/>
      <c r="F203" s="84"/>
      <c r="G203" s="84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F203" s="41"/>
      <c r="AM203" s="22"/>
      <c r="AN203" s="22"/>
      <c r="AO203" s="22"/>
      <c r="AP203" s="21"/>
      <c r="AQ203" s="22"/>
      <c r="AR203" s="22"/>
      <c r="AS203" s="21"/>
    </row>
    <row r="204" spans="1:45" s="1" customFormat="1" ht="12.75" x14ac:dyDescent="0.25">
      <c r="A204" s="84"/>
      <c r="B204" s="3"/>
      <c r="E204" s="25"/>
      <c r="G204" s="84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F204" s="41"/>
      <c r="AM204" s="22"/>
      <c r="AN204" s="22"/>
      <c r="AO204" s="22"/>
      <c r="AP204" s="22"/>
      <c r="AQ204" s="22"/>
      <c r="AR204" s="22"/>
    </row>
    <row r="205" spans="1:45" s="1" customFormat="1" ht="12.75" x14ac:dyDescent="0.25">
      <c r="B205" s="3"/>
      <c r="G205" s="84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  <c r="AE205" s="37"/>
      <c r="AF205" s="41"/>
      <c r="AM205" s="22"/>
      <c r="AN205" s="22"/>
      <c r="AO205" s="22"/>
      <c r="AP205" s="22"/>
      <c r="AQ205" s="22"/>
      <c r="AR205" s="22"/>
    </row>
    <row r="206" spans="1:45" s="1" customFormat="1" ht="12.75" x14ac:dyDescent="0.25">
      <c r="G206" s="84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  <c r="AF206" s="41"/>
      <c r="AM206" s="22"/>
      <c r="AN206" s="22"/>
      <c r="AO206" s="22"/>
      <c r="AP206" s="22"/>
      <c r="AQ206" s="22"/>
      <c r="AR206" s="22"/>
    </row>
    <row r="207" spans="1:45" s="1" customFormat="1" ht="12.75" x14ac:dyDescent="0.25">
      <c r="G207" s="84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F207" s="41"/>
      <c r="AM207" s="22"/>
      <c r="AN207" s="22"/>
      <c r="AO207" s="22"/>
      <c r="AP207" s="22"/>
      <c r="AQ207" s="22"/>
      <c r="AR207" s="22"/>
    </row>
    <row r="208" spans="1:45" s="1" customFormat="1" ht="12.75" x14ac:dyDescent="0.25"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F208" s="41"/>
      <c r="AM208" s="22"/>
      <c r="AN208" s="22"/>
      <c r="AO208" s="22"/>
      <c r="AP208" s="22"/>
      <c r="AQ208" s="22"/>
      <c r="AR208" s="22"/>
    </row>
    <row r="209" spans="1:44" s="1" customFormat="1" ht="12.75" x14ac:dyDescent="0.25"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  <c r="AF209" s="41"/>
      <c r="AM209" s="22"/>
      <c r="AN209" s="22"/>
      <c r="AO209" s="22"/>
      <c r="AP209" s="22"/>
      <c r="AQ209" s="22"/>
      <c r="AR209" s="22"/>
    </row>
    <row r="210" spans="1:44" s="1" customFormat="1" x14ac:dyDescent="0.25">
      <c r="F210" s="84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  <c r="AF210" s="41"/>
      <c r="AM210" s="22"/>
      <c r="AN210" s="22"/>
      <c r="AO210" s="22"/>
      <c r="AP210" s="22"/>
      <c r="AQ210" s="22"/>
      <c r="AR210" s="21"/>
    </row>
    <row r="211" spans="1:44" s="1" customFormat="1" x14ac:dyDescent="0.25"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  <c r="AF211" s="41"/>
      <c r="AM211" s="22"/>
      <c r="AN211" s="22"/>
      <c r="AO211" s="22"/>
      <c r="AP211" s="22"/>
      <c r="AQ211" s="22"/>
      <c r="AR211" s="21"/>
    </row>
    <row r="212" spans="1:44" s="1" customFormat="1" x14ac:dyDescent="0.25">
      <c r="F212" s="84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F212" s="41"/>
      <c r="AM212" s="22"/>
      <c r="AN212" s="22"/>
      <c r="AO212" s="22"/>
      <c r="AP212" s="22"/>
      <c r="AQ212" s="22"/>
      <c r="AR212" s="21"/>
    </row>
    <row r="213" spans="1:44" s="1" customFormat="1" x14ac:dyDescent="0.25">
      <c r="A213" s="84"/>
      <c r="E213" s="25"/>
      <c r="F213" s="84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  <c r="AF213" s="41"/>
      <c r="AM213" s="22"/>
      <c r="AN213" s="22"/>
      <c r="AO213" s="22"/>
      <c r="AP213" s="22"/>
      <c r="AQ213" s="22"/>
      <c r="AR213" s="21"/>
    </row>
    <row r="214" spans="1:44" s="1" customFormat="1" x14ac:dyDescent="0.25">
      <c r="A214" s="84"/>
      <c r="B214" s="3"/>
      <c r="E214" s="25"/>
      <c r="F214" s="84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  <c r="AE214" s="37"/>
      <c r="AF214" s="41"/>
      <c r="AM214" s="22"/>
      <c r="AN214" s="22"/>
      <c r="AO214" s="22"/>
      <c r="AP214" s="22"/>
      <c r="AQ214" s="22"/>
      <c r="AR214" s="21"/>
    </row>
    <row r="215" spans="1:44" s="1" customFormat="1" x14ac:dyDescent="0.25">
      <c r="A215" s="84"/>
      <c r="B215" s="3"/>
      <c r="E215" s="25"/>
      <c r="F215" s="84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37"/>
      <c r="AF215" s="41"/>
      <c r="AM215" s="22"/>
      <c r="AN215" s="22"/>
      <c r="AO215" s="22"/>
      <c r="AP215" s="22"/>
      <c r="AQ215" s="22"/>
      <c r="AR215" s="21"/>
    </row>
    <row r="216" spans="1:44" s="1" customFormat="1" x14ac:dyDescent="0.25">
      <c r="A216" s="84"/>
      <c r="B216" s="3"/>
      <c r="E216" s="25"/>
      <c r="F216" s="84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  <c r="AF216" s="41"/>
      <c r="AM216" s="22"/>
      <c r="AN216" s="22"/>
      <c r="AO216" s="22"/>
      <c r="AP216" s="22"/>
      <c r="AQ216" s="22"/>
      <c r="AR216" s="21"/>
    </row>
    <row r="217" spans="1:44" s="1" customFormat="1" x14ac:dyDescent="0.25">
      <c r="A217" s="84"/>
      <c r="B217" s="3"/>
      <c r="E217" s="25"/>
      <c r="F217" s="84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41"/>
      <c r="AM217" s="22"/>
      <c r="AN217" s="22"/>
      <c r="AO217" s="22"/>
      <c r="AP217" s="22"/>
      <c r="AQ217" s="22"/>
      <c r="AR217" s="23"/>
    </row>
    <row r="218" spans="1:44" s="1" customFormat="1" x14ac:dyDescent="0.25">
      <c r="A218" s="84"/>
      <c r="B218" s="3"/>
      <c r="F218" s="84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  <c r="AE218" s="37"/>
      <c r="AF218" s="41"/>
      <c r="AM218" s="22"/>
      <c r="AN218" s="22"/>
      <c r="AO218" s="22"/>
      <c r="AP218" s="22"/>
      <c r="AQ218" s="22"/>
      <c r="AR218" s="23"/>
    </row>
    <row r="219" spans="1:44" s="1" customFormat="1" x14ac:dyDescent="0.25">
      <c r="A219" s="84"/>
      <c r="B219" s="3"/>
      <c r="E219" s="25"/>
      <c r="F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  <c r="AE219" s="37"/>
      <c r="AF219" s="41"/>
      <c r="AM219" s="22"/>
      <c r="AN219" s="22"/>
      <c r="AO219" s="22"/>
      <c r="AP219" s="22"/>
      <c r="AQ219" s="22"/>
      <c r="AR219" s="21"/>
    </row>
    <row r="220" spans="1:44" s="1" customFormat="1" x14ac:dyDescent="0.25">
      <c r="A220" s="84"/>
      <c r="B220" s="3"/>
      <c r="E220" s="25"/>
      <c r="F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41"/>
      <c r="AM220" s="22"/>
      <c r="AN220" s="22"/>
      <c r="AO220" s="22"/>
      <c r="AP220" s="22"/>
      <c r="AQ220" s="22"/>
      <c r="AR220" s="21"/>
    </row>
    <row r="221" spans="1:44" s="1" customFormat="1" x14ac:dyDescent="0.25">
      <c r="A221" s="84"/>
      <c r="B221" s="3"/>
      <c r="E221" s="25"/>
      <c r="F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  <c r="AE221" s="37"/>
      <c r="AF221" s="41"/>
      <c r="AM221" s="22"/>
      <c r="AN221" s="22"/>
      <c r="AO221" s="22"/>
      <c r="AP221" s="22"/>
      <c r="AQ221" s="22"/>
      <c r="AR221" s="21"/>
    </row>
    <row r="222" spans="1:44" s="1" customFormat="1" x14ac:dyDescent="0.25">
      <c r="A222" s="84"/>
      <c r="B222" s="3"/>
      <c r="E222" s="25"/>
      <c r="F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  <c r="AE222" s="37"/>
      <c r="AF222" s="41"/>
      <c r="AM222" s="22"/>
      <c r="AN222" s="22"/>
      <c r="AO222" s="22"/>
      <c r="AP222" s="22"/>
      <c r="AQ222" s="22"/>
      <c r="AR222" s="21"/>
    </row>
    <row r="223" spans="1:44" s="1" customFormat="1" ht="12.75" x14ac:dyDescent="0.25">
      <c r="A223" s="84"/>
      <c r="B223" s="3"/>
      <c r="E223" s="25"/>
      <c r="F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  <c r="AE223" s="37"/>
      <c r="AF223" s="41"/>
      <c r="AM223" s="22"/>
      <c r="AN223" s="22"/>
      <c r="AO223" s="22"/>
      <c r="AP223" s="22"/>
      <c r="AQ223" s="22"/>
      <c r="AR223" s="22"/>
    </row>
    <row r="224" spans="1:44" s="1" customFormat="1" ht="12.75" x14ac:dyDescent="0.25">
      <c r="A224" s="84"/>
      <c r="B224" s="3"/>
      <c r="E224" s="25"/>
      <c r="F224" s="84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  <c r="AE224" s="37"/>
      <c r="AF224" s="41"/>
      <c r="AM224" s="22"/>
      <c r="AN224" s="22"/>
      <c r="AO224" s="22"/>
      <c r="AP224" s="22"/>
      <c r="AQ224" s="22"/>
      <c r="AR224" s="22"/>
    </row>
    <row r="225" spans="1:44" s="1" customFormat="1" ht="12.75" x14ac:dyDescent="0.25">
      <c r="A225" s="84"/>
      <c r="B225" s="3"/>
      <c r="E225" s="25"/>
      <c r="F225" s="84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  <c r="AE225" s="37"/>
      <c r="AF225" s="41"/>
      <c r="AM225" s="22"/>
      <c r="AN225" s="22"/>
      <c r="AO225" s="22"/>
      <c r="AP225" s="22"/>
      <c r="AQ225" s="22"/>
      <c r="AR225" s="22"/>
    </row>
    <row r="226" spans="1:44" s="1" customFormat="1" ht="12.75" x14ac:dyDescent="0.25">
      <c r="A226" s="84"/>
      <c r="B226" s="3"/>
      <c r="E226" s="25"/>
      <c r="F226" s="84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  <c r="AE226" s="37"/>
      <c r="AF226" s="41"/>
      <c r="AM226" s="22"/>
      <c r="AN226" s="22"/>
      <c r="AO226" s="22"/>
      <c r="AP226" s="22"/>
      <c r="AQ226" s="22"/>
      <c r="AR226" s="22"/>
    </row>
    <row r="227" spans="1:44" s="1" customFormat="1" ht="12.75" x14ac:dyDescent="0.25">
      <c r="A227" s="84"/>
      <c r="B227" s="3"/>
      <c r="E227" s="25"/>
      <c r="F227" s="84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  <c r="AE227" s="37"/>
      <c r="AF227" s="41"/>
      <c r="AM227" s="22"/>
      <c r="AN227" s="22"/>
      <c r="AO227" s="22"/>
      <c r="AP227" s="22"/>
      <c r="AQ227" s="22"/>
      <c r="AR227" s="22"/>
    </row>
    <row r="228" spans="1:44" s="1" customFormat="1" ht="12.75" x14ac:dyDescent="0.25">
      <c r="A228" s="84"/>
      <c r="B228" s="3"/>
      <c r="E228" s="25"/>
      <c r="F228" s="84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  <c r="AE228" s="37"/>
      <c r="AF228" s="41"/>
      <c r="AM228" s="22"/>
      <c r="AN228" s="22"/>
      <c r="AO228" s="22"/>
      <c r="AP228" s="22"/>
      <c r="AQ228" s="22"/>
      <c r="AR228" s="22"/>
    </row>
    <row r="229" spans="1:44" s="1" customFormat="1" ht="12.75" x14ac:dyDescent="0.25">
      <c r="A229" s="84"/>
      <c r="B229" s="3"/>
      <c r="E229" s="25"/>
      <c r="F229" s="84"/>
      <c r="G229" s="25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  <c r="AE229" s="37"/>
      <c r="AF229" s="41"/>
      <c r="AM229" s="22"/>
      <c r="AN229" s="22"/>
      <c r="AO229" s="22"/>
      <c r="AP229" s="22"/>
      <c r="AQ229" s="22"/>
      <c r="AR229" s="22"/>
    </row>
    <row r="230" spans="1:44" s="1" customFormat="1" ht="12.75" x14ac:dyDescent="0.25">
      <c r="A230" s="84"/>
      <c r="B230" s="3"/>
      <c r="E230" s="25"/>
      <c r="F230" s="84"/>
      <c r="G230" s="84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  <c r="AE230" s="37"/>
      <c r="AF230" s="41"/>
      <c r="AM230" s="22"/>
      <c r="AN230" s="22"/>
      <c r="AO230" s="22"/>
      <c r="AP230" s="22"/>
      <c r="AQ230" s="22"/>
      <c r="AR230" s="22"/>
    </row>
    <row r="231" spans="1:44" s="1" customFormat="1" ht="12.75" x14ac:dyDescent="0.25">
      <c r="A231" s="84"/>
      <c r="B231" s="3"/>
      <c r="E231" s="25"/>
      <c r="F231" s="84"/>
      <c r="G231" s="84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  <c r="AE231" s="37"/>
      <c r="AF231" s="41"/>
      <c r="AM231" s="22"/>
      <c r="AN231" s="22"/>
      <c r="AO231" s="22"/>
      <c r="AP231" s="22"/>
      <c r="AQ231" s="22"/>
      <c r="AR231" s="22"/>
    </row>
    <row r="232" spans="1:44" s="1" customFormat="1" ht="12.75" x14ac:dyDescent="0.25">
      <c r="B232" s="3"/>
      <c r="F232" s="84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  <c r="AE232" s="37"/>
      <c r="AF232" s="41"/>
      <c r="AM232" s="22"/>
      <c r="AN232" s="22"/>
      <c r="AO232" s="22"/>
      <c r="AP232" s="22"/>
      <c r="AQ232" s="22"/>
      <c r="AR232" s="22"/>
    </row>
    <row r="233" spans="1:44" s="1" customFormat="1" ht="12.75" x14ac:dyDescent="0.25">
      <c r="F233" s="84"/>
      <c r="G233" s="84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  <c r="AE233" s="37"/>
      <c r="AF233" s="41"/>
      <c r="AM233" s="22"/>
      <c r="AN233" s="22"/>
      <c r="AO233" s="22"/>
      <c r="AP233" s="22"/>
      <c r="AQ233" s="22"/>
      <c r="AR233" s="22"/>
    </row>
    <row r="234" spans="1:44" s="1" customFormat="1" ht="12.75" x14ac:dyDescent="0.25">
      <c r="F234" s="84"/>
      <c r="G234" s="84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  <c r="AE234" s="37"/>
      <c r="AF234" s="41"/>
      <c r="AM234" s="22"/>
      <c r="AN234" s="22"/>
      <c r="AO234" s="22"/>
      <c r="AP234" s="22"/>
      <c r="AQ234" s="22"/>
      <c r="AR234" s="22"/>
    </row>
    <row r="235" spans="1:44" s="1" customFormat="1" ht="12.75" x14ac:dyDescent="0.25">
      <c r="F235" s="84"/>
      <c r="G235" s="84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  <c r="AE235" s="37"/>
      <c r="AF235" s="41"/>
      <c r="AM235" s="22"/>
      <c r="AN235" s="22"/>
      <c r="AO235" s="22"/>
      <c r="AP235" s="22"/>
      <c r="AQ235" s="22"/>
      <c r="AR235" s="22"/>
    </row>
    <row r="236" spans="1:44" s="1" customFormat="1" ht="12.75" x14ac:dyDescent="0.25">
      <c r="F236" s="84"/>
      <c r="G236" s="84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41"/>
      <c r="AM236" s="22"/>
      <c r="AN236" s="22"/>
      <c r="AO236" s="22"/>
      <c r="AP236" s="22"/>
      <c r="AQ236" s="22"/>
      <c r="AR236" s="22"/>
    </row>
    <row r="237" spans="1:44" s="1" customFormat="1" ht="12.75" x14ac:dyDescent="0.25"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  <c r="AE237" s="37"/>
      <c r="AF237" s="41"/>
      <c r="AM237" s="22"/>
      <c r="AN237" s="22"/>
      <c r="AO237" s="22"/>
      <c r="AP237" s="22"/>
      <c r="AQ237" s="22"/>
      <c r="AR237" s="22"/>
    </row>
    <row r="238" spans="1:44" s="1" customFormat="1" ht="12.75" x14ac:dyDescent="0.25">
      <c r="F238" s="84"/>
      <c r="G238" s="84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  <c r="AE238" s="37"/>
      <c r="AF238" s="41"/>
      <c r="AM238" s="22"/>
      <c r="AN238" s="22"/>
      <c r="AO238" s="22"/>
      <c r="AP238" s="22"/>
      <c r="AQ238" s="22"/>
      <c r="AR238" s="22"/>
    </row>
    <row r="239" spans="1:44" s="1" customFormat="1" ht="12.75" x14ac:dyDescent="0.25">
      <c r="F239" s="84"/>
      <c r="G239" s="84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  <c r="AE239" s="37"/>
      <c r="AF239" s="41"/>
      <c r="AM239" s="22"/>
      <c r="AN239" s="22"/>
      <c r="AO239" s="22"/>
      <c r="AP239" s="22"/>
      <c r="AQ239" s="22"/>
      <c r="AR239" s="22"/>
    </row>
    <row r="240" spans="1:44" s="1" customFormat="1" ht="12.75" x14ac:dyDescent="0.25">
      <c r="F240" s="84"/>
      <c r="G240" s="84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  <c r="AE240" s="37"/>
      <c r="AF240" s="41"/>
      <c r="AM240" s="22"/>
      <c r="AN240" s="22"/>
      <c r="AO240" s="22"/>
      <c r="AP240" s="22"/>
      <c r="AQ240" s="22"/>
      <c r="AR240" s="22"/>
    </row>
    <row r="241" spans="1:44" s="1" customFormat="1" ht="12.75" x14ac:dyDescent="0.25">
      <c r="A241" s="84"/>
      <c r="E241" s="25"/>
      <c r="F241" s="84"/>
      <c r="G241" s="3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  <c r="AE241" s="37"/>
      <c r="AF241" s="41"/>
      <c r="AM241" s="22"/>
      <c r="AN241" s="22"/>
      <c r="AO241" s="22"/>
      <c r="AP241" s="22"/>
      <c r="AQ241" s="22"/>
      <c r="AR241" s="22"/>
    </row>
    <row r="242" spans="1:44" s="1" customFormat="1" ht="12.75" x14ac:dyDescent="0.25">
      <c r="A242" s="84"/>
      <c r="B242" s="3"/>
      <c r="E242" s="25"/>
      <c r="F242" s="84"/>
      <c r="G242" s="3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  <c r="AE242" s="37"/>
      <c r="AF242" s="41"/>
      <c r="AM242" s="22"/>
      <c r="AN242" s="22"/>
      <c r="AO242" s="22"/>
      <c r="AP242" s="22"/>
      <c r="AQ242" s="22"/>
      <c r="AR242" s="22"/>
    </row>
    <row r="243" spans="1:44" s="1" customFormat="1" x14ac:dyDescent="0.25">
      <c r="A243" s="84"/>
      <c r="B243" s="3"/>
      <c r="E243" s="25"/>
      <c r="F243" s="84"/>
      <c r="G243" s="41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  <c r="AE243" s="37"/>
      <c r="AF243" s="41"/>
      <c r="AM243" s="22"/>
      <c r="AN243" s="22"/>
      <c r="AO243" s="22"/>
      <c r="AP243" s="21"/>
      <c r="AQ243" s="22"/>
      <c r="AR243" s="22"/>
    </row>
    <row r="244" spans="1:44" s="1" customFormat="1" x14ac:dyDescent="0.25">
      <c r="A244" s="84"/>
      <c r="B244" s="3"/>
      <c r="E244" s="25"/>
      <c r="F244" s="84"/>
      <c r="G244" s="51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  <c r="AC244" s="37"/>
      <c r="AD244" s="37"/>
      <c r="AE244" s="37"/>
      <c r="AF244" s="41"/>
      <c r="AM244" s="22"/>
      <c r="AN244" s="22"/>
      <c r="AO244" s="22"/>
      <c r="AP244" s="21"/>
      <c r="AQ244" s="22"/>
      <c r="AR244" s="22"/>
    </row>
    <row r="245" spans="1:44" s="1" customFormat="1" ht="12.75" x14ac:dyDescent="0.25">
      <c r="A245" s="84"/>
      <c r="B245" s="3"/>
      <c r="E245" s="25"/>
      <c r="F245" s="84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  <c r="AC245" s="37"/>
      <c r="AD245" s="37"/>
      <c r="AE245" s="37"/>
      <c r="AF245" s="41"/>
      <c r="AM245" s="22"/>
      <c r="AN245" s="22"/>
      <c r="AO245" s="22"/>
      <c r="AP245" s="22"/>
      <c r="AQ245" s="22"/>
      <c r="AR245" s="22"/>
    </row>
    <row r="246" spans="1:44" s="1" customFormat="1" ht="12.75" x14ac:dyDescent="0.25">
      <c r="A246" s="84"/>
      <c r="B246" s="3"/>
      <c r="E246" s="25"/>
      <c r="F246" s="84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  <c r="AC246" s="37"/>
      <c r="AD246" s="37"/>
      <c r="AE246" s="37"/>
      <c r="AF246" s="41"/>
      <c r="AM246" s="22"/>
      <c r="AN246" s="22"/>
      <c r="AO246" s="22"/>
      <c r="AP246" s="22"/>
      <c r="AQ246" s="22"/>
      <c r="AR246" s="22"/>
    </row>
    <row r="247" spans="1:44" s="1" customFormat="1" ht="12.75" x14ac:dyDescent="0.25">
      <c r="A247" s="84"/>
      <c r="B247" s="3"/>
      <c r="E247" s="25"/>
      <c r="F247" s="84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  <c r="AD247" s="37"/>
      <c r="AE247" s="37"/>
      <c r="AF247" s="41"/>
      <c r="AM247" s="22"/>
      <c r="AN247" s="22"/>
      <c r="AO247" s="22"/>
      <c r="AP247" s="22"/>
      <c r="AQ247" s="22"/>
      <c r="AR247" s="22"/>
    </row>
    <row r="248" spans="1:44" s="1" customFormat="1" ht="12.75" x14ac:dyDescent="0.25">
      <c r="A248" s="84"/>
      <c r="B248" s="3"/>
      <c r="E248" s="25"/>
      <c r="F248" s="84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  <c r="AC248" s="37"/>
      <c r="AD248" s="37"/>
      <c r="AE248" s="37"/>
      <c r="AF248" s="41"/>
      <c r="AM248" s="22"/>
      <c r="AN248" s="22"/>
      <c r="AO248" s="22"/>
      <c r="AP248" s="22"/>
      <c r="AQ248" s="22"/>
      <c r="AR248" s="22"/>
    </row>
    <row r="249" spans="1:44" s="1" customFormat="1" ht="12.75" x14ac:dyDescent="0.25">
      <c r="A249" s="84"/>
      <c r="B249" s="3"/>
      <c r="E249" s="25"/>
      <c r="F249" s="84"/>
      <c r="G249" s="49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  <c r="AD249" s="37"/>
      <c r="AE249" s="37"/>
      <c r="AF249" s="41"/>
      <c r="AM249" s="22"/>
      <c r="AN249" s="22"/>
      <c r="AO249" s="22"/>
      <c r="AP249" s="22"/>
      <c r="AQ249" s="22"/>
      <c r="AR249" s="22"/>
    </row>
    <row r="250" spans="1:44" s="1" customFormat="1" x14ac:dyDescent="0.25">
      <c r="A250" s="37"/>
      <c r="B250" s="3"/>
      <c r="E250" s="37"/>
      <c r="F250" s="84"/>
      <c r="G250" s="49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  <c r="AC250" s="37"/>
      <c r="AD250" s="37"/>
      <c r="AE250" s="37"/>
      <c r="AF250" s="41"/>
      <c r="AM250" s="22"/>
      <c r="AN250" s="21"/>
      <c r="AO250" s="22"/>
      <c r="AP250" s="22"/>
      <c r="AQ250" s="22"/>
      <c r="AR250" s="22"/>
    </row>
    <row r="251" spans="1:44" s="1" customFormat="1" x14ac:dyDescent="0.25">
      <c r="A251" s="37"/>
      <c r="B251" s="37"/>
      <c r="C251" s="37"/>
      <c r="E251" s="37"/>
      <c r="F251" s="84"/>
      <c r="G251" s="49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  <c r="AC251" s="37"/>
      <c r="AD251" s="37"/>
      <c r="AE251" s="37"/>
      <c r="AF251" s="41"/>
      <c r="AM251" s="22"/>
      <c r="AN251" s="21"/>
      <c r="AO251" s="22"/>
      <c r="AP251" s="22"/>
      <c r="AQ251" s="22"/>
      <c r="AR251" s="22"/>
    </row>
    <row r="252" spans="1:44" s="1" customFormat="1" x14ac:dyDescent="0.25">
      <c r="A252" s="37"/>
      <c r="B252" s="37"/>
      <c r="C252" s="37"/>
      <c r="E252" s="37"/>
      <c r="F252" s="37"/>
      <c r="G252" s="49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  <c r="AC252" s="37"/>
      <c r="AD252" s="37"/>
      <c r="AE252" s="37"/>
      <c r="AF252" s="41"/>
      <c r="AM252" s="22"/>
      <c r="AN252" s="22"/>
      <c r="AO252" s="22"/>
      <c r="AP252" s="21"/>
      <c r="AQ252" s="22"/>
      <c r="AR252" s="22"/>
    </row>
    <row r="253" spans="1:44" s="1" customFormat="1" ht="12.75" x14ac:dyDescent="0.25">
      <c r="A253" s="37"/>
      <c r="B253" s="37"/>
      <c r="C253" s="37"/>
      <c r="E253" s="37"/>
      <c r="F253" s="37"/>
      <c r="G253" s="1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  <c r="AD253" s="37"/>
      <c r="AE253" s="37"/>
      <c r="AF253" s="41"/>
      <c r="AM253" s="22"/>
      <c r="AN253" s="22"/>
      <c r="AO253" s="22"/>
      <c r="AP253" s="22"/>
      <c r="AQ253" s="22"/>
      <c r="AR253" s="22"/>
    </row>
    <row r="254" spans="1:44" s="1" customFormat="1" ht="12.75" x14ac:dyDescent="0.25">
      <c r="A254" s="37"/>
      <c r="B254" s="37"/>
      <c r="C254" s="37"/>
      <c r="E254" s="37"/>
      <c r="F254" s="37"/>
      <c r="G254" s="1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  <c r="AC254" s="37"/>
      <c r="AD254" s="37"/>
      <c r="AE254" s="37"/>
      <c r="AF254" s="41"/>
      <c r="AM254" s="22"/>
      <c r="AN254" s="22"/>
      <c r="AO254" s="22"/>
      <c r="AP254" s="22"/>
      <c r="AQ254" s="22"/>
      <c r="AR254" s="22"/>
    </row>
    <row r="255" spans="1:44" s="1" customFormat="1" ht="12.75" x14ac:dyDescent="0.25">
      <c r="A255" s="37"/>
      <c r="B255" s="37"/>
      <c r="C255" s="37"/>
      <c r="E255" s="37"/>
      <c r="F255" s="37"/>
      <c r="G255" s="1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  <c r="AE255" s="37"/>
      <c r="AF255" s="41"/>
      <c r="AM255" s="22"/>
      <c r="AN255" s="22"/>
      <c r="AO255" s="22"/>
      <c r="AP255" s="22"/>
      <c r="AQ255" s="22"/>
      <c r="AR255" s="22"/>
    </row>
    <row r="256" spans="1:44" s="1" customFormat="1" ht="12.75" x14ac:dyDescent="0.25">
      <c r="A256" s="37"/>
      <c r="B256" s="37"/>
      <c r="C256" s="37"/>
      <c r="E256" s="37"/>
      <c r="F256" s="37"/>
      <c r="G256" s="1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  <c r="AC256" s="37"/>
      <c r="AD256" s="37"/>
      <c r="AE256" s="37"/>
      <c r="AF256" s="41"/>
      <c r="AM256" s="22"/>
      <c r="AN256" s="22"/>
      <c r="AO256" s="22"/>
      <c r="AP256" s="22"/>
      <c r="AQ256" s="22"/>
      <c r="AR256" s="22"/>
    </row>
    <row r="257" spans="1:44" s="1" customFormat="1" ht="12.75" x14ac:dyDescent="0.25">
      <c r="A257" s="84"/>
      <c r="B257" s="37"/>
      <c r="C257" s="37"/>
      <c r="E257" s="25"/>
      <c r="F257" s="37"/>
      <c r="G257" s="1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37"/>
      <c r="AD257" s="37"/>
      <c r="AE257" s="37"/>
      <c r="AF257" s="41"/>
      <c r="AM257" s="22"/>
      <c r="AN257" s="22"/>
      <c r="AO257" s="22"/>
      <c r="AP257" s="22"/>
      <c r="AQ257" s="22"/>
      <c r="AR257" s="22"/>
    </row>
    <row r="258" spans="1:44" s="1" customFormat="1" ht="12.75" x14ac:dyDescent="0.25">
      <c r="A258" s="84"/>
      <c r="B258" s="3"/>
      <c r="E258" s="25"/>
      <c r="F258" s="37"/>
      <c r="G258" s="1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  <c r="AE258" s="37"/>
      <c r="AF258" s="41"/>
      <c r="AM258" s="22"/>
      <c r="AN258" s="22"/>
      <c r="AO258" s="22"/>
      <c r="AP258" s="22"/>
      <c r="AQ258" s="22"/>
      <c r="AR258" s="22"/>
    </row>
    <row r="259" spans="1:44" s="1" customFormat="1" ht="12.75" x14ac:dyDescent="0.25">
      <c r="A259" s="84"/>
      <c r="B259" s="3"/>
      <c r="E259" s="25"/>
      <c r="G259" s="1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  <c r="AC259" s="37"/>
      <c r="AD259" s="37"/>
      <c r="AE259" s="37"/>
      <c r="AF259" s="41"/>
      <c r="AM259" s="22"/>
      <c r="AN259" s="22"/>
      <c r="AO259" s="22"/>
      <c r="AP259" s="22"/>
      <c r="AQ259" s="22"/>
      <c r="AR259" s="22"/>
    </row>
    <row r="260" spans="1:44" s="1" customFormat="1" ht="12.75" x14ac:dyDescent="0.25">
      <c r="A260" s="84"/>
      <c r="B260" s="3"/>
      <c r="D260" s="37"/>
      <c r="E260" s="25"/>
      <c r="G260" s="1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  <c r="AD260" s="37"/>
      <c r="AE260" s="37"/>
      <c r="AF260" s="41"/>
      <c r="AM260" s="22"/>
      <c r="AN260" s="22"/>
      <c r="AO260" s="22"/>
      <c r="AP260" s="22"/>
      <c r="AQ260" s="22"/>
      <c r="AR260" s="22"/>
    </row>
    <row r="261" spans="1:44" s="1" customFormat="1" ht="12.75" x14ac:dyDescent="0.25">
      <c r="A261" s="84"/>
      <c r="B261" s="3"/>
      <c r="D261" s="37"/>
      <c r="E261" s="25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  <c r="AD261" s="37"/>
      <c r="AE261" s="37"/>
      <c r="AF261" s="41"/>
      <c r="AM261" s="115"/>
      <c r="AN261" s="22"/>
      <c r="AO261" s="22"/>
      <c r="AP261" s="22"/>
      <c r="AQ261" s="22"/>
      <c r="AR261" s="22"/>
    </row>
    <row r="262" spans="1:44" s="1" customFormat="1" ht="12.75" x14ac:dyDescent="0.25">
      <c r="A262" s="84"/>
      <c r="B262" s="3"/>
      <c r="D262" s="37"/>
      <c r="E262" s="25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  <c r="AD262" s="37"/>
      <c r="AE262" s="37"/>
      <c r="AF262" s="41"/>
      <c r="AM262" s="22"/>
      <c r="AN262" s="22"/>
      <c r="AO262" s="22"/>
      <c r="AP262" s="22"/>
      <c r="AQ262" s="22"/>
      <c r="AR262" s="22"/>
    </row>
    <row r="263" spans="1:44" s="1" customFormat="1" ht="12.75" x14ac:dyDescent="0.25">
      <c r="A263" s="37"/>
      <c r="B263" s="3"/>
      <c r="D263" s="37"/>
      <c r="E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  <c r="AD263" s="37"/>
      <c r="AE263" s="37"/>
      <c r="AF263" s="41"/>
      <c r="AM263" s="22"/>
      <c r="AN263" s="22"/>
      <c r="AO263" s="22"/>
      <c r="AP263" s="22"/>
      <c r="AQ263" s="22"/>
      <c r="AR263" s="22"/>
    </row>
    <row r="264" spans="1:44" s="1" customFormat="1" ht="12.75" x14ac:dyDescent="0.25">
      <c r="A264" s="84"/>
      <c r="B264" s="37"/>
      <c r="C264" s="37"/>
      <c r="D264" s="37"/>
      <c r="E264" s="25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7"/>
      <c r="AD264" s="37"/>
      <c r="AE264" s="37"/>
      <c r="AF264" s="41"/>
      <c r="AM264" s="22"/>
      <c r="AN264" s="22"/>
      <c r="AO264" s="22"/>
      <c r="AP264" s="22"/>
      <c r="AQ264" s="22"/>
      <c r="AR264" s="22"/>
    </row>
    <row r="265" spans="1:44" s="1" customFormat="1" ht="12.75" x14ac:dyDescent="0.25">
      <c r="A265" s="84"/>
      <c r="B265" s="3"/>
      <c r="D265" s="37"/>
      <c r="E265" s="25"/>
      <c r="F265" s="3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  <c r="AC265" s="37"/>
      <c r="AD265" s="37"/>
      <c r="AE265" s="37"/>
      <c r="AF265" s="41"/>
      <c r="AM265" s="22"/>
      <c r="AN265" s="22"/>
      <c r="AO265" s="22"/>
      <c r="AP265" s="22"/>
      <c r="AQ265" s="22"/>
      <c r="AR265" s="22"/>
    </row>
    <row r="266" spans="1:44" s="1" customFormat="1" ht="12.75" x14ac:dyDescent="0.25">
      <c r="A266" s="37"/>
      <c r="B266" s="3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  <c r="AC266" s="37"/>
      <c r="AD266" s="37"/>
      <c r="AE266" s="37"/>
      <c r="AF266" s="41"/>
      <c r="AM266" s="22"/>
      <c r="AN266" s="22"/>
      <c r="AO266" s="22"/>
      <c r="AP266" s="22"/>
      <c r="AQ266" s="22"/>
      <c r="AR266" s="22"/>
    </row>
    <row r="267" spans="1:44" s="1" customFormat="1" ht="12.75" x14ac:dyDescent="0.25">
      <c r="A267" s="37"/>
      <c r="B267" s="37"/>
      <c r="C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  <c r="AC267" s="37"/>
      <c r="AD267" s="37"/>
      <c r="AE267" s="37"/>
      <c r="AF267" s="41"/>
      <c r="AM267" s="22"/>
      <c r="AN267" s="22"/>
      <c r="AO267" s="22"/>
      <c r="AP267" s="22"/>
      <c r="AQ267" s="22"/>
      <c r="AR267" s="22"/>
    </row>
    <row r="268" spans="1:44" s="1" customFormat="1" x14ac:dyDescent="0.25">
      <c r="A268" s="84"/>
      <c r="B268" s="37"/>
      <c r="C268" s="37"/>
      <c r="E268" s="25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  <c r="AC268" s="37"/>
      <c r="AD268" s="37"/>
      <c r="AE268" s="37"/>
      <c r="AF268" s="41"/>
      <c r="AM268" s="22"/>
      <c r="AN268" s="22"/>
      <c r="AO268" s="22"/>
      <c r="AP268" s="22"/>
      <c r="AQ268" s="21"/>
      <c r="AR268" s="22"/>
    </row>
    <row r="269" spans="1:44" s="1" customFormat="1" x14ac:dyDescent="0.25">
      <c r="A269" s="84"/>
      <c r="B269" s="3"/>
      <c r="E269" s="25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  <c r="AC269" s="37"/>
      <c r="AD269" s="37"/>
      <c r="AE269" s="37"/>
      <c r="AF269" s="41"/>
      <c r="AM269" s="22"/>
      <c r="AN269" s="22"/>
      <c r="AO269" s="22"/>
      <c r="AP269" s="22"/>
      <c r="AQ269" s="21"/>
      <c r="AR269" s="22"/>
    </row>
    <row r="270" spans="1:44" s="1" customFormat="1" x14ac:dyDescent="0.25">
      <c r="A270" s="37"/>
      <c r="B270" s="3"/>
      <c r="E270" s="25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  <c r="AC270" s="37"/>
      <c r="AD270" s="37"/>
      <c r="AE270" s="37"/>
      <c r="AF270" s="41"/>
      <c r="AM270" s="22"/>
      <c r="AN270" s="22"/>
      <c r="AO270" s="22"/>
      <c r="AP270" s="22"/>
      <c r="AQ270" s="21"/>
      <c r="AR270" s="22"/>
    </row>
    <row r="271" spans="1:44" s="1" customFormat="1" x14ac:dyDescent="0.25">
      <c r="A271" s="37"/>
      <c r="B271" s="37"/>
      <c r="E271" s="37"/>
      <c r="F271" s="84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  <c r="AD271" s="37"/>
      <c r="AE271" s="37"/>
      <c r="AF271" s="41"/>
      <c r="AM271" s="22"/>
      <c r="AN271" s="22"/>
      <c r="AO271" s="22"/>
      <c r="AP271" s="22"/>
      <c r="AQ271" s="21"/>
      <c r="AR271" s="22"/>
    </row>
    <row r="272" spans="1:44" s="1" customFormat="1" x14ac:dyDescent="0.25">
      <c r="A272" s="84"/>
      <c r="B272" s="37"/>
      <c r="C272" s="37"/>
      <c r="E272" s="25"/>
      <c r="F272" s="84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  <c r="AC272" s="37"/>
      <c r="AD272" s="37"/>
      <c r="AE272" s="37"/>
      <c r="AF272" s="41"/>
      <c r="AM272" s="22"/>
      <c r="AN272" s="22"/>
      <c r="AO272" s="22"/>
      <c r="AP272" s="22"/>
      <c r="AQ272" s="22"/>
      <c r="AR272" s="21"/>
    </row>
    <row r="273" spans="1:44" s="1" customFormat="1" x14ac:dyDescent="0.25">
      <c r="A273" s="37"/>
      <c r="B273" s="3"/>
      <c r="D273" s="37"/>
      <c r="E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  <c r="AC273" s="37"/>
      <c r="AD273" s="37"/>
      <c r="AE273" s="37"/>
      <c r="AF273" s="41"/>
      <c r="AM273" s="22"/>
      <c r="AN273" s="22"/>
      <c r="AO273" s="22"/>
      <c r="AP273" s="22"/>
      <c r="AQ273" s="22"/>
      <c r="AR273" s="21"/>
    </row>
    <row r="274" spans="1:44" s="1" customFormat="1" x14ac:dyDescent="0.25">
      <c r="A274" s="37"/>
      <c r="B274" s="37"/>
      <c r="C274" s="37"/>
      <c r="E274" s="37"/>
      <c r="F274" s="84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  <c r="AC274" s="37"/>
      <c r="AD274" s="37"/>
      <c r="AE274" s="37"/>
      <c r="AF274" s="41"/>
      <c r="AM274" s="22"/>
      <c r="AN274" s="22"/>
      <c r="AO274" s="22"/>
      <c r="AP274" s="22"/>
      <c r="AQ274" s="22"/>
      <c r="AR274" s="21"/>
    </row>
    <row r="275" spans="1:44" s="1" customFormat="1" x14ac:dyDescent="0.25">
      <c r="A275" s="37"/>
      <c r="B275" s="37"/>
      <c r="C275" s="37"/>
      <c r="E275" s="37"/>
      <c r="F275" s="84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  <c r="AC275" s="37"/>
      <c r="AD275" s="37"/>
      <c r="AE275" s="37"/>
      <c r="AF275" s="41"/>
      <c r="AM275" s="22"/>
      <c r="AN275" s="22"/>
      <c r="AO275" s="22"/>
      <c r="AP275" s="22"/>
      <c r="AQ275" s="22"/>
      <c r="AR275" s="21"/>
    </row>
    <row r="276" spans="1:44" s="1" customFormat="1" x14ac:dyDescent="0.25">
      <c r="A276" s="37"/>
      <c r="B276" s="37"/>
      <c r="C276" s="37"/>
      <c r="D276" s="37"/>
      <c r="E276" s="37"/>
      <c r="F276" s="84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  <c r="AB276" s="37"/>
      <c r="AC276" s="37"/>
      <c r="AD276" s="37"/>
      <c r="AE276" s="37"/>
      <c r="AF276" s="41"/>
      <c r="AM276" s="22"/>
      <c r="AN276" s="22"/>
      <c r="AO276" s="22"/>
      <c r="AP276" s="22"/>
      <c r="AQ276" s="18"/>
      <c r="AR276" s="21"/>
    </row>
    <row r="277" spans="1:44" s="1" customFormat="1" x14ac:dyDescent="0.25">
      <c r="A277" s="84"/>
      <c r="B277" s="37"/>
      <c r="C277" s="37"/>
      <c r="D277" s="37"/>
      <c r="E277" s="25"/>
      <c r="F277" s="84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  <c r="AC277" s="37"/>
      <c r="AD277" s="37"/>
      <c r="AE277" s="37"/>
      <c r="AF277" s="41"/>
      <c r="AM277" s="22"/>
      <c r="AN277" s="22"/>
      <c r="AO277" s="22"/>
      <c r="AP277" s="22"/>
      <c r="AQ277" s="18"/>
      <c r="AR277" s="21"/>
    </row>
    <row r="278" spans="1:44" s="1" customFormat="1" x14ac:dyDescent="0.25">
      <c r="A278" s="84"/>
      <c r="B278" s="3"/>
      <c r="E278" s="25"/>
      <c r="F278" s="84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  <c r="AB278" s="37"/>
      <c r="AC278" s="37"/>
      <c r="AD278" s="37"/>
      <c r="AE278" s="37"/>
      <c r="AF278" s="41"/>
      <c r="AM278" s="22"/>
      <c r="AN278" s="22"/>
      <c r="AO278" s="22"/>
      <c r="AP278" s="22"/>
      <c r="AQ278" s="18"/>
      <c r="AR278" s="21"/>
    </row>
    <row r="279" spans="1:44" s="1" customFormat="1" x14ac:dyDescent="0.25">
      <c r="A279" s="84"/>
      <c r="B279" s="3"/>
      <c r="E279" s="25"/>
      <c r="F279" s="84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  <c r="AC279" s="37"/>
      <c r="AD279" s="37"/>
      <c r="AE279" s="37"/>
      <c r="AF279" s="41"/>
      <c r="AM279" s="22"/>
      <c r="AN279" s="22"/>
      <c r="AO279" s="22"/>
      <c r="AP279" s="22"/>
      <c r="AQ279" s="18"/>
      <c r="AR279" s="21"/>
    </row>
    <row r="280" spans="1:44" s="1" customFormat="1" x14ac:dyDescent="0.25">
      <c r="A280" s="84"/>
      <c r="B280" s="3"/>
      <c r="E280" s="25"/>
      <c r="F280" s="25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  <c r="AB280" s="37"/>
      <c r="AC280" s="37"/>
      <c r="AD280" s="37"/>
      <c r="AE280" s="37"/>
      <c r="AF280" s="41"/>
      <c r="AM280" s="22" t="s">
        <v>31</v>
      </c>
      <c r="AN280" s="22"/>
      <c r="AO280" s="22"/>
      <c r="AP280" s="22"/>
      <c r="AQ280" s="18"/>
      <c r="AR280" s="21"/>
    </row>
    <row r="281" spans="1:44" s="1" customFormat="1" x14ac:dyDescent="0.25">
      <c r="A281" s="84"/>
      <c r="B281" s="3"/>
      <c r="D281" s="37"/>
      <c r="E281" s="25"/>
      <c r="F281" s="84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  <c r="AC281" s="37"/>
      <c r="AD281" s="37"/>
      <c r="AE281" s="37"/>
      <c r="AF281" s="41"/>
      <c r="AM281" s="22"/>
      <c r="AN281" s="22"/>
      <c r="AO281" s="22"/>
      <c r="AP281" s="22"/>
      <c r="AR281" s="21"/>
    </row>
    <row r="282" spans="1:44" s="1" customFormat="1" x14ac:dyDescent="0.25">
      <c r="A282" s="84"/>
      <c r="B282" s="3"/>
      <c r="E282" s="25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  <c r="AE282" s="37"/>
      <c r="AF282" s="41"/>
      <c r="AM282" s="22"/>
      <c r="AN282" s="22"/>
      <c r="AO282" s="22"/>
      <c r="AP282" s="22"/>
      <c r="AR282" s="21"/>
    </row>
    <row r="283" spans="1:44" s="1" customFormat="1" x14ac:dyDescent="0.25">
      <c r="A283" s="84"/>
      <c r="B283" s="3"/>
      <c r="D283" s="37"/>
      <c r="E283" s="25"/>
      <c r="F283" s="3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  <c r="AC283" s="37"/>
      <c r="AD283" s="37"/>
      <c r="AE283" s="37"/>
      <c r="AF283" s="41"/>
      <c r="AM283" s="22"/>
      <c r="AN283" s="22"/>
      <c r="AO283" s="22"/>
      <c r="AP283" s="22"/>
      <c r="AR283" s="21"/>
    </row>
    <row r="284" spans="1:44" s="1" customFormat="1" x14ac:dyDescent="0.25">
      <c r="A284" s="84"/>
      <c r="B284" s="3"/>
      <c r="D284" s="37"/>
      <c r="E284" s="25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  <c r="AB284" s="37"/>
      <c r="AC284" s="37"/>
      <c r="AD284" s="37"/>
      <c r="AE284" s="37"/>
      <c r="AF284" s="41"/>
      <c r="AM284" s="22"/>
      <c r="AN284" s="22"/>
      <c r="AO284" s="22"/>
      <c r="AP284" s="22"/>
      <c r="AR284" s="21"/>
    </row>
    <row r="285" spans="1:44" s="1" customFormat="1" x14ac:dyDescent="0.25">
      <c r="A285" s="84"/>
      <c r="B285" s="3"/>
      <c r="D285" s="37"/>
      <c r="E285" s="25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  <c r="AC285" s="37"/>
      <c r="AD285" s="37"/>
      <c r="AE285" s="37"/>
      <c r="AF285" s="41"/>
      <c r="AM285" s="22"/>
      <c r="AN285" s="22"/>
      <c r="AO285" s="22"/>
      <c r="AP285" s="22"/>
      <c r="AQ285" s="22"/>
      <c r="AR285" s="21"/>
    </row>
    <row r="286" spans="1:44" s="1" customFormat="1" x14ac:dyDescent="0.25">
      <c r="A286" s="84"/>
      <c r="B286" s="3"/>
      <c r="D286" s="37"/>
      <c r="E286" s="25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  <c r="AB286" s="37"/>
      <c r="AC286" s="37"/>
      <c r="AD286" s="37"/>
      <c r="AE286" s="37"/>
      <c r="AF286" s="41"/>
      <c r="AM286" s="22"/>
      <c r="AN286" s="22"/>
      <c r="AO286" s="22"/>
      <c r="AP286" s="22"/>
      <c r="AQ286" s="22"/>
      <c r="AR286" s="21"/>
    </row>
    <row r="287" spans="1:44" s="1" customFormat="1" ht="12.75" x14ac:dyDescent="0.25">
      <c r="A287" s="84"/>
      <c r="B287" s="3"/>
      <c r="E287" s="25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  <c r="AB287" s="37"/>
      <c r="AC287" s="37"/>
      <c r="AD287" s="37"/>
      <c r="AE287" s="37"/>
      <c r="AF287" s="41"/>
      <c r="AM287" s="22"/>
      <c r="AN287" s="22"/>
      <c r="AO287" s="22"/>
      <c r="AP287" s="22"/>
      <c r="AQ287" s="22"/>
    </row>
    <row r="288" spans="1:44" s="1" customFormat="1" ht="12.75" x14ac:dyDescent="0.25">
      <c r="A288" s="84"/>
      <c r="B288" s="3"/>
      <c r="E288" s="25"/>
      <c r="F288" s="51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  <c r="AB288" s="37"/>
      <c r="AC288" s="37"/>
      <c r="AD288" s="37"/>
      <c r="AE288" s="37"/>
      <c r="AF288" s="41"/>
      <c r="AM288" s="22"/>
      <c r="AN288" s="22"/>
      <c r="AO288" s="22"/>
      <c r="AP288" s="22"/>
      <c r="AQ288" s="22"/>
    </row>
    <row r="289" spans="1:43" s="1" customFormat="1" ht="12.75" x14ac:dyDescent="0.25">
      <c r="A289" s="84"/>
      <c r="B289" s="3"/>
      <c r="E289" s="25"/>
      <c r="F289" s="51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  <c r="AB289" s="37"/>
      <c r="AC289" s="37"/>
      <c r="AD289" s="37"/>
      <c r="AE289" s="37"/>
      <c r="AF289" s="41"/>
      <c r="AM289" s="22"/>
      <c r="AN289" s="22"/>
      <c r="AO289" s="22"/>
      <c r="AP289" s="22"/>
      <c r="AQ289" s="22"/>
    </row>
    <row r="290" spans="1:43" s="1" customFormat="1" ht="12.75" x14ac:dyDescent="0.25">
      <c r="A290" s="84"/>
      <c r="B290" s="3"/>
      <c r="E290" s="25"/>
      <c r="F290" s="51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  <c r="AB290" s="37"/>
      <c r="AC290" s="37"/>
      <c r="AD290" s="37"/>
      <c r="AE290" s="37"/>
      <c r="AF290" s="41"/>
      <c r="AM290" s="22"/>
      <c r="AN290" s="22"/>
      <c r="AO290" s="22"/>
      <c r="AP290" s="22"/>
      <c r="AQ290" s="22"/>
    </row>
    <row r="291" spans="1:43" s="1" customFormat="1" ht="12.75" x14ac:dyDescent="0.25">
      <c r="A291" s="84"/>
      <c r="B291" s="3"/>
      <c r="E291" s="25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  <c r="AC291" s="37"/>
      <c r="AD291" s="37"/>
      <c r="AE291" s="37"/>
      <c r="AF291" s="41"/>
      <c r="AM291" s="22"/>
      <c r="AN291" s="22"/>
      <c r="AO291" s="22"/>
      <c r="AP291" s="22"/>
      <c r="AQ291" s="22"/>
    </row>
    <row r="292" spans="1:43" s="1" customFormat="1" ht="12.75" x14ac:dyDescent="0.25">
      <c r="A292" s="84"/>
      <c r="B292" s="3"/>
      <c r="E292" s="25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  <c r="AB292" s="37"/>
      <c r="AC292" s="37"/>
      <c r="AD292" s="37"/>
      <c r="AE292" s="37"/>
      <c r="AF292" s="41"/>
      <c r="AM292" s="22"/>
      <c r="AN292" s="22"/>
      <c r="AO292" s="22"/>
      <c r="AP292" s="22"/>
      <c r="AQ292" s="22"/>
    </row>
    <row r="293" spans="1:43" s="1" customFormat="1" x14ac:dyDescent="0.25">
      <c r="A293" s="84"/>
      <c r="B293" s="3"/>
      <c r="E293" s="25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  <c r="AE293" s="37"/>
      <c r="AF293" s="41"/>
      <c r="AM293" s="22"/>
      <c r="AN293" s="22"/>
      <c r="AO293" s="21"/>
      <c r="AP293" s="22"/>
      <c r="AQ293" s="22"/>
    </row>
    <row r="294" spans="1:43" s="1" customFormat="1" x14ac:dyDescent="0.25">
      <c r="A294" s="84"/>
      <c r="B294" s="3"/>
      <c r="E294" s="25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  <c r="AC294" s="37"/>
      <c r="AD294" s="37"/>
      <c r="AE294" s="37"/>
      <c r="AF294" s="41"/>
      <c r="AM294" s="22"/>
      <c r="AN294" s="22"/>
      <c r="AO294" s="21"/>
      <c r="AP294" s="22"/>
      <c r="AQ294" s="21"/>
    </row>
    <row r="295" spans="1:43" s="1" customFormat="1" ht="12.75" x14ac:dyDescent="0.25">
      <c r="A295" s="84"/>
      <c r="B295" s="3"/>
      <c r="E295" s="25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  <c r="AB295" s="37"/>
      <c r="AC295" s="37"/>
      <c r="AD295" s="37"/>
      <c r="AE295" s="37"/>
      <c r="AF295" s="41"/>
      <c r="AM295" s="22"/>
      <c r="AN295" s="22"/>
      <c r="AO295" s="22"/>
      <c r="AP295" s="22"/>
      <c r="AQ295" s="22"/>
    </row>
    <row r="296" spans="1:43" s="1" customFormat="1" x14ac:dyDescent="0.25">
      <c r="A296" s="84"/>
      <c r="B296" s="3"/>
      <c r="E296" s="25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  <c r="AE296" s="37"/>
      <c r="AF296" s="41"/>
      <c r="AM296" s="22"/>
      <c r="AN296" s="22"/>
      <c r="AO296" s="22"/>
      <c r="AP296" s="22"/>
      <c r="AQ296" s="21"/>
    </row>
    <row r="297" spans="1:43" s="1" customFormat="1" ht="12.75" x14ac:dyDescent="0.25">
      <c r="A297" s="84"/>
      <c r="B297" s="3"/>
      <c r="E297" s="25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  <c r="AC297" s="37"/>
      <c r="AD297" s="37"/>
      <c r="AE297" s="37"/>
      <c r="AF297" s="41"/>
      <c r="AM297" s="22"/>
      <c r="AN297" s="22"/>
      <c r="AO297" s="22"/>
      <c r="AP297" s="22"/>
      <c r="AQ297" s="16"/>
    </row>
    <row r="298" spans="1:43" s="1" customFormat="1" ht="12.75" x14ac:dyDescent="0.25">
      <c r="A298" s="84"/>
      <c r="B298" s="3"/>
      <c r="E298" s="25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  <c r="AC298" s="37"/>
      <c r="AD298" s="37"/>
      <c r="AE298" s="37"/>
      <c r="AF298" s="41"/>
      <c r="AM298" s="22"/>
      <c r="AN298" s="22"/>
      <c r="AO298" s="22"/>
      <c r="AP298" s="22"/>
      <c r="AQ298" s="16"/>
    </row>
    <row r="299" spans="1:43" s="1" customFormat="1" ht="12.75" x14ac:dyDescent="0.25">
      <c r="A299" s="84"/>
      <c r="B299" s="3"/>
      <c r="E299" s="25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  <c r="AC299" s="37"/>
      <c r="AD299" s="37"/>
      <c r="AE299" s="37"/>
      <c r="AF299" s="41"/>
      <c r="AM299" s="22"/>
      <c r="AN299" s="22"/>
      <c r="AO299" s="22"/>
      <c r="AP299" s="22"/>
      <c r="AQ299" s="16"/>
    </row>
    <row r="300" spans="1:43" s="1" customFormat="1" x14ac:dyDescent="0.25">
      <c r="A300" s="84"/>
      <c r="B300" s="3"/>
      <c r="E300" s="25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  <c r="AB300" s="37"/>
      <c r="AC300" s="37"/>
      <c r="AD300" s="37"/>
      <c r="AE300" s="37"/>
      <c r="AF300" s="41"/>
      <c r="AM300" s="22"/>
      <c r="AN300" s="22"/>
      <c r="AO300" s="22"/>
      <c r="AP300" s="22"/>
      <c r="AQ300" s="23"/>
    </row>
    <row r="301" spans="1:43" s="1" customFormat="1" x14ac:dyDescent="0.25">
      <c r="A301" s="84"/>
      <c r="B301" s="3"/>
      <c r="E301" s="25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  <c r="AB301" s="37"/>
      <c r="AC301" s="37"/>
      <c r="AD301" s="37"/>
      <c r="AE301" s="37"/>
      <c r="AF301" s="41"/>
      <c r="AM301" s="22"/>
      <c r="AN301" s="22"/>
      <c r="AO301" s="22"/>
      <c r="AP301" s="22"/>
      <c r="AQ301" s="23"/>
    </row>
    <row r="302" spans="1:43" s="1" customFormat="1" x14ac:dyDescent="0.25">
      <c r="A302" s="84"/>
      <c r="B302" s="3"/>
      <c r="E302" s="25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  <c r="AB302" s="37"/>
      <c r="AC302" s="37"/>
      <c r="AD302" s="37"/>
      <c r="AE302" s="37"/>
      <c r="AF302" s="41"/>
      <c r="AM302" s="22"/>
      <c r="AN302" s="22"/>
      <c r="AO302" s="22"/>
      <c r="AP302" s="22"/>
      <c r="AQ302" s="23"/>
    </row>
    <row r="303" spans="1:43" s="1" customFormat="1" x14ac:dyDescent="0.25">
      <c r="A303" s="37"/>
      <c r="B303" s="3"/>
      <c r="E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  <c r="AB303" s="37"/>
      <c r="AC303" s="37"/>
      <c r="AD303" s="37"/>
      <c r="AE303" s="37"/>
      <c r="AF303" s="41"/>
      <c r="AM303" s="22"/>
      <c r="AN303" s="22"/>
      <c r="AO303" s="22"/>
      <c r="AP303" s="22"/>
      <c r="AQ303" s="21"/>
    </row>
    <row r="304" spans="1:43" s="1" customFormat="1" x14ac:dyDescent="0.25">
      <c r="A304" s="37"/>
      <c r="B304" s="37"/>
      <c r="C304" s="37"/>
      <c r="E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  <c r="AB304" s="37"/>
      <c r="AC304" s="37"/>
      <c r="AD304" s="37"/>
      <c r="AE304" s="37"/>
      <c r="AF304" s="41"/>
      <c r="AM304" s="22"/>
      <c r="AN304" s="22"/>
      <c r="AO304" s="22"/>
      <c r="AP304" s="22"/>
      <c r="AQ304" s="21"/>
    </row>
    <row r="305" spans="1:43" s="1" customFormat="1" x14ac:dyDescent="0.25">
      <c r="A305" s="37"/>
      <c r="B305" s="37"/>
      <c r="C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  <c r="AB305" s="37"/>
      <c r="AC305" s="37"/>
      <c r="AD305" s="37"/>
      <c r="AE305" s="37"/>
      <c r="AF305" s="41"/>
      <c r="AM305" s="22"/>
      <c r="AN305" s="22"/>
      <c r="AO305" s="22"/>
      <c r="AP305" s="22"/>
      <c r="AQ305" s="21"/>
    </row>
    <row r="306" spans="1:43" s="1" customFormat="1" ht="12.75" x14ac:dyDescent="0.25">
      <c r="A306" s="37"/>
      <c r="B306" s="37"/>
      <c r="C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  <c r="AB306" s="37"/>
      <c r="AC306" s="37"/>
      <c r="AD306" s="37"/>
      <c r="AE306" s="37"/>
      <c r="AF306" s="41"/>
      <c r="AM306" s="22"/>
      <c r="AN306" s="22"/>
      <c r="AO306" s="22"/>
      <c r="AP306" s="22"/>
      <c r="AQ306" s="74"/>
    </row>
    <row r="307" spans="1:43" s="1" customFormat="1" ht="12.75" x14ac:dyDescent="0.25">
      <c r="A307" s="37"/>
      <c r="B307" s="37"/>
      <c r="C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  <c r="AB307" s="37"/>
      <c r="AC307" s="37"/>
      <c r="AD307" s="37"/>
      <c r="AE307" s="37"/>
      <c r="AF307" s="41"/>
      <c r="AM307" s="22"/>
      <c r="AN307" s="22"/>
      <c r="AO307" s="22"/>
      <c r="AP307" s="22"/>
      <c r="AQ307" s="22"/>
    </row>
    <row r="308" spans="1:43" s="1" customFormat="1" ht="12.75" x14ac:dyDescent="0.25">
      <c r="A308" s="37"/>
      <c r="B308" s="37"/>
      <c r="C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  <c r="AB308" s="37"/>
      <c r="AC308" s="37"/>
      <c r="AD308" s="37"/>
      <c r="AE308" s="37"/>
      <c r="AF308" s="41"/>
      <c r="AM308" s="22"/>
      <c r="AN308" s="22"/>
      <c r="AO308" s="22"/>
      <c r="AP308" s="22"/>
      <c r="AQ308" s="22"/>
    </row>
    <row r="309" spans="1:43" s="1" customFormat="1" ht="12.75" x14ac:dyDescent="0.25">
      <c r="A309" s="37"/>
      <c r="B309" s="37"/>
      <c r="C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  <c r="AB309" s="37"/>
      <c r="AC309" s="37"/>
      <c r="AD309" s="37"/>
      <c r="AE309" s="37"/>
      <c r="AF309" s="41"/>
      <c r="AM309" s="22"/>
      <c r="AN309" s="22"/>
      <c r="AO309" s="22"/>
      <c r="AP309" s="22"/>
      <c r="AQ309" s="22"/>
    </row>
    <row r="310" spans="1:43" s="1" customFormat="1" ht="12.75" x14ac:dyDescent="0.25">
      <c r="B310" s="37"/>
      <c r="C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  <c r="AB310" s="37"/>
      <c r="AC310" s="37"/>
      <c r="AD310" s="37"/>
      <c r="AE310" s="37"/>
      <c r="AF310" s="41"/>
      <c r="AM310" s="22"/>
      <c r="AN310" s="22"/>
      <c r="AO310" s="22"/>
      <c r="AP310" s="22"/>
      <c r="AQ310" s="22"/>
    </row>
    <row r="311" spans="1:43" s="1" customFormat="1" ht="12.75" x14ac:dyDescent="0.25"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  <c r="AB311" s="37"/>
      <c r="AC311" s="37"/>
      <c r="AD311" s="37"/>
      <c r="AE311" s="37"/>
      <c r="AF311" s="41"/>
      <c r="AM311" s="22"/>
      <c r="AN311" s="22"/>
      <c r="AO311" s="22"/>
      <c r="AP311" s="22"/>
      <c r="AQ311" s="22">
        <v>0</v>
      </c>
    </row>
    <row r="312" spans="1:43" s="1" customFormat="1" ht="12.75" x14ac:dyDescent="0.25"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  <c r="AB312" s="37"/>
      <c r="AC312" s="37"/>
      <c r="AD312" s="37"/>
      <c r="AE312" s="37"/>
      <c r="AF312" s="41"/>
      <c r="AM312" s="22"/>
      <c r="AN312" s="22"/>
      <c r="AO312" s="22"/>
      <c r="AP312" s="22"/>
      <c r="AQ312" s="22"/>
    </row>
    <row r="313" spans="1:43" s="1" customFormat="1" x14ac:dyDescent="0.25">
      <c r="D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  <c r="AB313" s="37"/>
      <c r="AC313" s="37"/>
      <c r="AD313" s="37"/>
      <c r="AE313" s="37"/>
      <c r="AF313" s="41"/>
      <c r="AM313" s="22"/>
      <c r="AN313" s="22"/>
      <c r="AO313" s="22"/>
      <c r="AP313" s="22"/>
      <c r="AQ313" s="23"/>
    </row>
    <row r="314" spans="1:43" s="1" customFormat="1" x14ac:dyDescent="0.25">
      <c r="D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  <c r="AB314" s="37"/>
      <c r="AC314" s="37"/>
      <c r="AD314" s="37"/>
      <c r="AE314" s="37"/>
      <c r="AF314" s="41"/>
      <c r="AM314" s="22"/>
      <c r="AN314" s="22"/>
      <c r="AO314" s="22"/>
      <c r="AP314" s="22"/>
      <c r="AQ314" s="23"/>
    </row>
    <row r="315" spans="1:43" s="1" customFormat="1" x14ac:dyDescent="0.25">
      <c r="D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  <c r="AB315" s="37"/>
      <c r="AC315" s="37"/>
      <c r="AD315" s="37"/>
      <c r="AE315" s="37"/>
      <c r="AF315" s="41"/>
      <c r="AM315" s="22"/>
      <c r="AN315" s="22"/>
      <c r="AO315" s="22"/>
      <c r="AP315" s="22"/>
      <c r="AQ315" s="23"/>
    </row>
    <row r="316" spans="1:43" s="1" customFormat="1" x14ac:dyDescent="0.25">
      <c r="A316" s="84"/>
      <c r="D316" s="37"/>
      <c r="E316" s="25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  <c r="AB316" s="37"/>
      <c r="AC316" s="37"/>
      <c r="AD316" s="37"/>
      <c r="AE316" s="37"/>
      <c r="AF316" s="41"/>
      <c r="AM316" s="22"/>
      <c r="AN316" s="22"/>
      <c r="AO316" s="22"/>
      <c r="AP316" s="22"/>
      <c r="AQ316" s="23"/>
    </row>
    <row r="317" spans="1:43" s="1" customFormat="1" x14ac:dyDescent="0.25">
      <c r="A317" s="37"/>
      <c r="B317" s="3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37"/>
      <c r="AB317" s="37"/>
      <c r="AC317" s="37"/>
      <c r="AD317" s="37"/>
      <c r="AE317" s="37"/>
      <c r="AF317" s="41"/>
      <c r="AM317" s="22"/>
      <c r="AN317" s="22"/>
      <c r="AO317" s="22"/>
      <c r="AP317" s="22"/>
      <c r="AQ317" s="23"/>
    </row>
    <row r="318" spans="1:43" s="1" customFormat="1" x14ac:dyDescent="0.25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  <c r="AB318" s="37"/>
      <c r="AC318" s="37"/>
      <c r="AD318" s="37"/>
      <c r="AE318" s="37"/>
      <c r="AF318" s="41"/>
      <c r="AM318" s="22"/>
      <c r="AN318" s="22"/>
      <c r="AO318" s="22"/>
      <c r="AP318" s="22"/>
      <c r="AQ318" s="21"/>
    </row>
    <row r="319" spans="1:43" s="1" customFormat="1" x14ac:dyDescent="0.25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  <c r="AB319" s="37"/>
      <c r="AC319" s="37"/>
      <c r="AD319" s="37"/>
      <c r="AE319" s="37"/>
      <c r="AF319" s="41"/>
      <c r="AM319" s="22"/>
      <c r="AN319" s="22"/>
      <c r="AO319" s="22"/>
      <c r="AP319" s="22"/>
      <c r="AQ319" s="21"/>
    </row>
    <row r="320" spans="1:43" s="1" customFormat="1" x14ac:dyDescent="0.25">
      <c r="A320" s="37"/>
      <c r="B320" s="37"/>
      <c r="C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  <c r="AB320" s="37"/>
      <c r="AC320" s="37"/>
      <c r="AD320" s="37"/>
      <c r="AE320" s="37"/>
      <c r="AF320" s="41"/>
      <c r="AM320" s="22"/>
      <c r="AN320" s="22"/>
      <c r="AO320" s="22"/>
      <c r="AP320" s="22"/>
      <c r="AQ320" s="21"/>
    </row>
    <row r="321" spans="1:43" s="1" customFormat="1" x14ac:dyDescent="0.25">
      <c r="A321" s="38"/>
      <c r="B321" s="37"/>
      <c r="C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  <c r="AB321" s="37"/>
      <c r="AC321" s="37"/>
      <c r="AD321" s="37"/>
      <c r="AE321" s="37"/>
      <c r="AF321" s="41"/>
      <c r="AM321" s="22"/>
      <c r="AN321" s="22"/>
      <c r="AO321" s="22"/>
      <c r="AP321" s="22"/>
      <c r="AQ321" s="21"/>
    </row>
    <row r="322" spans="1:43" s="1" customFormat="1" x14ac:dyDescent="0.25">
      <c r="A322" s="84"/>
      <c r="C322" s="19"/>
      <c r="E322" s="25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  <c r="AB322" s="37"/>
      <c r="AC322" s="37"/>
      <c r="AD322" s="37"/>
      <c r="AE322" s="37"/>
      <c r="AF322" s="41"/>
      <c r="AM322" s="22"/>
      <c r="AN322" s="22"/>
      <c r="AO322" s="22"/>
      <c r="AP322" s="22"/>
      <c r="AQ322" s="21"/>
    </row>
    <row r="323" spans="1:43" s="1" customFormat="1" ht="12.75" x14ac:dyDescent="0.25">
      <c r="A323" s="84"/>
      <c r="B323" s="3"/>
      <c r="E323" s="25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  <c r="AB323" s="37"/>
      <c r="AC323" s="37"/>
      <c r="AD323" s="37"/>
      <c r="AE323" s="37"/>
      <c r="AF323" s="41"/>
      <c r="AM323" s="22"/>
      <c r="AN323" s="22"/>
      <c r="AO323" s="22"/>
      <c r="AP323" s="22"/>
      <c r="AQ323" s="22"/>
    </row>
    <row r="324" spans="1:43" s="1" customFormat="1" ht="12.75" x14ac:dyDescent="0.25">
      <c r="A324" s="84"/>
      <c r="B324" s="3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  <c r="AB324" s="37"/>
      <c r="AC324" s="37"/>
      <c r="AD324" s="37"/>
      <c r="AE324" s="37"/>
      <c r="AF324" s="41"/>
      <c r="AM324" s="22"/>
      <c r="AN324" s="22"/>
      <c r="AO324" s="22"/>
      <c r="AP324" s="22"/>
      <c r="AQ324" s="22"/>
    </row>
    <row r="325" spans="1:43" s="1" customFormat="1" ht="12.75" x14ac:dyDescent="0.25">
      <c r="A325" s="84"/>
      <c r="B325" s="3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  <c r="AB325" s="37"/>
      <c r="AC325" s="37"/>
      <c r="AD325" s="37"/>
      <c r="AE325" s="37"/>
      <c r="AF325" s="41"/>
      <c r="AM325" s="22"/>
      <c r="AN325" s="22"/>
      <c r="AO325" s="22"/>
      <c r="AP325" s="22"/>
      <c r="AQ325" s="22"/>
    </row>
    <row r="326" spans="1:43" s="1" customFormat="1" ht="12.75" x14ac:dyDescent="0.25">
      <c r="A326" s="84"/>
      <c r="B326" s="3"/>
      <c r="E326" s="25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  <c r="AB326" s="37"/>
      <c r="AC326" s="37"/>
      <c r="AD326" s="37"/>
      <c r="AE326" s="37"/>
      <c r="AF326" s="41"/>
      <c r="AM326" s="22"/>
      <c r="AN326" s="22"/>
      <c r="AO326" s="22"/>
      <c r="AP326" s="22"/>
      <c r="AQ326" s="22"/>
    </row>
    <row r="327" spans="1:43" s="1" customFormat="1" ht="12.75" x14ac:dyDescent="0.25">
      <c r="A327" s="84"/>
      <c r="B327" s="3"/>
      <c r="D327" s="37"/>
      <c r="E327" s="25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  <c r="AC327" s="37"/>
      <c r="AD327" s="37"/>
      <c r="AE327" s="37"/>
      <c r="AF327" s="41"/>
      <c r="AM327" s="22"/>
      <c r="AN327" s="22"/>
      <c r="AO327" s="22"/>
      <c r="AP327" s="22"/>
      <c r="AQ327" s="22"/>
    </row>
    <row r="328" spans="1:43" s="1" customFormat="1" ht="12.75" x14ac:dyDescent="0.25">
      <c r="A328" s="84"/>
      <c r="B328" s="3"/>
      <c r="D328" s="37"/>
      <c r="E328" s="25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  <c r="AB328" s="37"/>
      <c r="AC328" s="37"/>
      <c r="AD328" s="37"/>
      <c r="AE328" s="37"/>
      <c r="AF328" s="41"/>
      <c r="AM328" s="22"/>
      <c r="AN328" s="22"/>
      <c r="AO328" s="22"/>
      <c r="AP328" s="22"/>
      <c r="AQ328" s="22"/>
    </row>
    <row r="329" spans="1:43" s="1" customFormat="1" x14ac:dyDescent="0.25">
      <c r="A329" s="84"/>
      <c r="B329" s="3"/>
      <c r="D329" s="37"/>
      <c r="E329" s="25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  <c r="AC329" s="37"/>
      <c r="AD329" s="37"/>
      <c r="AE329" s="37"/>
      <c r="AF329" s="41"/>
      <c r="AM329" s="22"/>
      <c r="AN329" s="22"/>
      <c r="AO329" s="21"/>
      <c r="AP329" s="22"/>
      <c r="AQ329" s="22"/>
    </row>
    <row r="330" spans="1:43" s="1" customFormat="1" ht="12.75" x14ac:dyDescent="0.25">
      <c r="A330" s="84"/>
      <c r="B330" s="3"/>
      <c r="D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  <c r="AC330" s="37"/>
      <c r="AD330" s="37"/>
      <c r="AE330" s="37"/>
      <c r="AF330" s="41"/>
      <c r="AM330" s="22"/>
      <c r="AN330" s="22"/>
      <c r="AO330" s="22"/>
      <c r="AP330" s="22"/>
      <c r="AQ330" s="22"/>
    </row>
    <row r="331" spans="1:43" s="1" customFormat="1" ht="12.75" x14ac:dyDescent="0.25">
      <c r="A331" s="84"/>
      <c r="B331" s="3"/>
      <c r="D331" s="3"/>
      <c r="E331" s="25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  <c r="AE331" s="37"/>
      <c r="AF331" s="41"/>
      <c r="AM331" s="22"/>
      <c r="AN331" s="22"/>
      <c r="AO331" s="22"/>
      <c r="AP331" s="22"/>
      <c r="AQ331" s="22"/>
    </row>
    <row r="332" spans="1:43" s="1" customFormat="1" ht="12.75" x14ac:dyDescent="0.25">
      <c r="A332" s="84"/>
      <c r="B332" s="3"/>
      <c r="C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  <c r="AC332" s="37"/>
      <c r="AD332" s="37"/>
      <c r="AE332" s="37"/>
      <c r="AF332" s="41"/>
      <c r="AM332" s="22"/>
      <c r="AN332" s="22"/>
      <c r="AO332" s="22"/>
      <c r="AP332" s="22"/>
      <c r="AQ332" s="22"/>
    </row>
    <row r="333" spans="1:43" s="1" customFormat="1" ht="12.75" x14ac:dyDescent="0.25">
      <c r="A333" s="84"/>
      <c r="B333" s="3"/>
      <c r="E333" s="25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  <c r="AC333" s="37"/>
      <c r="AD333" s="37"/>
      <c r="AE333" s="37"/>
      <c r="AF333" s="41"/>
      <c r="AM333" s="22"/>
      <c r="AN333" s="22"/>
      <c r="AO333" s="22"/>
      <c r="AP333" s="22"/>
      <c r="AQ333" s="22"/>
    </row>
    <row r="334" spans="1:43" s="1" customFormat="1" x14ac:dyDescent="0.25">
      <c r="A334" s="84"/>
      <c r="B334" s="3"/>
      <c r="E334" s="25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  <c r="AE334" s="37"/>
      <c r="AF334" s="41"/>
      <c r="AM334" s="22"/>
      <c r="AN334" s="21"/>
      <c r="AO334" s="22"/>
      <c r="AP334" s="22"/>
      <c r="AQ334" s="22"/>
    </row>
    <row r="335" spans="1:43" s="1" customFormat="1" x14ac:dyDescent="0.25">
      <c r="A335" s="84"/>
      <c r="B335" s="3"/>
      <c r="E335" s="25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  <c r="AC335" s="37"/>
      <c r="AD335" s="37"/>
      <c r="AE335" s="37"/>
      <c r="AF335" s="41"/>
      <c r="AM335" s="22"/>
      <c r="AN335" s="21"/>
      <c r="AO335" s="22"/>
      <c r="AP335" s="22"/>
      <c r="AQ335" s="22"/>
    </row>
    <row r="336" spans="1:43" s="1" customFormat="1" ht="12.75" x14ac:dyDescent="0.25">
      <c r="A336" s="84"/>
      <c r="B336" s="3"/>
      <c r="C336" s="37"/>
      <c r="E336" s="25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  <c r="AC336" s="37"/>
      <c r="AD336" s="37"/>
      <c r="AE336" s="37"/>
      <c r="AF336" s="41"/>
      <c r="AM336" s="22"/>
      <c r="AN336" s="22"/>
      <c r="AO336" s="22"/>
      <c r="AP336" s="22"/>
      <c r="AQ336" s="22"/>
    </row>
    <row r="337" spans="1:43" s="1" customFormat="1" ht="12.75" x14ac:dyDescent="0.25">
      <c r="A337" s="84"/>
      <c r="B337" s="3"/>
      <c r="C337" s="37"/>
      <c r="E337" s="25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  <c r="AB337" s="37"/>
      <c r="AC337" s="37"/>
      <c r="AD337" s="37"/>
      <c r="AE337" s="37"/>
      <c r="AF337" s="41"/>
      <c r="AM337" s="22"/>
      <c r="AN337" s="22"/>
      <c r="AO337" s="22"/>
      <c r="AP337" s="22"/>
      <c r="AQ337" s="22"/>
    </row>
    <row r="338" spans="1:43" s="1" customFormat="1" ht="12.75" x14ac:dyDescent="0.25">
      <c r="A338" s="84"/>
      <c r="B338" s="3"/>
      <c r="C338" s="37"/>
      <c r="E338" s="25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  <c r="AB338" s="37"/>
      <c r="AC338" s="37"/>
      <c r="AD338" s="37"/>
      <c r="AE338" s="37"/>
      <c r="AF338" s="41"/>
      <c r="AM338" s="22"/>
      <c r="AN338" s="22"/>
      <c r="AO338" s="22"/>
      <c r="AP338" s="22"/>
      <c r="AQ338" s="22"/>
    </row>
    <row r="339" spans="1:43" s="1" customFormat="1" ht="12.75" x14ac:dyDescent="0.25">
      <c r="A339" s="37"/>
      <c r="B339" s="3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  <c r="AB339" s="37"/>
      <c r="AC339" s="37"/>
      <c r="AD339" s="37"/>
      <c r="AE339" s="37"/>
      <c r="AF339" s="41"/>
      <c r="AM339" s="22"/>
      <c r="AN339" s="22"/>
      <c r="AO339" s="22"/>
      <c r="AP339" s="22"/>
      <c r="AQ339" s="22"/>
    </row>
    <row r="340" spans="1:43" s="1" customFormat="1" ht="12.75" x14ac:dyDescent="0.25">
      <c r="A340" s="84"/>
      <c r="B340" s="37"/>
      <c r="C340" s="37"/>
      <c r="E340" s="25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  <c r="AB340" s="37"/>
      <c r="AC340" s="37"/>
      <c r="AD340" s="37"/>
      <c r="AE340" s="37"/>
      <c r="AF340" s="41"/>
      <c r="AM340" s="22"/>
      <c r="AN340" s="22"/>
      <c r="AO340" s="22"/>
      <c r="AP340" s="22"/>
      <c r="AQ340" s="22"/>
    </row>
    <row r="341" spans="1:43" s="1" customFormat="1" ht="12.75" x14ac:dyDescent="0.25">
      <c r="A341" s="37"/>
      <c r="B341" s="3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  <c r="AB341" s="37"/>
      <c r="AC341" s="37"/>
      <c r="AD341" s="37"/>
      <c r="AE341" s="37"/>
      <c r="AF341" s="41"/>
      <c r="AM341" s="22"/>
      <c r="AN341" s="22"/>
      <c r="AO341" s="22"/>
      <c r="AP341" s="22"/>
      <c r="AQ341" s="22"/>
    </row>
    <row r="342" spans="1:43" s="1" customFormat="1" ht="12.75" x14ac:dyDescent="0.25">
      <c r="A342" s="37"/>
      <c r="B342" s="37"/>
      <c r="C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  <c r="AB342" s="37"/>
      <c r="AC342" s="37"/>
      <c r="AD342" s="37"/>
      <c r="AE342" s="37"/>
      <c r="AF342" s="41"/>
      <c r="AM342" s="22"/>
      <c r="AN342" s="22"/>
      <c r="AO342" s="22"/>
      <c r="AP342" s="22"/>
      <c r="AQ342" s="22"/>
    </row>
    <row r="343" spans="1:43" s="1" customFormat="1" ht="12.75" x14ac:dyDescent="0.25">
      <c r="A343" s="37"/>
      <c r="B343" s="37"/>
      <c r="C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  <c r="AB343" s="37"/>
      <c r="AC343" s="37"/>
      <c r="AD343" s="37"/>
      <c r="AE343" s="37"/>
      <c r="AF343" s="41"/>
      <c r="AM343" s="22"/>
      <c r="AN343" s="16"/>
      <c r="AO343" s="22"/>
      <c r="AP343" s="22"/>
      <c r="AQ343" s="22"/>
    </row>
    <row r="344" spans="1:43" s="1" customFormat="1" ht="12.75" x14ac:dyDescent="0.25">
      <c r="A344" s="37"/>
      <c r="B344" s="37"/>
      <c r="C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  <c r="AB344" s="37"/>
      <c r="AC344" s="37"/>
      <c r="AD344" s="37"/>
      <c r="AE344" s="37"/>
      <c r="AF344" s="41"/>
      <c r="AM344" s="22"/>
      <c r="AN344" s="22"/>
      <c r="AO344" s="22"/>
      <c r="AP344" s="22"/>
      <c r="AQ344" s="22"/>
    </row>
    <row r="345" spans="1:43" s="1" customFormat="1" ht="12.75" x14ac:dyDescent="0.25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  <c r="AB345" s="37"/>
      <c r="AC345" s="37"/>
      <c r="AD345" s="37"/>
      <c r="AE345" s="37"/>
      <c r="AF345" s="41"/>
      <c r="AM345" s="22"/>
      <c r="AN345" s="22"/>
      <c r="AO345" s="22"/>
      <c r="AP345" s="22"/>
      <c r="AQ345" s="22"/>
    </row>
    <row r="346" spans="1:43" s="1" customFormat="1" ht="12.75" x14ac:dyDescent="0.25">
      <c r="A346" s="84"/>
      <c r="B346" s="37"/>
      <c r="C346" s="37"/>
      <c r="D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  <c r="AB346" s="37"/>
      <c r="AC346" s="37"/>
      <c r="AD346" s="37"/>
      <c r="AE346" s="37"/>
      <c r="AF346" s="41"/>
      <c r="AM346" s="22"/>
      <c r="AN346" s="22"/>
      <c r="AO346" s="22"/>
      <c r="AP346" s="22"/>
      <c r="AQ346" s="22"/>
    </row>
    <row r="347" spans="1:43" s="1" customFormat="1" ht="12.75" x14ac:dyDescent="0.25">
      <c r="A347" s="84"/>
      <c r="B347" s="3"/>
      <c r="C347" s="37"/>
      <c r="D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  <c r="AB347" s="37"/>
      <c r="AC347" s="37"/>
      <c r="AD347" s="37"/>
      <c r="AE347" s="37"/>
      <c r="AF347" s="41"/>
      <c r="AM347" s="22"/>
      <c r="AN347" s="22"/>
      <c r="AO347" s="22"/>
      <c r="AP347" s="22"/>
      <c r="AQ347" s="22"/>
    </row>
    <row r="348" spans="1:43" s="1" customFormat="1" ht="12.75" x14ac:dyDescent="0.25">
      <c r="A348" s="84"/>
      <c r="B348" s="3"/>
      <c r="C348" s="37"/>
      <c r="D348" s="3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37"/>
      <c r="AB348" s="37"/>
      <c r="AC348" s="37"/>
      <c r="AD348" s="37"/>
      <c r="AE348" s="37"/>
      <c r="AF348" s="41"/>
      <c r="AM348" s="22"/>
      <c r="AN348" s="22"/>
      <c r="AO348" s="22"/>
      <c r="AP348" s="22"/>
      <c r="AQ348" s="22"/>
    </row>
    <row r="349" spans="1:43" s="1" customFormat="1" ht="12.75" x14ac:dyDescent="0.25">
      <c r="A349" s="37"/>
      <c r="B349" s="3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  <c r="AB349" s="37"/>
      <c r="AC349" s="37"/>
      <c r="AD349" s="37"/>
      <c r="AE349" s="37"/>
      <c r="AF349" s="41"/>
      <c r="AM349" s="22"/>
      <c r="AN349" s="22"/>
      <c r="AO349" s="22"/>
      <c r="AP349" s="22"/>
      <c r="AQ349" s="22"/>
    </row>
    <row r="350" spans="1:43" s="1" customFormat="1" ht="12.75" x14ac:dyDescent="0.25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37"/>
      <c r="AB350" s="37"/>
      <c r="AC350" s="37"/>
      <c r="AD350" s="37"/>
      <c r="AE350" s="37"/>
      <c r="AF350" s="41"/>
      <c r="AM350" s="22"/>
      <c r="AN350" s="22"/>
      <c r="AO350" s="22"/>
      <c r="AP350" s="22"/>
      <c r="AQ350" s="22"/>
    </row>
    <row r="351" spans="1:43" s="1" customFormat="1" ht="12.75" x14ac:dyDescent="0.25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  <c r="AB351" s="37"/>
      <c r="AC351" s="37"/>
      <c r="AD351" s="37"/>
      <c r="AE351" s="37"/>
      <c r="AF351" s="41"/>
      <c r="AM351" s="22"/>
      <c r="AN351" s="22"/>
      <c r="AO351" s="22"/>
      <c r="AP351" s="22"/>
      <c r="AQ351" s="22"/>
    </row>
    <row r="352" spans="1:43" s="1" customFormat="1" ht="12.75" x14ac:dyDescent="0.25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37"/>
      <c r="AB352" s="37"/>
      <c r="AC352" s="37"/>
      <c r="AD352" s="37"/>
      <c r="AE352" s="37"/>
      <c r="AF352" s="41"/>
      <c r="AM352" s="22"/>
      <c r="AN352" s="22"/>
      <c r="AO352" s="22"/>
      <c r="AP352" s="22"/>
      <c r="AQ352" s="22"/>
    </row>
    <row r="353" spans="1:43" s="1" customFormat="1" ht="12.75" x14ac:dyDescent="0.25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  <c r="AB353" s="37"/>
      <c r="AC353" s="37"/>
      <c r="AD353" s="37"/>
      <c r="AE353" s="37"/>
      <c r="AF353" s="41"/>
      <c r="AM353" s="22"/>
      <c r="AN353" s="22"/>
      <c r="AO353" s="22"/>
      <c r="AP353" s="22"/>
      <c r="AQ353" s="22"/>
    </row>
    <row r="354" spans="1:43" s="1" customFormat="1" ht="12.75" x14ac:dyDescent="0.25">
      <c r="A354" s="84"/>
      <c r="B354" s="37"/>
      <c r="C354" s="37"/>
      <c r="D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AA354" s="37"/>
      <c r="AB354" s="37"/>
      <c r="AC354" s="37"/>
      <c r="AD354" s="37"/>
      <c r="AE354" s="37"/>
      <c r="AF354" s="41"/>
      <c r="AM354" s="22"/>
      <c r="AN354" s="22"/>
      <c r="AO354" s="22"/>
      <c r="AP354" s="22"/>
      <c r="AQ354" s="22"/>
    </row>
    <row r="355" spans="1:43" s="1" customFormat="1" ht="12.75" x14ac:dyDescent="0.25">
      <c r="A355" s="84"/>
      <c r="B355" s="3"/>
      <c r="C355" s="37"/>
      <c r="D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AA355" s="37"/>
      <c r="AB355" s="37"/>
      <c r="AC355" s="37"/>
      <c r="AD355" s="37"/>
      <c r="AE355" s="37"/>
      <c r="AF355" s="41"/>
      <c r="AM355" s="22"/>
      <c r="AN355" s="22"/>
      <c r="AO355" s="22"/>
      <c r="AP355" s="22"/>
      <c r="AQ355" s="22"/>
    </row>
    <row r="356" spans="1:43" s="1" customFormat="1" ht="12.75" x14ac:dyDescent="0.25">
      <c r="A356" s="37"/>
      <c r="B356" s="3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V356" s="37"/>
      <c r="W356" s="37"/>
      <c r="X356" s="37"/>
      <c r="Z356" s="37"/>
      <c r="AC356" s="37"/>
      <c r="AD356" s="37"/>
      <c r="AE356" s="37"/>
      <c r="AF356" s="41"/>
      <c r="AM356" s="22"/>
      <c r="AN356" s="22"/>
      <c r="AO356" s="22"/>
      <c r="AP356" s="22"/>
      <c r="AQ356" s="22"/>
    </row>
    <row r="357" spans="1:43" s="1" customFormat="1" ht="12.75" x14ac:dyDescent="0.25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R357" s="37"/>
      <c r="S357" s="37"/>
      <c r="V357" s="37"/>
      <c r="W357" s="37"/>
      <c r="X357" s="37"/>
      <c r="Y357" s="37"/>
      <c r="Z357" s="37"/>
      <c r="AC357" s="37"/>
      <c r="AD357" s="37"/>
      <c r="AE357" s="37"/>
      <c r="AF357" s="41"/>
      <c r="AM357" s="22"/>
      <c r="AN357" s="22"/>
      <c r="AO357" s="22"/>
      <c r="AP357" s="22"/>
      <c r="AQ357" s="22"/>
    </row>
    <row r="358" spans="1:43" s="1" customFormat="1" x14ac:dyDescent="0.25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R358" s="37"/>
      <c r="S358" s="37"/>
      <c r="T358" s="37"/>
      <c r="U358" s="37"/>
      <c r="V358" s="37"/>
      <c r="W358" s="37"/>
      <c r="Y358" s="37"/>
      <c r="Z358" s="37"/>
      <c r="AA358" s="37"/>
      <c r="AB358" s="37"/>
      <c r="AC358" s="37"/>
      <c r="AD358" s="37"/>
      <c r="AE358" s="37"/>
      <c r="AF358" s="41"/>
      <c r="AM358" s="22"/>
      <c r="AN358" s="22"/>
      <c r="AO358" s="22"/>
      <c r="AP358" s="22"/>
      <c r="AQ358" s="21"/>
    </row>
    <row r="359" spans="1:43" s="1" customFormat="1" x14ac:dyDescent="0.25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Y359" s="37"/>
      <c r="Z359" s="37"/>
      <c r="AA359" s="37"/>
      <c r="AB359" s="37"/>
      <c r="AC359" s="37"/>
      <c r="AD359" s="37"/>
      <c r="AE359" s="37"/>
      <c r="AF359" s="41"/>
      <c r="AM359" s="22"/>
      <c r="AN359" s="22"/>
      <c r="AO359" s="22"/>
      <c r="AP359" s="22"/>
      <c r="AQ359" s="21"/>
    </row>
    <row r="360" spans="1:43" s="1" customFormat="1" x14ac:dyDescent="0.25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37"/>
      <c r="AB360" s="37"/>
      <c r="AC360" s="37"/>
      <c r="AD360" s="37"/>
      <c r="AE360" s="37"/>
      <c r="AF360" s="41"/>
      <c r="AM360" s="22"/>
      <c r="AN360" s="22"/>
      <c r="AO360" s="22"/>
      <c r="AP360" s="22"/>
      <c r="AQ360" s="21"/>
    </row>
    <row r="361" spans="1:43" s="1" customFormat="1" x14ac:dyDescent="0.25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37"/>
      <c r="AB361" s="37"/>
      <c r="AC361" s="37"/>
      <c r="AD361" s="37"/>
      <c r="AE361" s="37"/>
      <c r="AF361" s="41"/>
      <c r="AM361" s="22"/>
      <c r="AN361" s="22"/>
      <c r="AO361" s="22"/>
      <c r="AP361" s="22"/>
      <c r="AQ361" s="21"/>
    </row>
    <row r="362" spans="1:43" s="1" customFormat="1" x14ac:dyDescent="0.25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37"/>
      <c r="AB362" s="37"/>
      <c r="AC362" s="37"/>
      <c r="AD362" s="37"/>
      <c r="AE362" s="37"/>
      <c r="AF362" s="41"/>
      <c r="AM362" s="22"/>
      <c r="AN362" s="22"/>
      <c r="AO362" s="22"/>
      <c r="AP362" s="22"/>
      <c r="AQ362" s="21"/>
    </row>
    <row r="363" spans="1:43" s="1" customFormat="1" x14ac:dyDescent="0.25">
      <c r="A363" s="37"/>
      <c r="B363" s="37"/>
      <c r="C363" s="37"/>
      <c r="D363" s="37"/>
      <c r="E363" s="37"/>
      <c r="F363" s="37"/>
      <c r="G363" s="37"/>
      <c r="J363" s="37"/>
      <c r="K363" s="37"/>
      <c r="L363" s="37"/>
      <c r="M363" s="37"/>
      <c r="N363" s="37"/>
      <c r="O363" s="37"/>
      <c r="P363" s="37"/>
      <c r="Q363" s="37"/>
      <c r="T363" s="37"/>
      <c r="U363" s="37"/>
      <c r="V363" s="37"/>
      <c r="W363" s="37"/>
      <c r="X363" s="37"/>
      <c r="Y363" s="37"/>
      <c r="AA363" s="37"/>
      <c r="AB363" s="37"/>
      <c r="AC363" s="37"/>
      <c r="AD363" s="37"/>
      <c r="AE363" s="37"/>
      <c r="AF363" s="41"/>
      <c r="AM363" s="22"/>
      <c r="AN363" s="22"/>
      <c r="AO363" s="22"/>
      <c r="AP363" s="22"/>
      <c r="AQ363" s="21"/>
    </row>
    <row r="364" spans="1:43" s="1" customFormat="1" x14ac:dyDescent="0.25">
      <c r="A364" s="37"/>
      <c r="B364" s="37"/>
      <c r="C364" s="37"/>
      <c r="D364" s="37"/>
      <c r="E364" s="37"/>
      <c r="F364" s="37"/>
      <c r="G364" s="37"/>
      <c r="K364" s="37"/>
      <c r="M364" s="37"/>
      <c r="N364" s="37"/>
      <c r="O364" s="37"/>
      <c r="P364" s="37"/>
      <c r="Q364" s="37"/>
      <c r="T364" s="37"/>
      <c r="U364" s="37"/>
      <c r="V364" s="3"/>
      <c r="W364" s="3"/>
      <c r="X364" s="37"/>
      <c r="AA364" s="37"/>
      <c r="AB364" s="37"/>
      <c r="AC364" s="37"/>
      <c r="AD364" s="37"/>
      <c r="AE364" s="37"/>
      <c r="AF364" s="41"/>
      <c r="AM364" s="22"/>
      <c r="AN364" s="22"/>
      <c r="AO364" s="22"/>
      <c r="AP364" s="22"/>
      <c r="AQ364" s="21"/>
    </row>
    <row r="365" spans="1:43" s="1" customFormat="1" x14ac:dyDescent="0.25">
      <c r="A365" s="37"/>
      <c r="B365" s="37"/>
      <c r="C365" s="37"/>
      <c r="E365" s="37"/>
      <c r="F365" s="37"/>
      <c r="G365" s="37"/>
      <c r="H365" s="37"/>
      <c r="I365" s="37"/>
      <c r="K365" s="37"/>
      <c r="M365" s="37"/>
      <c r="O365" s="3"/>
      <c r="P365" s="37"/>
      <c r="Q365" s="37"/>
      <c r="R365" s="37"/>
      <c r="S365" s="37"/>
      <c r="V365" s="3"/>
      <c r="W365" s="3"/>
      <c r="X365" s="37"/>
      <c r="Z365" s="37"/>
      <c r="AC365" s="37"/>
      <c r="AD365" s="37"/>
      <c r="AE365" s="37"/>
      <c r="AF365" s="41"/>
      <c r="AM365" s="22"/>
      <c r="AN365" s="22"/>
      <c r="AO365" s="22"/>
      <c r="AP365" s="22"/>
      <c r="AQ365" s="21"/>
    </row>
    <row r="366" spans="1:43" s="1" customFormat="1" x14ac:dyDescent="0.25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O366" s="3"/>
      <c r="P366" s="37"/>
      <c r="R366" s="37"/>
      <c r="S366" s="37"/>
      <c r="V366" s="37"/>
      <c r="W366" s="37"/>
      <c r="X366" s="37"/>
      <c r="Y366" s="37"/>
      <c r="Z366" s="37"/>
      <c r="AC366" s="37"/>
      <c r="AD366" s="37"/>
      <c r="AE366" s="37"/>
      <c r="AF366" s="41"/>
      <c r="AM366" s="22"/>
      <c r="AN366" s="22"/>
      <c r="AO366" s="22"/>
      <c r="AP366" s="22"/>
      <c r="AQ366" s="21"/>
    </row>
    <row r="367" spans="1:43" s="1" customFormat="1" x14ac:dyDescent="0.25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N367" s="37"/>
      <c r="O367" s="37"/>
      <c r="P367" s="37"/>
      <c r="R367" s="37"/>
      <c r="S367" s="37"/>
      <c r="T367" s="37"/>
      <c r="U367" s="37"/>
      <c r="V367" s="37"/>
      <c r="W367" s="37"/>
      <c r="Y367" s="37"/>
      <c r="Z367" s="37"/>
      <c r="AA367" s="37"/>
      <c r="AB367" s="37"/>
      <c r="AC367" s="37"/>
      <c r="AD367" s="37"/>
      <c r="AE367" s="37"/>
      <c r="AF367" s="41"/>
      <c r="AM367" s="22"/>
      <c r="AN367" s="22"/>
      <c r="AO367" s="22"/>
      <c r="AP367" s="22"/>
      <c r="AQ367" s="21"/>
    </row>
    <row r="368" spans="1:43" s="1" customFormat="1" x14ac:dyDescent="0.25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Y368" s="37"/>
      <c r="Z368" s="37"/>
      <c r="AA368" s="37"/>
      <c r="AB368" s="37"/>
      <c r="AC368" s="37"/>
      <c r="AD368" s="37"/>
      <c r="AE368" s="37"/>
      <c r="AF368" s="41"/>
      <c r="AM368" s="22"/>
      <c r="AN368" s="22"/>
      <c r="AO368" s="22"/>
      <c r="AP368" s="22"/>
      <c r="AQ368" s="21"/>
    </row>
    <row r="369" spans="1:43" s="1" customFormat="1" x14ac:dyDescent="0.25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  <c r="AD369" s="37"/>
      <c r="AE369" s="37"/>
      <c r="AF369" s="41"/>
      <c r="AM369" s="22"/>
      <c r="AN369" s="22"/>
      <c r="AO369" s="22"/>
      <c r="AP369" s="22"/>
      <c r="AQ369" s="21"/>
    </row>
    <row r="370" spans="1:43" s="1" customFormat="1" x14ac:dyDescent="0.25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L370" s="37"/>
      <c r="M370" s="37"/>
      <c r="N370" s="37"/>
      <c r="O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37"/>
      <c r="AB370" s="37"/>
      <c r="AC370" s="37"/>
      <c r="AD370" s="37"/>
      <c r="AE370" s="37"/>
      <c r="AF370" s="41"/>
      <c r="AM370" s="22"/>
      <c r="AN370" s="22"/>
      <c r="AO370" s="22"/>
      <c r="AP370" s="22"/>
      <c r="AQ370" s="21"/>
    </row>
    <row r="371" spans="1:43" s="1" customFormat="1" x14ac:dyDescent="0.25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s="37"/>
      <c r="AB371" s="37"/>
      <c r="AE371" s="37"/>
      <c r="AF371" s="41"/>
      <c r="AM371" s="22"/>
      <c r="AN371" s="22"/>
      <c r="AO371" s="22"/>
      <c r="AP371" s="22"/>
      <c r="AQ371" s="21"/>
    </row>
    <row r="372" spans="1:43" s="1" customFormat="1" x14ac:dyDescent="0.25">
      <c r="A372" s="37"/>
      <c r="B372" s="37"/>
      <c r="C372" s="37"/>
      <c r="D372" s="37"/>
      <c r="E372" s="37"/>
      <c r="F372" s="37"/>
      <c r="G372" s="37"/>
      <c r="J372" s="37"/>
      <c r="K372" s="37"/>
      <c r="L372" s="37"/>
      <c r="M372" s="37"/>
      <c r="N372" s="37"/>
      <c r="O372" s="37"/>
      <c r="P372" s="37"/>
      <c r="Q372" s="37"/>
      <c r="T372" s="37"/>
      <c r="U372" s="37"/>
      <c r="V372" s="37"/>
      <c r="W372" s="37"/>
      <c r="X372" s="37"/>
      <c r="Y372" s="37"/>
      <c r="Z372" s="37"/>
      <c r="AA372" s="37"/>
      <c r="AB372" s="37"/>
      <c r="AE372" s="37"/>
      <c r="AF372" s="41"/>
      <c r="AM372" s="22"/>
      <c r="AN372" s="22"/>
      <c r="AO372" s="22"/>
      <c r="AP372" s="22"/>
      <c r="AQ372" s="21"/>
    </row>
    <row r="373" spans="1:43" s="1" customFormat="1" ht="12.75" x14ac:dyDescent="0.25">
      <c r="A373" s="84"/>
      <c r="B373" s="37"/>
      <c r="C373" s="37"/>
      <c r="D373" s="37"/>
      <c r="E373" s="25"/>
      <c r="F373" s="37"/>
      <c r="G373" s="37"/>
      <c r="K373" s="37"/>
      <c r="M373" s="37"/>
      <c r="N373" s="37"/>
      <c r="O373" s="37"/>
      <c r="P373" s="37"/>
      <c r="Q373" s="37"/>
      <c r="T373" s="37"/>
      <c r="U373" s="37"/>
      <c r="V373" s="3"/>
      <c r="W373" s="3"/>
      <c r="X373" s="37"/>
      <c r="Y373" s="37"/>
      <c r="Z373" s="37"/>
      <c r="AA373" s="37"/>
      <c r="AB373" s="37"/>
      <c r="AC373" s="37"/>
      <c r="AD373" s="37"/>
      <c r="AF373" s="84"/>
      <c r="AM373" s="22"/>
      <c r="AN373" s="22"/>
      <c r="AO373" s="22"/>
      <c r="AP373" s="22"/>
    </row>
    <row r="374" spans="1:43" s="1" customFormat="1" ht="12.75" x14ac:dyDescent="0.25">
      <c r="A374" s="37"/>
      <c r="B374" s="36"/>
      <c r="D374" s="37"/>
      <c r="E374" s="37"/>
      <c r="F374" s="37"/>
      <c r="G374" s="37"/>
      <c r="H374" s="37"/>
      <c r="I374" s="37"/>
      <c r="K374" s="37"/>
      <c r="M374" s="37"/>
      <c r="O374" s="3"/>
      <c r="P374" s="37"/>
      <c r="Q374" s="37"/>
      <c r="R374" s="37"/>
      <c r="S374" s="37"/>
      <c r="T374" s="37"/>
      <c r="U374" s="37"/>
      <c r="V374" s="3"/>
      <c r="W374" s="3"/>
      <c r="X374" s="37"/>
      <c r="Y374" s="37"/>
      <c r="Z374" s="37"/>
      <c r="AA374" s="37"/>
      <c r="AB374" s="37"/>
      <c r="AC374" s="37"/>
      <c r="AD374" s="37"/>
      <c r="AF374" s="84"/>
      <c r="AM374" s="22"/>
      <c r="AN374" s="22"/>
      <c r="AO374" s="22"/>
      <c r="AP374" s="22"/>
    </row>
    <row r="375" spans="1:43" s="1" customFormat="1" ht="12.75" x14ac:dyDescent="0.25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O375" s="3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  <c r="AA375" s="37"/>
      <c r="AB375" s="37"/>
      <c r="AC375" s="37"/>
      <c r="AD375" s="37"/>
      <c r="AE375" s="37"/>
      <c r="AF375" s="41"/>
      <c r="AM375" s="22"/>
      <c r="AN375" s="22"/>
      <c r="AO375" s="22"/>
      <c r="AP375" s="22"/>
    </row>
    <row r="376" spans="1:43" s="1" customFormat="1" ht="12.75" x14ac:dyDescent="0.25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37"/>
      <c r="AB376" s="37"/>
      <c r="AC376" s="37"/>
      <c r="AD376" s="37"/>
      <c r="AE376" s="37"/>
      <c r="AF376" s="41"/>
      <c r="AM376" s="22"/>
      <c r="AN376" s="22"/>
      <c r="AO376" s="22"/>
      <c r="AP376" s="22"/>
    </row>
    <row r="377" spans="1:43" s="1" customFormat="1" ht="12.75" x14ac:dyDescent="0.25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AA377" s="37"/>
      <c r="AB377" s="37"/>
      <c r="AC377" s="37"/>
      <c r="AD377" s="37"/>
      <c r="AE377" s="37"/>
      <c r="AF377" s="41"/>
      <c r="AM377" s="22"/>
      <c r="AN377" s="22"/>
      <c r="AO377" s="22"/>
      <c r="AP377" s="22"/>
    </row>
    <row r="378" spans="1:43" s="1" customFormat="1" ht="12.75" x14ac:dyDescent="0.25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AA378" s="37"/>
      <c r="AB378" s="37"/>
      <c r="AC378" s="37"/>
      <c r="AD378" s="37"/>
      <c r="AE378" s="37"/>
      <c r="AF378" s="41"/>
      <c r="AM378" s="22"/>
      <c r="AN378" s="22"/>
      <c r="AO378" s="22"/>
      <c r="AP378" s="22"/>
    </row>
    <row r="379" spans="1:43" s="1" customFormat="1" ht="12.75" x14ac:dyDescent="0.25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L379" s="37"/>
      <c r="M379" s="37"/>
      <c r="N379" s="37"/>
      <c r="O379" s="37"/>
      <c r="P379" s="37"/>
      <c r="Q379" s="37"/>
      <c r="R379" s="37"/>
      <c r="S379" s="37"/>
      <c r="V379" s="37"/>
      <c r="W379" s="37"/>
      <c r="X379" s="37"/>
      <c r="AC379" s="37"/>
      <c r="AD379" s="37"/>
      <c r="AE379" s="37"/>
      <c r="AF379" s="41"/>
      <c r="AM379" s="22"/>
      <c r="AN379" s="22"/>
      <c r="AO379" s="22"/>
      <c r="AP379" s="22"/>
    </row>
    <row r="380" spans="1:43" s="1" customFormat="1" x14ac:dyDescent="0.25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R380" s="37"/>
      <c r="S380" s="37"/>
      <c r="V380" s="37"/>
      <c r="W380" s="37"/>
      <c r="X380" s="37"/>
      <c r="Z380" s="37"/>
      <c r="AE380" s="37"/>
      <c r="AF380" s="41"/>
      <c r="AM380" s="22"/>
      <c r="AN380" s="22"/>
      <c r="AO380" s="22"/>
      <c r="AP380" s="21"/>
    </row>
    <row r="381" spans="1:43" s="1" customFormat="1" x14ac:dyDescent="0.25">
      <c r="A381" s="84"/>
      <c r="B381" s="37"/>
      <c r="C381" s="37"/>
      <c r="D381" s="37"/>
      <c r="E381" s="25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R381" s="37"/>
      <c r="S381" s="37"/>
      <c r="V381" s="37"/>
      <c r="W381" s="37"/>
      <c r="Y381" s="37"/>
      <c r="Z381" s="37"/>
      <c r="AE381" s="37"/>
      <c r="AF381" s="41"/>
      <c r="AM381" s="22"/>
      <c r="AN381" s="22"/>
      <c r="AO381" s="22"/>
      <c r="AP381" s="21"/>
    </row>
    <row r="382" spans="1:43" s="1" customFormat="1" x14ac:dyDescent="0.25">
      <c r="A382" s="84"/>
      <c r="B382" s="3"/>
      <c r="C382" s="25"/>
      <c r="D382" s="37"/>
      <c r="E382" s="25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R382" s="37"/>
      <c r="S382" s="37"/>
      <c r="T382" s="37"/>
      <c r="U382" s="37"/>
      <c r="V382" s="37"/>
      <c r="W382" s="37"/>
      <c r="Y382" s="37"/>
      <c r="Z382" s="37"/>
      <c r="AA382" s="37"/>
      <c r="AB382" s="37"/>
      <c r="AC382" s="37"/>
      <c r="AD382" s="37"/>
      <c r="AF382" s="84"/>
      <c r="AN382" s="22"/>
      <c r="AO382" s="22"/>
      <c r="AP382" s="21"/>
    </row>
    <row r="383" spans="1:43" s="1" customFormat="1" x14ac:dyDescent="0.25">
      <c r="A383" s="84"/>
      <c r="B383" s="3"/>
      <c r="C383" s="25"/>
      <c r="E383" s="25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Y383" s="37"/>
      <c r="Z383" s="37"/>
      <c r="AA383" s="37"/>
      <c r="AB383" s="37"/>
      <c r="AC383" s="37"/>
      <c r="AD383" s="37"/>
      <c r="AF383" s="84"/>
      <c r="AN383" s="22"/>
      <c r="AO383" s="22"/>
      <c r="AP383" s="21"/>
    </row>
    <row r="384" spans="1:43" s="1" customFormat="1" ht="12.75" x14ac:dyDescent="0.25">
      <c r="A384" s="84"/>
      <c r="B384" s="3"/>
      <c r="C384" s="25"/>
      <c r="D384" s="37"/>
      <c r="E384" s="25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s="37"/>
      <c r="AB384" s="37"/>
      <c r="AC384" s="37"/>
      <c r="AD384" s="37"/>
      <c r="AE384" s="37"/>
      <c r="AF384" s="41"/>
      <c r="AM384" s="22"/>
      <c r="AN384" s="22"/>
      <c r="AO384" s="22"/>
      <c r="AP384" s="22"/>
    </row>
    <row r="385" spans="1:42" s="1" customFormat="1" ht="12.75" x14ac:dyDescent="0.25">
      <c r="A385" s="37"/>
      <c r="B385" s="3"/>
      <c r="C385" s="25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37"/>
      <c r="AB385" s="37"/>
      <c r="AC385" s="37"/>
      <c r="AD385" s="37"/>
      <c r="AE385" s="37"/>
      <c r="AF385" s="41"/>
      <c r="AM385" s="22"/>
      <c r="AN385" s="22"/>
      <c r="AO385" s="22"/>
      <c r="AP385" s="22"/>
    </row>
    <row r="386" spans="1:42" s="1" customFormat="1" ht="12.75" x14ac:dyDescent="0.25">
      <c r="A386" s="37"/>
      <c r="B386" s="37"/>
      <c r="C386" s="37"/>
      <c r="D386" s="37"/>
      <c r="E386" s="37"/>
      <c r="F386" s="37"/>
      <c r="G386" s="37"/>
      <c r="J386" s="37"/>
      <c r="K386" s="37"/>
      <c r="L386" s="37"/>
      <c r="M386" s="37"/>
      <c r="N386" s="37"/>
      <c r="O386" s="37"/>
      <c r="Q386" s="37"/>
      <c r="T386" s="37"/>
      <c r="U386" s="37"/>
      <c r="V386" s="37"/>
      <c r="W386" s="37"/>
      <c r="X386" s="37"/>
      <c r="Y386" s="37"/>
      <c r="Z386" s="37"/>
      <c r="AA386" s="37"/>
      <c r="AB386" s="37"/>
      <c r="AC386" s="37"/>
      <c r="AD386" s="37"/>
      <c r="AE386" s="37"/>
      <c r="AF386" s="41"/>
      <c r="AM386" s="22"/>
      <c r="AN386" s="22"/>
      <c r="AO386" s="22"/>
      <c r="AP386" s="22"/>
    </row>
    <row r="387" spans="1:42" s="1" customFormat="1" ht="12.75" x14ac:dyDescent="0.25">
      <c r="A387" s="37"/>
      <c r="B387" s="37"/>
      <c r="C387" s="37"/>
      <c r="D387" s="37"/>
      <c r="E387" s="37"/>
      <c r="F387" s="37"/>
      <c r="G387" s="37"/>
      <c r="K387" s="37"/>
      <c r="M387" s="37"/>
      <c r="N387" s="37"/>
      <c r="O387" s="37"/>
      <c r="P387" s="37"/>
      <c r="Q387" s="37"/>
      <c r="T387" s="37"/>
      <c r="U387" s="37"/>
      <c r="V387" s="3"/>
      <c r="W387" s="3"/>
      <c r="X387" s="37"/>
      <c r="Y387" s="37"/>
      <c r="Z387" s="37"/>
      <c r="AA387" s="37"/>
      <c r="AB387" s="37"/>
      <c r="AC387" s="37"/>
      <c r="AD387" s="37"/>
      <c r="AE387" s="37"/>
      <c r="AF387" s="41"/>
      <c r="AM387" s="22"/>
      <c r="AN387" s="22"/>
      <c r="AO387" s="22"/>
      <c r="AP387" s="22"/>
    </row>
    <row r="388" spans="1:42" s="1" customFormat="1" ht="12.75" x14ac:dyDescent="0.25">
      <c r="A388" s="37"/>
      <c r="B388" s="37"/>
      <c r="C388" s="37"/>
      <c r="D388" s="37"/>
      <c r="E388" s="37"/>
      <c r="F388" s="37"/>
      <c r="G388" s="37"/>
      <c r="K388" s="37"/>
      <c r="M388" s="37"/>
      <c r="O388" s="3"/>
      <c r="P388" s="37"/>
      <c r="Q388" s="37"/>
      <c r="T388" s="37"/>
      <c r="U388" s="37"/>
      <c r="V388" s="3"/>
      <c r="W388" s="3"/>
      <c r="X388" s="37"/>
      <c r="Y388" s="37"/>
      <c r="Z388" s="37"/>
      <c r="AA388" s="37"/>
      <c r="AB388" s="37"/>
      <c r="AC388" s="37"/>
      <c r="AD388" s="37"/>
      <c r="AE388" s="37"/>
      <c r="AF388" s="41"/>
      <c r="AM388" s="22"/>
      <c r="AN388" s="22"/>
      <c r="AO388" s="22"/>
      <c r="AP388" s="22"/>
    </row>
    <row r="389" spans="1:42" s="1" customFormat="1" ht="12.75" x14ac:dyDescent="0.25">
      <c r="A389" s="84"/>
      <c r="B389" s="37"/>
      <c r="C389" s="37"/>
      <c r="D389" s="37"/>
      <c r="E389" s="25"/>
      <c r="F389" s="37"/>
      <c r="G389" s="37"/>
      <c r="H389" s="37"/>
      <c r="I389" s="37"/>
      <c r="K389" s="37"/>
      <c r="O389" s="3"/>
      <c r="P389" s="37"/>
      <c r="Q389" s="37"/>
      <c r="R389" s="37"/>
      <c r="S389" s="37"/>
      <c r="T389" s="37"/>
      <c r="U389" s="37"/>
      <c r="V389" s="3"/>
      <c r="W389" s="3"/>
      <c r="X389" s="37"/>
      <c r="Y389" s="37"/>
      <c r="Z389" s="37"/>
      <c r="AA389" s="37"/>
      <c r="AB389" s="37"/>
      <c r="AC389" s="37"/>
      <c r="AD389" s="37"/>
      <c r="AE389" s="37"/>
      <c r="AF389" s="41"/>
      <c r="AM389" s="22"/>
      <c r="AN389" s="22"/>
      <c r="AO389" s="22"/>
      <c r="AP389" s="22"/>
    </row>
    <row r="390" spans="1:42" s="1" customFormat="1" ht="12.75" x14ac:dyDescent="0.25">
      <c r="A390" s="37"/>
      <c r="B390" s="46"/>
      <c r="D390" s="37"/>
      <c r="E390" s="37"/>
      <c r="F390" s="37"/>
      <c r="G390" s="37"/>
      <c r="H390" s="37"/>
      <c r="I390" s="37"/>
      <c r="J390" s="37"/>
      <c r="K390" s="37"/>
      <c r="L390" s="37"/>
      <c r="O390" s="3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37"/>
      <c r="AB390" s="37"/>
      <c r="AC390" s="37"/>
      <c r="AD390" s="37"/>
      <c r="AE390" s="37"/>
      <c r="AF390" s="41"/>
      <c r="AM390" s="22"/>
      <c r="AN390" s="22"/>
      <c r="AO390" s="22"/>
      <c r="AP390" s="22"/>
    </row>
    <row r="391" spans="1:42" s="1" customFormat="1" ht="12.75" x14ac:dyDescent="0.25">
      <c r="A391" s="37"/>
      <c r="B391" s="37"/>
      <c r="C391" s="37"/>
      <c r="E391" s="37"/>
      <c r="F391" s="37"/>
      <c r="G391" s="37"/>
      <c r="H391" s="37"/>
      <c r="I391" s="37"/>
      <c r="J391" s="37"/>
      <c r="K391" s="37"/>
      <c r="L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  <c r="AB391" s="37"/>
      <c r="AC391" s="37"/>
      <c r="AD391" s="37"/>
      <c r="AE391" s="37"/>
      <c r="AF391" s="41"/>
      <c r="AM391" s="22"/>
      <c r="AN391" s="22"/>
      <c r="AO391" s="22"/>
      <c r="AP391" s="22"/>
    </row>
    <row r="392" spans="1:42" s="1" customFormat="1" ht="12.75" x14ac:dyDescent="0.25">
      <c r="A392" s="37"/>
      <c r="B392" s="37"/>
      <c r="C392" s="37"/>
      <c r="E392" s="37"/>
      <c r="F392" s="37"/>
      <c r="G392" s="37"/>
      <c r="H392" s="37"/>
      <c r="I392" s="37"/>
      <c r="J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37"/>
      <c r="AB392" s="37"/>
      <c r="AC392" s="37"/>
      <c r="AD392" s="37"/>
      <c r="AE392" s="37"/>
      <c r="AF392" s="41"/>
      <c r="AM392" s="22"/>
      <c r="AN392" s="22"/>
      <c r="AO392" s="22"/>
      <c r="AP392" s="22"/>
    </row>
    <row r="393" spans="1:42" s="1" customFormat="1" ht="12.75" x14ac:dyDescent="0.25">
      <c r="A393" s="37"/>
      <c r="B393" s="37"/>
      <c r="C393" s="37"/>
      <c r="E393" s="37"/>
      <c r="F393" s="37"/>
      <c r="G393" s="37"/>
      <c r="H393" s="37"/>
      <c r="I393" s="37"/>
      <c r="J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  <c r="AB393" s="37"/>
      <c r="AC393" s="37"/>
      <c r="AD393" s="37"/>
      <c r="AE393" s="37"/>
      <c r="AF393" s="41"/>
      <c r="AM393" s="22"/>
      <c r="AN393" s="22"/>
      <c r="AO393" s="22"/>
      <c r="AP393" s="22"/>
    </row>
    <row r="394" spans="1:42" s="1" customFormat="1" ht="12.75" x14ac:dyDescent="0.25">
      <c r="A394" s="37"/>
      <c r="B394" s="37"/>
      <c r="C394" s="37"/>
      <c r="E394" s="37"/>
      <c r="F394" s="37"/>
      <c r="G394" s="37"/>
      <c r="H394" s="37"/>
      <c r="I394" s="37"/>
      <c r="J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  <c r="AA394" s="37"/>
      <c r="AB394" s="37"/>
      <c r="AE394" s="37"/>
      <c r="AF394" s="41"/>
      <c r="AM394" s="22"/>
      <c r="AN394" s="22"/>
      <c r="AO394" s="22"/>
      <c r="AP394" s="22"/>
    </row>
    <row r="395" spans="1:42" s="1" customFormat="1" ht="12.75" x14ac:dyDescent="0.25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  <c r="AB395" s="37"/>
      <c r="AE395" s="37"/>
      <c r="AF395" s="41"/>
      <c r="AM395" s="22"/>
      <c r="AN395" s="22"/>
      <c r="AO395" s="22"/>
      <c r="AP395" s="22"/>
    </row>
    <row r="396" spans="1:42" s="1" customFormat="1" ht="12.75" x14ac:dyDescent="0.25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37"/>
      <c r="AB396" s="37"/>
      <c r="AF396" s="84"/>
      <c r="AM396" s="22"/>
      <c r="AN396" s="22"/>
      <c r="AO396" s="22"/>
      <c r="AP396" s="22"/>
    </row>
    <row r="397" spans="1:42" s="1" customFormat="1" ht="12.75" x14ac:dyDescent="0.25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37"/>
      <c r="AB397" s="37"/>
      <c r="AC397" s="37"/>
      <c r="AD397" s="37"/>
      <c r="AF397" s="84"/>
      <c r="AM397" s="22"/>
      <c r="AN397" s="22"/>
      <c r="AO397" s="22"/>
      <c r="AP397" s="22"/>
    </row>
    <row r="398" spans="1:42" s="1" customFormat="1" ht="12.75" x14ac:dyDescent="0.25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AA398" s="37"/>
      <c r="AB398" s="37"/>
      <c r="AC398" s="37"/>
      <c r="AD398" s="37"/>
      <c r="AF398" s="84"/>
      <c r="AM398" s="22"/>
      <c r="AN398" s="22"/>
      <c r="AO398" s="22"/>
      <c r="AP398" s="22"/>
    </row>
    <row r="399" spans="1:42" s="1" customFormat="1" ht="12.75" x14ac:dyDescent="0.25">
      <c r="A399" s="37"/>
      <c r="B399" s="37"/>
      <c r="C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AA399" s="37"/>
      <c r="AB399" s="37"/>
      <c r="AC399" s="37"/>
      <c r="AD399" s="37"/>
      <c r="AE399" s="37"/>
      <c r="AF399" s="41"/>
      <c r="AM399" s="22"/>
      <c r="AN399" s="22"/>
      <c r="AO399" s="22"/>
      <c r="AP399" s="22"/>
    </row>
    <row r="400" spans="1:42" s="1" customFormat="1" x14ac:dyDescent="0.25">
      <c r="A400" s="84"/>
      <c r="B400" s="37"/>
      <c r="C400" s="37"/>
      <c r="D400" s="37"/>
      <c r="E400" s="25"/>
      <c r="F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V400" s="37"/>
      <c r="W400" s="37"/>
      <c r="X400" s="37"/>
      <c r="AC400" s="37"/>
      <c r="AD400" s="37"/>
      <c r="AE400" s="37"/>
      <c r="AF400" s="41"/>
      <c r="AM400" s="21"/>
      <c r="AN400" s="22"/>
      <c r="AO400" s="22"/>
      <c r="AP400" s="22"/>
    </row>
    <row r="401" spans="1:42" s="1" customFormat="1" x14ac:dyDescent="0.25">
      <c r="A401" s="37"/>
      <c r="B401" s="36"/>
      <c r="D401" s="37"/>
      <c r="E401" s="37"/>
      <c r="F401" s="37"/>
      <c r="H401" s="37"/>
      <c r="I401" s="37"/>
      <c r="J401" s="37"/>
      <c r="K401" s="37"/>
      <c r="L401" s="37"/>
      <c r="M401" s="37"/>
      <c r="N401" s="37"/>
      <c r="O401" s="37"/>
      <c r="P401" s="37"/>
      <c r="R401" s="37"/>
      <c r="S401" s="37"/>
      <c r="V401" s="37"/>
      <c r="W401" s="37"/>
      <c r="X401" s="37"/>
      <c r="AC401" s="37"/>
      <c r="AD401" s="37"/>
      <c r="AE401" s="37"/>
      <c r="AF401" s="41"/>
      <c r="AM401" s="21"/>
      <c r="AN401" s="22"/>
      <c r="AO401" s="22"/>
      <c r="AP401" s="22"/>
    </row>
    <row r="402" spans="1:42" s="1" customFormat="1" x14ac:dyDescent="0.25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R402" s="37"/>
      <c r="S402" s="37"/>
      <c r="V402" s="37"/>
      <c r="W402" s="37"/>
      <c r="Z402" s="37"/>
      <c r="AC402" s="37"/>
      <c r="AD402" s="37"/>
      <c r="AE402" s="37"/>
      <c r="AF402" s="41"/>
      <c r="AM402" s="21"/>
      <c r="AN402" s="22"/>
      <c r="AO402" s="22"/>
      <c r="AP402" s="22"/>
    </row>
    <row r="403" spans="1:42" s="1" customFormat="1" x14ac:dyDescent="0.25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R403" s="37"/>
      <c r="S403" s="37"/>
      <c r="V403" s="37"/>
      <c r="W403" s="37"/>
      <c r="Y403" s="37"/>
      <c r="Z403" s="37"/>
      <c r="AC403" s="37"/>
      <c r="AD403" s="37"/>
      <c r="AE403" s="37"/>
      <c r="AF403" s="41"/>
      <c r="AM403" s="21"/>
      <c r="AN403" s="22"/>
      <c r="AO403" s="22"/>
      <c r="AP403" s="22"/>
    </row>
    <row r="404" spans="1:42" s="1" customFormat="1" x14ac:dyDescent="0.25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R404" s="37"/>
      <c r="S404" s="37"/>
      <c r="T404" s="37"/>
      <c r="U404" s="37"/>
      <c r="V404" s="37"/>
      <c r="W404" s="37"/>
      <c r="Y404" s="37"/>
      <c r="Z404" s="37"/>
      <c r="AA404" s="37"/>
      <c r="AB404" s="37"/>
      <c r="AC404" s="37"/>
      <c r="AD404" s="37"/>
      <c r="AE404" s="37"/>
      <c r="AF404" s="41"/>
      <c r="AM404" s="21"/>
      <c r="AN404" s="22"/>
      <c r="AO404" s="22"/>
      <c r="AP404" s="22"/>
    </row>
    <row r="405" spans="1:42" s="1" customFormat="1" ht="12.75" x14ac:dyDescent="0.25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Q405" s="37"/>
      <c r="R405" s="37"/>
      <c r="S405" s="37"/>
      <c r="T405" s="37"/>
      <c r="U405" s="37"/>
      <c r="V405" s="37"/>
      <c r="W405" s="37"/>
      <c r="Y405" s="37"/>
      <c r="Z405" s="37"/>
      <c r="AA405" s="37"/>
      <c r="AB405" s="37"/>
      <c r="AC405" s="37"/>
      <c r="AD405" s="37"/>
      <c r="AE405" s="37"/>
      <c r="AF405" s="41"/>
      <c r="AM405" s="22"/>
      <c r="AN405" s="22"/>
      <c r="AO405" s="22"/>
      <c r="AP405" s="24"/>
    </row>
    <row r="406" spans="1:42" s="1" customFormat="1" ht="12.75" x14ac:dyDescent="0.25">
      <c r="A406" s="84"/>
      <c r="B406" s="37"/>
      <c r="C406" s="37"/>
      <c r="D406" s="37"/>
      <c r="E406" s="25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  <c r="AA406" s="37"/>
      <c r="AB406" s="37"/>
      <c r="AC406" s="37"/>
      <c r="AD406" s="37"/>
      <c r="AE406" s="37"/>
      <c r="AF406" s="41"/>
      <c r="AM406" s="22"/>
      <c r="AN406" s="22"/>
      <c r="AO406" s="22"/>
      <c r="AP406" s="24"/>
    </row>
    <row r="407" spans="1:42" s="1" customFormat="1" ht="12.75" x14ac:dyDescent="0.25">
      <c r="A407" s="37"/>
      <c r="B407" s="3"/>
      <c r="D407" s="37"/>
      <c r="E407" s="37"/>
      <c r="F407" s="37"/>
      <c r="G407" s="37"/>
      <c r="J407" s="37"/>
      <c r="K407" s="37"/>
      <c r="L407" s="37"/>
      <c r="M407" s="37"/>
      <c r="N407" s="37"/>
      <c r="O407" s="37"/>
      <c r="Q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  <c r="AD407" s="37"/>
      <c r="AE407" s="37"/>
      <c r="AF407" s="41"/>
      <c r="AM407" s="22"/>
      <c r="AN407" s="22"/>
      <c r="AO407" s="22"/>
      <c r="AP407" s="24"/>
    </row>
    <row r="408" spans="1:42" s="1" customFormat="1" x14ac:dyDescent="0.25">
      <c r="A408" s="37"/>
      <c r="B408" s="37"/>
      <c r="C408" s="37"/>
      <c r="D408" s="37"/>
      <c r="E408" s="37"/>
      <c r="F408" s="37"/>
      <c r="G408" s="37"/>
      <c r="K408" s="37"/>
      <c r="M408" s="37"/>
      <c r="N408" s="37"/>
      <c r="O408" s="37"/>
      <c r="Q408" s="37"/>
      <c r="T408" s="37"/>
      <c r="U408" s="37"/>
      <c r="V408" s="3"/>
      <c r="W408" s="3"/>
      <c r="X408" s="37"/>
      <c r="Y408" s="37"/>
      <c r="Z408" s="37"/>
      <c r="AA408" s="37"/>
      <c r="AB408" s="37"/>
      <c r="AC408" s="37"/>
      <c r="AD408" s="37"/>
      <c r="AE408" s="37"/>
      <c r="AF408" s="41"/>
      <c r="AM408" s="21"/>
      <c r="AN408" s="22"/>
      <c r="AO408" s="22"/>
      <c r="AP408" s="24"/>
    </row>
    <row r="409" spans="1:42" s="1" customFormat="1" x14ac:dyDescent="0.25">
      <c r="A409" s="37"/>
      <c r="B409" s="37"/>
      <c r="C409" s="37"/>
      <c r="D409" s="37"/>
      <c r="E409" s="37"/>
      <c r="F409" s="37"/>
      <c r="K409" s="37"/>
      <c r="M409" s="37"/>
      <c r="O409" s="3"/>
      <c r="P409" s="37"/>
      <c r="Q409" s="37"/>
      <c r="T409" s="37"/>
      <c r="U409" s="37"/>
      <c r="V409" s="3"/>
      <c r="W409" s="3"/>
      <c r="X409" s="37"/>
      <c r="Y409" s="37"/>
      <c r="Z409" s="37"/>
      <c r="AA409" s="37"/>
      <c r="AB409" s="37"/>
      <c r="AC409" s="37"/>
      <c r="AD409" s="37"/>
      <c r="AE409" s="37"/>
      <c r="AF409" s="41"/>
      <c r="AM409" s="21"/>
      <c r="AN409" s="22"/>
      <c r="AO409" s="22"/>
      <c r="AP409" s="24"/>
    </row>
    <row r="410" spans="1:42" s="1" customFormat="1" x14ac:dyDescent="0.25">
      <c r="A410" s="37"/>
      <c r="B410" s="37"/>
      <c r="C410" s="37"/>
      <c r="E410" s="37"/>
      <c r="K410" s="37"/>
      <c r="O410" s="3"/>
      <c r="P410" s="37"/>
      <c r="Q410" s="37"/>
      <c r="T410" s="37"/>
      <c r="U410" s="37"/>
      <c r="V410" s="3"/>
      <c r="W410" s="3"/>
      <c r="X410" s="37"/>
      <c r="Y410" s="37"/>
      <c r="Z410" s="37"/>
      <c r="AA410" s="37"/>
      <c r="AB410" s="37"/>
      <c r="AC410" s="37"/>
      <c r="AD410" s="37"/>
      <c r="AE410" s="37"/>
      <c r="AF410" s="41"/>
      <c r="AM410" s="21"/>
      <c r="AN410" s="22"/>
      <c r="AO410" s="22"/>
      <c r="AP410" s="24"/>
    </row>
    <row r="411" spans="1:42" s="1" customFormat="1" x14ac:dyDescent="0.25">
      <c r="A411" s="37"/>
      <c r="B411" s="37"/>
      <c r="C411" s="37"/>
      <c r="D411" s="37"/>
      <c r="E411" s="37"/>
      <c r="G411" s="37"/>
      <c r="H411" s="37"/>
      <c r="I411" s="37"/>
      <c r="K411" s="37"/>
      <c r="O411" s="3"/>
      <c r="P411" s="37"/>
      <c r="Q411" s="37"/>
      <c r="R411" s="37"/>
      <c r="S411" s="37"/>
      <c r="T411" s="37"/>
      <c r="U411" s="37"/>
      <c r="V411" s="3"/>
      <c r="W411" s="3"/>
      <c r="X411" s="37"/>
      <c r="Y411" s="37"/>
      <c r="Z411" s="37"/>
      <c r="AA411" s="37"/>
      <c r="AB411" s="37"/>
      <c r="AC411" s="37"/>
      <c r="AD411" s="37"/>
      <c r="AE411" s="37"/>
      <c r="AF411" s="41"/>
      <c r="AM411" s="21"/>
      <c r="AN411" s="22"/>
      <c r="AO411" s="22"/>
      <c r="AP411" s="24"/>
    </row>
    <row r="412" spans="1:42" s="1" customFormat="1" x14ac:dyDescent="0.25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O412" s="3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  <c r="AA412" s="37"/>
      <c r="AB412" s="37"/>
      <c r="AC412" s="37"/>
      <c r="AD412" s="37"/>
      <c r="AE412" s="37"/>
      <c r="AF412" s="41"/>
      <c r="AM412" s="21"/>
      <c r="AN412" s="22"/>
      <c r="AO412" s="22"/>
      <c r="AP412" s="24"/>
    </row>
    <row r="413" spans="1:42" s="1" customFormat="1" x14ac:dyDescent="0.25">
      <c r="A413" s="84"/>
      <c r="B413" s="37"/>
      <c r="C413" s="37"/>
      <c r="D413" s="37"/>
      <c r="E413" s="25"/>
      <c r="F413" s="37"/>
      <c r="G413" s="37"/>
      <c r="H413" s="37"/>
      <c r="I413" s="37"/>
      <c r="J413" s="37"/>
      <c r="L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37"/>
      <c r="AB413" s="37"/>
      <c r="AC413" s="37"/>
      <c r="AD413" s="37"/>
      <c r="AE413" s="37"/>
      <c r="AF413" s="41"/>
      <c r="AM413" s="21"/>
      <c r="AN413" s="22"/>
      <c r="AO413" s="22"/>
    </row>
    <row r="414" spans="1:42" s="1" customFormat="1" x14ac:dyDescent="0.25">
      <c r="A414" s="84"/>
      <c r="B414" s="3"/>
      <c r="D414" s="37"/>
      <c r="E414" s="25"/>
      <c r="F414" s="37"/>
      <c r="G414" s="37"/>
      <c r="H414" s="37"/>
      <c r="I414" s="37"/>
      <c r="J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37"/>
      <c r="AB414" s="37"/>
      <c r="AC414" s="37"/>
      <c r="AD414" s="37"/>
      <c r="AE414" s="37"/>
      <c r="AF414" s="41"/>
      <c r="AM414" s="21"/>
      <c r="AN414" s="22"/>
      <c r="AO414" s="22"/>
    </row>
    <row r="415" spans="1:42" s="1" customFormat="1" x14ac:dyDescent="0.25">
      <c r="A415" s="84"/>
      <c r="B415" s="3"/>
      <c r="D415" s="37"/>
      <c r="E415" s="25"/>
      <c r="F415" s="37"/>
      <c r="G415" s="37"/>
      <c r="H415" s="37"/>
      <c r="I415" s="37"/>
      <c r="J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  <c r="AB415" s="37"/>
      <c r="AE415" s="37"/>
      <c r="AF415" s="41"/>
      <c r="AM415" s="21"/>
      <c r="AN415" s="22"/>
      <c r="AO415" s="22"/>
    </row>
    <row r="416" spans="1:42" s="1" customFormat="1" x14ac:dyDescent="0.25">
      <c r="A416" s="37"/>
      <c r="B416" s="3"/>
      <c r="C416" s="37"/>
      <c r="E416" s="37"/>
      <c r="F416" s="37"/>
      <c r="G416" s="37"/>
      <c r="H416" s="37"/>
      <c r="I416" s="37"/>
      <c r="J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37"/>
      <c r="AB416" s="37"/>
      <c r="AE416" s="37"/>
      <c r="AF416" s="41"/>
      <c r="AM416" s="21"/>
      <c r="AN416" s="22"/>
      <c r="AO416" s="22"/>
    </row>
    <row r="417" spans="1:42" s="1" customFormat="1" x14ac:dyDescent="0.25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  <c r="AB417" s="37"/>
      <c r="AF417" s="84"/>
      <c r="AM417" s="21"/>
      <c r="AN417" s="22"/>
      <c r="AO417" s="22"/>
      <c r="AP417" s="22"/>
    </row>
    <row r="418" spans="1:42" s="1" customFormat="1" x14ac:dyDescent="0.25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37"/>
      <c r="AB418" s="37"/>
      <c r="AF418" s="84"/>
      <c r="AM418" s="21"/>
      <c r="AN418" s="22"/>
      <c r="AO418" s="22"/>
      <c r="AP418" s="22"/>
    </row>
    <row r="419" spans="1:42" s="1" customFormat="1" x14ac:dyDescent="0.25">
      <c r="A419" s="37"/>
      <c r="B419" s="37"/>
      <c r="C419" s="37"/>
      <c r="D419" s="37"/>
      <c r="E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  <c r="AB419" s="37"/>
      <c r="AC419" s="37"/>
      <c r="AD419" s="37"/>
      <c r="AF419" s="84"/>
      <c r="AM419" s="21"/>
      <c r="AN419" s="22"/>
      <c r="AO419" s="22"/>
      <c r="AP419" s="22"/>
    </row>
    <row r="420" spans="1:42" s="1" customFormat="1" x14ac:dyDescent="0.25">
      <c r="A420" s="37"/>
      <c r="B420" s="37"/>
      <c r="C420" s="37"/>
      <c r="D420" s="37"/>
      <c r="E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AA420" s="37"/>
      <c r="AB420" s="37"/>
      <c r="AC420" s="37"/>
      <c r="AD420" s="37"/>
      <c r="AF420" s="84"/>
      <c r="AM420" s="21"/>
      <c r="AN420" s="22"/>
      <c r="AO420" s="22"/>
      <c r="AP420" s="22"/>
    </row>
    <row r="421" spans="1:42" s="1" customFormat="1" x14ac:dyDescent="0.25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AA421" s="37"/>
      <c r="AB421" s="37"/>
      <c r="AC421" s="37"/>
      <c r="AD421" s="37"/>
      <c r="AE421" s="37"/>
      <c r="AF421" s="41"/>
      <c r="AM421" s="21"/>
      <c r="AN421" s="22"/>
      <c r="AO421" s="22"/>
      <c r="AP421" s="22"/>
    </row>
    <row r="422" spans="1:42" s="1" customFormat="1" x14ac:dyDescent="0.25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V422" s="37"/>
      <c r="W422" s="37"/>
      <c r="X422" s="37"/>
      <c r="AC422" s="37"/>
      <c r="AD422" s="37"/>
      <c r="AE422" s="37"/>
      <c r="AF422" s="41"/>
      <c r="AM422" s="21"/>
      <c r="AN422" s="22"/>
      <c r="AO422" s="22"/>
      <c r="AP422" s="22"/>
    </row>
    <row r="423" spans="1:42" s="1" customFormat="1" x14ac:dyDescent="0.25">
      <c r="A423" s="84"/>
      <c r="B423" s="37"/>
      <c r="C423" s="37"/>
      <c r="E423" s="25"/>
      <c r="F423" s="37"/>
      <c r="H423" s="37"/>
      <c r="I423" s="37"/>
      <c r="J423" s="37"/>
      <c r="K423" s="37"/>
      <c r="L423" s="37"/>
      <c r="M423" s="37"/>
      <c r="N423" s="37"/>
      <c r="O423" s="37"/>
      <c r="P423" s="37"/>
      <c r="R423" s="37"/>
      <c r="S423" s="37"/>
      <c r="V423" s="37"/>
      <c r="W423" s="37"/>
      <c r="X423" s="37"/>
      <c r="AC423" s="37"/>
      <c r="AD423" s="37"/>
      <c r="AE423" s="37"/>
      <c r="AF423" s="41"/>
      <c r="AM423" s="21"/>
      <c r="AN423" s="22"/>
      <c r="AO423" s="22"/>
      <c r="AP423" s="22"/>
    </row>
    <row r="424" spans="1:42" s="1" customFormat="1" x14ac:dyDescent="0.25">
      <c r="A424" s="37"/>
      <c r="B424" s="3"/>
      <c r="E424" s="37"/>
      <c r="F424" s="37"/>
      <c r="H424" s="37"/>
      <c r="I424" s="37"/>
      <c r="J424" s="37"/>
      <c r="K424" s="37"/>
      <c r="L424" s="37"/>
      <c r="M424" s="37"/>
      <c r="N424" s="37"/>
      <c r="O424" s="37"/>
      <c r="P424" s="37"/>
      <c r="R424" s="37"/>
      <c r="S424" s="37"/>
      <c r="V424" s="37"/>
      <c r="W424" s="37"/>
      <c r="AC424" s="37"/>
      <c r="AD424" s="37"/>
      <c r="AE424" s="37"/>
      <c r="AF424" s="41"/>
      <c r="AM424" s="21"/>
      <c r="AN424" s="22"/>
      <c r="AO424" s="22"/>
      <c r="AP424" s="22"/>
    </row>
    <row r="425" spans="1:42" s="1" customFormat="1" x14ac:dyDescent="0.25">
      <c r="A425" s="37"/>
      <c r="B425" s="37"/>
      <c r="C425" s="37"/>
      <c r="D425" s="37"/>
      <c r="E425" s="37"/>
      <c r="F425" s="37"/>
      <c r="H425" s="37"/>
      <c r="I425" s="37"/>
      <c r="J425" s="37"/>
      <c r="K425" s="37"/>
      <c r="L425" s="37"/>
      <c r="M425" s="37"/>
      <c r="N425" s="37"/>
      <c r="O425" s="37"/>
      <c r="P425" s="37"/>
      <c r="R425" s="37"/>
      <c r="S425" s="37"/>
      <c r="V425" s="37"/>
      <c r="W425" s="37"/>
      <c r="AC425" s="37"/>
      <c r="AD425" s="37"/>
      <c r="AE425" s="37"/>
      <c r="AF425" s="41"/>
      <c r="AM425" s="21"/>
      <c r="AN425" s="22"/>
      <c r="AO425" s="22"/>
      <c r="AP425" s="22"/>
    </row>
    <row r="426" spans="1:42" s="1" customFormat="1" x14ac:dyDescent="0.25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R426" s="37"/>
      <c r="S426" s="37"/>
      <c r="V426" s="37"/>
      <c r="W426" s="37"/>
      <c r="AC426" s="37"/>
      <c r="AD426" s="37"/>
      <c r="AE426" s="37"/>
      <c r="AF426" s="41"/>
      <c r="AM426" s="21"/>
      <c r="AN426" s="22"/>
      <c r="AO426" s="22"/>
      <c r="AP426" s="22"/>
    </row>
    <row r="427" spans="1:42" s="1" customFormat="1" x14ac:dyDescent="0.25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R427" s="37"/>
      <c r="S427" s="37"/>
      <c r="V427" s="37"/>
      <c r="W427" s="37"/>
      <c r="AC427" s="37"/>
      <c r="AD427" s="37"/>
      <c r="AE427" s="37"/>
      <c r="AF427" s="41"/>
      <c r="AM427" s="21"/>
      <c r="AN427" s="22"/>
      <c r="AO427" s="22"/>
      <c r="AP427" s="22"/>
    </row>
    <row r="428" spans="1:42" s="1" customFormat="1" x14ac:dyDescent="0.25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R428" s="37"/>
      <c r="S428" s="37"/>
      <c r="V428" s="37"/>
      <c r="W428" s="37"/>
      <c r="AC428" s="37"/>
      <c r="AD428" s="37"/>
      <c r="AE428" s="37"/>
      <c r="AF428" s="41"/>
      <c r="AM428" s="21"/>
      <c r="AN428" s="22"/>
      <c r="AO428" s="22"/>
      <c r="AP428" s="22"/>
    </row>
    <row r="429" spans="1:42" s="1" customFormat="1" x14ac:dyDescent="0.25">
      <c r="A429" s="37"/>
      <c r="B429" s="37"/>
      <c r="C429" s="37"/>
      <c r="D429" s="37"/>
      <c r="E429" s="37"/>
      <c r="F429" s="37"/>
      <c r="G429" s="37"/>
      <c r="J429" s="37"/>
      <c r="K429" s="37"/>
      <c r="L429" s="37"/>
      <c r="M429" s="37"/>
      <c r="N429" s="37"/>
      <c r="O429" s="37"/>
      <c r="V429" s="37"/>
      <c r="W429" s="37"/>
      <c r="AC429" s="37"/>
      <c r="AD429" s="37"/>
      <c r="AE429" s="37"/>
      <c r="AF429" s="41"/>
      <c r="AM429" s="21"/>
      <c r="AN429" s="22"/>
      <c r="AO429" s="22"/>
      <c r="AP429" s="22"/>
    </row>
    <row r="430" spans="1:42" s="1" customFormat="1" x14ac:dyDescent="0.25">
      <c r="A430" s="37"/>
      <c r="B430" s="37"/>
      <c r="C430" s="37"/>
      <c r="D430" s="37"/>
      <c r="E430" s="37"/>
      <c r="F430" s="37"/>
      <c r="G430" s="37"/>
      <c r="K430" s="37"/>
      <c r="M430" s="37"/>
      <c r="N430" s="37"/>
      <c r="O430" s="37"/>
      <c r="V430" s="3"/>
      <c r="W430" s="3"/>
      <c r="AC430" s="37"/>
      <c r="AD430" s="37"/>
      <c r="AE430" s="37"/>
      <c r="AF430" s="41"/>
      <c r="AM430" s="21"/>
      <c r="AN430" s="22"/>
      <c r="AO430" s="22"/>
      <c r="AP430" s="22"/>
    </row>
    <row r="431" spans="1:42" s="1" customFormat="1" x14ac:dyDescent="0.25">
      <c r="A431" s="37"/>
      <c r="B431" s="37"/>
      <c r="C431" s="37"/>
      <c r="D431" s="37"/>
      <c r="E431" s="37"/>
      <c r="F431" s="37"/>
      <c r="G431" s="37"/>
      <c r="K431" s="37"/>
      <c r="M431" s="37"/>
      <c r="O431" s="3"/>
      <c r="V431" s="3"/>
      <c r="W431" s="3"/>
      <c r="AC431" s="37"/>
      <c r="AD431" s="37"/>
      <c r="AE431" s="37"/>
      <c r="AF431" s="41"/>
      <c r="AM431" s="21"/>
      <c r="AN431" s="22"/>
      <c r="AO431" s="22"/>
      <c r="AP431" s="22"/>
    </row>
    <row r="432" spans="1:42" s="1" customFormat="1" x14ac:dyDescent="0.25">
      <c r="B432" s="37"/>
      <c r="C432" s="37"/>
      <c r="D432" s="37"/>
      <c r="F432" s="37"/>
      <c r="G432" s="37"/>
      <c r="K432" s="37"/>
      <c r="O432" s="3"/>
      <c r="V432" s="3"/>
      <c r="W432" s="3"/>
      <c r="AC432" s="37"/>
      <c r="AD432" s="37"/>
      <c r="AE432" s="37"/>
      <c r="AF432" s="41"/>
      <c r="AM432" s="21"/>
      <c r="AN432" s="22"/>
      <c r="AO432" s="22"/>
      <c r="AP432" s="22"/>
    </row>
    <row r="433" spans="1:42" s="1" customFormat="1" x14ac:dyDescent="0.25">
      <c r="G433" s="37"/>
      <c r="K433" s="37"/>
      <c r="O433" s="3"/>
      <c r="V433" s="3"/>
      <c r="W433" s="3"/>
      <c r="AC433" s="37"/>
      <c r="AD433" s="37"/>
      <c r="AE433" s="37"/>
      <c r="AF433" s="41"/>
      <c r="AM433" s="21"/>
      <c r="AN433" s="22"/>
      <c r="AO433" s="22"/>
      <c r="AP433" s="22"/>
    </row>
    <row r="434" spans="1:42" s="1" customFormat="1" x14ac:dyDescent="0.25">
      <c r="A434" s="84"/>
      <c r="D434" s="37"/>
      <c r="E434" s="25"/>
      <c r="G434" s="37"/>
      <c r="K434" s="37"/>
      <c r="O434" s="3"/>
      <c r="V434" s="3"/>
      <c r="W434" s="3"/>
      <c r="AC434" s="37"/>
      <c r="AD434" s="37"/>
      <c r="AE434" s="37"/>
      <c r="AF434" s="41"/>
      <c r="AM434" s="21"/>
      <c r="AN434" s="22"/>
      <c r="AO434" s="22"/>
      <c r="AP434" s="22"/>
    </row>
    <row r="435" spans="1:42" s="1" customFormat="1" x14ac:dyDescent="0.25">
      <c r="A435" s="84"/>
      <c r="B435" s="3"/>
      <c r="D435" s="37"/>
      <c r="E435" s="25"/>
      <c r="G435" s="37"/>
      <c r="O435" s="3"/>
      <c r="V435" s="3"/>
      <c r="W435" s="3"/>
      <c r="AC435" s="37"/>
      <c r="AD435" s="37"/>
      <c r="AE435" s="37"/>
      <c r="AF435" s="41"/>
      <c r="AM435" s="21"/>
      <c r="AN435" s="22"/>
      <c r="AO435" s="22"/>
      <c r="AP435" s="22"/>
    </row>
    <row r="436" spans="1:42" s="1" customFormat="1" x14ac:dyDescent="0.25">
      <c r="A436" s="84"/>
      <c r="B436" s="3"/>
      <c r="D436" s="37"/>
      <c r="E436" s="25"/>
      <c r="F436" s="37"/>
      <c r="G436" s="37"/>
      <c r="O436" s="3"/>
      <c r="V436" s="3"/>
      <c r="W436" s="3"/>
      <c r="AC436" s="37"/>
      <c r="AD436" s="37"/>
      <c r="AE436" s="37"/>
      <c r="AF436" s="41"/>
      <c r="AM436" s="21"/>
      <c r="AN436" s="22"/>
      <c r="AO436" s="22"/>
      <c r="AP436" s="22"/>
    </row>
    <row r="437" spans="1:42" s="1" customFormat="1" x14ac:dyDescent="0.25">
      <c r="A437" s="84"/>
      <c r="B437" s="3"/>
      <c r="D437" s="37"/>
      <c r="E437" s="25"/>
      <c r="F437" s="37"/>
      <c r="G437" s="37"/>
      <c r="O437" s="3"/>
      <c r="V437" s="3"/>
      <c r="W437" s="3"/>
      <c r="AE437" s="37"/>
      <c r="AF437" s="41"/>
      <c r="AM437" s="21"/>
      <c r="AN437" s="22"/>
      <c r="AO437" s="22"/>
      <c r="AP437" s="22"/>
    </row>
    <row r="438" spans="1:42" s="1" customFormat="1" x14ac:dyDescent="0.25">
      <c r="A438" s="84"/>
      <c r="B438" s="3"/>
      <c r="D438" s="37"/>
      <c r="E438" s="25"/>
      <c r="F438" s="37"/>
      <c r="G438" s="37"/>
      <c r="O438" s="3"/>
      <c r="V438" s="3"/>
      <c r="W438" s="3"/>
      <c r="AE438" s="37"/>
      <c r="AF438" s="41"/>
      <c r="AM438" s="21"/>
      <c r="AN438" s="22"/>
      <c r="AO438" s="22"/>
      <c r="AP438" s="22"/>
    </row>
    <row r="439" spans="1:42" s="1" customFormat="1" x14ac:dyDescent="0.25">
      <c r="A439" s="84"/>
      <c r="B439" s="3"/>
      <c r="D439" s="37"/>
      <c r="E439" s="25"/>
      <c r="F439" s="37"/>
      <c r="G439" s="37"/>
      <c r="O439" s="3"/>
      <c r="V439" s="3"/>
      <c r="W439" s="3"/>
      <c r="Z439" s="37"/>
      <c r="AF439" s="84"/>
      <c r="AM439" s="21"/>
      <c r="AN439" s="22"/>
      <c r="AO439" s="22"/>
      <c r="AP439" s="22"/>
    </row>
    <row r="440" spans="1:42" s="1" customFormat="1" x14ac:dyDescent="0.25">
      <c r="A440" s="84"/>
      <c r="B440" s="3"/>
      <c r="D440" s="37"/>
      <c r="E440" s="25"/>
      <c r="F440" s="37"/>
      <c r="G440" s="37"/>
      <c r="O440" s="3"/>
      <c r="V440" s="3"/>
      <c r="W440" s="3"/>
      <c r="Y440" s="37"/>
      <c r="AF440" s="84"/>
      <c r="AM440" s="21"/>
      <c r="AN440" s="22"/>
      <c r="AO440" s="22"/>
      <c r="AP440" s="22"/>
    </row>
    <row r="441" spans="1:42" s="1" customFormat="1" x14ac:dyDescent="0.25">
      <c r="B441" s="3"/>
      <c r="D441" s="37"/>
      <c r="F441" s="37"/>
      <c r="G441" s="37"/>
      <c r="O441" s="3"/>
      <c r="T441" s="37"/>
      <c r="U441" s="37"/>
      <c r="V441" s="3"/>
      <c r="W441" s="3"/>
      <c r="AA441" s="37"/>
      <c r="AB441" s="37"/>
      <c r="AF441" s="84"/>
      <c r="AM441" s="21"/>
      <c r="AN441" s="22"/>
      <c r="AO441" s="22"/>
      <c r="AP441" s="22"/>
    </row>
    <row r="442" spans="1:42" s="1" customFormat="1" x14ac:dyDescent="0.25">
      <c r="F442" s="37"/>
      <c r="G442" s="37"/>
      <c r="O442" s="3"/>
      <c r="Q442" s="37"/>
      <c r="V442" s="3"/>
      <c r="W442" s="3"/>
      <c r="AF442" s="84"/>
      <c r="AM442" s="21"/>
      <c r="AN442" s="22"/>
      <c r="AO442" s="22"/>
      <c r="AP442" s="22"/>
    </row>
    <row r="443" spans="1:42" s="1" customFormat="1" x14ac:dyDescent="0.25">
      <c r="A443" s="84"/>
      <c r="F443" s="37"/>
      <c r="G443" s="37"/>
      <c r="O443" s="3"/>
      <c r="V443" s="3"/>
      <c r="W443" s="3"/>
      <c r="X443" s="37"/>
      <c r="AF443" s="84"/>
      <c r="AM443" s="21"/>
      <c r="AN443" s="22"/>
      <c r="AO443" s="22"/>
      <c r="AP443" s="22"/>
    </row>
    <row r="444" spans="1:42" s="1" customFormat="1" x14ac:dyDescent="0.25">
      <c r="A444" s="84"/>
      <c r="B444" s="3"/>
      <c r="F444" s="37"/>
      <c r="O444" s="3"/>
      <c r="V444" s="3"/>
      <c r="W444" s="3"/>
      <c r="AF444" s="84"/>
      <c r="AM444" s="21"/>
      <c r="AN444" s="22"/>
      <c r="AO444" s="22"/>
      <c r="AP444" s="22"/>
    </row>
    <row r="445" spans="1:42" s="1" customFormat="1" x14ac:dyDescent="0.25">
      <c r="A445" s="84"/>
      <c r="B445" s="3"/>
      <c r="F445" s="37"/>
      <c r="O445" s="3"/>
      <c r="V445" s="3"/>
      <c r="W445" s="3"/>
      <c r="AF445" s="84"/>
      <c r="AM445" s="21"/>
      <c r="AN445" s="22"/>
      <c r="AO445" s="22"/>
      <c r="AP445" s="22"/>
    </row>
    <row r="446" spans="1:42" s="1" customFormat="1" x14ac:dyDescent="0.25">
      <c r="A446" s="84"/>
      <c r="B446" s="3"/>
      <c r="F446" s="37"/>
      <c r="O446" s="3"/>
      <c r="P446" s="37"/>
      <c r="V446" s="3"/>
      <c r="W446" s="3"/>
      <c r="AF446" s="84"/>
      <c r="AM446" s="21"/>
      <c r="AN446" s="22"/>
      <c r="AO446" s="22"/>
      <c r="AP446" s="22"/>
    </row>
    <row r="447" spans="1:42" s="1" customFormat="1" x14ac:dyDescent="0.25">
      <c r="A447" s="84"/>
      <c r="B447" s="3"/>
      <c r="F447" s="37"/>
      <c r="O447" s="3"/>
      <c r="V447" s="3"/>
      <c r="W447" s="3"/>
      <c r="AF447" s="84"/>
      <c r="AM447" s="21"/>
      <c r="AN447" s="22"/>
      <c r="AO447" s="22"/>
      <c r="AP447" s="22"/>
    </row>
    <row r="448" spans="1:42" s="1" customFormat="1" x14ac:dyDescent="0.25">
      <c r="A448" s="84"/>
      <c r="B448" s="3"/>
      <c r="F448" s="37"/>
      <c r="G448" s="37"/>
      <c r="H448" s="37"/>
      <c r="I448" s="37"/>
      <c r="O448" s="3"/>
      <c r="R448" s="37"/>
      <c r="S448" s="37"/>
      <c r="V448" s="3"/>
      <c r="W448" s="3"/>
      <c r="AF448" s="84"/>
      <c r="AM448" s="21"/>
      <c r="AN448" s="22"/>
      <c r="AO448" s="22"/>
      <c r="AP448" s="22"/>
    </row>
    <row r="449" spans="1:42" s="1" customFormat="1" x14ac:dyDescent="0.25">
      <c r="A449" s="84"/>
      <c r="B449" s="3"/>
      <c r="F449" s="37"/>
      <c r="G449" s="37"/>
      <c r="J449" s="37"/>
      <c r="L449" s="37"/>
      <c r="O449" s="3"/>
      <c r="V449" s="37"/>
      <c r="W449" s="37"/>
      <c r="Z449" s="37"/>
      <c r="AF449" s="84"/>
      <c r="AM449" s="21"/>
      <c r="AN449" s="22"/>
      <c r="AO449" s="22"/>
      <c r="AP449" s="22"/>
    </row>
    <row r="450" spans="1:42" s="1" customFormat="1" x14ac:dyDescent="0.25">
      <c r="A450" s="84"/>
      <c r="B450" s="3"/>
      <c r="F450" s="37"/>
      <c r="G450" s="37"/>
      <c r="N450" s="37"/>
      <c r="O450" s="37"/>
      <c r="V450" s="3"/>
      <c r="W450" s="3"/>
      <c r="Y450" s="37"/>
      <c r="AF450" s="84"/>
      <c r="AM450" s="21"/>
      <c r="AN450" s="22"/>
      <c r="AO450" s="22"/>
      <c r="AP450" s="22"/>
    </row>
    <row r="451" spans="1:42" s="1" customFormat="1" x14ac:dyDescent="0.25">
      <c r="A451" s="84"/>
      <c r="B451" s="3"/>
      <c r="F451" s="37"/>
      <c r="G451" s="37"/>
      <c r="M451" s="37"/>
      <c r="O451" s="3"/>
      <c r="T451" s="37"/>
      <c r="U451" s="37"/>
      <c r="V451" s="3"/>
      <c r="W451" s="3"/>
      <c r="AA451" s="37"/>
      <c r="AB451" s="37"/>
      <c r="AF451" s="84"/>
      <c r="AM451" s="21"/>
      <c r="AN451" s="22"/>
      <c r="AO451" s="21"/>
      <c r="AP451" s="21"/>
    </row>
    <row r="452" spans="1:42" s="1" customFormat="1" x14ac:dyDescent="0.25">
      <c r="A452" s="84"/>
      <c r="B452" s="3"/>
      <c r="F452" s="37"/>
      <c r="G452" s="37"/>
      <c r="O452" s="3"/>
      <c r="Q452" s="37"/>
      <c r="V452" s="3"/>
      <c r="W452" s="3"/>
      <c r="AF452" s="84"/>
      <c r="AM452" s="21"/>
      <c r="AN452" s="22"/>
      <c r="AO452" s="21"/>
      <c r="AP452" s="22"/>
    </row>
    <row r="453" spans="1:42" s="1" customFormat="1" x14ac:dyDescent="0.25">
      <c r="A453" s="84"/>
      <c r="B453" s="3"/>
      <c r="F453" s="37"/>
      <c r="G453" s="37"/>
      <c r="O453" s="3"/>
      <c r="V453" s="3"/>
      <c r="W453" s="3"/>
      <c r="X453" s="37"/>
      <c r="AF453" s="84"/>
      <c r="AM453" s="21"/>
      <c r="AN453" s="22"/>
      <c r="AO453" s="21"/>
      <c r="AP453" s="22"/>
    </row>
    <row r="454" spans="1:42" s="1" customFormat="1" x14ac:dyDescent="0.25">
      <c r="A454" s="84"/>
      <c r="B454" s="3"/>
      <c r="G454" s="37"/>
      <c r="K454" s="37"/>
      <c r="O454" s="3"/>
      <c r="V454" s="3"/>
      <c r="W454" s="3"/>
      <c r="AF454" s="84"/>
      <c r="AM454" s="21"/>
      <c r="AN454" s="22"/>
      <c r="AO454" s="21"/>
      <c r="AP454" s="22"/>
    </row>
    <row r="455" spans="1:42" s="1" customFormat="1" x14ac:dyDescent="0.25">
      <c r="B455" s="3"/>
      <c r="G455" s="37"/>
      <c r="O455" s="3"/>
      <c r="V455" s="3"/>
      <c r="W455" s="3"/>
      <c r="Z455" s="37"/>
      <c r="AF455" s="84"/>
      <c r="AM455" s="21"/>
      <c r="AN455" s="22"/>
      <c r="AO455" s="22"/>
      <c r="AP455" s="22"/>
    </row>
    <row r="456" spans="1:42" s="1" customFormat="1" x14ac:dyDescent="0.25">
      <c r="G456" s="37"/>
      <c r="O456" s="3"/>
      <c r="P456" s="37"/>
      <c r="V456" s="3"/>
      <c r="W456" s="3"/>
      <c r="Y456" s="37"/>
      <c r="AC456" s="37"/>
      <c r="AD456" s="37"/>
      <c r="AF456" s="84"/>
      <c r="AM456" s="21"/>
      <c r="AN456" s="22"/>
      <c r="AO456" s="22"/>
      <c r="AP456" s="22"/>
    </row>
    <row r="457" spans="1:42" s="1" customFormat="1" x14ac:dyDescent="0.25">
      <c r="G457" s="37"/>
      <c r="O457" s="3"/>
      <c r="T457" s="37"/>
      <c r="U457" s="37"/>
      <c r="V457" s="3"/>
      <c r="W457" s="3"/>
      <c r="AA457" s="37"/>
      <c r="AB457" s="37"/>
      <c r="AF457" s="84"/>
      <c r="AM457" s="21"/>
      <c r="AN457" s="22"/>
      <c r="AO457" s="22"/>
      <c r="AP457" s="22"/>
    </row>
    <row r="458" spans="1:42" s="1" customFormat="1" x14ac:dyDescent="0.25">
      <c r="A458" s="84"/>
      <c r="F458" s="37"/>
      <c r="G458" s="37"/>
      <c r="H458" s="37"/>
      <c r="I458" s="37"/>
      <c r="O458" s="3"/>
      <c r="Q458" s="37"/>
      <c r="R458" s="37"/>
      <c r="S458" s="37"/>
      <c r="V458" s="3"/>
      <c r="W458" s="3"/>
      <c r="AE458" s="37"/>
      <c r="AF458" s="41"/>
      <c r="AM458" s="21"/>
      <c r="AN458" s="22"/>
      <c r="AO458" s="22"/>
      <c r="AP458" s="22"/>
    </row>
    <row r="459" spans="1:42" s="1" customFormat="1" x14ac:dyDescent="0.25">
      <c r="A459" s="84"/>
      <c r="B459" s="3"/>
      <c r="F459" s="37"/>
      <c r="G459" s="37"/>
      <c r="J459" s="37"/>
      <c r="L459" s="37"/>
      <c r="O459" s="3"/>
      <c r="V459" s="37"/>
      <c r="W459" s="37"/>
      <c r="X459" s="37"/>
      <c r="AF459" s="84"/>
      <c r="AM459" s="21"/>
      <c r="AN459" s="22"/>
      <c r="AO459" s="22"/>
      <c r="AP459" s="22"/>
    </row>
    <row r="460" spans="1:42" s="1" customFormat="1" x14ac:dyDescent="0.25">
      <c r="A460" s="84"/>
      <c r="B460" s="3"/>
      <c r="F460" s="37"/>
      <c r="G460" s="37"/>
      <c r="N460" s="37"/>
      <c r="O460" s="37"/>
      <c r="V460" s="3"/>
      <c r="W460" s="3"/>
      <c r="AF460" s="84"/>
      <c r="AM460" s="21"/>
      <c r="AN460" s="22"/>
      <c r="AO460" s="22"/>
      <c r="AP460" s="22"/>
    </row>
    <row r="461" spans="1:42" s="1" customFormat="1" x14ac:dyDescent="0.25">
      <c r="A461" s="84"/>
      <c r="B461" s="3"/>
      <c r="F461" s="37"/>
      <c r="G461" s="37"/>
      <c r="M461" s="37"/>
      <c r="O461" s="3"/>
      <c r="V461" s="3"/>
      <c r="W461" s="3"/>
      <c r="AF461" s="84"/>
      <c r="AM461" s="21"/>
      <c r="AN461" s="22"/>
      <c r="AO461" s="22"/>
      <c r="AP461" s="22"/>
    </row>
    <row r="462" spans="1:42" s="1" customFormat="1" x14ac:dyDescent="0.25">
      <c r="A462" s="84"/>
      <c r="B462" s="3"/>
      <c r="F462" s="37"/>
      <c r="G462" s="37"/>
      <c r="O462" s="3"/>
      <c r="P462" s="37"/>
      <c r="V462" s="3"/>
      <c r="W462" s="3"/>
      <c r="AF462" s="84"/>
      <c r="AM462" s="21"/>
      <c r="AN462" s="22"/>
      <c r="AO462" s="22"/>
      <c r="AP462" s="22"/>
    </row>
    <row r="463" spans="1:42" s="1" customFormat="1" x14ac:dyDescent="0.25">
      <c r="A463" s="84"/>
      <c r="B463" s="3"/>
      <c r="C463" s="1" t="s">
        <v>31</v>
      </c>
      <c r="F463" s="37"/>
      <c r="G463" s="37"/>
      <c r="O463" s="3"/>
      <c r="V463" s="3"/>
      <c r="W463" s="3"/>
      <c r="AF463" s="84"/>
      <c r="AM463" s="21"/>
      <c r="AN463" s="22"/>
      <c r="AO463" s="22"/>
      <c r="AP463" s="22"/>
    </row>
    <row r="464" spans="1:42" s="1" customFormat="1" x14ac:dyDescent="0.25">
      <c r="A464" s="84"/>
      <c r="B464" s="3"/>
      <c r="F464" s="37"/>
      <c r="G464" s="37"/>
      <c r="H464" s="37"/>
      <c r="I464" s="37"/>
      <c r="K464" s="37"/>
      <c r="O464" s="3"/>
      <c r="R464" s="37"/>
      <c r="S464" s="37"/>
      <c r="V464" s="3"/>
      <c r="W464" s="3"/>
      <c r="AF464" s="84"/>
      <c r="AM464" s="21"/>
      <c r="AN464" s="22"/>
      <c r="AO464" s="22"/>
      <c r="AP464" s="22"/>
    </row>
    <row r="465" spans="1:49" s="1" customFormat="1" x14ac:dyDescent="0.25">
      <c r="A465" s="84"/>
      <c r="B465" s="3"/>
      <c r="F465" s="37"/>
      <c r="G465" s="37"/>
      <c r="J465" s="37"/>
      <c r="L465" s="37"/>
      <c r="O465" s="3"/>
      <c r="V465" s="37"/>
      <c r="W465" s="37"/>
      <c r="AF465" s="84"/>
      <c r="AM465" s="21"/>
      <c r="AN465" s="22"/>
      <c r="AO465" s="22"/>
      <c r="AP465" s="22"/>
    </row>
    <row r="466" spans="1:49" s="1" customFormat="1" x14ac:dyDescent="0.25">
      <c r="A466" s="84"/>
      <c r="B466" s="3"/>
      <c r="F466" s="37"/>
      <c r="N466" s="37"/>
      <c r="O466" s="37"/>
      <c r="V466" s="3"/>
      <c r="W466" s="3"/>
      <c r="AC466" s="37"/>
      <c r="AD466" s="37"/>
      <c r="AF466" s="84"/>
      <c r="AM466" s="21"/>
      <c r="AN466" s="22"/>
      <c r="AO466" s="22"/>
      <c r="AP466" s="22"/>
    </row>
    <row r="467" spans="1:49" s="1" customFormat="1" x14ac:dyDescent="0.25">
      <c r="A467" s="84"/>
      <c r="B467" s="3"/>
      <c r="F467" s="37"/>
      <c r="M467" s="37"/>
      <c r="O467" s="3"/>
      <c r="V467" s="3"/>
      <c r="W467" s="3"/>
      <c r="AF467" s="84"/>
      <c r="AM467" s="21"/>
      <c r="AN467" s="22"/>
      <c r="AO467" s="22"/>
      <c r="AP467" s="22"/>
    </row>
    <row r="468" spans="1:49" s="1" customFormat="1" x14ac:dyDescent="0.25">
      <c r="A468" s="84"/>
      <c r="B468" s="3"/>
      <c r="F468" s="37"/>
      <c r="O468" s="3"/>
      <c r="V468" s="3"/>
      <c r="W468" s="3"/>
      <c r="AE468" s="37"/>
      <c r="AF468" s="41"/>
      <c r="AM468" s="21"/>
      <c r="AN468" s="22"/>
      <c r="AO468" s="22"/>
      <c r="AP468" s="22"/>
    </row>
    <row r="469" spans="1:49" s="1" customFormat="1" x14ac:dyDescent="0.25">
      <c r="A469" s="84"/>
      <c r="B469" s="3"/>
      <c r="F469" s="37"/>
      <c r="O469" s="3"/>
      <c r="V469" s="3"/>
      <c r="W469" s="3"/>
      <c r="AF469" s="84"/>
      <c r="AM469" s="21"/>
      <c r="AN469" s="22"/>
      <c r="AO469" s="22"/>
      <c r="AP469" s="22"/>
    </row>
    <row r="470" spans="1:49" s="1" customFormat="1" x14ac:dyDescent="0.25">
      <c r="A470" s="84"/>
      <c r="B470" s="3"/>
      <c r="F470" s="37"/>
      <c r="K470" s="37"/>
      <c r="O470" s="3"/>
      <c r="V470" s="3"/>
      <c r="W470" s="3"/>
      <c r="AF470" s="84"/>
      <c r="AM470" s="21"/>
      <c r="AN470" s="22"/>
      <c r="AO470" s="22"/>
      <c r="AP470" s="22"/>
    </row>
    <row r="471" spans="1:49" s="1" customFormat="1" x14ac:dyDescent="0.25">
      <c r="A471" s="84"/>
      <c r="B471" s="3"/>
      <c r="F471" s="37"/>
      <c r="O471" s="3"/>
      <c r="V471" s="3"/>
      <c r="W471" s="3"/>
      <c r="AF471" s="84"/>
      <c r="AM471" s="21"/>
      <c r="AN471" s="22"/>
      <c r="AO471" s="22"/>
      <c r="AP471" s="22"/>
    </row>
    <row r="472" spans="1:49" s="1" customFormat="1" x14ac:dyDescent="0.25">
      <c r="A472" s="84"/>
      <c r="B472" s="3"/>
      <c r="F472" s="37"/>
      <c r="O472" s="3"/>
      <c r="V472" s="3"/>
      <c r="W472" s="3"/>
      <c r="AC472" s="37"/>
      <c r="AD472" s="37"/>
      <c r="AF472" s="84"/>
      <c r="AM472" s="21"/>
      <c r="AN472" s="22"/>
      <c r="AO472" s="22"/>
      <c r="AP472" s="22"/>
    </row>
    <row r="473" spans="1:49" s="1" customFormat="1" x14ac:dyDescent="0.25">
      <c r="A473" s="84"/>
      <c r="B473" s="3"/>
      <c r="F473" s="37"/>
      <c r="O473" s="3"/>
      <c r="V473" s="3"/>
      <c r="W473" s="3"/>
      <c r="AF473" s="84"/>
      <c r="AM473" s="21"/>
      <c r="AN473" s="22"/>
      <c r="AO473" s="22"/>
      <c r="AP473" s="22"/>
    </row>
    <row r="474" spans="1:49" s="1" customFormat="1" x14ac:dyDescent="0.25">
      <c r="A474" s="84"/>
      <c r="B474" s="3"/>
      <c r="F474" s="37"/>
      <c r="O474" s="3"/>
      <c r="V474" s="3"/>
      <c r="W474" s="3"/>
      <c r="AE474" s="37"/>
      <c r="AF474" s="41"/>
      <c r="AM474" s="21"/>
      <c r="AN474" s="21"/>
      <c r="AO474" s="22"/>
      <c r="AP474" s="22"/>
    </row>
    <row r="475" spans="1:49" s="1" customFormat="1" x14ac:dyDescent="0.25">
      <c r="A475" s="84"/>
      <c r="B475" s="3"/>
      <c r="F475" s="37"/>
      <c r="O475" s="3"/>
      <c r="V475" s="3"/>
      <c r="W475" s="3"/>
      <c r="AF475" s="84"/>
      <c r="AM475" s="21"/>
      <c r="AN475" s="22"/>
      <c r="AP475" s="22"/>
    </row>
    <row r="476" spans="1:49" s="1" customFormat="1" x14ac:dyDescent="0.25">
      <c r="B476" s="3"/>
      <c r="O476" s="3"/>
      <c r="V476" s="3"/>
      <c r="W476" s="3"/>
      <c r="AF476" s="84"/>
      <c r="AM476" s="21"/>
      <c r="AN476" s="21"/>
      <c r="AP476" s="22"/>
    </row>
    <row r="477" spans="1:49" x14ac:dyDescent="0.25">
      <c r="AN477" s="23"/>
      <c r="AO477" s="1"/>
      <c r="AP477" s="22"/>
      <c r="AQ477" s="1"/>
      <c r="AR477" s="1"/>
      <c r="AS477" s="1"/>
      <c r="AT477" s="1"/>
      <c r="AU477" s="1"/>
      <c r="AV477" s="1"/>
      <c r="AW477" s="1"/>
    </row>
    <row r="478" spans="1:49" x14ac:dyDescent="0.25">
      <c r="AN478" s="22"/>
      <c r="AO478" s="1"/>
      <c r="AP478" s="22"/>
      <c r="AQ478" s="1"/>
      <c r="AR478" s="1"/>
      <c r="AS478" s="1"/>
      <c r="AT478" s="1"/>
      <c r="AU478" s="1"/>
      <c r="AV478" s="1"/>
      <c r="AW478" s="1"/>
    </row>
    <row r="479" spans="1:49" x14ac:dyDescent="0.25">
      <c r="AN479" s="22"/>
      <c r="AO479" s="1"/>
      <c r="AP479" s="22"/>
      <c r="AQ479" s="1"/>
      <c r="AR479" s="1"/>
      <c r="AS479" s="1"/>
      <c r="AT479" s="1"/>
      <c r="AU479" s="1"/>
      <c r="AV479" s="1"/>
      <c r="AW479" s="1"/>
    </row>
    <row r="480" spans="1:49" s="1" customFormat="1" x14ac:dyDescent="0.25">
      <c r="A480" s="84"/>
      <c r="O480" s="3"/>
      <c r="V480" s="3"/>
      <c r="W480" s="3"/>
      <c r="AF480" s="84"/>
      <c r="AM480" s="21"/>
      <c r="AN480" s="22"/>
      <c r="AP480" s="21"/>
    </row>
    <row r="481" spans="1:49" s="1" customFormat="1" x14ac:dyDescent="0.25">
      <c r="A481" s="84"/>
      <c r="B481" s="3"/>
      <c r="O481" s="3"/>
      <c r="V481" s="3"/>
      <c r="W481" s="3"/>
      <c r="AF481" s="84"/>
      <c r="AM481" s="21"/>
      <c r="AN481" s="22"/>
      <c r="AP481" s="21"/>
    </row>
    <row r="482" spans="1:49" s="1" customFormat="1" x14ac:dyDescent="0.25">
      <c r="A482" s="84"/>
      <c r="B482" s="3"/>
      <c r="O482" s="3"/>
      <c r="V482" s="3"/>
      <c r="W482" s="3"/>
      <c r="AF482" s="84"/>
      <c r="AM482" s="21"/>
      <c r="AN482" s="22"/>
      <c r="AP482" s="21"/>
    </row>
    <row r="483" spans="1:49" s="1" customFormat="1" x14ac:dyDescent="0.25">
      <c r="A483" s="84"/>
      <c r="B483" s="3"/>
      <c r="O483" s="3"/>
      <c r="V483" s="3"/>
      <c r="W483" s="3"/>
      <c r="AF483" s="84"/>
      <c r="AM483" s="21"/>
      <c r="AN483" s="22"/>
      <c r="AP483" s="22"/>
    </row>
    <row r="484" spans="1:49" x14ac:dyDescent="0.25">
      <c r="A484" s="84"/>
      <c r="B484" s="3"/>
      <c r="AN484" s="22"/>
      <c r="AO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84"/>
      <c r="B485" s="3"/>
      <c r="G485" s="37"/>
      <c r="AN485" s="22"/>
      <c r="AO485" s="22"/>
      <c r="AP485" s="22"/>
      <c r="AQ485" s="1"/>
      <c r="AR485" s="1"/>
      <c r="AS485" s="1"/>
      <c r="AT485" s="1"/>
      <c r="AU485" s="1"/>
      <c r="AV485" s="1"/>
      <c r="AW485" s="1"/>
    </row>
    <row r="486" spans="1:49" x14ac:dyDescent="0.25">
      <c r="A486" s="84"/>
      <c r="B486" s="3"/>
      <c r="AN486" s="22"/>
      <c r="AO486" s="22"/>
      <c r="AP486" s="22"/>
      <c r="AQ486" s="1"/>
      <c r="AR486" s="1"/>
      <c r="AS486" s="1"/>
      <c r="AT486" s="1"/>
      <c r="AU486" s="1"/>
      <c r="AV486" s="1"/>
      <c r="AW486" s="1"/>
    </row>
    <row r="487" spans="1:49" x14ac:dyDescent="0.25">
      <c r="A487" s="84"/>
      <c r="B487" s="3"/>
      <c r="AN487" s="22"/>
      <c r="AO487" s="22"/>
      <c r="AP487" s="22"/>
      <c r="AQ487" s="1"/>
      <c r="AR487" s="1"/>
      <c r="AS487" s="1"/>
      <c r="AT487" s="1"/>
      <c r="AU487" s="1"/>
      <c r="AV487" s="1"/>
      <c r="AW487" s="1"/>
    </row>
    <row r="488" spans="1:49" x14ac:dyDescent="0.25">
      <c r="A488" s="84"/>
      <c r="B488" s="3"/>
      <c r="AN488" s="22"/>
      <c r="AO488" s="22"/>
      <c r="AP488" s="22"/>
      <c r="AQ488" s="1"/>
      <c r="AR488" s="1"/>
      <c r="AS488" s="1"/>
      <c r="AT488" s="1"/>
      <c r="AU488" s="1"/>
      <c r="AV488" s="1"/>
      <c r="AW488" s="1"/>
    </row>
    <row r="489" spans="1:49" x14ac:dyDescent="0.25">
      <c r="A489" s="84"/>
      <c r="B489" s="3"/>
      <c r="AN489" s="22"/>
      <c r="AO489" s="22"/>
      <c r="AP489" s="22"/>
      <c r="AQ489" s="1"/>
      <c r="AR489" s="1"/>
      <c r="AS489" s="1"/>
      <c r="AT489" s="1"/>
      <c r="AU489" s="1"/>
      <c r="AV489" s="1"/>
      <c r="AW489" s="1"/>
    </row>
    <row r="490" spans="1:49" x14ac:dyDescent="0.25">
      <c r="A490" s="84"/>
      <c r="B490" s="3"/>
      <c r="AN490" s="22"/>
      <c r="AO490" s="22"/>
      <c r="AP490" s="22"/>
      <c r="AQ490" s="1"/>
      <c r="AR490" s="1"/>
      <c r="AS490" s="1"/>
      <c r="AT490" s="1"/>
      <c r="AU490" s="1"/>
      <c r="AV490" s="1"/>
      <c r="AW490" s="1"/>
    </row>
    <row r="491" spans="1:49" x14ac:dyDescent="0.25">
      <c r="A491" s="84"/>
      <c r="B491" s="3"/>
      <c r="AN491" s="22"/>
      <c r="AO491" s="22"/>
      <c r="AP491" s="22"/>
      <c r="AQ491" s="1"/>
      <c r="AR491" s="1"/>
      <c r="AS491" s="1"/>
      <c r="AT491" s="1"/>
      <c r="AU491" s="1"/>
      <c r="AV491" s="1"/>
      <c r="AW491" s="1"/>
    </row>
    <row r="492" spans="1:49" x14ac:dyDescent="0.25">
      <c r="A492" s="84"/>
      <c r="B492" s="3"/>
      <c r="AN492" s="1"/>
      <c r="AO492" s="22"/>
      <c r="AP492" s="22"/>
      <c r="AQ492" s="1"/>
      <c r="AR492" s="1"/>
      <c r="AS492" s="1"/>
      <c r="AT492" s="1"/>
      <c r="AU492" s="1"/>
      <c r="AV492" s="1"/>
      <c r="AW492" s="1"/>
    </row>
    <row r="493" spans="1:49" x14ac:dyDescent="0.25">
      <c r="A493" s="84"/>
      <c r="B493" s="3"/>
      <c r="AN493" s="1"/>
      <c r="AO493" s="22"/>
      <c r="AP493" s="22"/>
      <c r="AQ493" s="1"/>
      <c r="AR493" s="1"/>
      <c r="AS493" s="1"/>
      <c r="AT493" s="1"/>
      <c r="AU493" s="1"/>
      <c r="AV493" s="1"/>
      <c r="AW493" s="1"/>
    </row>
    <row r="494" spans="1:49" x14ac:dyDescent="0.25">
      <c r="A494" s="84"/>
      <c r="B494" s="3"/>
      <c r="AN494" s="1"/>
      <c r="AO494" s="22"/>
      <c r="AP494" s="22"/>
      <c r="AQ494" s="1"/>
      <c r="AR494" s="1"/>
      <c r="AS494" s="1"/>
      <c r="AT494" s="1"/>
      <c r="AU494" s="1"/>
      <c r="AV494" s="1"/>
      <c r="AW494" s="1"/>
    </row>
    <row r="495" spans="1:49" x14ac:dyDescent="0.25">
      <c r="A495" s="84"/>
      <c r="B495" s="3"/>
      <c r="F495" s="37"/>
      <c r="G495" s="37"/>
      <c r="AN495" s="1"/>
      <c r="AO495" s="22"/>
      <c r="AP495" s="22"/>
      <c r="AQ495" s="1"/>
      <c r="AR495" s="1"/>
      <c r="AS495" s="1"/>
      <c r="AT495" s="1"/>
      <c r="AU495" s="1"/>
      <c r="AV495" s="1"/>
      <c r="AW495" s="1"/>
    </row>
    <row r="496" spans="1:49" x14ac:dyDescent="0.25">
      <c r="A496" s="84"/>
      <c r="B496" s="3"/>
      <c r="AN496" s="1"/>
      <c r="AO496" s="22"/>
      <c r="AP496" s="22"/>
      <c r="AQ496" s="1"/>
      <c r="AR496" s="1"/>
      <c r="AS496" s="1"/>
      <c r="AT496" s="1"/>
      <c r="AU496" s="1"/>
      <c r="AV496" s="1"/>
      <c r="AW496" s="1"/>
    </row>
    <row r="497" spans="1:49" x14ac:dyDescent="0.25">
      <c r="A497" s="84"/>
      <c r="B497" s="3"/>
      <c r="AN497" s="1"/>
      <c r="AO497" s="22"/>
      <c r="AP497" s="22"/>
      <c r="AQ497" s="1"/>
      <c r="AR497" s="1"/>
      <c r="AS497" s="1"/>
      <c r="AT497" s="1"/>
      <c r="AU497" s="1"/>
      <c r="AV497" s="1"/>
      <c r="AW497" s="1"/>
    </row>
    <row r="498" spans="1:49" x14ac:dyDescent="0.25">
      <c r="B498" s="3"/>
      <c r="AN498" s="1"/>
      <c r="AO498" s="22"/>
      <c r="AP498" s="22"/>
      <c r="AQ498" s="1"/>
      <c r="AR498" s="1"/>
      <c r="AS498" s="1"/>
      <c r="AT498" s="1"/>
      <c r="AU498" s="1"/>
      <c r="AV498" s="1"/>
      <c r="AW498" s="1"/>
    </row>
    <row r="499" spans="1:49" x14ac:dyDescent="0.25">
      <c r="AN499" s="1"/>
      <c r="AO499" s="22"/>
      <c r="AP499" s="22"/>
      <c r="AQ499" s="1"/>
      <c r="AR499" s="1"/>
      <c r="AS499" s="1"/>
      <c r="AT499" s="1"/>
      <c r="AU499" s="1"/>
      <c r="AV499" s="1"/>
      <c r="AW499" s="1"/>
    </row>
    <row r="500" spans="1:49" x14ac:dyDescent="0.25">
      <c r="AN500" s="22"/>
      <c r="AO500" s="22"/>
      <c r="AP500" s="22"/>
      <c r="AQ500" s="1"/>
      <c r="AR500" s="1"/>
      <c r="AS500" s="1"/>
      <c r="AT500" s="1"/>
      <c r="AU500" s="1"/>
      <c r="AV500" s="1"/>
      <c r="AW500" s="1"/>
    </row>
    <row r="501" spans="1:49" s="1" customFormat="1" x14ac:dyDescent="0.25">
      <c r="G501" s="37"/>
      <c r="O501" s="3"/>
      <c r="V501" s="3"/>
      <c r="W501" s="3"/>
      <c r="AF501" s="84"/>
      <c r="AM501" s="21"/>
      <c r="AN501" s="22"/>
      <c r="AO501" s="22"/>
      <c r="AP501" s="22"/>
    </row>
    <row r="502" spans="1:49" x14ac:dyDescent="0.25">
      <c r="AN502" s="22"/>
      <c r="AO502" s="22"/>
      <c r="AP502" s="22"/>
      <c r="AQ502" s="1"/>
      <c r="AR502" s="1"/>
      <c r="AS502" s="1"/>
      <c r="AT502" s="1"/>
      <c r="AU502" s="1"/>
      <c r="AV502" s="1"/>
      <c r="AW502" s="1"/>
    </row>
    <row r="503" spans="1:49" x14ac:dyDescent="0.25">
      <c r="AN503" s="22"/>
      <c r="AO503" s="22"/>
      <c r="AP503" s="22"/>
      <c r="AQ503" s="1"/>
      <c r="AR503" s="1"/>
      <c r="AS503" s="1"/>
      <c r="AT503" s="1"/>
      <c r="AU503" s="1"/>
      <c r="AV503" s="1"/>
      <c r="AW503" s="1"/>
    </row>
    <row r="504" spans="1:49" x14ac:dyDescent="0.25">
      <c r="AN504" s="22"/>
      <c r="AO504" s="22"/>
      <c r="AP504" s="22"/>
      <c r="AQ504" s="1"/>
      <c r="AR504" s="1"/>
      <c r="AS504" s="1"/>
      <c r="AT504" s="1"/>
      <c r="AU504" s="1"/>
      <c r="AV504" s="1"/>
      <c r="AW504" s="1"/>
    </row>
    <row r="505" spans="1:49" s="1" customFormat="1" x14ac:dyDescent="0.25">
      <c r="F505" s="37"/>
      <c r="O505" s="3"/>
      <c r="V505" s="3"/>
      <c r="W505" s="3"/>
      <c r="AF505" s="84"/>
      <c r="AM505" s="21"/>
      <c r="AN505" s="22"/>
      <c r="AO505" s="22"/>
      <c r="AP505" s="22"/>
    </row>
    <row r="506" spans="1:49" x14ac:dyDescent="0.25">
      <c r="AN506" s="22"/>
      <c r="AO506" s="22"/>
      <c r="AP506" s="22"/>
      <c r="AQ506" s="1"/>
      <c r="AR506" s="1"/>
      <c r="AS506" s="1"/>
      <c r="AT506" s="1"/>
      <c r="AU506" s="1"/>
      <c r="AV506" s="1"/>
      <c r="AW506" s="1"/>
    </row>
    <row r="507" spans="1:49" x14ac:dyDescent="0.25">
      <c r="AN507" s="22"/>
      <c r="AO507" s="22"/>
      <c r="AP507" s="22"/>
      <c r="AQ507" s="1"/>
      <c r="AR507" s="1"/>
      <c r="AS507" s="1"/>
      <c r="AT507" s="1"/>
      <c r="AU507" s="1"/>
      <c r="AV507" s="1"/>
      <c r="AW507" s="1"/>
    </row>
    <row r="508" spans="1:49" x14ac:dyDescent="0.25">
      <c r="AN508" s="22"/>
      <c r="AO508" s="22"/>
      <c r="AP508" s="22"/>
      <c r="AQ508" s="1"/>
      <c r="AR508" s="1"/>
      <c r="AS508" s="1"/>
      <c r="AT508" s="1"/>
      <c r="AU508" s="1"/>
      <c r="AV508" s="1"/>
      <c r="AW508" s="1"/>
    </row>
    <row r="509" spans="1:49" x14ac:dyDescent="0.25">
      <c r="AN509" s="22"/>
      <c r="AO509" s="22"/>
      <c r="AP509" s="22"/>
      <c r="AQ509" s="1"/>
      <c r="AR509" s="1"/>
      <c r="AS509" s="1"/>
      <c r="AT509" s="1"/>
      <c r="AU509" s="1"/>
      <c r="AV509" s="1"/>
      <c r="AW509" s="1"/>
    </row>
    <row r="510" spans="1:49" x14ac:dyDescent="0.25">
      <c r="AN510" s="22"/>
      <c r="AO510" s="22"/>
      <c r="AP510" s="22"/>
      <c r="AQ510" s="1"/>
      <c r="AR510" s="1"/>
      <c r="AS510" s="1"/>
      <c r="AT510" s="1"/>
      <c r="AU510" s="1"/>
      <c r="AV510" s="1"/>
      <c r="AW510" s="1"/>
    </row>
    <row r="511" spans="1:49" s="1" customFormat="1" x14ac:dyDescent="0.25">
      <c r="F511" s="37"/>
      <c r="O511" s="3"/>
      <c r="V511" s="3"/>
      <c r="W511" s="3"/>
      <c r="AF511" s="84"/>
      <c r="AM511" s="21"/>
      <c r="AN511" s="22"/>
      <c r="AO511" s="22"/>
      <c r="AP511" s="22"/>
    </row>
    <row r="512" spans="1:49" x14ac:dyDescent="0.25">
      <c r="AN512" s="22"/>
      <c r="AO512" s="22"/>
      <c r="AP512" s="22"/>
      <c r="AQ512" s="1"/>
      <c r="AR512" s="1"/>
      <c r="AS512" s="1"/>
      <c r="AT512" s="1"/>
      <c r="AU512" s="1"/>
      <c r="AV512" s="1"/>
      <c r="AW512" s="1"/>
    </row>
    <row r="513" spans="1:49" x14ac:dyDescent="0.25">
      <c r="AN513" s="22"/>
      <c r="AO513" s="22"/>
      <c r="AP513" s="22"/>
      <c r="AQ513" s="1"/>
      <c r="AR513" s="1"/>
      <c r="AS513" s="1"/>
      <c r="AT513" s="1"/>
      <c r="AU513" s="1"/>
    </row>
    <row r="514" spans="1:49" x14ac:dyDescent="0.25">
      <c r="AN514" s="22"/>
      <c r="AO514" s="22"/>
      <c r="AP514" s="22"/>
      <c r="AQ514" s="1"/>
      <c r="AR514" s="1"/>
      <c r="AS514" s="1"/>
      <c r="AT514" s="1"/>
      <c r="AU514" s="1"/>
    </row>
    <row r="515" spans="1:49" x14ac:dyDescent="0.25">
      <c r="AN515" s="22"/>
      <c r="AO515" s="22"/>
      <c r="AP515" s="22"/>
      <c r="AQ515" s="1"/>
      <c r="AR515" s="1"/>
      <c r="AS515" s="1"/>
      <c r="AT515" s="1"/>
      <c r="AU515" s="1"/>
    </row>
    <row r="516" spans="1:49" x14ac:dyDescent="0.25">
      <c r="AN516" s="22"/>
      <c r="AO516" s="22"/>
      <c r="AP516" s="22"/>
      <c r="AQ516" s="1"/>
      <c r="AR516" s="1"/>
      <c r="AS516" s="1"/>
      <c r="AT516" s="1"/>
      <c r="AU516" s="1"/>
      <c r="AV516" s="1"/>
      <c r="AW516" s="1"/>
    </row>
    <row r="517" spans="1:49" s="22" customFormat="1" x14ac:dyDescent="0.25">
      <c r="A517" s="84"/>
      <c r="B517" s="1"/>
      <c r="C517" s="1"/>
      <c r="D517" s="1"/>
      <c r="E517" s="37"/>
      <c r="F517" s="1"/>
      <c r="G517" s="1"/>
      <c r="H517" s="1"/>
      <c r="I517" s="1"/>
      <c r="J517" s="1"/>
      <c r="K517" s="1"/>
      <c r="L517" s="1"/>
      <c r="M517" s="1"/>
      <c r="N517" s="1"/>
      <c r="O517" s="3"/>
      <c r="P517" s="1"/>
      <c r="Q517" s="1"/>
      <c r="R517" s="1"/>
      <c r="S517" s="1"/>
      <c r="T517" s="1"/>
      <c r="U517" s="1"/>
      <c r="V517" s="3"/>
      <c r="W517" s="3"/>
      <c r="X517" s="1"/>
      <c r="Y517" s="1"/>
      <c r="Z517" s="1"/>
      <c r="AA517" s="1"/>
      <c r="AB517" s="1"/>
      <c r="AC517" s="1"/>
      <c r="AD517" s="1"/>
      <c r="AE517" s="1"/>
      <c r="AF517" s="84"/>
      <c r="AG517" s="1"/>
      <c r="AH517" s="1"/>
      <c r="AI517" s="1"/>
      <c r="AJ517" s="1"/>
      <c r="AK517" s="1"/>
      <c r="AL517" s="1"/>
      <c r="AM517" s="21"/>
      <c r="AQ517" s="1"/>
      <c r="AR517" s="1"/>
      <c r="AS517" s="1"/>
      <c r="AT517" s="1"/>
      <c r="AU517" s="1"/>
      <c r="AV517" s="1"/>
      <c r="AW517" s="1"/>
    </row>
    <row r="518" spans="1:49" x14ac:dyDescent="0.25">
      <c r="B518" s="3"/>
      <c r="C518" s="19"/>
      <c r="AN518" s="22"/>
      <c r="AO518" s="22"/>
      <c r="AP518" s="22"/>
      <c r="AQ518" s="1"/>
      <c r="AR518" s="1"/>
      <c r="AS518" s="1"/>
      <c r="AT518" s="1"/>
      <c r="AU518" s="1"/>
      <c r="AV518" s="1"/>
      <c r="AW518" s="1"/>
    </row>
    <row r="519" spans="1:49" x14ac:dyDescent="0.25">
      <c r="AN519" s="22"/>
      <c r="AO519" s="22"/>
      <c r="AP519" s="22"/>
      <c r="AQ519" s="1"/>
      <c r="AR519" s="1"/>
      <c r="AS519" s="1"/>
      <c r="AT519" s="1"/>
      <c r="AU519" s="1"/>
      <c r="AV519" s="1"/>
      <c r="AW519" s="1"/>
    </row>
    <row r="520" spans="1:49" x14ac:dyDescent="0.25">
      <c r="AN520" s="22"/>
      <c r="AO520" s="22"/>
      <c r="AP520" s="22"/>
      <c r="AQ520" s="1"/>
      <c r="AR520" s="1"/>
      <c r="AS520" s="1"/>
      <c r="AT520" s="1"/>
      <c r="AU520" s="1"/>
    </row>
    <row r="521" spans="1:49" x14ac:dyDescent="0.25">
      <c r="AN521" s="22"/>
      <c r="AO521" s="22"/>
      <c r="AP521" s="22"/>
      <c r="AQ521" s="1"/>
      <c r="AR521" s="1"/>
      <c r="AS521" s="1"/>
      <c r="AT521" s="1"/>
      <c r="AU521" s="1"/>
    </row>
    <row r="522" spans="1:49" x14ac:dyDescent="0.25">
      <c r="AN522" s="22"/>
      <c r="AO522" s="22"/>
      <c r="AQ522" s="1"/>
      <c r="AR522" s="1"/>
      <c r="AS522" s="1"/>
      <c r="AT522" s="1"/>
      <c r="AU522" s="1"/>
    </row>
    <row r="523" spans="1:49" s="22" customForma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3"/>
      <c r="P523" s="1"/>
      <c r="Q523" s="1"/>
      <c r="R523" s="1"/>
      <c r="S523" s="1"/>
      <c r="T523" s="1"/>
      <c r="U523" s="1"/>
      <c r="V523" s="3"/>
      <c r="W523" s="3"/>
      <c r="X523" s="1"/>
      <c r="Y523" s="1"/>
      <c r="Z523" s="1"/>
      <c r="AA523" s="1"/>
      <c r="AB523" s="1"/>
      <c r="AC523" s="1"/>
      <c r="AD523" s="1"/>
      <c r="AE523" s="1"/>
      <c r="AF523" s="84"/>
      <c r="AG523" s="1"/>
      <c r="AH523" s="1"/>
      <c r="AI523" s="1"/>
      <c r="AJ523" s="1"/>
      <c r="AK523" s="1"/>
      <c r="AL523" s="1"/>
      <c r="AM523" s="21"/>
      <c r="AQ523" s="1"/>
      <c r="AR523" s="1"/>
      <c r="AS523" s="1"/>
      <c r="AT523" s="1"/>
      <c r="AU523" s="1"/>
      <c r="AV523" s="21"/>
      <c r="AW523" s="21"/>
    </row>
    <row r="524" spans="1:49" x14ac:dyDescent="0.25">
      <c r="AN524" s="22"/>
      <c r="AO524" s="22"/>
      <c r="AP524" s="22"/>
      <c r="AQ524" s="1"/>
      <c r="AR524" s="1"/>
      <c r="AS524" s="1"/>
      <c r="AT524" s="1"/>
      <c r="AU524" s="1"/>
    </row>
    <row r="525" spans="1:49" x14ac:dyDescent="0.25">
      <c r="AN525" s="22"/>
      <c r="AO525" s="22"/>
      <c r="AP525" s="22"/>
      <c r="AQ525" s="1"/>
      <c r="AR525" s="1"/>
      <c r="AS525" s="1"/>
      <c r="AT525" s="1"/>
      <c r="AU525" s="1"/>
    </row>
    <row r="526" spans="1:49" x14ac:dyDescent="0.25">
      <c r="AN526" s="22"/>
      <c r="AO526" s="22"/>
      <c r="AP526" s="22"/>
      <c r="AQ526" s="1"/>
      <c r="AR526" s="1"/>
      <c r="AS526" s="1"/>
      <c r="AT526" s="1"/>
      <c r="AU526" s="1"/>
    </row>
    <row r="527" spans="1:49" x14ac:dyDescent="0.25">
      <c r="A527" s="84"/>
      <c r="D527" s="37"/>
      <c r="E527" s="37"/>
      <c r="AN527" s="22"/>
      <c r="AO527" s="22"/>
      <c r="AP527" s="22"/>
      <c r="AQ527" s="1"/>
      <c r="AR527" s="1"/>
      <c r="AS527" s="1"/>
      <c r="AT527" s="1"/>
      <c r="AU527" s="1"/>
    </row>
    <row r="528" spans="1:49" s="22" customFormat="1" x14ac:dyDescent="0.25">
      <c r="A528" s="1"/>
      <c r="B528" s="37"/>
      <c r="C528" s="37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3"/>
      <c r="P528" s="1"/>
      <c r="Q528" s="1"/>
      <c r="R528" s="1"/>
      <c r="S528" s="1"/>
      <c r="T528" s="1"/>
      <c r="U528" s="1"/>
      <c r="V528" s="3"/>
      <c r="W528" s="3"/>
      <c r="X528" s="1"/>
      <c r="Y528" s="1"/>
      <c r="Z528" s="1"/>
      <c r="AA528" s="1"/>
      <c r="AB528" s="1"/>
      <c r="AC528" s="1"/>
      <c r="AD528" s="1"/>
      <c r="AE528" s="1"/>
      <c r="AF528" s="84"/>
      <c r="AG528" s="1"/>
      <c r="AH528" s="1"/>
      <c r="AI528" s="1"/>
      <c r="AJ528" s="1"/>
      <c r="AK528" s="1"/>
      <c r="AL528" s="1"/>
      <c r="AM528" s="21"/>
      <c r="AQ528" s="1"/>
      <c r="AR528" s="1"/>
      <c r="AS528" s="1"/>
      <c r="AT528" s="1"/>
      <c r="AU528" s="1"/>
      <c r="AV528" s="21"/>
      <c r="AW528" s="21"/>
    </row>
    <row r="529" spans="1:49" x14ac:dyDescent="0.25">
      <c r="AN529" s="22"/>
      <c r="AO529" s="22"/>
      <c r="AP529" s="22"/>
      <c r="AQ529" s="1"/>
      <c r="AR529" s="1"/>
      <c r="AS529" s="1"/>
      <c r="AT529" s="1"/>
      <c r="AU529" s="1"/>
    </row>
    <row r="530" spans="1:49" s="22" customForma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3"/>
      <c r="P530" s="1"/>
      <c r="Q530" s="1"/>
      <c r="R530" s="1"/>
      <c r="S530" s="1"/>
      <c r="T530" s="1"/>
      <c r="U530" s="1"/>
      <c r="V530" s="3"/>
      <c r="W530" s="3"/>
      <c r="X530" s="1"/>
      <c r="Y530" s="1"/>
      <c r="Z530" s="1"/>
      <c r="AA530" s="1"/>
      <c r="AB530" s="1"/>
      <c r="AC530" s="1"/>
      <c r="AD530" s="1"/>
      <c r="AE530" s="1"/>
      <c r="AF530" s="84"/>
      <c r="AG530" s="1"/>
      <c r="AH530" s="1"/>
      <c r="AI530" s="1"/>
      <c r="AJ530" s="1"/>
      <c r="AK530" s="1"/>
      <c r="AL530" s="1"/>
      <c r="AM530" s="21"/>
      <c r="AQ530" s="1"/>
      <c r="AR530" s="1"/>
      <c r="AS530" s="1"/>
      <c r="AT530" s="1"/>
      <c r="AU530" s="1"/>
      <c r="AV530" s="21"/>
      <c r="AW530" s="21"/>
    </row>
    <row r="531" spans="1:49" x14ac:dyDescent="0.25">
      <c r="AN531" s="22"/>
      <c r="AO531" s="22"/>
      <c r="AP531" s="22"/>
      <c r="AQ531" s="1"/>
      <c r="AR531" s="1"/>
      <c r="AS531" s="1"/>
      <c r="AT531" s="1"/>
      <c r="AU531" s="1"/>
    </row>
    <row r="532" spans="1:49" s="22" customForma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3"/>
      <c r="P532" s="1"/>
      <c r="Q532" s="1"/>
      <c r="R532" s="1"/>
      <c r="S532" s="1"/>
      <c r="T532" s="1"/>
      <c r="U532" s="1"/>
      <c r="V532" s="3"/>
      <c r="W532" s="3"/>
      <c r="X532" s="1"/>
      <c r="Y532" s="1"/>
      <c r="Z532" s="1"/>
      <c r="AA532" s="1"/>
      <c r="AB532" s="1"/>
      <c r="AC532" s="1"/>
      <c r="AD532" s="1"/>
      <c r="AE532" s="1"/>
      <c r="AF532" s="84"/>
      <c r="AG532" s="1"/>
      <c r="AH532" s="1"/>
      <c r="AI532" s="1"/>
      <c r="AJ532" s="1"/>
      <c r="AK532" s="1"/>
      <c r="AL532" s="1"/>
      <c r="AM532" s="21"/>
      <c r="AQ532" s="1"/>
      <c r="AR532" s="1"/>
      <c r="AS532" s="1"/>
      <c r="AT532" s="1"/>
      <c r="AU532" s="1"/>
      <c r="AV532" s="21"/>
      <c r="AW532" s="21"/>
    </row>
    <row r="533" spans="1:49" s="22" customFormat="1" x14ac:dyDescent="0.25">
      <c r="A533" s="20"/>
      <c r="B533" s="1"/>
      <c r="C533" s="1"/>
      <c r="D533" s="1"/>
      <c r="E533" s="37"/>
      <c r="F533" s="1"/>
      <c r="G533" s="1"/>
      <c r="H533" s="1"/>
      <c r="I533" s="1"/>
      <c r="J533" s="1"/>
      <c r="K533" s="1"/>
      <c r="L533" s="1"/>
      <c r="M533" s="1"/>
      <c r="N533" s="1"/>
      <c r="O533" s="3"/>
      <c r="P533" s="1"/>
      <c r="Q533" s="1"/>
      <c r="R533" s="1"/>
      <c r="S533" s="1"/>
      <c r="T533" s="1"/>
      <c r="U533" s="1"/>
      <c r="V533" s="3"/>
      <c r="W533" s="3"/>
      <c r="X533" s="1"/>
      <c r="Y533" s="1"/>
      <c r="Z533" s="1"/>
      <c r="AA533" s="1"/>
      <c r="AB533" s="1"/>
      <c r="AC533" s="1"/>
      <c r="AD533" s="1"/>
      <c r="AE533" s="1"/>
      <c r="AF533" s="84"/>
      <c r="AG533" s="1"/>
      <c r="AH533" s="1"/>
      <c r="AI533" s="1"/>
      <c r="AJ533" s="1"/>
      <c r="AK533" s="1"/>
      <c r="AL533" s="1"/>
      <c r="AM533" s="21"/>
      <c r="AQ533" s="1"/>
      <c r="AR533" s="1"/>
      <c r="AS533" s="1"/>
      <c r="AT533" s="1"/>
      <c r="AU533" s="1"/>
      <c r="AV533" s="21"/>
      <c r="AW533" s="21"/>
    </row>
    <row r="534" spans="1:49" s="22" customFormat="1" x14ac:dyDescent="0.25">
      <c r="A534" s="1"/>
      <c r="B534" s="37"/>
      <c r="C534" s="37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3"/>
      <c r="P534" s="1"/>
      <c r="Q534" s="1"/>
      <c r="R534" s="1"/>
      <c r="S534" s="1"/>
      <c r="T534" s="1"/>
      <c r="U534" s="1"/>
      <c r="V534" s="3"/>
      <c r="W534" s="3"/>
      <c r="X534" s="1"/>
      <c r="Y534" s="1"/>
      <c r="Z534" s="1"/>
      <c r="AA534" s="1"/>
      <c r="AB534" s="1"/>
      <c r="AC534" s="1"/>
      <c r="AD534" s="1"/>
      <c r="AE534" s="1"/>
      <c r="AF534" s="84"/>
      <c r="AG534" s="1"/>
      <c r="AH534" s="1"/>
      <c r="AI534" s="1"/>
      <c r="AJ534" s="1"/>
      <c r="AK534" s="1"/>
      <c r="AL534" s="1"/>
      <c r="AM534" s="21"/>
      <c r="AQ534" s="1"/>
      <c r="AR534" s="1"/>
      <c r="AS534" s="1"/>
      <c r="AT534" s="1"/>
      <c r="AU534" s="1"/>
      <c r="AV534" s="21"/>
      <c r="AW534" s="21"/>
    </row>
    <row r="535" spans="1:49" x14ac:dyDescent="0.25">
      <c r="AN535" s="22"/>
      <c r="AP535" s="22"/>
      <c r="AQ535" s="1"/>
      <c r="AR535" s="1"/>
      <c r="AS535" s="1"/>
      <c r="AT535" s="1"/>
      <c r="AU535" s="1"/>
    </row>
    <row r="536" spans="1:49" x14ac:dyDescent="0.25">
      <c r="AN536" s="22"/>
      <c r="AO536" s="23"/>
      <c r="AP536" s="22"/>
      <c r="AQ536" s="1"/>
      <c r="AR536" s="1"/>
      <c r="AS536" s="1"/>
      <c r="AT536" s="1"/>
      <c r="AU536" s="1"/>
    </row>
    <row r="537" spans="1:49" x14ac:dyDescent="0.25">
      <c r="D537" s="37"/>
      <c r="AN537" s="22"/>
      <c r="AO537" s="22"/>
      <c r="AP537" s="22"/>
      <c r="AQ537" s="1"/>
      <c r="AR537" s="1"/>
      <c r="AS537" s="1"/>
      <c r="AT537" s="1"/>
      <c r="AU537" s="1"/>
      <c r="AV537" s="1"/>
      <c r="AW537" s="1"/>
    </row>
    <row r="538" spans="1:49" x14ac:dyDescent="0.25">
      <c r="AN538" s="22"/>
      <c r="AO538" s="22"/>
      <c r="AP538" s="22"/>
      <c r="AQ538" s="1"/>
      <c r="AR538" s="1"/>
      <c r="AS538" s="1"/>
      <c r="AT538" s="1"/>
      <c r="AU538" s="1"/>
    </row>
    <row r="539" spans="1:49" x14ac:dyDescent="0.25">
      <c r="AN539" s="22"/>
      <c r="AO539" s="22"/>
      <c r="AP539" s="22"/>
      <c r="AQ539" s="1"/>
      <c r="AR539" s="1"/>
      <c r="AS539" s="1"/>
      <c r="AT539" s="1"/>
      <c r="AU539" s="1"/>
    </row>
    <row r="540" spans="1:49" x14ac:dyDescent="0.25">
      <c r="AN540" s="22"/>
      <c r="AO540" s="22"/>
      <c r="AP540" s="22"/>
      <c r="AQ540" s="1"/>
      <c r="AR540" s="1"/>
      <c r="AS540" s="1"/>
      <c r="AT540" s="1"/>
      <c r="AU540" s="1"/>
    </row>
    <row r="541" spans="1:49" x14ac:dyDescent="0.25">
      <c r="AN541" s="22"/>
      <c r="AO541" s="22"/>
      <c r="AP541" s="22"/>
      <c r="AQ541" s="1"/>
      <c r="AR541" s="1"/>
      <c r="AS541" s="1"/>
      <c r="AT541" s="1"/>
      <c r="AU541" s="1"/>
      <c r="AV541" s="1"/>
      <c r="AW541" s="1"/>
    </row>
    <row r="542" spans="1:49" s="22" customForma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3"/>
      <c r="P542" s="1"/>
      <c r="Q542" s="1"/>
      <c r="R542" s="1"/>
      <c r="S542" s="1"/>
      <c r="T542" s="1"/>
      <c r="U542" s="1"/>
      <c r="V542" s="3"/>
      <c r="W542" s="3"/>
      <c r="X542" s="1"/>
      <c r="Y542" s="1"/>
      <c r="Z542" s="1"/>
      <c r="AA542" s="1"/>
      <c r="AB542" s="1"/>
      <c r="AC542" s="1"/>
      <c r="AD542" s="1"/>
      <c r="AE542" s="1"/>
      <c r="AF542" s="84"/>
      <c r="AG542" s="1"/>
      <c r="AH542" s="1"/>
      <c r="AI542" s="1"/>
      <c r="AJ542" s="1"/>
      <c r="AK542" s="1"/>
      <c r="AL542" s="1"/>
      <c r="AM542" s="21"/>
      <c r="AQ542" s="1"/>
      <c r="AR542" s="1"/>
      <c r="AS542" s="1"/>
      <c r="AT542" s="1"/>
      <c r="AU542" s="1"/>
      <c r="AV542" s="21"/>
      <c r="AW542" s="21"/>
    </row>
    <row r="543" spans="1:49" s="22" customFormat="1" x14ac:dyDescent="0.25">
      <c r="A543" s="1"/>
      <c r="B543" s="1"/>
      <c r="C543" s="1"/>
      <c r="D543" s="37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3"/>
      <c r="P543" s="1"/>
      <c r="Q543" s="1"/>
      <c r="R543" s="1"/>
      <c r="S543" s="1"/>
      <c r="T543" s="1"/>
      <c r="U543" s="1"/>
      <c r="V543" s="3"/>
      <c r="W543" s="3"/>
      <c r="X543" s="1"/>
      <c r="Y543" s="1"/>
      <c r="Z543" s="1"/>
      <c r="AA543" s="1"/>
      <c r="AB543" s="1"/>
      <c r="AC543" s="1"/>
      <c r="AD543" s="1"/>
      <c r="AE543" s="1"/>
      <c r="AF543" s="84"/>
      <c r="AG543" s="1"/>
      <c r="AH543" s="1"/>
      <c r="AI543" s="1"/>
      <c r="AJ543" s="1"/>
      <c r="AK543" s="1"/>
      <c r="AL543" s="1"/>
      <c r="AM543" s="21"/>
      <c r="AQ543" s="1"/>
      <c r="AR543" s="1"/>
      <c r="AS543" s="1"/>
      <c r="AT543" s="1"/>
      <c r="AU543" s="1"/>
      <c r="AV543" s="21"/>
      <c r="AW543" s="21"/>
    </row>
    <row r="544" spans="1:49" x14ac:dyDescent="0.25">
      <c r="AN544" s="22"/>
      <c r="AO544" s="22"/>
      <c r="AP544" s="22"/>
      <c r="AQ544" s="1"/>
      <c r="AR544" s="1"/>
      <c r="AS544" s="1"/>
      <c r="AU544" s="1"/>
    </row>
    <row r="545" spans="1:49" x14ac:dyDescent="0.25">
      <c r="AN545" s="22"/>
      <c r="AO545" s="22"/>
      <c r="AP545" s="22"/>
      <c r="AQ545" s="1"/>
      <c r="AR545" s="1"/>
      <c r="AS545" s="1"/>
      <c r="AU545" s="1"/>
    </row>
    <row r="546" spans="1:49" x14ac:dyDescent="0.25">
      <c r="AN546" s="22"/>
      <c r="AO546" s="22"/>
      <c r="AP546" s="22"/>
      <c r="AQ546" s="1"/>
      <c r="AR546" s="1"/>
      <c r="AS546" s="1"/>
      <c r="AU546" s="1"/>
    </row>
    <row r="547" spans="1:49" x14ac:dyDescent="0.25">
      <c r="AO547" s="22"/>
      <c r="AP547" s="22"/>
      <c r="AQ547" s="1"/>
      <c r="AR547" s="1"/>
      <c r="AS547" s="1"/>
      <c r="AT547" s="1"/>
      <c r="AU547" s="1"/>
      <c r="AV547" s="1"/>
      <c r="AW547" s="1"/>
    </row>
    <row r="548" spans="1:49" s="22" customForma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3"/>
      <c r="P548" s="1"/>
      <c r="Q548" s="1"/>
      <c r="R548" s="1"/>
      <c r="S548" s="1"/>
      <c r="T548" s="1"/>
      <c r="U548" s="1"/>
      <c r="V548" s="3"/>
      <c r="W548" s="3"/>
      <c r="X548" s="1"/>
      <c r="Y548" s="1"/>
      <c r="Z548" s="1"/>
      <c r="AA548" s="1"/>
      <c r="AB548" s="1"/>
      <c r="AC548" s="1"/>
      <c r="AD548" s="1"/>
      <c r="AE548" s="1"/>
      <c r="AF548" s="84"/>
      <c r="AG548" s="1"/>
      <c r="AH548" s="1"/>
      <c r="AI548" s="1"/>
      <c r="AJ548" s="1"/>
      <c r="AK548" s="1"/>
      <c r="AL548" s="1"/>
      <c r="AM548" s="21"/>
      <c r="AQ548" s="1"/>
      <c r="AR548" s="1"/>
      <c r="AS548" s="1"/>
      <c r="AT548" s="1"/>
      <c r="AU548" s="1"/>
      <c r="AV548" s="21"/>
      <c r="AW548" s="21"/>
    </row>
    <row r="549" spans="1:49" x14ac:dyDescent="0.25">
      <c r="AN549" s="22"/>
      <c r="AO549" s="22"/>
      <c r="AP549" s="22"/>
      <c r="AQ549" s="1"/>
      <c r="AR549" s="1"/>
      <c r="AS549" s="1"/>
      <c r="AT549" s="1"/>
      <c r="AU549" s="1"/>
    </row>
    <row r="550" spans="1:49" x14ac:dyDescent="0.25">
      <c r="AN550" s="22"/>
      <c r="AO550" s="22"/>
      <c r="AP550" s="22"/>
      <c r="AQ550" s="1"/>
      <c r="AR550" s="1"/>
      <c r="AS550" s="1"/>
      <c r="AT550" s="1"/>
      <c r="AU550" s="1"/>
    </row>
    <row r="551" spans="1:49" x14ac:dyDescent="0.25">
      <c r="AN551" s="22"/>
      <c r="AO551" s="22"/>
      <c r="AP551" s="22"/>
      <c r="AQ551" s="1"/>
      <c r="AR551" s="1"/>
      <c r="AS551" s="1"/>
      <c r="AU551" s="1"/>
    </row>
    <row r="552" spans="1:49" x14ac:dyDescent="0.25">
      <c r="AN552" s="22"/>
      <c r="AO552" s="22"/>
      <c r="AP552" s="22"/>
      <c r="AQ552" s="1"/>
      <c r="AR552" s="1"/>
      <c r="AS552" s="1"/>
      <c r="AU552" s="1"/>
    </row>
    <row r="553" spans="1:49" x14ac:dyDescent="0.25">
      <c r="AN553" s="22"/>
      <c r="AO553" s="22"/>
      <c r="AP553" s="22"/>
      <c r="AQ553" s="1"/>
      <c r="AR553" s="1"/>
      <c r="AS553" s="1"/>
      <c r="AU553" s="1"/>
      <c r="AV553" s="22"/>
      <c r="AW553" s="22"/>
    </row>
    <row r="554" spans="1:49" x14ac:dyDescent="0.25">
      <c r="AN554" s="22"/>
      <c r="AO554" s="22"/>
      <c r="AP554" s="22"/>
      <c r="AQ554" s="1"/>
      <c r="AR554" s="1"/>
      <c r="AS554" s="1"/>
      <c r="AU554" s="1"/>
    </row>
    <row r="555" spans="1:49" x14ac:dyDescent="0.25">
      <c r="AN555" s="22"/>
      <c r="AO555" s="22"/>
      <c r="AP555" s="22"/>
      <c r="AQ555" s="1"/>
      <c r="AR555" s="1"/>
      <c r="AS555" s="1"/>
    </row>
    <row r="556" spans="1:49" x14ac:dyDescent="0.25">
      <c r="AN556" s="22"/>
      <c r="AO556" s="22"/>
      <c r="AP556" s="22"/>
      <c r="AQ556" s="1"/>
      <c r="AR556" s="1"/>
      <c r="AS556" s="1"/>
    </row>
    <row r="557" spans="1:49" x14ac:dyDescent="0.25">
      <c r="AN557" s="22"/>
      <c r="AO557" s="22"/>
      <c r="AP557" s="22"/>
      <c r="AQ557" s="1"/>
      <c r="AR557" s="1"/>
      <c r="AS557" s="1"/>
    </row>
    <row r="558" spans="1:49" x14ac:dyDescent="0.25">
      <c r="AN558" s="22"/>
      <c r="AO558" s="22"/>
      <c r="AQ558" s="1"/>
      <c r="AR558" s="1"/>
      <c r="AS558" s="1"/>
      <c r="AU558" s="1"/>
    </row>
    <row r="559" spans="1:49" x14ac:dyDescent="0.25">
      <c r="AN559" s="22"/>
      <c r="AO559" s="22"/>
      <c r="AQ559" s="1"/>
      <c r="AR559" s="1"/>
      <c r="AS559" s="1"/>
      <c r="AU559" s="1"/>
      <c r="AV559" s="22"/>
      <c r="AW559" s="22"/>
    </row>
    <row r="560" spans="1:49" x14ac:dyDescent="0.25">
      <c r="AN560" s="22"/>
      <c r="AO560" s="22"/>
      <c r="AQ560" s="1"/>
      <c r="AR560" s="1"/>
      <c r="AS560" s="1"/>
      <c r="AU560" s="1"/>
    </row>
    <row r="561" spans="40:49" x14ac:dyDescent="0.25">
      <c r="AN561" s="22"/>
      <c r="AO561" s="22"/>
      <c r="AQ561" s="1"/>
      <c r="AR561" s="1"/>
      <c r="AS561" s="1"/>
      <c r="AU561" s="1"/>
    </row>
    <row r="562" spans="40:49" x14ac:dyDescent="0.25">
      <c r="AN562" s="22"/>
      <c r="AO562" s="22"/>
      <c r="AQ562" s="1"/>
      <c r="AR562" s="1"/>
      <c r="AS562" s="1"/>
    </row>
    <row r="563" spans="40:49" x14ac:dyDescent="0.25">
      <c r="AN563" s="22"/>
      <c r="AO563" s="22"/>
      <c r="AQ563" s="1"/>
      <c r="AR563" s="1"/>
      <c r="AS563" s="1"/>
    </row>
    <row r="564" spans="40:49" x14ac:dyDescent="0.25">
      <c r="AN564" s="22"/>
      <c r="AO564" s="22"/>
      <c r="AQ564" s="1"/>
      <c r="AR564" s="1"/>
      <c r="AS564" s="1"/>
      <c r="AV564" s="22"/>
      <c r="AW564" s="22"/>
    </row>
    <row r="565" spans="40:49" x14ac:dyDescent="0.25">
      <c r="AN565" s="22"/>
      <c r="AO565" s="22"/>
      <c r="AQ565" s="1"/>
      <c r="AR565" s="1"/>
      <c r="AS565" s="1"/>
    </row>
    <row r="566" spans="40:49" x14ac:dyDescent="0.25">
      <c r="AN566" s="22"/>
      <c r="AO566" s="22"/>
      <c r="AQ566" s="1"/>
      <c r="AR566" s="1"/>
      <c r="AS566" s="1"/>
      <c r="AV566" s="22"/>
      <c r="AW566" s="22"/>
    </row>
    <row r="567" spans="40:49" x14ac:dyDescent="0.25">
      <c r="AN567" s="22"/>
      <c r="AO567" s="22"/>
      <c r="AQ567" s="1"/>
      <c r="AR567" s="1"/>
      <c r="AS567" s="1"/>
    </row>
    <row r="568" spans="40:49" x14ac:dyDescent="0.25">
      <c r="AN568" s="22"/>
      <c r="AO568" s="22"/>
      <c r="AQ568" s="1"/>
      <c r="AR568" s="1"/>
      <c r="AS568" s="1"/>
      <c r="AT568" s="1"/>
      <c r="AV568" s="22"/>
      <c r="AW568" s="22"/>
    </row>
    <row r="569" spans="40:49" x14ac:dyDescent="0.25">
      <c r="AN569" s="22"/>
      <c r="AQ569" s="1"/>
      <c r="AR569" s="1"/>
      <c r="AS569" s="1"/>
      <c r="AV569" s="22"/>
      <c r="AW569" s="22"/>
    </row>
    <row r="570" spans="40:49" x14ac:dyDescent="0.25">
      <c r="AN570" s="22"/>
      <c r="AQ570" s="1"/>
      <c r="AR570" s="1"/>
      <c r="AS570" s="1"/>
      <c r="AV570" s="22"/>
      <c r="AW570" s="22"/>
    </row>
    <row r="571" spans="40:49" x14ac:dyDescent="0.25">
      <c r="AN571" s="22"/>
      <c r="AQ571" s="1"/>
      <c r="AR571" s="1"/>
      <c r="AS571" s="1"/>
    </row>
    <row r="572" spans="40:49" x14ac:dyDescent="0.25">
      <c r="AN572" s="22"/>
      <c r="AO572" s="22"/>
      <c r="AQ572" s="1"/>
      <c r="AR572" s="1"/>
      <c r="AS572" s="1"/>
      <c r="AT572" s="1"/>
    </row>
    <row r="573" spans="40:49" x14ac:dyDescent="0.25">
      <c r="AN573" s="22"/>
      <c r="AO573" s="22"/>
      <c r="AP573" s="1"/>
      <c r="AQ573" s="1"/>
      <c r="AR573" s="1"/>
      <c r="AS573" s="1"/>
    </row>
    <row r="574" spans="40:49" x14ac:dyDescent="0.25">
      <c r="AN574" s="22"/>
      <c r="AP574" s="1"/>
      <c r="AQ574" s="1"/>
      <c r="AR574" s="1"/>
      <c r="AS574" s="1"/>
    </row>
    <row r="575" spans="40:49" x14ac:dyDescent="0.25">
      <c r="AN575" s="22"/>
      <c r="AO575" s="22"/>
      <c r="AP575" s="1"/>
      <c r="AQ575" s="1"/>
      <c r="AR575" s="1"/>
      <c r="AS575" s="1"/>
    </row>
    <row r="576" spans="40:49" x14ac:dyDescent="0.25">
      <c r="AN576" s="22"/>
      <c r="AO576" s="22"/>
      <c r="AP576" s="1"/>
      <c r="AQ576" s="1"/>
      <c r="AR576" s="1"/>
      <c r="AS576" s="1"/>
    </row>
    <row r="577" spans="40:49" x14ac:dyDescent="0.25">
      <c r="AN577" s="22"/>
      <c r="AO577" s="22"/>
      <c r="AP577" s="1"/>
      <c r="AQ577" s="1"/>
      <c r="AR577" s="1"/>
      <c r="AS577" s="1"/>
    </row>
    <row r="578" spans="40:49" x14ac:dyDescent="0.25">
      <c r="AN578" s="22"/>
      <c r="AO578" s="22"/>
      <c r="AP578" s="1"/>
      <c r="AQ578" s="1"/>
      <c r="AR578" s="1"/>
      <c r="AS578" s="1"/>
      <c r="AT578" s="1"/>
      <c r="AV578" s="22"/>
      <c r="AW578" s="22"/>
    </row>
    <row r="579" spans="40:49" x14ac:dyDescent="0.25">
      <c r="AN579" s="22"/>
      <c r="AO579" s="22"/>
      <c r="AP579" s="1"/>
      <c r="AQ579" s="1"/>
      <c r="AR579" s="1"/>
      <c r="AS579" s="1"/>
      <c r="AU579" s="1"/>
      <c r="AV579" s="22"/>
      <c r="AW579" s="22"/>
    </row>
    <row r="580" spans="40:49" x14ac:dyDescent="0.25">
      <c r="AN580" s="22"/>
      <c r="AO580" s="22"/>
      <c r="AP580" s="1"/>
      <c r="AQ580" s="1"/>
      <c r="AR580" s="1"/>
      <c r="AS580" s="1"/>
    </row>
    <row r="581" spans="40:49" x14ac:dyDescent="0.25">
      <c r="AN581" s="22"/>
      <c r="AO581" s="22"/>
      <c r="AP581" s="1"/>
      <c r="AQ581" s="1"/>
      <c r="AR581" s="1"/>
    </row>
    <row r="582" spans="40:49" x14ac:dyDescent="0.25">
      <c r="AN582" s="22"/>
      <c r="AO582" s="22"/>
      <c r="AP582" s="1"/>
      <c r="AQ582" s="1"/>
      <c r="AR582" s="1"/>
    </row>
    <row r="583" spans="40:49" x14ac:dyDescent="0.25">
      <c r="AN583" s="22"/>
      <c r="AO583" s="22"/>
      <c r="AP583" s="1"/>
      <c r="AQ583" s="1"/>
      <c r="AR583" s="1"/>
      <c r="AU583" s="1"/>
    </row>
    <row r="584" spans="40:49" x14ac:dyDescent="0.25">
      <c r="AN584" s="22"/>
      <c r="AO584" s="22"/>
      <c r="AP584" s="1"/>
      <c r="AQ584" s="1"/>
      <c r="AR584" s="1"/>
      <c r="AS584" s="1"/>
      <c r="AT584" s="22"/>
      <c r="AV584" s="22"/>
      <c r="AW584" s="22"/>
    </row>
    <row r="585" spans="40:49" x14ac:dyDescent="0.25">
      <c r="AN585" s="22"/>
      <c r="AO585" s="22"/>
      <c r="AP585" s="1"/>
      <c r="AQ585" s="1"/>
      <c r="AR585" s="1"/>
      <c r="AS585" s="1"/>
    </row>
    <row r="586" spans="40:49" x14ac:dyDescent="0.25">
      <c r="AN586" s="22"/>
      <c r="AO586" s="22"/>
      <c r="AP586" s="1"/>
      <c r="AQ586" s="1"/>
      <c r="AR586" s="1"/>
      <c r="AS586" s="1"/>
    </row>
    <row r="587" spans="40:49" x14ac:dyDescent="0.25">
      <c r="AN587" s="22"/>
      <c r="AO587" s="22"/>
      <c r="AP587" s="1"/>
      <c r="AQ587" s="1"/>
      <c r="AR587" s="1"/>
      <c r="AS587" s="1"/>
    </row>
    <row r="588" spans="40:49" x14ac:dyDescent="0.25">
      <c r="AN588" s="22"/>
      <c r="AO588" s="22"/>
      <c r="AP588" s="1"/>
      <c r="AQ588" s="1"/>
      <c r="AR588" s="1"/>
    </row>
    <row r="589" spans="40:49" x14ac:dyDescent="0.25">
      <c r="AN589" s="22"/>
      <c r="AO589" s="22"/>
      <c r="AP589" s="1"/>
      <c r="AQ589" s="1"/>
      <c r="AR589" s="1"/>
      <c r="AU589" s="1"/>
    </row>
    <row r="590" spans="40:49" x14ac:dyDescent="0.25">
      <c r="AN590" s="22"/>
      <c r="AO590" s="22"/>
      <c r="AP590" s="1"/>
      <c r="AQ590" s="1"/>
      <c r="AR590" s="1"/>
      <c r="AT590" s="22"/>
    </row>
    <row r="591" spans="40:49" x14ac:dyDescent="0.25">
      <c r="AN591" s="22"/>
      <c r="AO591" s="22"/>
      <c r="AP591" s="1"/>
      <c r="AQ591" s="1"/>
      <c r="AR591" s="1"/>
    </row>
    <row r="592" spans="40:49" x14ac:dyDescent="0.25">
      <c r="AN592" s="16"/>
      <c r="AO592" s="22"/>
      <c r="AP592" s="1"/>
      <c r="AQ592" s="1"/>
      <c r="AR592" s="1"/>
    </row>
    <row r="593" spans="40:47" x14ac:dyDescent="0.25">
      <c r="AN593" s="16"/>
      <c r="AO593" s="22"/>
      <c r="AP593" s="1"/>
      <c r="AQ593" s="1"/>
      <c r="AR593" s="1"/>
    </row>
    <row r="594" spans="40:47" x14ac:dyDescent="0.25">
      <c r="AN594" s="22"/>
      <c r="AO594" s="22"/>
      <c r="AP594" s="1"/>
      <c r="AQ594" s="1"/>
      <c r="AR594" s="1"/>
    </row>
    <row r="595" spans="40:47" x14ac:dyDescent="0.25">
      <c r="AN595" s="22"/>
      <c r="AO595" s="22"/>
      <c r="AP595" s="1"/>
      <c r="AQ595" s="1"/>
      <c r="AR595" s="1"/>
      <c r="AT595" s="22"/>
      <c r="AU595" s="22"/>
    </row>
    <row r="596" spans="40:47" x14ac:dyDescent="0.25">
      <c r="AN596" s="22"/>
      <c r="AO596" s="22"/>
      <c r="AP596" s="1"/>
      <c r="AQ596" s="1"/>
      <c r="AR596" s="1"/>
    </row>
    <row r="597" spans="40:47" x14ac:dyDescent="0.25">
      <c r="AN597" s="22"/>
      <c r="AO597" s="22"/>
      <c r="AP597" s="1"/>
      <c r="AQ597" s="1"/>
      <c r="AR597" s="1"/>
      <c r="AT597" s="22"/>
    </row>
    <row r="598" spans="40:47" x14ac:dyDescent="0.25">
      <c r="AN598" s="22"/>
      <c r="AP598" s="1"/>
      <c r="AQ598" s="1"/>
      <c r="AR598" s="1"/>
    </row>
    <row r="599" spans="40:47" x14ac:dyDescent="0.25">
      <c r="AN599" s="1"/>
      <c r="AP599" s="1"/>
      <c r="AQ599" s="1"/>
      <c r="AR599" s="1"/>
      <c r="AT599" s="22"/>
    </row>
    <row r="600" spans="40:47" x14ac:dyDescent="0.25">
      <c r="AN600" s="1"/>
      <c r="AP600" s="1"/>
      <c r="AQ600" s="1"/>
      <c r="AR600" s="1"/>
      <c r="AT600" s="22"/>
    </row>
    <row r="601" spans="40:47" x14ac:dyDescent="0.25">
      <c r="AN601" s="1"/>
      <c r="AO601" s="22"/>
      <c r="AP601" s="1"/>
      <c r="AQ601" s="1"/>
      <c r="AR601" s="1"/>
      <c r="AT601" s="22"/>
      <c r="AU601" s="22"/>
    </row>
    <row r="602" spans="40:47" x14ac:dyDescent="0.25">
      <c r="AN602" s="1"/>
      <c r="AO602" s="22"/>
      <c r="AP602" s="1"/>
      <c r="AQ602" s="1"/>
      <c r="AR602" s="1"/>
    </row>
    <row r="603" spans="40:47" x14ac:dyDescent="0.25">
      <c r="AN603" s="1"/>
      <c r="AP603" s="1"/>
      <c r="AQ603" s="1"/>
      <c r="AR603" s="1"/>
    </row>
    <row r="604" spans="40:47" x14ac:dyDescent="0.25">
      <c r="AN604" s="22"/>
      <c r="AO604" s="22"/>
      <c r="AP604" s="1"/>
      <c r="AQ604" s="1"/>
      <c r="AR604" s="1"/>
    </row>
    <row r="605" spans="40:47" x14ac:dyDescent="0.25">
      <c r="AN605" s="22"/>
      <c r="AO605" s="22"/>
      <c r="AP605" s="1"/>
      <c r="AQ605" s="1"/>
      <c r="AR605" s="1"/>
      <c r="AS605" s="1"/>
    </row>
    <row r="606" spans="40:47" x14ac:dyDescent="0.25">
      <c r="AN606" s="22"/>
      <c r="AO606" s="22"/>
      <c r="AP606" s="1"/>
      <c r="AQ606" s="1"/>
      <c r="AR606" s="1"/>
      <c r="AU606" s="22"/>
    </row>
    <row r="607" spans="40:47" x14ac:dyDescent="0.25">
      <c r="AN607" s="22"/>
      <c r="AO607" s="22"/>
      <c r="AP607" s="1"/>
      <c r="AQ607" s="1"/>
      <c r="AR607" s="1"/>
    </row>
    <row r="608" spans="40:47" x14ac:dyDescent="0.25">
      <c r="AN608" s="22"/>
      <c r="AO608" s="22"/>
      <c r="AP608" s="1"/>
      <c r="AQ608" s="1"/>
      <c r="AR608" s="1"/>
      <c r="AU608" s="22"/>
    </row>
    <row r="609" spans="40:47" x14ac:dyDescent="0.25">
      <c r="AN609" s="22"/>
      <c r="AO609" s="22"/>
      <c r="AP609" s="1"/>
      <c r="AQ609" s="1"/>
      <c r="AR609" s="1"/>
      <c r="AS609" s="1"/>
      <c r="AT609" s="22"/>
    </row>
    <row r="610" spans="40:47" x14ac:dyDescent="0.25">
      <c r="AN610" s="22"/>
      <c r="AO610" s="22"/>
      <c r="AP610" s="1"/>
      <c r="AQ610" s="1"/>
      <c r="AR610" s="1"/>
      <c r="AT610" s="22"/>
      <c r="AU610" s="22"/>
    </row>
    <row r="611" spans="40:47" x14ac:dyDescent="0.25">
      <c r="AN611" s="22"/>
      <c r="AO611" s="22"/>
      <c r="AP611" s="1"/>
      <c r="AQ611" s="1"/>
      <c r="AR611" s="1"/>
      <c r="AU611" s="22"/>
    </row>
    <row r="612" spans="40:47" x14ac:dyDescent="0.25">
      <c r="AN612" s="22"/>
      <c r="AO612" s="22"/>
      <c r="AP612" s="1"/>
      <c r="AQ612" s="1"/>
      <c r="AR612" s="1"/>
      <c r="AU612" s="22"/>
    </row>
    <row r="613" spans="40:47" x14ac:dyDescent="0.25">
      <c r="AN613" s="22"/>
      <c r="AO613" s="22"/>
      <c r="AP613" s="1"/>
      <c r="AQ613" s="1"/>
      <c r="AR613" s="1"/>
    </row>
    <row r="614" spans="40:47" x14ac:dyDescent="0.25">
      <c r="AN614" s="22"/>
      <c r="AO614" s="22"/>
      <c r="AP614" s="1"/>
      <c r="AQ614" s="1"/>
      <c r="AR614" s="1"/>
    </row>
    <row r="615" spans="40:47" x14ac:dyDescent="0.25">
      <c r="AN615" s="22"/>
      <c r="AO615" s="22"/>
      <c r="AP615" s="1"/>
      <c r="AQ615" s="1"/>
      <c r="AR615" s="1"/>
      <c r="AS615" s="1"/>
      <c r="AT615" s="22"/>
    </row>
    <row r="616" spans="40:47" x14ac:dyDescent="0.25">
      <c r="AN616" s="22"/>
      <c r="AO616" s="22"/>
      <c r="AP616" s="1"/>
      <c r="AQ616" s="1"/>
      <c r="AR616" s="1"/>
    </row>
    <row r="617" spans="40:47" x14ac:dyDescent="0.25">
      <c r="AN617" s="22"/>
      <c r="AO617" s="22"/>
      <c r="AP617" s="1"/>
      <c r="AQ617" s="1"/>
      <c r="AR617" s="1"/>
    </row>
    <row r="618" spans="40:47" x14ac:dyDescent="0.25">
      <c r="AN618" s="22"/>
      <c r="AO618" s="22"/>
      <c r="AP618" s="1"/>
      <c r="AQ618" s="1"/>
      <c r="AR618" s="1"/>
    </row>
    <row r="619" spans="40:47" x14ac:dyDescent="0.25">
      <c r="AN619" s="22"/>
      <c r="AO619" s="22"/>
      <c r="AP619" s="1"/>
      <c r="AQ619" s="1"/>
      <c r="AR619" s="1"/>
    </row>
    <row r="620" spans="40:47" x14ac:dyDescent="0.25">
      <c r="AN620" s="22"/>
      <c r="AO620" s="22"/>
      <c r="AP620" s="1"/>
      <c r="AQ620" s="1"/>
      <c r="AR620" s="1"/>
      <c r="AU620" s="22"/>
    </row>
    <row r="621" spans="40:47" x14ac:dyDescent="0.25">
      <c r="AN621" s="22"/>
      <c r="AO621" s="22"/>
      <c r="AP621" s="1"/>
      <c r="AQ621" s="1"/>
      <c r="AR621" s="1"/>
      <c r="AS621" s="22"/>
      <c r="AU621" s="22"/>
    </row>
    <row r="622" spans="40:47" x14ac:dyDescent="0.25">
      <c r="AN622" s="22"/>
      <c r="AO622" s="22"/>
      <c r="AP622" s="1"/>
      <c r="AQ622" s="1"/>
      <c r="AR622" s="1"/>
    </row>
    <row r="623" spans="40:47" x14ac:dyDescent="0.25">
      <c r="AN623" s="22"/>
      <c r="AO623" s="22"/>
      <c r="AP623" s="1"/>
      <c r="AQ623" s="1"/>
      <c r="AR623" s="1"/>
    </row>
    <row r="624" spans="40:47" x14ac:dyDescent="0.25">
      <c r="AN624" s="22"/>
      <c r="AO624" s="22"/>
      <c r="AP624" s="1"/>
      <c r="AQ624" s="1"/>
      <c r="AR624" s="1"/>
    </row>
    <row r="625" spans="40:47" x14ac:dyDescent="0.25">
      <c r="AN625" s="22"/>
      <c r="AO625" s="22"/>
      <c r="AP625" s="1"/>
      <c r="AQ625" s="1"/>
      <c r="AR625" s="1"/>
    </row>
    <row r="626" spans="40:47" x14ac:dyDescent="0.25">
      <c r="AN626" s="22"/>
      <c r="AO626" s="22"/>
      <c r="AP626" s="1"/>
      <c r="AQ626" s="1"/>
      <c r="AR626" s="1"/>
      <c r="AU626" s="22"/>
    </row>
    <row r="627" spans="40:47" x14ac:dyDescent="0.25">
      <c r="AN627" s="22"/>
      <c r="AO627" s="22"/>
      <c r="AP627" s="1"/>
      <c r="AQ627" s="1"/>
      <c r="AR627" s="1"/>
      <c r="AS627" s="22"/>
    </row>
    <row r="628" spans="40:47" x14ac:dyDescent="0.25">
      <c r="AN628" s="22"/>
      <c r="AO628" s="22"/>
      <c r="AP628" s="1"/>
      <c r="AQ628" s="1"/>
      <c r="AR628" s="1"/>
    </row>
    <row r="629" spans="40:47" x14ac:dyDescent="0.25">
      <c r="AO629" s="22"/>
      <c r="AP629" s="1"/>
      <c r="AQ629" s="1"/>
      <c r="AR629" s="1"/>
    </row>
    <row r="630" spans="40:47" x14ac:dyDescent="0.25">
      <c r="AO630" s="22"/>
      <c r="AP630" s="1"/>
      <c r="AQ630" s="1"/>
      <c r="AR630" s="1"/>
    </row>
    <row r="631" spans="40:47" x14ac:dyDescent="0.25">
      <c r="AO631" s="22"/>
      <c r="AP631" s="1"/>
      <c r="AQ631" s="1"/>
      <c r="AR631" s="1"/>
    </row>
    <row r="632" spans="40:47" x14ac:dyDescent="0.25">
      <c r="AO632" s="22"/>
      <c r="AP632" s="1"/>
      <c r="AQ632" s="1"/>
      <c r="AR632" s="1"/>
      <c r="AS632" s="22"/>
    </row>
    <row r="633" spans="40:47" x14ac:dyDescent="0.25">
      <c r="AO633" s="22"/>
      <c r="AP633" s="1"/>
      <c r="AQ633" s="1"/>
      <c r="AR633" s="1"/>
    </row>
    <row r="634" spans="40:47" x14ac:dyDescent="0.25">
      <c r="AN634" s="22"/>
      <c r="AO634" s="22"/>
      <c r="AP634" s="1"/>
      <c r="AQ634" s="1"/>
      <c r="AR634" s="1"/>
      <c r="AS634" s="22"/>
    </row>
    <row r="635" spans="40:47" x14ac:dyDescent="0.25">
      <c r="AN635" s="22"/>
      <c r="AO635" s="22"/>
      <c r="AP635" s="1"/>
      <c r="AQ635" s="1"/>
      <c r="AR635" s="1"/>
    </row>
    <row r="636" spans="40:47" x14ac:dyDescent="0.25">
      <c r="AO636" s="22"/>
      <c r="AP636" s="1"/>
      <c r="AQ636" s="1"/>
      <c r="AR636" s="1"/>
      <c r="AS636" s="22"/>
    </row>
    <row r="637" spans="40:47" x14ac:dyDescent="0.25">
      <c r="AO637" s="22"/>
      <c r="AP637" s="1"/>
      <c r="AQ637" s="1"/>
      <c r="AR637" s="1"/>
      <c r="AS637" s="22"/>
    </row>
    <row r="638" spans="40:47" x14ac:dyDescent="0.25">
      <c r="AO638" s="22"/>
      <c r="AP638" s="1"/>
      <c r="AQ638" s="1"/>
      <c r="AR638" s="1"/>
      <c r="AS638" s="22"/>
    </row>
    <row r="639" spans="40:47" x14ac:dyDescent="0.25">
      <c r="AN639" s="22"/>
      <c r="AP639" s="1"/>
      <c r="AQ639" s="1"/>
      <c r="AR639" s="1"/>
    </row>
    <row r="640" spans="40:47" x14ac:dyDescent="0.25">
      <c r="AN640" s="22"/>
      <c r="AP640" s="1"/>
      <c r="AQ640" s="1"/>
      <c r="AR640" s="1"/>
    </row>
    <row r="641" spans="40:45" x14ac:dyDescent="0.25">
      <c r="AP641" s="1"/>
      <c r="AQ641" s="1"/>
      <c r="AR641" s="1"/>
    </row>
    <row r="642" spans="40:45" x14ac:dyDescent="0.25">
      <c r="AN642" s="22"/>
      <c r="AP642" s="1"/>
      <c r="AQ642" s="1"/>
      <c r="AR642" s="1"/>
    </row>
    <row r="643" spans="40:45" x14ac:dyDescent="0.25">
      <c r="AN643" s="22"/>
      <c r="AP643" s="1"/>
      <c r="AQ643" s="1"/>
      <c r="AR643" s="1"/>
    </row>
    <row r="644" spans="40:45" x14ac:dyDescent="0.25">
      <c r="AN644" s="22"/>
      <c r="AP644" s="1"/>
      <c r="AQ644" s="1"/>
      <c r="AR644" s="1"/>
    </row>
    <row r="645" spans="40:45" x14ac:dyDescent="0.25">
      <c r="AN645" s="22"/>
      <c r="AP645" s="1"/>
      <c r="AQ645" s="1"/>
      <c r="AR645" s="1"/>
    </row>
    <row r="646" spans="40:45" x14ac:dyDescent="0.25">
      <c r="AN646" s="22"/>
      <c r="AP646" s="1"/>
      <c r="AQ646" s="1"/>
      <c r="AR646" s="1"/>
      <c r="AS646" s="22"/>
    </row>
    <row r="647" spans="40:45" x14ac:dyDescent="0.25">
      <c r="AN647" s="22"/>
      <c r="AP647" s="1"/>
      <c r="AQ647" s="1"/>
      <c r="AR647" s="1"/>
      <c r="AS647" s="22"/>
    </row>
    <row r="648" spans="40:45" x14ac:dyDescent="0.25">
      <c r="AN648" s="22"/>
      <c r="AP648" s="1"/>
      <c r="AQ648" s="1"/>
      <c r="AR648" s="1"/>
    </row>
    <row r="649" spans="40:45" x14ac:dyDescent="0.25">
      <c r="AN649" s="22"/>
      <c r="AP649" s="1"/>
      <c r="AQ649" s="1"/>
      <c r="AR649" s="1"/>
    </row>
    <row r="650" spans="40:45" x14ac:dyDescent="0.25">
      <c r="AN650" s="22"/>
      <c r="AP650" s="1"/>
      <c r="AQ650" s="1"/>
      <c r="AR650" s="1"/>
    </row>
    <row r="651" spans="40:45" x14ac:dyDescent="0.25">
      <c r="AN651" s="22"/>
      <c r="AP651" s="1"/>
      <c r="AQ651" s="1"/>
      <c r="AR651" s="1"/>
    </row>
    <row r="652" spans="40:45" x14ac:dyDescent="0.25">
      <c r="AN652" s="22"/>
      <c r="AP652" s="1"/>
      <c r="AQ652" s="1"/>
      <c r="AR652" s="1"/>
      <c r="AS652" s="22"/>
    </row>
    <row r="653" spans="40:45" x14ac:dyDescent="0.25">
      <c r="AN653" s="22"/>
      <c r="AP653" s="1"/>
      <c r="AQ653" s="1"/>
      <c r="AR653" s="1"/>
    </row>
    <row r="654" spans="40:45" x14ac:dyDescent="0.25">
      <c r="AN654" s="22"/>
      <c r="AO654" s="1"/>
      <c r="AP654" s="1"/>
      <c r="AQ654" s="1"/>
      <c r="AR654" s="1"/>
    </row>
    <row r="655" spans="40:45" x14ac:dyDescent="0.25">
      <c r="AN655" s="22"/>
      <c r="AO655" s="1"/>
      <c r="AP655" s="1"/>
      <c r="AQ655" s="1"/>
      <c r="AR655" s="1"/>
    </row>
    <row r="656" spans="40:45" x14ac:dyDescent="0.25">
      <c r="AN656" s="22"/>
      <c r="AO656" s="1"/>
      <c r="AP656" s="1"/>
      <c r="AQ656" s="1"/>
      <c r="AR656" s="1"/>
    </row>
    <row r="657" spans="40:44" x14ac:dyDescent="0.25">
      <c r="AN657" s="22"/>
      <c r="AO657" s="1"/>
      <c r="AP657" s="1"/>
      <c r="AQ657" s="1"/>
      <c r="AR657" s="1"/>
    </row>
    <row r="658" spans="40:44" x14ac:dyDescent="0.25">
      <c r="AN658" s="22"/>
      <c r="AO658" s="1"/>
      <c r="AP658" s="1"/>
      <c r="AQ658" s="1"/>
      <c r="AR658" s="1"/>
    </row>
    <row r="659" spans="40:44" x14ac:dyDescent="0.25">
      <c r="AN659" s="22"/>
      <c r="AO659" s="1"/>
      <c r="AP659" s="1"/>
      <c r="AQ659" s="1"/>
      <c r="AR659" s="1"/>
    </row>
    <row r="660" spans="40:44" x14ac:dyDescent="0.25">
      <c r="AN660" s="22"/>
      <c r="AO660" s="1"/>
      <c r="AP660" s="1"/>
      <c r="AQ660" s="1"/>
      <c r="AR660" s="1"/>
    </row>
    <row r="661" spans="40:44" x14ac:dyDescent="0.25">
      <c r="AN661" s="22"/>
      <c r="AO661" s="1"/>
      <c r="AP661" s="1"/>
      <c r="AQ661" s="1"/>
      <c r="AR661" s="1"/>
    </row>
    <row r="662" spans="40:44" x14ac:dyDescent="0.25">
      <c r="AN662" s="22"/>
      <c r="AO662" s="1"/>
      <c r="AP662" s="1"/>
      <c r="AQ662" s="1"/>
      <c r="AR662" s="1"/>
    </row>
    <row r="663" spans="40:44" x14ac:dyDescent="0.25">
      <c r="AN663" s="22"/>
      <c r="AO663" s="1"/>
      <c r="AP663" s="1"/>
      <c r="AQ663" s="1"/>
      <c r="AR663" s="1"/>
    </row>
    <row r="664" spans="40:44" x14ac:dyDescent="0.25">
      <c r="AN664" s="22"/>
      <c r="AO664" s="1"/>
      <c r="AP664" s="1"/>
      <c r="AQ664" s="1"/>
    </row>
    <row r="665" spans="40:44" x14ac:dyDescent="0.25">
      <c r="AN665" s="22"/>
      <c r="AO665" s="1"/>
      <c r="AP665" s="1"/>
      <c r="AQ665" s="1"/>
    </row>
    <row r="666" spans="40:44" x14ac:dyDescent="0.25">
      <c r="AN666" s="22"/>
      <c r="AO666" s="1"/>
      <c r="AP666" s="1"/>
      <c r="AQ666" s="1"/>
    </row>
    <row r="667" spans="40:44" x14ac:dyDescent="0.25">
      <c r="AN667" s="22"/>
      <c r="AO667" s="1"/>
      <c r="AP667" s="1"/>
      <c r="AQ667" s="1"/>
      <c r="AR667" s="1"/>
    </row>
    <row r="668" spans="40:44" x14ac:dyDescent="0.25">
      <c r="AN668" s="22"/>
      <c r="AO668" s="1"/>
      <c r="AP668" s="1"/>
      <c r="AQ668" s="1"/>
      <c r="AR668" s="1"/>
    </row>
    <row r="669" spans="40:44" x14ac:dyDescent="0.25">
      <c r="AN669" s="22"/>
      <c r="AO669" s="1"/>
      <c r="AP669" s="1"/>
      <c r="AQ669" s="1"/>
      <c r="AR669" s="1"/>
    </row>
    <row r="670" spans="40:44" x14ac:dyDescent="0.25">
      <c r="AN670" s="22"/>
      <c r="AO670" s="1"/>
      <c r="AP670" s="1"/>
      <c r="AQ670" s="1"/>
      <c r="AR670" s="1"/>
    </row>
    <row r="671" spans="40:44" x14ac:dyDescent="0.25">
      <c r="AN671" s="22"/>
      <c r="AO671" s="1"/>
      <c r="AP671" s="1"/>
      <c r="AQ671" s="1"/>
    </row>
    <row r="672" spans="40:44" x14ac:dyDescent="0.25">
      <c r="AO672" s="1"/>
      <c r="AP672" s="1"/>
      <c r="AQ672" s="1"/>
    </row>
    <row r="673" spans="41:44" x14ac:dyDescent="0.25">
      <c r="AO673" s="1"/>
      <c r="AP673" s="1"/>
      <c r="AQ673" s="1"/>
    </row>
    <row r="674" spans="41:44" x14ac:dyDescent="0.25">
      <c r="AO674" s="1"/>
      <c r="AP674" s="1"/>
      <c r="AQ674" s="1"/>
    </row>
    <row r="675" spans="41:44" x14ac:dyDescent="0.25">
      <c r="AO675" s="1"/>
      <c r="AP675" s="1"/>
      <c r="AQ675" s="1"/>
    </row>
    <row r="676" spans="41:44" x14ac:dyDescent="0.25">
      <c r="AO676" s="1"/>
      <c r="AP676" s="1"/>
      <c r="AQ676" s="1"/>
    </row>
    <row r="677" spans="41:44" x14ac:dyDescent="0.25">
      <c r="AO677" s="1"/>
      <c r="AP677" s="1"/>
      <c r="AQ677" s="1"/>
    </row>
    <row r="678" spans="41:44" x14ac:dyDescent="0.25">
      <c r="AO678" s="1"/>
      <c r="AP678" s="1"/>
      <c r="AQ678" s="1"/>
    </row>
    <row r="679" spans="41:44" x14ac:dyDescent="0.25">
      <c r="AO679" s="1"/>
      <c r="AP679" s="1"/>
      <c r="AQ679" s="1"/>
    </row>
    <row r="680" spans="41:44" x14ac:dyDescent="0.25">
      <c r="AO680" s="1"/>
      <c r="AP680" s="1"/>
      <c r="AQ680" s="1"/>
    </row>
    <row r="681" spans="41:44" x14ac:dyDescent="0.25">
      <c r="AO681" s="1"/>
      <c r="AP681" s="1"/>
      <c r="AQ681" s="1"/>
    </row>
    <row r="682" spans="41:44" x14ac:dyDescent="0.25">
      <c r="AO682" s="1"/>
      <c r="AP682" s="1"/>
      <c r="AQ682" s="1"/>
    </row>
    <row r="683" spans="41:44" x14ac:dyDescent="0.25">
      <c r="AO683" s="1"/>
      <c r="AP683" s="1"/>
      <c r="AQ683" s="1"/>
    </row>
    <row r="684" spans="41:44" x14ac:dyDescent="0.25">
      <c r="AO684" s="1"/>
      <c r="AP684" s="1"/>
      <c r="AQ684" s="1"/>
    </row>
    <row r="685" spans="41:44" x14ac:dyDescent="0.25">
      <c r="AO685" s="1"/>
      <c r="AP685" s="1"/>
      <c r="AQ685" s="1"/>
    </row>
    <row r="686" spans="41:44" x14ac:dyDescent="0.25">
      <c r="AO686" s="1"/>
      <c r="AP686" s="1"/>
      <c r="AQ686" s="1"/>
    </row>
    <row r="687" spans="41:44" x14ac:dyDescent="0.25">
      <c r="AO687" s="1"/>
      <c r="AP687" s="1"/>
      <c r="AQ687" s="1"/>
    </row>
    <row r="688" spans="41:44" x14ac:dyDescent="0.25">
      <c r="AO688" s="1"/>
      <c r="AP688" s="1"/>
      <c r="AQ688" s="1"/>
      <c r="AR688" s="1"/>
    </row>
    <row r="689" spans="41:44" x14ac:dyDescent="0.25">
      <c r="AO689" s="1"/>
      <c r="AP689" s="1"/>
      <c r="AQ689" s="1"/>
    </row>
    <row r="690" spans="41:44" x14ac:dyDescent="0.25">
      <c r="AO690" s="1"/>
      <c r="AP690" s="1"/>
      <c r="AQ690" s="1"/>
    </row>
    <row r="691" spans="41:44" x14ac:dyDescent="0.25">
      <c r="AO691" s="1"/>
      <c r="AP691" s="1"/>
      <c r="AQ691" s="1"/>
    </row>
    <row r="692" spans="41:44" x14ac:dyDescent="0.25">
      <c r="AO692" s="1"/>
      <c r="AP692" s="1"/>
      <c r="AQ692" s="1"/>
      <c r="AR692" s="1"/>
    </row>
    <row r="693" spans="41:44" x14ac:dyDescent="0.25">
      <c r="AO693" s="1"/>
      <c r="AP693" s="1"/>
      <c r="AQ693" s="1"/>
    </row>
    <row r="694" spans="41:44" x14ac:dyDescent="0.25">
      <c r="AO694" s="1"/>
      <c r="AP694" s="1"/>
      <c r="AQ694" s="1"/>
    </row>
    <row r="695" spans="41:44" x14ac:dyDescent="0.25">
      <c r="AO695" s="1"/>
      <c r="AP695" s="1"/>
      <c r="AQ695" s="1"/>
    </row>
    <row r="696" spans="41:44" x14ac:dyDescent="0.25">
      <c r="AO696" s="1"/>
      <c r="AP696" s="1"/>
      <c r="AQ696" s="1"/>
    </row>
    <row r="697" spans="41:44" x14ac:dyDescent="0.25">
      <c r="AO697" s="1"/>
      <c r="AP697" s="1"/>
      <c r="AQ697" s="1"/>
    </row>
    <row r="698" spans="41:44" x14ac:dyDescent="0.25">
      <c r="AO698" s="1"/>
      <c r="AP698" s="1"/>
      <c r="AQ698" s="1"/>
      <c r="AR698" s="1"/>
    </row>
    <row r="699" spans="41:44" x14ac:dyDescent="0.25">
      <c r="AO699" s="1"/>
      <c r="AP699" s="1"/>
      <c r="AQ699" s="1"/>
    </row>
    <row r="700" spans="41:44" x14ac:dyDescent="0.25">
      <c r="AO700" s="1"/>
      <c r="AP700" s="1"/>
      <c r="AQ700" s="1"/>
    </row>
    <row r="701" spans="41:44" x14ac:dyDescent="0.25">
      <c r="AO701" s="1"/>
      <c r="AP701" s="1"/>
      <c r="AQ701" s="1"/>
    </row>
    <row r="702" spans="41:44" x14ac:dyDescent="0.25">
      <c r="AO702" s="1"/>
      <c r="AP702" s="1"/>
      <c r="AQ702" s="1"/>
    </row>
    <row r="703" spans="41:44" x14ac:dyDescent="0.25">
      <c r="AO703" s="1"/>
      <c r="AP703" s="1"/>
      <c r="AQ703" s="1"/>
    </row>
    <row r="704" spans="41:44" x14ac:dyDescent="0.25">
      <c r="AO704" s="1"/>
      <c r="AP704" s="1"/>
      <c r="AQ704" s="1"/>
      <c r="AR704" s="22"/>
    </row>
    <row r="705" spans="41:44" x14ac:dyDescent="0.25">
      <c r="AO705" s="1"/>
      <c r="AP705" s="1"/>
      <c r="AQ705" s="1"/>
    </row>
    <row r="706" spans="41:44" x14ac:dyDescent="0.25">
      <c r="AO706" s="1"/>
      <c r="AP706" s="1"/>
      <c r="AQ706" s="1"/>
    </row>
    <row r="707" spans="41:44" x14ac:dyDescent="0.25">
      <c r="AO707" s="1"/>
      <c r="AP707" s="1"/>
      <c r="AQ707" s="1"/>
    </row>
    <row r="708" spans="41:44" x14ac:dyDescent="0.25">
      <c r="AO708" s="1"/>
      <c r="AP708" s="1"/>
      <c r="AQ708" s="1"/>
    </row>
    <row r="709" spans="41:44" x14ac:dyDescent="0.25">
      <c r="AO709" s="1"/>
      <c r="AP709" s="1"/>
      <c r="AQ709" s="1"/>
    </row>
    <row r="710" spans="41:44" x14ac:dyDescent="0.25">
      <c r="AO710" s="1"/>
      <c r="AP710" s="1"/>
      <c r="AQ710" s="1"/>
      <c r="AR710" s="22"/>
    </row>
    <row r="711" spans="41:44" x14ac:dyDescent="0.25">
      <c r="AO711" s="1"/>
      <c r="AP711" s="1"/>
      <c r="AQ711" s="1"/>
    </row>
    <row r="712" spans="41:44" x14ac:dyDescent="0.25">
      <c r="AO712" s="1"/>
      <c r="AP712" s="1"/>
      <c r="AQ712" s="1"/>
    </row>
    <row r="713" spans="41:44" x14ac:dyDescent="0.25">
      <c r="AO713" s="1"/>
      <c r="AP713" s="1"/>
      <c r="AQ713" s="1"/>
    </row>
    <row r="714" spans="41:44" x14ac:dyDescent="0.25">
      <c r="AO714" s="1"/>
      <c r="AP714" s="1"/>
      <c r="AQ714" s="1"/>
    </row>
    <row r="715" spans="41:44" x14ac:dyDescent="0.25">
      <c r="AO715" s="1"/>
      <c r="AP715" s="1"/>
      <c r="AQ715" s="1"/>
      <c r="AR715" s="22"/>
    </row>
    <row r="716" spans="41:44" x14ac:dyDescent="0.25">
      <c r="AO716" s="1"/>
      <c r="AP716" s="1"/>
      <c r="AQ716" s="1"/>
    </row>
    <row r="717" spans="41:44" x14ac:dyDescent="0.25">
      <c r="AO717" s="1"/>
      <c r="AP717" s="1"/>
      <c r="AQ717" s="1"/>
      <c r="AR717" s="22"/>
    </row>
    <row r="718" spans="41:44" x14ac:dyDescent="0.25">
      <c r="AO718" s="1"/>
      <c r="AP718" s="1"/>
      <c r="AQ718" s="1"/>
    </row>
    <row r="719" spans="41:44" x14ac:dyDescent="0.25">
      <c r="AO719" s="1"/>
      <c r="AP719" s="1"/>
      <c r="AQ719" s="1"/>
      <c r="AR719" s="22"/>
    </row>
    <row r="720" spans="41:44" x14ac:dyDescent="0.25">
      <c r="AO720" s="1"/>
      <c r="AP720" s="1"/>
      <c r="AQ720" s="1"/>
      <c r="AR720" s="22"/>
    </row>
    <row r="721" spans="41:44" x14ac:dyDescent="0.25">
      <c r="AO721" s="1"/>
      <c r="AP721" s="1"/>
      <c r="AQ721" s="1"/>
      <c r="AR721" s="22"/>
    </row>
    <row r="722" spans="41:44" x14ac:dyDescent="0.25">
      <c r="AO722" s="1"/>
      <c r="AP722" s="1"/>
      <c r="AQ722" s="1"/>
    </row>
    <row r="723" spans="41:44" x14ac:dyDescent="0.25">
      <c r="AO723" s="1"/>
      <c r="AP723" s="1"/>
      <c r="AQ723" s="1"/>
    </row>
    <row r="724" spans="41:44" x14ac:dyDescent="0.25">
      <c r="AO724" s="1"/>
      <c r="AP724" s="1"/>
      <c r="AQ724" s="1"/>
    </row>
    <row r="725" spans="41:44" x14ac:dyDescent="0.25">
      <c r="AO725" s="1"/>
      <c r="AP725" s="1"/>
      <c r="AQ725" s="1"/>
    </row>
    <row r="726" spans="41:44" x14ac:dyDescent="0.25">
      <c r="AO726" s="1"/>
      <c r="AP726" s="1"/>
      <c r="AQ726" s="1"/>
    </row>
    <row r="727" spans="41:44" x14ac:dyDescent="0.25">
      <c r="AO727" s="1"/>
      <c r="AP727" s="1"/>
      <c r="AQ727" s="1"/>
    </row>
    <row r="728" spans="41:44" x14ac:dyDescent="0.25">
      <c r="AO728" s="1"/>
      <c r="AP728" s="1"/>
      <c r="AQ728" s="1"/>
    </row>
    <row r="729" spans="41:44" x14ac:dyDescent="0.25">
      <c r="AO729" s="1"/>
      <c r="AP729" s="1"/>
      <c r="AQ729" s="1"/>
      <c r="AR729" s="22"/>
    </row>
    <row r="730" spans="41:44" x14ac:dyDescent="0.25">
      <c r="AO730" s="1"/>
      <c r="AP730" s="1"/>
      <c r="AQ730" s="1"/>
      <c r="AR730" s="22"/>
    </row>
    <row r="731" spans="41:44" x14ac:dyDescent="0.25">
      <c r="AO731" s="1"/>
      <c r="AP731" s="1"/>
      <c r="AQ731" s="1"/>
    </row>
    <row r="732" spans="41:44" x14ac:dyDescent="0.25">
      <c r="AO732" s="1"/>
      <c r="AP732" s="1"/>
      <c r="AQ732" s="1"/>
    </row>
    <row r="733" spans="41:44" x14ac:dyDescent="0.25">
      <c r="AO733" s="1"/>
      <c r="AP733" s="1"/>
      <c r="AQ733" s="1"/>
    </row>
    <row r="734" spans="41:44" x14ac:dyDescent="0.25">
      <c r="AO734" s="1"/>
      <c r="AP734" s="1"/>
      <c r="AQ734" s="1"/>
    </row>
    <row r="735" spans="41:44" x14ac:dyDescent="0.25">
      <c r="AO735" s="1"/>
      <c r="AP735" s="1"/>
      <c r="AQ735" s="1"/>
      <c r="AR735" s="22"/>
    </row>
    <row r="736" spans="41:44" x14ac:dyDescent="0.25">
      <c r="AO736" s="1"/>
      <c r="AP736" s="1"/>
      <c r="AQ736" s="1"/>
    </row>
    <row r="737" spans="41:43" x14ac:dyDescent="0.25">
      <c r="AO737" s="1"/>
      <c r="AP737" s="1"/>
      <c r="AQ737" s="1"/>
    </row>
    <row r="738" spans="41:43" x14ac:dyDescent="0.25">
      <c r="AO738" s="1"/>
      <c r="AP738" s="1"/>
      <c r="AQ738" s="1"/>
    </row>
    <row r="739" spans="41:43" x14ac:dyDescent="0.25">
      <c r="AO739" s="1"/>
      <c r="AP739" s="1"/>
      <c r="AQ739" s="1"/>
    </row>
    <row r="740" spans="41:43" x14ac:dyDescent="0.25">
      <c r="AO740" s="1"/>
      <c r="AP740" s="1"/>
      <c r="AQ740" s="1"/>
    </row>
    <row r="741" spans="41:43" x14ac:dyDescent="0.25">
      <c r="AO741" s="1"/>
      <c r="AP741" s="1"/>
      <c r="AQ741" s="1"/>
    </row>
    <row r="742" spans="41:43" x14ac:dyDescent="0.25">
      <c r="AO742" s="1"/>
      <c r="AP742" s="1"/>
      <c r="AQ742" s="1"/>
    </row>
    <row r="743" spans="41:43" x14ac:dyDescent="0.25">
      <c r="AO743" s="1"/>
      <c r="AP743" s="1"/>
      <c r="AQ743" s="1"/>
    </row>
    <row r="744" spans="41:43" x14ac:dyDescent="0.25">
      <c r="AO744" s="1"/>
      <c r="AP744" s="1"/>
      <c r="AQ744" s="1"/>
    </row>
    <row r="745" spans="41:43" x14ac:dyDescent="0.25">
      <c r="AO745" s="1"/>
      <c r="AP745" s="1"/>
      <c r="AQ745" s="1"/>
    </row>
    <row r="746" spans="41:43" x14ac:dyDescent="0.25">
      <c r="AO746" s="1"/>
      <c r="AP746" s="1"/>
      <c r="AQ746" s="1"/>
    </row>
    <row r="747" spans="41:43" x14ac:dyDescent="0.25">
      <c r="AO747" s="1"/>
      <c r="AP747" s="1"/>
      <c r="AQ747" s="1"/>
    </row>
    <row r="748" spans="41:43" x14ac:dyDescent="0.25">
      <c r="AO748" s="1"/>
      <c r="AP748" s="1"/>
      <c r="AQ748" s="1"/>
    </row>
    <row r="749" spans="41:43" x14ac:dyDescent="0.25">
      <c r="AO749" s="1"/>
      <c r="AP749" s="1"/>
      <c r="AQ749" s="1"/>
    </row>
    <row r="750" spans="41:43" x14ac:dyDescent="0.25">
      <c r="AO750" s="1"/>
      <c r="AP750" s="1"/>
    </row>
    <row r="751" spans="41:43" x14ac:dyDescent="0.25">
      <c r="AO751" s="1"/>
      <c r="AP751" s="1"/>
    </row>
    <row r="752" spans="41:43" x14ac:dyDescent="0.25">
      <c r="AO752" s="1"/>
      <c r="AP752" s="1"/>
    </row>
    <row r="753" spans="41:43" x14ac:dyDescent="0.25">
      <c r="AO753" s="1"/>
      <c r="AP753" s="1"/>
      <c r="AQ753" s="1"/>
    </row>
    <row r="754" spans="41:43" x14ac:dyDescent="0.25">
      <c r="AO754" s="1"/>
      <c r="AP754" s="1"/>
      <c r="AQ754" s="1"/>
    </row>
    <row r="755" spans="41:43" x14ac:dyDescent="0.25">
      <c r="AO755" s="1"/>
      <c r="AP755" s="1"/>
      <c r="AQ755" s="1"/>
    </row>
    <row r="756" spans="41:43" x14ac:dyDescent="0.25">
      <c r="AO756" s="1"/>
      <c r="AP756" s="1"/>
      <c r="AQ756" s="1"/>
    </row>
    <row r="757" spans="41:43" x14ac:dyDescent="0.25">
      <c r="AO757" s="1"/>
      <c r="AP757" s="1"/>
    </row>
    <row r="758" spans="41:43" x14ac:dyDescent="0.25">
      <c r="AO758" s="1"/>
      <c r="AP758" s="1"/>
    </row>
    <row r="759" spans="41:43" x14ac:dyDescent="0.25">
      <c r="AO759" s="1"/>
      <c r="AP759" s="1"/>
    </row>
    <row r="760" spans="41:43" x14ac:dyDescent="0.25">
      <c r="AO760" s="1"/>
      <c r="AP760" s="1"/>
    </row>
    <row r="761" spans="41:43" x14ac:dyDescent="0.25">
      <c r="AO761" s="1"/>
      <c r="AP761" s="1"/>
    </row>
    <row r="762" spans="41:43" x14ac:dyDescent="0.25">
      <c r="AO762" s="1"/>
      <c r="AP762" s="1"/>
    </row>
    <row r="763" spans="41:43" x14ac:dyDescent="0.25">
      <c r="AO763" s="1"/>
      <c r="AP763" s="1"/>
    </row>
    <row r="764" spans="41:43" x14ac:dyDescent="0.25">
      <c r="AO764" s="1"/>
      <c r="AP764" s="1"/>
    </row>
    <row r="765" spans="41:43" x14ac:dyDescent="0.25">
      <c r="AO765" s="1"/>
      <c r="AP765" s="1"/>
    </row>
    <row r="766" spans="41:43" x14ac:dyDescent="0.25">
      <c r="AO766" s="1"/>
      <c r="AP766" s="1"/>
    </row>
    <row r="767" spans="41:43" x14ac:dyDescent="0.25">
      <c r="AO767" s="1"/>
      <c r="AP767" s="1"/>
    </row>
    <row r="768" spans="41:43" x14ac:dyDescent="0.25">
      <c r="AO768" s="1"/>
      <c r="AP768" s="1"/>
    </row>
    <row r="769" spans="41:43" x14ac:dyDescent="0.25">
      <c r="AO769" s="1"/>
      <c r="AP769" s="1"/>
    </row>
    <row r="770" spans="41:43" x14ac:dyDescent="0.25">
      <c r="AO770" s="1"/>
      <c r="AP770" s="1"/>
    </row>
    <row r="771" spans="41:43" x14ac:dyDescent="0.25">
      <c r="AO771" s="1"/>
      <c r="AP771" s="1"/>
    </row>
    <row r="772" spans="41:43" x14ac:dyDescent="0.25">
      <c r="AO772" s="1"/>
      <c r="AP772" s="1"/>
    </row>
    <row r="773" spans="41:43" x14ac:dyDescent="0.25">
      <c r="AO773" s="1"/>
      <c r="AP773" s="1"/>
    </row>
    <row r="774" spans="41:43" x14ac:dyDescent="0.25">
      <c r="AO774" s="1"/>
      <c r="AP774" s="1"/>
      <c r="AQ774" s="1"/>
    </row>
    <row r="775" spans="41:43" x14ac:dyDescent="0.25">
      <c r="AO775" s="1"/>
      <c r="AP775" s="1"/>
    </row>
    <row r="776" spans="41:43" x14ac:dyDescent="0.25">
      <c r="AO776" s="1"/>
      <c r="AP776" s="1"/>
    </row>
    <row r="777" spans="41:43" x14ac:dyDescent="0.25">
      <c r="AO777" s="1"/>
      <c r="AP777" s="1"/>
    </row>
    <row r="778" spans="41:43" x14ac:dyDescent="0.25">
      <c r="AO778" s="1"/>
      <c r="AP778" s="1"/>
      <c r="AQ778" s="1"/>
    </row>
    <row r="779" spans="41:43" x14ac:dyDescent="0.25">
      <c r="AO779" s="1"/>
      <c r="AP779" s="1"/>
    </row>
    <row r="780" spans="41:43" x14ac:dyDescent="0.25">
      <c r="AO780" s="1"/>
      <c r="AP780" s="1"/>
    </row>
    <row r="781" spans="41:43" x14ac:dyDescent="0.25">
      <c r="AO781" s="1"/>
      <c r="AP781" s="1"/>
    </row>
    <row r="782" spans="41:43" x14ac:dyDescent="0.25">
      <c r="AO782" s="1"/>
      <c r="AP782" s="1"/>
    </row>
    <row r="783" spans="41:43" x14ac:dyDescent="0.25">
      <c r="AO783" s="1"/>
      <c r="AP783" s="1"/>
    </row>
    <row r="784" spans="41:43" x14ac:dyDescent="0.25">
      <c r="AO784" s="1"/>
      <c r="AP784" s="1"/>
      <c r="AQ784" s="1"/>
    </row>
    <row r="785" spans="41:43" x14ac:dyDescent="0.25">
      <c r="AO785" s="1"/>
      <c r="AP785" s="1"/>
    </row>
    <row r="786" spans="41:43" x14ac:dyDescent="0.25">
      <c r="AO786" s="1"/>
      <c r="AP786" s="1"/>
    </row>
    <row r="787" spans="41:43" x14ac:dyDescent="0.25">
      <c r="AO787" s="1"/>
      <c r="AP787" s="1"/>
    </row>
    <row r="788" spans="41:43" x14ac:dyDescent="0.25">
      <c r="AO788" s="1"/>
      <c r="AP788" s="1"/>
    </row>
    <row r="789" spans="41:43" x14ac:dyDescent="0.25">
      <c r="AO789" s="1"/>
      <c r="AP789" s="1"/>
    </row>
    <row r="790" spans="41:43" x14ac:dyDescent="0.25">
      <c r="AO790" s="1"/>
      <c r="AP790" s="1"/>
      <c r="AQ790" s="22"/>
    </row>
    <row r="791" spans="41:43" x14ac:dyDescent="0.25">
      <c r="AO791" s="1"/>
      <c r="AP791" s="1"/>
    </row>
    <row r="792" spans="41:43" x14ac:dyDescent="0.25">
      <c r="AO792" s="1"/>
      <c r="AP792" s="1"/>
    </row>
    <row r="793" spans="41:43" x14ac:dyDescent="0.25">
      <c r="AO793" s="1"/>
      <c r="AP793" s="1"/>
    </row>
    <row r="794" spans="41:43" x14ac:dyDescent="0.25">
      <c r="AO794" s="1"/>
      <c r="AP794" s="1"/>
    </row>
    <row r="795" spans="41:43" x14ac:dyDescent="0.25">
      <c r="AO795" s="1"/>
      <c r="AP795" s="1"/>
    </row>
    <row r="796" spans="41:43" x14ac:dyDescent="0.25">
      <c r="AO796" s="1"/>
      <c r="AP796" s="1"/>
      <c r="AQ796" s="22"/>
    </row>
    <row r="797" spans="41:43" x14ac:dyDescent="0.25">
      <c r="AO797" s="1"/>
      <c r="AP797" s="1"/>
    </row>
    <row r="798" spans="41:43" x14ac:dyDescent="0.25">
      <c r="AO798" s="1"/>
      <c r="AP798" s="1"/>
    </row>
    <row r="799" spans="41:43" x14ac:dyDescent="0.25">
      <c r="AO799" s="1"/>
      <c r="AP799" s="1"/>
    </row>
    <row r="800" spans="41:43" x14ac:dyDescent="0.25">
      <c r="AO800" s="1"/>
      <c r="AP800" s="1"/>
    </row>
    <row r="801" spans="41:43" x14ac:dyDescent="0.25">
      <c r="AO801" s="1"/>
      <c r="AP801" s="1"/>
      <c r="AQ801" s="22"/>
    </row>
    <row r="802" spans="41:43" x14ac:dyDescent="0.25">
      <c r="AO802" s="1"/>
      <c r="AP802" s="1"/>
    </row>
    <row r="803" spans="41:43" x14ac:dyDescent="0.25">
      <c r="AO803" s="1"/>
      <c r="AP803" s="1"/>
      <c r="AQ803" s="22"/>
    </row>
    <row r="804" spans="41:43" x14ac:dyDescent="0.25">
      <c r="AO804" s="1"/>
      <c r="AP804" s="1"/>
    </row>
    <row r="805" spans="41:43" x14ac:dyDescent="0.25">
      <c r="AO805" s="1"/>
      <c r="AP805" s="1"/>
      <c r="AQ805" s="22"/>
    </row>
    <row r="806" spans="41:43" x14ac:dyDescent="0.25">
      <c r="AO806" s="1"/>
      <c r="AP806" s="1"/>
      <c r="AQ806" s="22"/>
    </row>
    <row r="807" spans="41:43" x14ac:dyDescent="0.25">
      <c r="AO807" s="1"/>
      <c r="AP807" s="1"/>
      <c r="AQ807" s="22"/>
    </row>
    <row r="808" spans="41:43" x14ac:dyDescent="0.25">
      <c r="AO808" s="1"/>
      <c r="AP808" s="1"/>
    </row>
    <row r="809" spans="41:43" x14ac:dyDescent="0.25">
      <c r="AO809" s="1"/>
      <c r="AP809" s="1"/>
    </row>
    <row r="810" spans="41:43" x14ac:dyDescent="0.25">
      <c r="AO810" s="1"/>
      <c r="AP810" s="1"/>
    </row>
    <row r="811" spans="41:43" x14ac:dyDescent="0.25">
      <c r="AO811" s="1"/>
      <c r="AP811" s="1"/>
    </row>
    <row r="812" spans="41:43" x14ac:dyDescent="0.25">
      <c r="AO812" s="1"/>
      <c r="AP812" s="1"/>
    </row>
    <row r="813" spans="41:43" x14ac:dyDescent="0.25">
      <c r="AO813" s="1"/>
      <c r="AP813" s="1"/>
    </row>
    <row r="814" spans="41:43" x14ac:dyDescent="0.25">
      <c r="AO814" s="1"/>
      <c r="AP814" s="1"/>
    </row>
    <row r="815" spans="41:43" x14ac:dyDescent="0.25">
      <c r="AO815" s="1"/>
      <c r="AP815" s="1"/>
      <c r="AQ815" s="22"/>
    </row>
    <row r="816" spans="41:43" x14ac:dyDescent="0.25">
      <c r="AO816" s="1"/>
      <c r="AP816" s="1"/>
      <c r="AQ816" s="22"/>
    </row>
    <row r="817" spans="39:43" x14ac:dyDescent="0.25">
      <c r="AO817" s="1"/>
      <c r="AP817" s="1"/>
    </row>
    <row r="818" spans="39:43" x14ac:dyDescent="0.25">
      <c r="AO818" s="1"/>
      <c r="AP818" s="1"/>
    </row>
    <row r="819" spans="39:43" x14ac:dyDescent="0.25">
      <c r="AO819" s="1"/>
      <c r="AP819" s="1"/>
    </row>
    <row r="820" spans="39:43" x14ac:dyDescent="0.25">
      <c r="AO820" s="1"/>
      <c r="AP820" s="1"/>
    </row>
    <row r="821" spans="39:43" x14ac:dyDescent="0.25">
      <c r="AO821" s="1"/>
      <c r="AP821" s="1"/>
      <c r="AQ821" s="22"/>
    </row>
    <row r="822" spans="39:43" x14ac:dyDescent="0.25">
      <c r="AO822" s="1"/>
      <c r="AP822" s="1"/>
    </row>
    <row r="823" spans="39:43" x14ac:dyDescent="0.25">
      <c r="AO823" s="1"/>
      <c r="AP823" s="1"/>
    </row>
    <row r="824" spans="39:43" x14ac:dyDescent="0.25">
      <c r="AO824" s="1"/>
      <c r="AP824" s="1"/>
    </row>
    <row r="825" spans="39:43" x14ac:dyDescent="0.25">
      <c r="AO825" s="1"/>
      <c r="AP825" s="1"/>
    </row>
    <row r="826" spans="39:43" x14ac:dyDescent="0.25">
      <c r="AO826" s="1"/>
      <c r="AP826" s="1"/>
    </row>
    <row r="827" spans="39:43" x14ac:dyDescent="0.25">
      <c r="AM827" s="22"/>
      <c r="AO827" s="1"/>
      <c r="AP827" s="1"/>
    </row>
    <row r="828" spans="39:43" x14ac:dyDescent="0.25">
      <c r="AO828" s="1"/>
      <c r="AP828" s="1"/>
    </row>
    <row r="829" spans="39:43" x14ac:dyDescent="0.25">
      <c r="AM829" s="22"/>
      <c r="AO829" s="1"/>
      <c r="AP829" s="1"/>
    </row>
    <row r="830" spans="39:43" x14ac:dyDescent="0.25">
      <c r="AO830" s="1"/>
      <c r="AP830" s="1"/>
    </row>
    <row r="831" spans="39:43" x14ac:dyDescent="0.25">
      <c r="AO831" s="1"/>
      <c r="AP831" s="1"/>
    </row>
    <row r="832" spans="39:43" x14ac:dyDescent="0.25">
      <c r="AM832" s="22"/>
      <c r="AO832" s="1"/>
      <c r="AP832" s="1"/>
    </row>
    <row r="833" spans="39:42" x14ac:dyDescent="0.25">
      <c r="AM833" s="22"/>
      <c r="AO833" s="1"/>
      <c r="AP833" s="1"/>
    </row>
    <row r="834" spans="39:42" x14ac:dyDescent="0.25">
      <c r="AO834" s="1"/>
      <c r="AP834" s="1"/>
    </row>
    <row r="835" spans="39:42" x14ac:dyDescent="0.25">
      <c r="AO835" s="1"/>
      <c r="AP835" s="1"/>
    </row>
    <row r="836" spans="39:42" x14ac:dyDescent="0.25">
      <c r="AO836" s="1"/>
      <c r="AP836" s="1"/>
    </row>
    <row r="837" spans="39:42" x14ac:dyDescent="0.25">
      <c r="AO837" s="1"/>
      <c r="AP837" s="1"/>
    </row>
    <row r="838" spans="39:42" x14ac:dyDescent="0.25">
      <c r="AO838" s="1"/>
      <c r="AP838" s="1"/>
    </row>
    <row r="839" spans="39:42" x14ac:dyDescent="0.25">
      <c r="AO839" s="1"/>
      <c r="AP839" s="1"/>
    </row>
    <row r="840" spans="39:42" x14ac:dyDescent="0.25">
      <c r="AO840" s="1"/>
      <c r="AP840" s="1"/>
    </row>
    <row r="841" spans="39:42" x14ac:dyDescent="0.25">
      <c r="AO841" s="1"/>
      <c r="AP841" s="1"/>
    </row>
    <row r="842" spans="39:42" x14ac:dyDescent="0.25">
      <c r="AM842" s="22"/>
      <c r="AO842" s="1"/>
      <c r="AP842" s="1"/>
    </row>
    <row r="843" spans="39:42" x14ac:dyDescent="0.25">
      <c r="AO843" s="1"/>
      <c r="AP843" s="1"/>
    </row>
    <row r="844" spans="39:42" x14ac:dyDescent="0.25">
      <c r="AO844" s="1"/>
      <c r="AP844" s="1"/>
    </row>
    <row r="845" spans="39:42" x14ac:dyDescent="0.25">
      <c r="AO845" s="1"/>
      <c r="AP845" s="1"/>
    </row>
    <row r="846" spans="39:42" x14ac:dyDescent="0.25">
      <c r="AO846" s="1"/>
      <c r="AP846" s="1"/>
    </row>
    <row r="847" spans="39:42" x14ac:dyDescent="0.25">
      <c r="AO847" s="1"/>
      <c r="AP847" s="1"/>
    </row>
    <row r="848" spans="39:42" x14ac:dyDescent="0.25">
      <c r="AO848" s="1"/>
      <c r="AP848" s="1"/>
    </row>
    <row r="849" spans="41:42" x14ac:dyDescent="0.25">
      <c r="AO849" s="1"/>
      <c r="AP849" s="1"/>
    </row>
    <row r="850" spans="41:42" x14ac:dyDescent="0.25">
      <c r="AO850" s="1"/>
      <c r="AP850" s="1"/>
    </row>
    <row r="851" spans="41:42" x14ac:dyDescent="0.25">
      <c r="AO851" s="1"/>
      <c r="AP851" s="1"/>
    </row>
    <row r="852" spans="41:42" x14ac:dyDescent="0.25">
      <c r="AO852" s="1"/>
      <c r="AP852" s="1"/>
    </row>
    <row r="853" spans="41:42" x14ac:dyDescent="0.25">
      <c r="AO853" s="1"/>
      <c r="AP853" s="1"/>
    </row>
    <row r="854" spans="41:42" x14ac:dyDescent="0.25">
      <c r="AO854" s="1"/>
      <c r="AP854" s="1"/>
    </row>
    <row r="855" spans="41:42" x14ac:dyDescent="0.25">
      <c r="AO855" s="1"/>
      <c r="AP855" s="1"/>
    </row>
    <row r="856" spans="41:42" x14ac:dyDescent="0.25">
      <c r="AO856" s="1"/>
      <c r="AP856" s="1"/>
    </row>
    <row r="857" spans="41:42" x14ac:dyDescent="0.25">
      <c r="AO857" s="1"/>
      <c r="AP857" s="1"/>
    </row>
    <row r="858" spans="41:42" x14ac:dyDescent="0.25">
      <c r="AO858" s="1"/>
      <c r="AP858" s="1"/>
    </row>
    <row r="859" spans="41:42" x14ac:dyDescent="0.25">
      <c r="AO859" s="1"/>
      <c r="AP859" s="1"/>
    </row>
    <row r="860" spans="41:42" x14ac:dyDescent="0.25">
      <c r="AO860" s="1"/>
      <c r="AP860" s="1"/>
    </row>
    <row r="861" spans="41:42" x14ac:dyDescent="0.25">
      <c r="AO861" s="1"/>
      <c r="AP861" s="1"/>
    </row>
    <row r="862" spans="41:42" x14ac:dyDescent="0.25">
      <c r="AO862" s="1"/>
      <c r="AP862" s="1"/>
    </row>
    <row r="863" spans="41:42" x14ac:dyDescent="0.25">
      <c r="AO863" s="1"/>
      <c r="AP863" s="1"/>
    </row>
    <row r="864" spans="41:42" x14ac:dyDescent="0.25">
      <c r="AO864" s="1"/>
      <c r="AP864" s="1"/>
    </row>
    <row r="865" spans="41:42" x14ac:dyDescent="0.25">
      <c r="AO865" s="1"/>
      <c r="AP865" s="1"/>
    </row>
    <row r="866" spans="41:42" x14ac:dyDescent="0.25">
      <c r="AO866" s="1"/>
      <c r="AP866" s="1"/>
    </row>
    <row r="867" spans="41:42" x14ac:dyDescent="0.25">
      <c r="AO867" s="1"/>
      <c r="AP867" s="1"/>
    </row>
    <row r="868" spans="41:42" x14ac:dyDescent="0.25">
      <c r="AO868" s="1"/>
      <c r="AP868" s="1"/>
    </row>
    <row r="869" spans="41:42" x14ac:dyDescent="0.25">
      <c r="AO869" s="1"/>
      <c r="AP869" s="1"/>
    </row>
    <row r="870" spans="41:42" x14ac:dyDescent="0.25">
      <c r="AO870" s="1"/>
      <c r="AP870" s="1"/>
    </row>
    <row r="871" spans="41:42" x14ac:dyDescent="0.25">
      <c r="AO871" s="1"/>
      <c r="AP871" s="1"/>
    </row>
    <row r="872" spans="41:42" x14ac:dyDescent="0.25">
      <c r="AO872" s="1"/>
      <c r="AP872" s="1"/>
    </row>
    <row r="873" spans="41:42" x14ac:dyDescent="0.25">
      <c r="AO873" s="1"/>
      <c r="AP873" s="1"/>
    </row>
    <row r="874" spans="41:42" x14ac:dyDescent="0.25">
      <c r="AO874" s="1"/>
      <c r="AP874" s="1"/>
    </row>
    <row r="875" spans="41:42" x14ac:dyDescent="0.25">
      <c r="AO875" s="1"/>
      <c r="AP875" s="1"/>
    </row>
    <row r="876" spans="41:42" x14ac:dyDescent="0.25">
      <c r="AO876" s="1"/>
      <c r="AP876" s="1"/>
    </row>
    <row r="877" spans="41:42" x14ac:dyDescent="0.25">
      <c r="AO877" s="1"/>
      <c r="AP877" s="1"/>
    </row>
    <row r="878" spans="41:42" x14ac:dyDescent="0.25">
      <c r="AO878" s="1"/>
      <c r="AP878" s="1"/>
    </row>
    <row r="879" spans="41:42" x14ac:dyDescent="0.25">
      <c r="AO879" s="1"/>
      <c r="AP879" s="1"/>
    </row>
    <row r="880" spans="41:42" x14ac:dyDescent="0.25">
      <c r="AO880" s="1"/>
      <c r="AP880" s="1"/>
    </row>
    <row r="881" spans="41:42" x14ac:dyDescent="0.25">
      <c r="AO881" s="1"/>
      <c r="AP881" s="1"/>
    </row>
    <row r="882" spans="41:42" x14ac:dyDescent="0.25">
      <c r="AO882" s="1"/>
      <c r="AP882" s="1"/>
    </row>
    <row r="883" spans="41:42" x14ac:dyDescent="0.25">
      <c r="AO883" s="1"/>
      <c r="AP883" s="1"/>
    </row>
    <row r="884" spans="41:42" x14ac:dyDescent="0.25">
      <c r="AO884" s="1"/>
      <c r="AP884" s="1"/>
    </row>
    <row r="885" spans="41:42" x14ac:dyDescent="0.25">
      <c r="AO885" s="1"/>
      <c r="AP885" s="1"/>
    </row>
    <row r="886" spans="41:42" x14ac:dyDescent="0.25">
      <c r="AO886" s="1"/>
      <c r="AP886" s="1"/>
    </row>
    <row r="887" spans="41:42" x14ac:dyDescent="0.25">
      <c r="AO887" s="1"/>
      <c r="AP887" s="1"/>
    </row>
    <row r="888" spans="41:42" x14ac:dyDescent="0.25">
      <c r="AO888" s="1"/>
      <c r="AP888" s="1"/>
    </row>
    <row r="889" spans="41:42" x14ac:dyDescent="0.25">
      <c r="AO889" s="1"/>
      <c r="AP889" s="1"/>
    </row>
    <row r="890" spans="41:42" x14ac:dyDescent="0.25">
      <c r="AO890" s="1"/>
      <c r="AP890" s="1"/>
    </row>
    <row r="891" spans="41:42" x14ac:dyDescent="0.25">
      <c r="AO891" s="1"/>
      <c r="AP891" s="1"/>
    </row>
    <row r="892" spans="41:42" x14ac:dyDescent="0.25">
      <c r="AO892" s="1"/>
      <c r="AP892" s="1"/>
    </row>
    <row r="893" spans="41:42" x14ac:dyDescent="0.25">
      <c r="AO893" s="1"/>
      <c r="AP893" s="1"/>
    </row>
    <row r="894" spans="41:42" x14ac:dyDescent="0.25">
      <c r="AO894" s="1"/>
      <c r="AP894" s="1"/>
    </row>
    <row r="895" spans="41:42" x14ac:dyDescent="0.25">
      <c r="AO895" s="1"/>
      <c r="AP895" s="1"/>
    </row>
    <row r="896" spans="41:42" x14ac:dyDescent="0.25">
      <c r="AO896" s="1"/>
      <c r="AP896" s="1"/>
    </row>
    <row r="897" spans="41:42" x14ac:dyDescent="0.25">
      <c r="AO897" s="1"/>
      <c r="AP897" s="1"/>
    </row>
    <row r="898" spans="41:42" x14ac:dyDescent="0.25">
      <c r="AO898" s="1"/>
      <c r="AP898" s="1"/>
    </row>
    <row r="899" spans="41:42" x14ac:dyDescent="0.25">
      <c r="AO899" s="1"/>
      <c r="AP899" s="1"/>
    </row>
    <row r="900" spans="41:42" x14ac:dyDescent="0.25">
      <c r="AO900" s="1"/>
      <c r="AP900" s="1"/>
    </row>
    <row r="901" spans="41:42" x14ac:dyDescent="0.25">
      <c r="AO901" s="1"/>
      <c r="AP901" s="1"/>
    </row>
    <row r="902" spans="41:42" x14ac:dyDescent="0.25">
      <c r="AO902" s="1"/>
      <c r="AP902" s="1"/>
    </row>
    <row r="903" spans="41:42" x14ac:dyDescent="0.25">
      <c r="AO903" s="1"/>
      <c r="AP903" s="1"/>
    </row>
    <row r="904" spans="41:42" x14ac:dyDescent="0.25">
      <c r="AO904" s="1"/>
      <c r="AP904" s="1"/>
    </row>
    <row r="905" spans="41:42" x14ac:dyDescent="0.25">
      <c r="AO905" s="1"/>
      <c r="AP905" s="1"/>
    </row>
    <row r="906" spans="41:42" x14ac:dyDescent="0.25">
      <c r="AO906" s="1"/>
      <c r="AP906" s="1"/>
    </row>
    <row r="907" spans="41:42" x14ac:dyDescent="0.25">
      <c r="AO907" s="1"/>
      <c r="AP907" s="1"/>
    </row>
    <row r="908" spans="41:42" x14ac:dyDescent="0.25">
      <c r="AO908" s="1"/>
      <c r="AP908" s="1"/>
    </row>
    <row r="909" spans="41:42" x14ac:dyDescent="0.25">
      <c r="AO909" s="1"/>
      <c r="AP909" s="1"/>
    </row>
    <row r="910" spans="41:42" x14ac:dyDescent="0.25">
      <c r="AO910" s="1"/>
      <c r="AP910" s="1"/>
    </row>
    <row r="911" spans="41:42" x14ac:dyDescent="0.25">
      <c r="AO911" s="1"/>
      <c r="AP911" s="1"/>
    </row>
    <row r="912" spans="41:42" x14ac:dyDescent="0.25">
      <c r="AO912" s="1"/>
      <c r="AP912" s="1"/>
    </row>
    <row r="913" spans="41:42" x14ac:dyDescent="0.25">
      <c r="AO913" s="1"/>
      <c r="AP913" s="1"/>
    </row>
    <row r="914" spans="41:42" x14ac:dyDescent="0.25">
      <c r="AO914" s="1"/>
      <c r="AP914" s="1"/>
    </row>
    <row r="915" spans="41:42" x14ac:dyDescent="0.25">
      <c r="AO915" s="1"/>
      <c r="AP915" s="1"/>
    </row>
    <row r="916" spans="41:42" x14ac:dyDescent="0.25">
      <c r="AO916" s="1"/>
      <c r="AP916" s="1"/>
    </row>
    <row r="917" spans="41:42" x14ac:dyDescent="0.25">
      <c r="AO917" s="1"/>
      <c r="AP917" s="1"/>
    </row>
    <row r="918" spans="41:42" x14ac:dyDescent="0.25">
      <c r="AO918" s="1"/>
      <c r="AP918" s="1"/>
    </row>
    <row r="919" spans="41:42" x14ac:dyDescent="0.25">
      <c r="AO919" s="1"/>
      <c r="AP919" s="1"/>
    </row>
    <row r="920" spans="41:42" x14ac:dyDescent="0.25">
      <c r="AO920" s="1"/>
      <c r="AP920" s="1"/>
    </row>
    <row r="921" spans="41:42" x14ac:dyDescent="0.25">
      <c r="AO921" s="1"/>
      <c r="AP921" s="1"/>
    </row>
    <row r="922" spans="41:42" x14ac:dyDescent="0.25">
      <c r="AO922" s="1"/>
      <c r="AP922" s="1"/>
    </row>
    <row r="923" spans="41:42" x14ac:dyDescent="0.25">
      <c r="AO923" s="1"/>
      <c r="AP923" s="1"/>
    </row>
    <row r="924" spans="41:42" x14ac:dyDescent="0.25">
      <c r="AO924" s="1"/>
      <c r="AP924" s="1"/>
    </row>
    <row r="925" spans="41:42" x14ac:dyDescent="0.25">
      <c r="AO925" s="1"/>
      <c r="AP925" s="1"/>
    </row>
    <row r="926" spans="41:42" x14ac:dyDescent="0.25">
      <c r="AO926" s="1"/>
      <c r="AP926" s="1"/>
    </row>
    <row r="927" spans="41:42" x14ac:dyDescent="0.25">
      <c r="AO927" s="1"/>
      <c r="AP927" s="1"/>
    </row>
    <row r="928" spans="41:42" x14ac:dyDescent="0.25">
      <c r="AO928" s="1"/>
      <c r="AP928" s="1"/>
    </row>
    <row r="929" spans="41:42" x14ac:dyDescent="0.25">
      <c r="AO929" s="1"/>
      <c r="AP929" s="1"/>
    </row>
    <row r="930" spans="41:42" x14ac:dyDescent="0.25">
      <c r="AO930" s="1"/>
      <c r="AP930" s="1"/>
    </row>
    <row r="931" spans="41:42" x14ac:dyDescent="0.25">
      <c r="AO931" s="1"/>
      <c r="AP931" s="1"/>
    </row>
    <row r="932" spans="41:42" x14ac:dyDescent="0.25">
      <c r="AO932" s="1"/>
      <c r="AP932" s="1"/>
    </row>
    <row r="933" spans="41:42" x14ac:dyDescent="0.25">
      <c r="AO933" s="1"/>
      <c r="AP933" s="1"/>
    </row>
    <row r="934" spans="41:42" x14ac:dyDescent="0.25">
      <c r="AO934" s="1"/>
      <c r="AP934" s="1"/>
    </row>
    <row r="935" spans="41:42" x14ac:dyDescent="0.25">
      <c r="AO935" s="1"/>
      <c r="AP935" s="1"/>
    </row>
    <row r="936" spans="41:42" x14ac:dyDescent="0.25">
      <c r="AO936" s="1"/>
      <c r="AP936" s="1"/>
    </row>
    <row r="937" spans="41:42" x14ac:dyDescent="0.25">
      <c r="AO937" s="1"/>
      <c r="AP937" s="1"/>
    </row>
    <row r="938" spans="41:42" x14ac:dyDescent="0.25">
      <c r="AO938" s="1"/>
      <c r="AP938" s="1"/>
    </row>
    <row r="939" spans="41:42" x14ac:dyDescent="0.25">
      <c r="AO939" s="1"/>
      <c r="AP939" s="1"/>
    </row>
    <row r="940" spans="41:42" x14ac:dyDescent="0.25">
      <c r="AO940" s="1"/>
      <c r="AP940" s="1"/>
    </row>
    <row r="941" spans="41:42" x14ac:dyDescent="0.25">
      <c r="AO941" s="1"/>
      <c r="AP941" s="1"/>
    </row>
    <row r="942" spans="41:42" x14ac:dyDescent="0.25">
      <c r="AO942" s="1"/>
      <c r="AP942" s="1"/>
    </row>
    <row r="943" spans="41:42" x14ac:dyDescent="0.25">
      <c r="AO943" s="1"/>
      <c r="AP943" s="1"/>
    </row>
    <row r="944" spans="41:42" x14ac:dyDescent="0.25">
      <c r="AO944" s="1"/>
      <c r="AP944" s="1"/>
    </row>
    <row r="945" spans="41:42" x14ac:dyDescent="0.25">
      <c r="AO945" s="1"/>
      <c r="AP945" s="1"/>
    </row>
    <row r="946" spans="41:42" x14ac:dyDescent="0.25">
      <c r="AO946" s="1"/>
      <c r="AP946" s="1"/>
    </row>
    <row r="947" spans="41:42" x14ac:dyDescent="0.25">
      <c r="AO947" s="1"/>
      <c r="AP947" s="1"/>
    </row>
    <row r="948" spans="41:42" x14ac:dyDescent="0.25">
      <c r="AO948" s="1"/>
      <c r="AP948" s="1"/>
    </row>
    <row r="949" spans="41:42" x14ac:dyDescent="0.25">
      <c r="AO949" s="1"/>
      <c r="AP949" s="1"/>
    </row>
    <row r="950" spans="41:42" x14ac:dyDescent="0.25">
      <c r="AO950" s="1"/>
    </row>
    <row r="951" spans="41:42" x14ac:dyDescent="0.25">
      <c r="AO951" s="1"/>
    </row>
    <row r="952" spans="41:42" x14ac:dyDescent="0.25">
      <c r="AO952" s="1"/>
    </row>
    <row r="953" spans="41:42" x14ac:dyDescent="0.25">
      <c r="AO953" s="1"/>
      <c r="AP953" s="1"/>
    </row>
    <row r="954" spans="41:42" x14ac:dyDescent="0.25">
      <c r="AO954" s="1"/>
      <c r="AP954" s="1"/>
    </row>
    <row r="955" spans="41:42" x14ac:dyDescent="0.25">
      <c r="AO955" s="1"/>
      <c r="AP955" s="1"/>
    </row>
    <row r="956" spans="41:42" x14ac:dyDescent="0.25">
      <c r="AO956" s="1"/>
      <c r="AP956" s="1"/>
    </row>
    <row r="957" spans="41:42" x14ac:dyDescent="0.25">
      <c r="AO957" s="1"/>
    </row>
    <row r="958" spans="41:42" x14ac:dyDescent="0.25">
      <c r="AO958" s="1"/>
    </row>
    <row r="959" spans="41:42" x14ac:dyDescent="0.25">
      <c r="AO959" s="1"/>
    </row>
    <row r="960" spans="41:42" x14ac:dyDescent="0.25">
      <c r="AO960" s="1"/>
    </row>
    <row r="961" spans="41:42" x14ac:dyDescent="0.25">
      <c r="AO961" s="1"/>
    </row>
    <row r="962" spans="41:42" x14ac:dyDescent="0.25">
      <c r="AO962" s="1"/>
    </row>
    <row r="963" spans="41:42" x14ac:dyDescent="0.25">
      <c r="AO963" s="1"/>
    </row>
    <row r="964" spans="41:42" x14ac:dyDescent="0.25">
      <c r="AO964" s="1"/>
    </row>
    <row r="965" spans="41:42" x14ac:dyDescent="0.25">
      <c r="AO965" s="1"/>
    </row>
    <row r="966" spans="41:42" x14ac:dyDescent="0.25">
      <c r="AO966" s="1"/>
    </row>
    <row r="967" spans="41:42" x14ac:dyDescent="0.25">
      <c r="AO967" s="1"/>
    </row>
    <row r="968" spans="41:42" x14ac:dyDescent="0.25">
      <c r="AO968" s="1"/>
    </row>
    <row r="969" spans="41:42" x14ac:dyDescent="0.25">
      <c r="AO969" s="1"/>
    </row>
    <row r="970" spans="41:42" x14ac:dyDescent="0.25">
      <c r="AO970" s="1"/>
    </row>
    <row r="971" spans="41:42" x14ac:dyDescent="0.25">
      <c r="AO971" s="1"/>
    </row>
    <row r="972" spans="41:42" x14ac:dyDescent="0.25">
      <c r="AO972" s="1"/>
    </row>
    <row r="973" spans="41:42" x14ac:dyDescent="0.25">
      <c r="AO973" s="1"/>
    </row>
    <row r="974" spans="41:42" x14ac:dyDescent="0.25">
      <c r="AO974" s="1"/>
      <c r="AP974" s="1"/>
    </row>
    <row r="975" spans="41:42" x14ac:dyDescent="0.25">
      <c r="AO975" s="1"/>
    </row>
    <row r="976" spans="41:42" x14ac:dyDescent="0.25">
      <c r="AO976" s="1"/>
    </row>
    <row r="977" spans="41:42" x14ac:dyDescent="0.25">
      <c r="AO977" s="1"/>
    </row>
    <row r="978" spans="41:42" x14ac:dyDescent="0.25">
      <c r="AO978" s="1"/>
      <c r="AP978" s="1"/>
    </row>
    <row r="979" spans="41:42" x14ac:dyDescent="0.25">
      <c r="AO979" s="1"/>
    </row>
    <row r="980" spans="41:42" x14ac:dyDescent="0.25">
      <c r="AO980" s="1"/>
    </row>
    <row r="981" spans="41:42" x14ac:dyDescent="0.25">
      <c r="AO981" s="1"/>
    </row>
    <row r="982" spans="41:42" x14ac:dyDescent="0.25">
      <c r="AO982" s="1"/>
    </row>
    <row r="983" spans="41:42" x14ac:dyDescent="0.25">
      <c r="AO983" s="1"/>
    </row>
    <row r="984" spans="41:42" x14ac:dyDescent="0.25">
      <c r="AO984" s="1"/>
      <c r="AP984" s="1"/>
    </row>
    <row r="985" spans="41:42" x14ac:dyDescent="0.25">
      <c r="AO985" s="1"/>
    </row>
    <row r="986" spans="41:42" x14ac:dyDescent="0.25">
      <c r="AO986" s="1"/>
    </row>
    <row r="987" spans="41:42" x14ac:dyDescent="0.25">
      <c r="AO987" s="1"/>
    </row>
    <row r="988" spans="41:42" x14ac:dyDescent="0.25">
      <c r="AO988" s="1"/>
    </row>
    <row r="989" spans="41:42" x14ac:dyDescent="0.25">
      <c r="AO989" s="1"/>
    </row>
    <row r="990" spans="41:42" x14ac:dyDescent="0.25">
      <c r="AO990" s="1"/>
      <c r="AP990" s="22"/>
    </row>
    <row r="991" spans="41:42" x14ac:dyDescent="0.25">
      <c r="AO991" s="1"/>
    </row>
    <row r="992" spans="41:42" x14ac:dyDescent="0.25">
      <c r="AO992" s="1"/>
    </row>
    <row r="993" spans="41:42" x14ac:dyDescent="0.25">
      <c r="AO993" s="1"/>
    </row>
    <row r="994" spans="41:42" x14ac:dyDescent="0.25">
      <c r="AO994" s="1"/>
    </row>
    <row r="995" spans="41:42" x14ac:dyDescent="0.25">
      <c r="AO995" s="1"/>
    </row>
    <row r="996" spans="41:42" x14ac:dyDescent="0.25">
      <c r="AO996" s="1"/>
      <c r="AP996" s="22"/>
    </row>
    <row r="997" spans="41:42" x14ac:dyDescent="0.25">
      <c r="AO997" s="1"/>
    </row>
    <row r="998" spans="41:42" x14ac:dyDescent="0.25">
      <c r="AO998" s="1"/>
    </row>
    <row r="999" spans="41:42" x14ac:dyDescent="0.25">
      <c r="AO999" s="1"/>
    </row>
    <row r="1000" spans="41:42" x14ac:dyDescent="0.25">
      <c r="AO1000" s="1"/>
    </row>
    <row r="1001" spans="41:42" x14ac:dyDescent="0.25">
      <c r="AO1001" s="1"/>
      <c r="AP1001" s="22"/>
    </row>
    <row r="1002" spans="41:42" x14ac:dyDescent="0.25">
      <c r="AO1002" s="1"/>
    </row>
    <row r="1003" spans="41:42" x14ac:dyDescent="0.25">
      <c r="AO1003" s="1"/>
      <c r="AP1003" s="22"/>
    </row>
    <row r="1004" spans="41:42" x14ac:dyDescent="0.25">
      <c r="AO1004" s="1"/>
    </row>
    <row r="1005" spans="41:42" x14ac:dyDescent="0.25">
      <c r="AO1005" s="1"/>
      <c r="AP1005" s="22"/>
    </row>
    <row r="1006" spans="41:42" x14ac:dyDescent="0.25">
      <c r="AO1006" s="1"/>
      <c r="AP1006" s="22"/>
    </row>
    <row r="1007" spans="41:42" x14ac:dyDescent="0.25">
      <c r="AO1007" s="1"/>
      <c r="AP1007" s="22"/>
    </row>
    <row r="1008" spans="41:42" x14ac:dyDescent="0.25">
      <c r="AO1008" s="1"/>
    </row>
    <row r="1009" spans="41:42" x14ac:dyDescent="0.25">
      <c r="AO1009" s="1"/>
    </row>
    <row r="1010" spans="41:42" x14ac:dyDescent="0.25">
      <c r="AO1010" s="1"/>
    </row>
    <row r="1011" spans="41:42" x14ac:dyDescent="0.25">
      <c r="AO1011" s="1"/>
    </row>
    <row r="1012" spans="41:42" x14ac:dyDescent="0.25">
      <c r="AO1012" s="1"/>
    </row>
    <row r="1013" spans="41:42" x14ac:dyDescent="0.25">
      <c r="AO1013" s="1"/>
    </row>
    <row r="1014" spans="41:42" x14ac:dyDescent="0.25">
      <c r="AO1014" s="1"/>
    </row>
    <row r="1015" spans="41:42" x14ac:dyDescent="0.25">
      <c r="AO1015" s="1"/>
      <c r="AP1015" s="22"/>
    </row>
    <row r="1016" spans="41:42" x14ac:dyDescent="0.25">
      <c r="AO1016" s="1"/>
      <c r="AP1016" s="22"/>
    </row>
    <row r="1017" spans="41:42" x14ac:dyDescent="0.25">
      <c r="AO1017" s="1"/>
    </row>
    <row r="1018" spans="41:42" x14ac:dyDescent="0.25">
      <c r="AO1018" s="1"/>
    </row>
    <row r="1019" spans="41:42" x14ac:dyDescent="0.25">
      <c r="AO1019" s="1"/>
    </row>
    <row r="1020" spans="41:42" x14ac:dyDescent="0.25">
      <c r="AO1020" s="1"/>
    </row>
    <row r="1021" spans="41:42" x14ac:dyDescent="0.25">
      <c r="AO1021" s="1"/>
      <c r="AP1021" s="22"/>
    </row>
    <row r="1022" spans="41:42" x14ac:dyDescent="0.25">
      <c r="AO1022" s="1"/>
    </row>
    <row r="1023" spans="41:42" x14ac:dyDescent="0.25">
      <c r="AO1023" s="1"/>
    </row>
    <row r="1024" spans="41:42" x14ac:dyDescent="0.25">
      <c r="AO1024" s="1"/>
    </row>
    <row r="1025" spans="41:41" x14ac:dyDescent="0.25">
      <c r="AO1025" s="1"/>
    </row>
    <row r="1026" spans="41:41" x14ac:dyDescent="0.25">
      <c r="AO1026" s="1"/>
    </row>
    <row r="1027" spans="41:41" x14ac:dyDescent="0.25">
      <c r="AO1027" s="1"/>
    </row>
    <row r="1028" spans="41:41" x14ac:dyDescent="0.25">
      <c r="AO1028" s="1"/>
    </row>
    <row r="1029" spans="41:41" x14ac:dyDescent="0.25">
      <c r="AO1029" s="1"/>
    </row>
    <row r="1030" spans="41:41" x14ac:dyDescent="0.25">
      <c r="AO1030" s="1"/>
    </row>
    <row r="1034" spans="41:41" x14ac:dyDescent="0.25">
      <c r="AO1034" s="1"/>
    </row>
    <row r="1035" spans="41:41" x14ac:dyDescent="0.25">
      <c r="AO1035" s="1"/>
    </row>
    <row r="1036" spans="41:41" x14ac:dyDescent="0.25">
      <c r="AO1036" s="1"/>
    </row>
    <row r="1037" spans="41:41" x14ac:dyDescent="0.25">
      <c r="AO1037" s="1"/>
    </row>
    <row r="1071" spans="41:41" x14ac:dyDescent="0.25">
      <c r="AO1071" s="22"/>
    </row>
    <row r="1077" spans="41:41" x14ac:dyDescent="0.25">
      <c r="AO1077" s="22"/>
    </row>
    <row r="1082" spans="41:41" x14ac:dyDescent="0.25">
      <c r="AO1082" s="22"/>
    </row>
    <row r="1084" spans="41:41" x14ac:dyDescent="0.25">
      <c r="AO1084" s="22"/>
    </row>
    <row r="1086" spans="41:41" x14ac:dyDescent="0.25">
      <c r="AO1086" s="22"/>
    </row>
    <row r="1087" spans="41:41" x14ac:dyDescent="0.25">
      <c r="AO1087" s="22"/>
    </row>
    <row r="1088" spans="41:41" x14ac:dyDescent="0.25">
      <c r="AO1088" s="22"/>
    </row>
    <row r="1096" spans="41:41" x14ac:dyDescent="0.25">
      <c r="AO1096" s="22"/>
    </row>
    <row r="1097" spans="41:41" x14ac:dyDescent="0.25">
      <c r="AO1097" s="22"/>
    </row>
    <row r="1102" spans="41:41" x14ac:dyDescent="0.25">
      <c r="AO1102" s="22"/>
    </row>
    <row r="1119" spans="40:40" x14ac:dyDescent="0.25">
      <c r="AN1119" s="22"/>
    </row>
    <row r="1121" spans="40:40" x14ac:dyDescent="0.25">
      <c r="AN1121" s="22"/>
    </row>
    <row r="1124" spans="40:40" x14ac:dyDescent="0.25">
      <c r="AN1124" s="22"/>
    </row>
    <row r="1125" spans="40:40" x14ac:dyDescent="0.25">
      <c r="AN1125" s="22"/>
    </row>
    <row r="1134" spans="40:40" x14ac:dyDescent="0.25">
      <c r="AN1134" s="22"/>
    </row>
  </sheetData>
  <mergeCells count="24">
    <mergeCell ref="A6:A7"/>
    <mergeCell ref="B6:B7"/>
    <mergeCell ref="C6:C7"/>
    <mergeCell ref="D6:D7"/>
    <mergeCell ref="E6:E7"/>
    <mergeCell ref="E49:H49"/>
    <mergeCell ref="N6:N7"/>
    <mergeCell ref="P6:R6"/>
    <mergeCell ref="T6:U6"/>
    <mergeCell ref="W6:AE6"/>
    <mergeCell ref="G6:G7"/>
    <mergeCell ref="H6:H7"/>
    <mergeCell ref="I6:I7"/>
    <mergeCell ref="J6:J7"/>
    <mergeCell ref="K6:L6"/>
    <mergeCell ref="M6:M7"/>
    <mergeCell ref="F6:F7"/>
    <mergeCell ref="AJ6:AJ7"/>
    <mergeCell ref="AK6:AK7"/>
    <mergeCell ref="X7:X8"/>
    <mergeCell ref="E47:I47"/>
    <mergeCell ref="E48:H48"/>
    <mergeCell ref="AH6:AH7"/>
    <mergeCell ref="AI6:AI7"/>
  </mergeCells>
  <pageMargins left="0.19685039370078741" right="0" top="0.74803149606299213" bottom="0" header="0" footer="0"/>
  <pageSetup paperSize="10000" scale="65" orientation="landscape" verticalDpi="300" r:id="rId1"/>
  <colBreaks count="1" manualBreakCount="1">
    <brk id="37" min="1" max="55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634D4-ADD7-4DF4-A003-64D77E95AEFD}">
  <sheetPr>
    <tabColor rgb="FFFFFF00"/>
  </sheetPr>
  <dimension ref="A1:BC1134"/>
  <sheetViews>
    <sheetView zoomScale="90" zoomScaleNormal="90" workbookViewId="0">
      <pane ySplit="7" topLeftCell="A17" activePane="bottomLeft" state="frozen"/>
      <selection activeCell="L20" sqref="L20"/>
      <selection pane="bottomLeft" activeCell="A6" sqref="A6:A7"/>
    </sheetView>
  </sheetViews>
  <sheetFormatPr defaultRowHeight="14.25" x14ac:dyDescent="0.25"/>
  <cols>
    <col min="1" max="1" width="18.42578125" style="1" customWidth="1"/>
    <col min="2" max="3" width="5.7109375" style="1" customWidth="1"/>
    <col min="4" max="4" width="6.140625" style="1" customWidth="1"/>
    <col min="5" max="7" width="5.7109375" style="1" customWidth="1"/>
    <col min="8" max="8" width="6.7109375" style="1" customWidth="1"/>
    <col min="9" max="9" width="5.28515625" style="1" customWidth="1"/>
    <col min="10" max="12" width="5.7109375" style="1" customWidth="1"/>
    <col min="13" max="13" width="6.140625" style="1" customWidth="1"/>
    <col min="14" max="14" width="5.7109375" style="1" customWidth="1"/>
    <col min="15" max="15" width="6.5703125" style="3" customWidth="1"/>
    <col min="16" max="17" width="5.5703125" style="1" customWidth="1"/>
    <col min="18" max="19" width="5.7109375" style="1" customWidth="1"/>
    <col min="20" max="20" width="6" style="1" customWidth="1"/>
    <col min="21" max="21" width="5.28515625" style="1" customWidth="1"/>
    <col min="22" max="22" width="6.7109375" style="3" customWidth="1"/>
    <col min="23" max="23" width="5.7109375" style="3" customWidth="1"/>
    <col min="24" max="24" width="6.140625" style="1" customWidth="1"/>
    <col min="25" max="28" width="5.7109375" style="1" customWidth="1"/>
    <col min="29" max="30" width="6.5703125" style="1" customWidth="1"/>
    <col min="31" max="31" width="5.7109375" style="1" customWidth="1"/>
    <col min="32" max="32" width="7.42578125" style="84" customWidth="1"/>
    <col min="33" max="33" width="1.42578125" style="1" customWidth="1"/>
    <col min="34" max="34" width="7.7109375" style="1" customWidth="1"/>
    <col min="35" max="35" width="19" style="1" customWidth="1"/>
    <col min="36" max="36" width="24.28515625" style="1" customWidth="1"/>
    <col min="37" max="37" width="18.140625" style="1" customWidth="1"/>
    <col min="38" max="38" width="9.7109375" style="1" customWidth="1"/>
    <col min="39" max="16384" width="9.140625" style="21"/>
  </cols>
  <sheetData>
    <row r="1" spans="1:38" ht="15" thickBot="1" x14ac:dyDescent="0.3">
      <c r="A1" s="151"/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61"/>
      <c r="P1" s="152"/>
      <c r="Q1" s="152"/>
      <c r="R1" s="152"/>
      <c r="S1" s="152"/>
      <c r="T1" s="152"/>
      <c r="U1" s="152"/>
      <c r="V1" s="161"/>
      <c r="W1" s="161"/>
      <c r="X1" s="152"/>
      <c r="Y1" s="152"/>
      <c r="Z1" s="152"/>
      <c r="AA1" s="152"/>
      <c r="AB1" s="152"/>
      <c r="AC1" s="152"/>
      <c r="AD1" s="152"/>
      <c r="AE1" s="152"/>
      <c r="AF1" s="153"/>
      <c r="AG1" s="152"/>
      <c r="AH1" s="152"/>
      <c r="AI1" s="152"/>
      <c r="AJ1" s="154"/>
    </row>
    <row r="2" spans="1:38" s="22" customFormat="1" ht="17.25" customHeight="1" x14ac:dyDescent="0.25">
      <c r="A2" s="151"/>
      <c r="B2" s="152"/>
      <c r="C2" s="152"/>
      <c r="D2" s="154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52"/>
      <c r="R2" s="152"/>
      <c r="S2" s="152"/>
      <c r="T2" s="152"/>
      <c r="U2" s="152"/>
      <c r="V2" s="152"/>
      <c r="W2" s="152"/>
      <c r="X2" s="152"/>
      <c r="Y2" s="152"/>
      <c r="Z2" s="152"/>
      <c r="AA2" s="152"/>
      <c r="AB2" s="152"/>
      <c r="AC2" s="152"/>
      <c r="AD2" s="152"/>
      <c r="AE2" s="152"/>
      <c r="AF2" s="153" t="s">
        <v>31</v>
      </c>
      <c r="AG2" s="152"/>
      <c r="AH2" s="152"/>
      <c r="AI2" s="162" t="s">
        <v>103</v>
      </c>
      <c r="AJ2" s="165" t="s">
        <v>109</v>
      </c>
      <c r="AK2" s="1" t="s">
        <v>31</v>
      </c>
      <c r="AL2" s="1"/>
    </row>
    <row r="3" spans="1:38" s="22" customFormat="1" ht="17.25" customHeight="1" x14ac:dyDescent="0.25">
      <c r="A3" s="155"/>
      <c r="B3" s="1"/>
      <c r="C3" s="1"/>
      <c r="D3" s="156"/>
      <c r="E3" s="1"/>
      <c r="F3" s="1"/>
      <c r="G3" s="1"/>
      <c r="H3" s="1"/>
      <c r="I3" s="1"/>
      <c r="J3" s="1"/>
      <c r="K3" s="1"/>
      <c r="L3" s="3"/>
      <c r="M3" s="3"/>
      <c r="N3" s="177" t="s">
        <v>108</v>
      </c>
      <c r="O3" s="1"/>
      <c r="P3" s="1"/>
      <c r="Q3" s="1"/>
      <c r="R3" s="1"/>
      <c r="S3" s="1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1"/>
      <c r="AH3" s="1"/>
      <c r="AI3" s="163" t="s">
        <v>105</v>
      </c>
      <c r="AJ3" s="165" t="s">
        <v>107</v>
      </c>
      <c r="AK3" s="1"/>
      <c r="AL3" s="1"/>
    </row>
    <row r="4" spans="1:38" s="22" customFormat="1" ht="13.5" thickBot="1" x14ac:dyDescent="0.3">
      <c r="A4" s="157" t="s">
        <v>63</v>
      </c>
      <c r="B4" s="158"/>
      <c r="C4" s="158"/>
      <c r="D4" s="160"/>
      <c r="E4" s="158"/>
      <c r="F4" s="159"/>
      <c r="G4" s="159"/>
      <c r="H4" s="158"/>
      <c r="I4" s="158"/>
      <c r="J4" s="159"/>
      <c r="K4" s="159"/>
      <c r="L4" s="159"/>
      <c r="M4" s="158"/>
      <c r="N4" s="158"/>
      <c r="O4" s="159"/>
      <c r="P4" s="158"/>
      <c r="Q4" s="158"/>
      <c r="R4" s="158"/>
      <c r="S4" s="158"/>
      <c r="T4" s="159"/>
      <c r="U4" s="159"/>
      <c r="V4" s="159"/>
      <c r="W4" s="159"/>
      <c r="X4" s="159"/>
      <c r="Y4" s="159"/>
      <c r="Z4" s="159"/>
      <c r="AA4" s="159"/>
      <c r="AB4" s="159"/>
      <c r="AC4" s="159"/>
      <c r="AD4" s="159"/>
      <c r="AE4" s="159"/>
      <c r="AF4" s="159"/>
      <c r="AG4" s="158"/>
      <c r="AH4" s="160"/>
      <c r="AI4" s="164" t="s">
        <v>104</v>
      </c>
      <c r="AJ4" s="176" t="s">
        <v>106</v>
      </c>
      <c r="AK4" s="1"/>
      <c r="AL4" s="1"/>
    </row>
    <row r="5" spans="1:38" s="22" customFormat="1" ht="29.25" customHeight="1" thickBot="1" x14ac:dyDescent="0.3">
      <c r="A5" s="3" t="s">
        <v>221</v>
      </c>
      <c r="B5" s="1"/>
      <c r="C5" s="1"/>
      <c r="D5" s="1"/>
      <c r="E5" s="1"/>
      <c r="F5" s="3"/>
      <c r="G5" s="3"/>
      <c r="H5" s="1"/>
      <c r="I5" s="1"/>
      <c r="J5" s="3"/>
      <c r="K5" s="3"/>
      <c r="L5" s="3"/>
      <c r="M5" s="1"/>
      <c r="N5" s="1"/>
      <c r="O5" s="3"/>
      <c r="P5" s="1"/>
      <c r="Q5" s="1"/>
      <c r="R5" s="1"/>
      <c r="S5" s="1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1"/>
      <c r="AH5" s="1"/>
      <c r="AI5" s="1"/>
      <c r="AJ5" s="156"/>
      <c r="AK5" s="1"/>
      <c r="AL5" s="1"/>
    </row>
    <row r="6" spans="1:38" s="22" customFormat="1" ht="15" customHeight="1" x14ac:dyDescent="0.25">
      <c r="A6" s="205" t="s">
        <v>0</v>
      </c>
      <c r="B6" s="205" t="s">
        <v>1</v>
      </c>
      <c r="C6" s="205" t="s">
        <v>44</v>
      </c>
      <c r="D6" s="205" t="s">
        <v>2</v>
      </c>
      <c r="E6" s="205" t="s">
        <v>3</v>
      </c>
      <c r="F6" s="205" t="s">
        <v>4</v>
      </c>
      <c r="G6" s="205" t="s">
        <v>5</v>
      </c>
      <c r="H6" s="205" t="s">
        <v>6</v>
      </c>
      <c r="I6" s="205" t="s">
        <v>50</v>
      </c>
      <c r="J6" s="205" t="s">
        <v>7</v>
      </c>
      <c r="K6" s="208" t="s">
        <v>11</v>
      </c>
      <c r="L6" s="210"/>
      <c r="M6" s="205" t="s">
        <v>12</v>
      </c>
      <c r="N6" s="205" t="s">
        <v>13</v>
      </c>
      <c r="O6" s="4" t="s">
        <v>41</v>
      </c>
      <c r="P6" s="208" t="s">
        <v>32</v>
      </c>
      <c r="Q6" s="209"/>
      <c r="R6" s="210"/>
      <c r="S6" s="85"/>
      <c r="T6" s="208" t="s">
        <v>10</v>
      </c>
      <c r="U6" s="210"/>
      <c r="V6" s="4" t="s">
        <v>41</v>
      </c>
      <c r="W6" s="208" t="s">
        <v>43</v>
      </c>
      <c r="X6" s="209"/>
      <c r="Y6" s="209"/>
      <c r="Z6" s="209"/>
      <c r="AA6" s="209"/>
      <c r="AB6" s="209"/>
      <c r="AC6" s="209"/>
      <c r="AD6" s="209"/>
      <c r="AE6" s="210"/>
      <c r="AF6" s="4" t="s">
        <v>41</v>
      </c>
      <c r="AG6" s="37"/>
      <c r="AH6" s="217" t="s">
        <v>47</v>
      </c>
      <c r="AI6" s="219" t="s">
        <v>45</v>
      </c>
      <c r="AJ6" s="211">
        <f>V43/O43*100</f>
        <v>2.5316455696202533</v>
      </c>
      <c r="AK6" s="213" t="s">
        <v>28</v>
      </c>
      <c r="AL6" s="1"/>
    </row>
    <row r="7" spans="1:38" s="22" customFormat="1" ht="12.75" customHeight="1" x14ac:dyDescent="0.25">
      <c r="A7" s="206"/>
      <c r="B7" s="206"/>
      <c r="C7" s="206"/>
      <c r="D7" s="206"/>
      <c r="E7" s="206"/>
      <c r="F7" s="206"/>
      <c r="G7" s="206"/>
      <c r="H7" s="206"/>
      <c r="I7" s="206"/>
      <c r="J7" s="206"/>
      <c r="K7" s="4" t="s">
        <v>25</v>
      </c>
      <c r="L7" s="4" t="s">
        <v>26</v>
      </c>
      <c r="M7" s="206"/>
      <c r="N7" s="206"/>
      <c r="O7" s="4" t="s">
        <v>42</v>
      </c>
      <c r="P7" s="4" t="s">
        <v>37</v>
      </c>
      <c r="Q7" s="4" t="s">
        <v>38</v>
      </c>
      <c r="R7" s="4" t="s">
        <v>39</v>
      </c>
      <c r="S7" s="4" t="s">
        <v>64</v>
      </c>
      <c r="T7" s="4" t="s">
        <v>14</v>
      </c>
      <c r="U7" s="4" t="s">
        <v>40</v>
      </c>
      <c r="V7" s="4" t="s">
        <v>8</v>
      </c>
      <c r="W7" s="4" t="s">
        <v>1</v>
      </c>
      <c r="X7" s="214" t="s">
        <v>44</v>
      </c>
      <c r="Y7" s="4" t="s">
        <v>2</v>
      </c>
      <c r="Z7" s="4" t="s">
        <v>3</v>
      </c>
      <c r="AA7" s="4" t="s">
        <v>4</v>
      </c>
      <c r="AB7" s="4" t="s">
        <v>5</v>
      </c>
      <c r="AC7" s="4" t="s">
        <v>6</v>
      </c>
      <c r="AD7" s="4" t="s">
        <v>50</v>
      </c>
      <c r="AE7" s="4" t="s">
        <v>7</v>
      </c>
      <c r="AF7" s="4" t="s">
        <v>15</v>
      </c>
      <c r="AG7" s="1"/>
      <c r="AH7" s="218"/>
      <c r="AI7" s="220"/>
      <c r="AJ7" s="212"/>
      <c r="AK7" s="213"/>
      <c r="AL7" s="1"/>
    </row>
    <row r="8" spans="1:38" s="22" customFormat="1" ht="12.75" x14ac:dyDescent="0.2">
      <c r="A8" s="5" t="s">
        <v>34</v>
      </c>
      <c r="B8" s="6"/>
      <c r="C8" s="7"/>
      <c r="D8" s="8">
        <v>1</v>
      </c>
      <c r="E8" s="7"/>
      <c r="F8" s="7"/>
      <c r="G8" s="6"/>
      <c r="H8" s="8"/>
      <c r="I8" s="7"/>
      <c r="J8" s="7"/>
      <c r="K8" s="8"/>
      <c r="L8" s="8"/>
      <c r="M8" s="56">
        <v>1</v>
      </c>
      <c r="N8" s="55"/>
      <c r="O8" s="57">
        <f t="shared" ref="O8:O20" si="0">SUM(B8:J8)</f>
        <v>1</v>
      </c>
      <c r="P8" s="8"/>
      <c r="Q8" s="8"/>
      <c r="R8" s="8"/>
      <c r="S8" s="8"/>
      <c r="T8" s="8"/>
      <c r="U8" s="8"/>
      <c r="V8" s="26">
        <f t="shared" ref="V8:V17" si="1">P8+Q8+R8+S8+T8+U8</f>
        <v>0</v>
      </c>
      <c r="W8" s="6"/>
      <c r="X8" s="215"/>
      <c r="Y8" s="8">
        <v>1</v>
      </c>
      <c r="Z8" s="7"/>
      <c r="AA8" s="7"/>
      <c r="AB8" s="6"/>
      <c r="AC8" s="8"/>
      <c r="AD8" s="7"/>
      <c r="AE8" s="7"/>
      <c r="AF8" s="9">
        <f t="shared" ref="AF8:AF20" si="2">SUM(W8:AE8)</f>
        <v>1</v>
      </c>
      <c r="AG8" s="1"/>
      <c r="AH8" s="167" t="s">
        <v>32</v>
      </c>
      <c r="AI8" s="19"/>
      <c r="AJ8" s="166"/>
      <c r="AK8" s="84"/>
      <c r="AL8" s="1"/>
    </row>
    <row r="9" spans="1:38" s="22" customFormat="1" ht="12.75" x14ac:dyDescent="0.2">
      <c r="A9" s="5" t="s">
        <v>27</v>
      </c>
      <c r="B9" s="6"/>
      <c r="C9" s="7"/>
      <c r="D9" s="7"/>
      <c r="E9" s="7"/>
      <c r="F9" s="7"/>
      <c r="G9" s="6">
        <v>1</v>
      </c>
      <c r="H9" s="7"/>
      <c r="I9" s="7"/>
      <c r="J9" s="7"/>
      <c r="K9" s="8"/>
      <c r="L9" s="8"/>
      <c r="M9" s="56">
        <v>1</v>
      </c>
      <c r="N9" s="55"/>
      <c r="O9" s="57">
        <f t="shared" si="0"/>
        <v>1</v>
      </c>
      <c r="P9" s="8"/>
      <c r="Q9" s="8"/>
      <c r="R9" s="8"/>
      <c r="S9" s="8"/>
      <c r="T9" s="7"/>
      <c r="U9" s="8"/>
      <c r="V9" s="26">
        <f t="shared" si="1"/>
        <v>0</v>
      </c>
      <c r="W9" s="6"/>
      <c r="X9" s="7"/>
      <c r="Y9" s="8">
        <v>1</v>
      </c>
      <c r="Z9" s="6"/>
      <c r="AA9" s="7"/>
      <c r="AB9" s="6"/>
      <c r="AC9" s="7"/>
      <c r="AD9" s="7"/>
      <c r="AE9" s="7"/>
      <c r="AF9" s="9">
        <f t="shared" si="2"/>
        <v>1</v>
      </c>
      <c r="AG9" s="1"/>
      <c r="AH9" s="168" t="s">
        <v>115</v>
      </c>
      <c r="AI9" s="19" t="s">
        <v>211</v>
      </c>
      <c r="AJ9" s="166" t="s">
        <v>53</v>
      </c>
      <c r="AK9" s="84"/>
      <c r="AL9" s="1"/>
    </row>
    <row r="10" spans="1:38" s="22" customFormat="1" ht="12.75" x14ac:dyDescent="0.2">
      <c r="A10" s="5" t="s">
        <v>29</v>
      </c>
      <c r="B10" s="6"/>
      <c r="C10" s="7"/>
      <c r="D10" s="7"/>
      <c r="E10" s="7"/>
      <c r="F10" s="7"/>
      <c r="G10" s="6">
        <v>2</v>
      </c>
      <c r="H10" s="8"/>
      <c r="I10" s="7"/>
      <c r="J10" s="7"/>
      <c r="K10" s="8"/>
      <c r="L10" s="8"/>
      <c r="M10" s="56">
        <v>2</v>
      </c>
      <c r="N10" s="55"/>
      <c r="O10" s="57">
        <f t="shared" si="0"/>
        <v>2</v>
      </c>
      <c r="P10" s="8"/>
      <c r="Q10" s="8"/>
      <c r="R10" s="8"/>
      <c r="S10" s="8"/>
      <c r="T10" s="7"/>
      <c r="U10" s="8"/>
      <c r="V10" s="26">
        <f t="shared" si="1"/>
        <v>0</v>
      </c>
      <c r="W10" s="6"/>
      <c r="X10" s="7"/>
      <c r="Y10" s="8">
        <v>2</v>
      </c>
      <c r="Z10" s="7"/>
      <c r="AA10" s="7"/>
      <c r="AB10" s="6"/>
      <c r="AC10" s="8"/>
      <c r="AD10" s="7"/>
      <c r="AE10" s="7"/>
      <c r="AF10" s="9">
        <f t="shared" si="2"/>
        <v>2</v>
      </c>
      <c r="AG10" s="1"/>
      <c r="AH10" s="168" t="s">
        <v>113</v>
      </c>
      <c r="AI10" s="19" t="s">
        <v>205</v>
      </c>
      <c r="AJ10" s="166" t="s">
        <v>118</v>
      </c>
      <c r="AK10" s="84"/>
      <c r="AL10" s="1"/>
    </row>
    <row r="11" spans="1:38" s="22" customFormat="1" ht="12.75" x14ac:dyDescent="0.2">
      <c r="A11" s="5" t="s">
        <v>35</v>
      </c>
      <c r="B11" s="6">
        <v>2</v>
      </c>
      <c r="C11" s="8"/>
      <c r="D11" s="7"/>
      <c r="E11" s="7"/>
      <c r="F11" s="7"/>
      <c r="G11" s="6">
        <v>1</v>
      </c>
      <c r="H11" s="7"/>
      <c r="I11" s="7"/>
      <c r="J11" s="7"/>
      <c r="K11" s="8"/>
      <c r="L11" s="8"/>
      <c r="M11" s="56">
        <v>1</v>
      </c>
      <c r="N11" s="55">
        <v>2</v>
      </c>
      <c r="O11" s="57">
        <f t="shared" si="0"/>
        <v>3</v>
      </c>
      <c r="P11" s="8"/>
      <c r="Q11" s="8"/>
      <c r="R11" s="8"/>
      <c r="S11" s="8"/>
      <c r="T11" s="7"/>
      <c r="U11" s="8"/>
      <c r="V11" s="26">
        <f t="shared" si="1"/>
        <v>0</v>
      </c>
      <c r="W11" s="6">
        <v>2</v>
      </c>
      <c r="X11" s="8"/>
      <c r="Y11" s="7"/>
      <c r="Z11" s="7"/>
      <c r="AA11" s="7"/>
      <c r="AB11" s="6">
        <v>1</v>
      </c>
      <c r="AC11" s="7"/>
      <c r="AD11" s="7"/>
      <c r="AE11" s="7"/>
      <c r="AF11" s="9">
        <f t="shared" si="2"/>
        <v>3</v>
      </c>
      <c r="AG11" s="1"/>
      <c r="AH11" s="168" t="s">
        <v>115</v>
      </c>
      <c r="AI11" s="19" t="s">
        <v>208</v>
      </c>
      <c r="AJ11" s="166" t="s">
        <v>209</v>
      </c>
      <c r="AK11" s="84"/>
      <c r="AL11" s="1"/>
    </row>
    <row r="12" spans="1:38" s="22" customFormat="1" ht="12.75" x14ac:dyDescent="0.2">
      <c r="A12" s="86" t="s">
        <v>36</v>
      </c>
      <c r="B12" s="87"/>
      <c r="C12" s="87"/>
      <c r="D12" s="88">
        <v>1</v>
      </c>
      <c r="E12" s="87"/>
      <c r="F12" s="87"/>
      <c r="G12" s="88"/>
      <c r="H12" s="87"/>
      <c r="I12" s="87"/>
      <c r="J12" s="87"/>
      <c r="K12" s="87"/>
      <c r="L12" s="8"/>
      <c r="M12" s="90">
        <v>1</v>
      </c>
      <c r="N12" s="91"/>
      <c r="O12" s="92">
        <f t="shared" si="0"/>
        <v>1</v>
      </c>
      <c r="P12" s="89"/>
      <c r="Q12" s="8"/>
      <c r="R12" s="8"/>
      <c r="S12" s="89"/>
      <c r="T12" s="93"/>
      <c r="U12" s="89"/>
      <c r="V12" s="94">
        <f t="shared" si="1"/>
        <v>0</v>
      </c>
      <c r="W12" s="87"/>
      <c r="X12" s="88"/>
      <c r="Y12" s="88">
        <v>1</v>
      </c>
      <c r="Z12" s="87"/>
      <c r="AA12" s="87"/>
      <c r="AB12" s="88"/>
      <c r="AC12" s="87"/>
      <c r="AD12" s="87"/>
      <c r="AE12" s="87"/>
      <c r="AF12" s="95">
        <f t="shared" si="2"/>
        <v>1</v>
      </c>
      <c r="AG12" s="1"/>
      <c r="AH12" s="168" t="s">
        <v>115</v>
      </c>
      <c r="AI12" s="19" t="s">
        <v>212</v>
      </c>
      <c r="AJ12" s="166" t="s">
        <v>209</v>
      </c>
      <c r="AK12" s="84"/>
      <c r="AL12" s="1"/>
    </row>
    <row r="13" spans="1:38" s="22" customFormat="1" ht="12.75" x14ac:dyDescent="0.2">
      <c r="A13" s="103" t="s">
        <v>74</v>
      </c>
      <c r="B13" s="104"/>
      <c r="C13" s="104"/>
      <c r="D13" s="73"/>
      <c r="E13" s="104"/>
      <c r="F13" s="104"/>
      <c r="G13" s="73">
        <v>1</v>
      </c>
      <c r="H13" s="104"/>
      <c r="I13" s="104"/>
      <c r="J13" s="104"/>
      <c r="K13" s="111"/>
      <c r="L13" s="8"/>
      <c r="M13" s="113"/>
      <c r="N13" s="106">
        <v>1</v>
      </c>
      <c r="O13" s="107">
        <f t="shared" si="0"/>
        <v>1</v>
      </c>
      <c r="P13" s="105"/>
      <c r="Q13" s="8"/>
      <c r="R13" s="8"/>
      <c r="S13" s="105"/>
      <c r="T13" s="108"/>
      <c r="U13" s="105"/>
      <c r="V13" s="109">
        <f t="shared" si="1"/>
        <v>0</v>
      </c>
      <c r="W13" s="104"/>
      <c r="X13" s="73"/>
      <c r="Y13" s="73">
        <v>1</v>
      </c>
      <c r="Z13" s="104"/>
      <c r="AA13" s="104"/>
      <c r="AB13" s="73"/>
      <c r="AC13" s="104"/>
      <c r="AD13" s="104"/>
      <c r="AE13" s="104"/>
      <c r="AF13" s="110">
        <f t="shared" si="2"/>
        <v>1</v>
      </c>
      <c r="AG13" s="1"/>
      <c r="AH13" s="168" t="s">
        <v>115</v>
      </c>
      <c r="AI13" s="19" t="s">
        <v>213</v>
      </c>
      <c r="AJ13" s="166" t="s">
        <v>178</v>
      </c>
      <c r="AK13" s="84"/>
      <c r="AL13" s="1"/>
    </row>
    <row r="14" spans="1:38" s="22" customFormat="1" ht="12.75" x14ac:dyDescent="0.2">
      <c r="A14" s="96" t="s">
        <v>16</v>
      </c>
      <c r="B14" s="97"/>
      <c r="C14" s="97"/>
      <c r="D14" s="97"/>
      <c r="E14" s="97"/>
      <c r="F14" s="97"/>
      <c r="G14" s="97"/>
      <c r="H14" s="72">
        <v>6</v>
      </c>
      <c r="I14" s="72"/>
      <c r="J14" s="97"/>
      <c r="K14" s="112"/>
      <c r="L14" s="105"/>
      <c r="M14" s="114">
        <v>1</v>
      </c>
      <c r="N14" s="99">
        <v>5</v>
      </c>
      <c r="O14" s="100">
        <f t="shared" si="0"/>
        <v>6</v>
      </c>
      <c r="P14" s="98"/>
      <c r="Q14" s="105"/>
      <c r="R14" s="98"/>
      <c r="S14" s="98"/>
      <c r="T14" s="98"/>
      <c r="U14" s="98"/>
      <c r="V14" s="101">
        <f t="shared" si="1"/>
        <v>0</v>
      </c>
      <c r="W14" s="97"/>
      <c r="X14" s="97"/>
      <c r="Y14" s="97"/>
      <c r="Z14" s="97"/>
      <c r="AA14" s="97"/>
      <c r="AB14" s="97"/>
      <c r="AC14" s="72">
        <v>6</v>
      </c>
      <c r="AD14" s="72"/>
      <c r="AE14" s="97"/>
      <c r="AF14" s="102">
        <f t="shared" si="2"/>
        <v>6</v>
      </c>
      <c r="AG14" s="1"/>
      <c r="AH14" s="168" t="s">
        <v>113</v>
      </c>
      <c r="AI14" s="19" t="s">
        <v>214</v>
      </c>
      <c r="AJ14" s="166" t="s">
        <v>52</v>
      </c>
      <c r="AK14" s="84"/>
      <c r="AL14" s="1"/>
    </row>
    <row r="15" spans="1:38" s="22" customFormat="1" ht="12.75" x14ac:dyDescent="0.2">
      <c r="A15" s="5" t="s">
        <v>17</v>
      </c>
      <c r="B15" s="7"/>
      <c r="C15" s="7"/>
      <c r="D15" s="7"/>
      <c r="E15" s="7"/>
      <c r="F15" s="7"/>
      <c r="G15" s="7"/>
      <c r="H15" s="6">
        <v>1</v>
      </c>
      <c r="I15" s="6"/>
      <c r="J15" s="7"/>
      <c r="K15" s="8"/>
      <c r="L15" s="98"/>
      <c r="M15" s="56"/>
      <c r="N15" s="55">
        <v>1</v>
      </c>
      <c r="O15" s="57">
        <f t="shared" si="0"/>
        <v>1</v>
      </c>
      <c r="P15" s="8"/>
      <c r="Q15" s="8"/>
      <c r="R15" s="7"/>
      <c r="S15" s="8"/>
      <c r="T15" s="7"/>
      <c r="U15" s="8"/>
      <c r="V15" s="26">
        <f t="shared" si="1"/>
        <v>0</v>
      </c>
      <c r="W15" s="7"/>
      <c r="X15" s="7"/>
      <c r="Y15" s="7"/>
      <c r="Z15" s="7"/>
      <c r="AA15" s="7"/>
      <c r="AB15" s="7"/>
      <c r="AC15" s="6">
        <v>1</v>
      </c>
      <c r="AD15" s="6"/>
      <c r="AE15" s="7"/>
      <c r="AF15" s="9">
        <f t="shared" si="2"/>
        <v>1</v>
      </c>
      <c r="AG15" s="1"/>
      <c r="AH15" s="168" t="s">
        <v>115</v>
      </c>
      <c r="AI15" s="19" t="s">
        <v>215</v>
      </c>
      <c r="AJ15" s="166" t="s">
        <v>52</v>
      </c>
      <c r="AK15" s="84"/>
      <c r="AL15" s="1"/>
    </row>
    <row r="16" spans="1:38" s="22" customFormat="1" ht="12.75" x14ac:dyDescent="0.2">
      <c r="A16" s="5" t="s">
        <v>18</v>
      </c>
      <c r="B16" s="7"/>
      <c r="C16" s="7"/>
      <c r="D16" s="7"/>
      <c r="E16" s="7"/>
      <c r="F16" s="7"/>
      <c r="G16" s="8"/>
      <c r="H16" s="6">
        <v>2</v>
      </c>
      <c r="I16" s="6"/>
      <c r="J16" s="7"/>
      <c r="K16" s="8"/>
      <c r="L16" s="6"/>
      <c r="M16" s="56"/>
      <c r="N16" s="55">
        <v>2</v>
      </c>
      <c r="O16" s="57">
        <f t="shared" si="0"/>
        <v>2</v>
      </c>
      <c r="P16" s="8"/>
      <c r="Q16" s="8"/>
      <c r="R16" s="7"/>
      <c r="S16" s="8"/>
      <c r="T16" s="7"/>
      <c r="U16" s="8"/>
      <c r="V16" s="26">
        <f t="shared" si="1"/>
        <v>0</v>
      </c>
      <c r="W16" s="7"/>
      <c r="X16" s="7"/>
      <c r="Y16" s="7"/>
      <c r="Z16" s="7"/>
      <c r="AA16" s="7"/>
      <c r="AB16" s="8"/>
      <c r="AC16" s="6">
        <v>2</v>
      </c>
      <c r="AD16" s="6"/>
      <c r="AE16" s="7"/>
      <c r="AF16" s="9">
        <f t="shared" si="2"/>
        <v>2</v>
      </c>
      <c r="AG16" s="1"/>
      <c r="AH16" s="168"/>
      <c r="AI16" s="19"/>
      <c r="AJ16" s="166"/>
      <c r="AK16" s="84"/>
      <c r="AL16" s="1"/>
    </row>
    <row r="17" spans="1:55" x14ac:dyDescent="0.25">
      <c r="A17" s="5" t="s">
        <v>19</v>
      </c>
      <c r="B17" s="7"/>
      <c r="C17" s="8"/>
      <c r="D17" s="6"/>
      <c r="E17" s="8">
        <v>1</v>
      </c>
      <c r="F17" s="7"/>
      <c r="G17" s="6">
        <v>1</v>
      </c>
      <c r="H17" s="6">
        <v>3</v>
      </c>
      <c r="I17" s="6"/>
      <c r="J17" s="6"/>
      <c r="K17" s="8"/>
      <c r="L17" s="6"/>
      <c r="M17" s="56">
        <v>2</v>
      </c>
      <c r="N17" s="55">
        <v>3</v>
      </c>
      <c r="O17" s="57">
        <f t="shared" si="0"/>
        <v>5</v>
      </c>
      <c r="P17" s="8"/>
      <c r="Q17" s="8"/>
      <c r="R17" s="7"/>
      <c r="S17" s="8"/>
      <c r="T17" s="7"/>
      <c r="U17" s="8"/>
      <c r="V17" s="26">
        <f t="shared" si="1"/>
        <v>0</v>
      </c>
      <c r="W17" s="7"/>
      <c r="X17" s="8"/>
      <c r="Y17" s="73">
        <v>1</v>
      </c>
      <c r="Z17" s="6"/>
      <c r="AA17" s="7"/>
      <c r="AB17" s="6">
        <v>1</v>
      </c>
      <c r="AC17" s="6">
        <v>3</v>
      </c>
      <c r="AD17" s="6"/>
      <c r="AE17" s="6"/>
      <c r="AF17" s="9">
        <f t="shared" si="2"/>
        <v>5</v>
      </c>
      <c r="AH17" s="169" t="s">
        <v>49</v>
      </c>
      <c r="AI17" s="58"/>
      <c r="AJ17" s="170"/>
      <c r="AK17" s="84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</row>
    <row r="18" spans="1:55" ht="15" customHeight="1" x14ac:dyDescent="0.25">
      <c r="A18" s="5" t="s">
        <v>46</v>
      </c>
      <c r="B18" s="7"/>
      <c r="C18" s="7"/>
      <c r="D18" s="6">
        <v>1</v>
      </c>
      <c r="E18" s="7"/>
      <c r="F18" s="7"/>
      <c r="G18" s="8"/>
      <c r="H18" s="6">
        <v>2</v>
      </c>
      <c r="I18" s="6"/>
      <c r="J18" s="7"/>
      <c r="K18" s="8"/>
      <c r="L18" s="6"/>
      <c r="M18" s="56">
        <v>2</v>
      </c>
      <c r="N18" s="55">
        <v>1</v>
      </c>
      <c r="O18" s="57">
        <f t="shared" si="0"/>
        <v>3</v>
      </c>
      <c r="P18" s="8"/>
      <c r="Q18" s="8"/>
      <c r="R18" s="7"/>
      <c r="S18" s="8"/>
      <c r="T18" s="7"/>
      <c r="U18" s="8"/>
      <c r="V18" s="26">
        <f>P18+Q18+R18+S18</f>
        <v>0</v>
      </c>
      <c r="W18" s="7"/>
      <c r="X18" s="7"/>
      <c r="Y18" s="73">
        <v>1</v>
      </c>
      <c r="Z18" s="8"/>
      <c r="AA18" s="7"/>
      <c r="AB18" s="7"/>
      <c r="AC18" s="6">
        <v>2</v>
      </c>
      <c r="AD18" s="6"/>
      <c r="AE18" s="7"/>
      <c r="AF18" s="9">
        <f t="shared" si="2"/>
        <v>3</v>
      </c>
      <c r="AH18" s="171"/>
      <c r="AI18" s="16"/>
      <c r="AJ18" s="170"/>
      <c r="AK18" s="84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</row>
    <row r="19" spans="1:55" ht="15" customHeight="1" x14ac:dyDescent="0.25">
      <c r="A19" s="5" t="s">
        <v>20</v>
      </c>
      <c r="B19" s="7"/>
      <c r="C19" s="8"/>
      <c r="D19" s="8"/>
      <c r="E19" s="8">
        <v>0</v>
      </c>
      <c r="F19" s="7"/>
      <c r="G19" s="6">
        <v>1</v>
      </c>
      <c r="H19" s="6">
        <v>3</v>
      </c>
      <c r="I19" s="6"/>
      <c r="J19" s="8"/>
      <c r="K19" s="8"/>
      <c r="L19" s="6"/>
      <c r="M19" s="56">
        <v>1</v>
      </c>
      <c r="N19" s="55">
        <v>3</v>
      </c>
      <c r="O19" s="83">
        <f t="shared" si="0"/>
        <v>4</v>
      </c>
      <c r="P19" s="8"/>
      <c r="Q19" s="8"/>
      <c r="R19" s="8"/>
      <c r="S19" s="8"/>
      <c r="T19" s="7"/>
      <c r="U19" s="8"/>
      <c r="V19" s="26">
        <f>P19+Q19+R19+S19</f>
        <v>0</v>
      </c>
      <c r="W19" s="7"/>
      <c r="X19" s="8"/>
      <c r="Y19" s="8"/>
      <c r="Z19" s="8">
        <v>0</v>
      </c>
      <c r="AA19" s="8"/>
      <c r="AB19" s="6">
        <v>1</v>
      </c>
      <c r="AC19" s="6">
        <v>3</v>
      </c>
      <c r="AD19" s="6"/>
      <c r="AE19" s="28"/>
      <c r="AF19" s="54">
        <f t="shared" si="2"/>
        <v>4</v>
      </c>
      <c r="AH19" s="172" t="s">
        <v>48</v>
      </c>
      <c r="AI19" s="148"/>
      <c r="AJ19" s="170"/>
      <c r="AK19" s="84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</row>
    <row r="20" spans="1:55" ht="15" customHeight="1" x14ac:dyDescent="0.25">
      <c r="A20" s="5" t="s">
        <v>60</v>
      </c>
      <c r="B20" s="7"/>
      <c r="C20" s="8"/>
      <c r="D20" s="8"/>
      <c r="E20" s="8">
        <v>0</v>
      </c>
      <c r="F20" s="7"/>
      <c r="G20" s="6"/>
      <c r="H20" s="6">
        <v>4</v>
      </c>
      <c r="I20" s="6"/>
      <c r="J20" s="8"/>
      <c r="K20" s="8"/>
      <c r="L20" s="6"/>
      <c r="M20" s="56"/>
      <c r="N20" s="55">
        <v>4</v>
      </c>
      <c r="O20" s="57">
        <f t="shared" si="0"/>
        <v>4</v>
      </c>
      <c r="P20" s="8"/>
      <c r="Q20" s="8"/>
      <c r="R20" s="8"/>
      <c r="S20" s="8"/>
      <c r="T20" s="7"/>
      <c r="U20" s="8"/>
      <c r="V20" s="26">
        <f>P20+Q20+R20+S20</f>
        <v>0</v>
      </c>
      <c r="W20" s="7"/>
      <c r="X20" s="8"/>
      <c r="Y20" s="8"/>
      <c r="Z20" s="8">
        <v>0</v>
      </c>
      <c r="AA20" s="8"/>
      <c r="AB20" s="6"/>
      <c r="AC20" s="6">
        <v>4</v>
      </c>
      <c r="AD20" s="6"/>
      <c r="AE20" s="28"/>
      <c r="AF20" s="54">
        <f t="shared" si="2"/>
        <v>4</v>
      </c>
      <c r="AH20" s="16"/>
      <c r="AI20" s="16"/>
      <c r="AJ20" s="170"/>
      <c r="AK20" s="84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</row>
    <row r="21" spans="1:55" s="23" customFormat="1" x14ac:dyDescent="0.25">
      <c r="A21" s="10" t="s">
        <v>9</v>
      </c>
      <c r="B21" s="11">
        <f>SUM(B8:B20)</f>
        <v>2</v>
      </c>
      <c r="C21" s="11">
        <f t="shared" ref="C21:AF21" si="3">SUM(C8:C20)</f>
        <v>0</v>
      </c>
      <c r="D21" s="11">
        <f t="shared" si="3"/>
        <v>3</v>
      </c>
      <c r="E21" s="11">
        <f t="shared" si="3"/>
        <v>1</v>
      </c>
      <c r="F21" s="11">
        <f t="shared" si="3"/>
        <v>0</v>
      </c>
      <c r="G21" s="11">
        <f t="shared" si="3"/>
        <v>7</v>
      </c>
      <c r="H21" s="78">
        <f t="shared" si="3"/>
        <v>21</v>
      </c>
      <c r="I21" s="78">
        <f t="shared" si="3"/>
        <v>0</v>
      </c>
      <c r="J21" s="11">
        <f t="shared" si="3"/>
        <v>0</v>
      </c>
      <c r="K21" s="11">
        <f t="shared" si="3"/>
        <v>0</v>
      </c>
      <c r="L21" s="11">
        <f t="shared" si="3"/>
        <v>0</v>
      </c>
      <c r="M21" s="11">
        <f>SUM(M8:M20)</f>
        <v>12</v>
      </c>
      <c r="N21" s="11">
        <f>SUM(N8:N20)</f>
        <v>22</v>
      </c>
      <c r="O21" s="11">
        <f>O8+O9+O10+O11+O12+O13+O14+O15+O16+O17+O18+O19+O20</f>
        <v>34</v>
      </c>
      <c r="P21" s="11">
        <f t="shared" si="3"/>
        <v>0</v>
      </c>
      <c r="Q21" s="11">
        <f t="shared" si="3"/>
        <v>0</v>
      </c>
      <c r="R21" s="11">
        <f t="shared" si="3"/>
        <v>0</v>
      </c>
      <c r="S21" s="11">
        <f t="shared" si="3"/>
        <v>0</v>
      </c>
      <c r="T21" s="11">
        <f t="shared" si="3"/>
        <v>0</v>
      </c>
      <c r="U21" s="11">
        <f t="shared" si="3"/>
        <v>0</v>
      </c>
      <c r="V21" s="11">
        <f t="shared" si="3"/>
        <v>0</v>
      </c>
      <c r="W21" s="11">
        <f t="shared" si="3"/>
        <v>2</v>
      </c>
      <c r="X21" s="11">
        <f t="shared" si="3"/>
        <v>0</v>
      </c>
      <c r="Y21" s="11">
        <f t="shared" si="3"/>
        <v>8</v>
      </c>
      <c r="Z21" s="11">
        <f t="shared" si="3"/>
        <v>0</v>
      </c>
      <c r="AA21" s="11">
        <f t="shared" si="3"/>
        <v>0</v>
      </c>
      <c r="AB21" s="11">
        <f t="shared" si="3"/>
        <v>3</v>
      </c>
      <c r="AC21" s="11">
        <f t="shared" si="3"/>
        <v>21</v>
      </c>
      <c r="AD21" s="11">
        <f t="shared" si="3"/>
        <v>0</v>
      </c>
      <c r="AE21" s="11">
        <f t="shared" si="3"/>
        <v>0</v>
      </c>
      <c r="AF21" s="11">
        <f t="shared" si="3"/>
        <v>34</v>
      </c>
      <c r="AG21" s="1"/>
      <c r="AH21" s="173" t="s">
        <v>64</v>
      </c>
      <c r="AI21" s="18"/>
      <c r="AJ21" s="170"/>
      <c r="AK21" s="84"/>
      <c r="AL21" s="1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</row>
    <row r="22" spans="1:55" s="23" customFormat="1" x14ac:dyDescent="0.25">
      <c r="A22" s="5" t="s">
        <v>33</v>
      </c>
      <c r="B22" s="7"/>
      <c r="C22" s="6"/>
      <c r="D22" s="8">
        <v>1</v>
      </c>
      <c r="E22" s="8"/>
      <c r="F22" s="6">
        <v>3</v>
      </c>
      <c r="G22" s="70">
        <v>1</v>
      </c>
      <c r="H22" s="73">
        <v>6</v>
      </c>
      <c r="I22" s="73"/>
      <c r="J22" s="178">
        <v>0</v>
      </c>
      <c r="K22" s="8"/>
      <c r="L22" s="6"/>
      <c r="M22" s="56">
        <v>1</v>
      </c>
      <c r="N22" s="55">
        <v>10</v>
      </c>
      <c r="O22" s="57">
        <f>SUM(B22:J22)</f>
        <v>11</v>
      </c>
      <c r="P22" s="200">
        <v>1</v>
      </c>
      <c r="Q22" s="8"/>
      <c r="R22" s="8"/>
      <c r="S22" s="8"/>
      <c r="T22" s="8"/>
      <c r="U22" s="8"/>
      <c r="V22" s="26">
        <f>P22+Q22+R22+S22+T22+U22</f>
        <v>1</v>
      </c>
      <c r="W22" s="7"/>
      <c r="X22" s="8"/>
      <c r="Y22" s="8">
        <v>1</v>
      </c>
      <c r="Z22" s="8"/>
      <c r="AA22" s="6">
        <v>3</v>
      </c>
      <c r="AB22" s="6">
        <v>1</v>
      </c>
      <c r="AC22" s="6">
        <v>5</v>
      </c>
      <c r="AD22" s="6"/>
      <c r="AE22" s="8"/>
      <c r="AF22" s="9">
        <f>SUM(W22:AE22)</f>
        <v>10</v>
      </c>
      <c r="AG22" s="1"/>
      <c r="AH22" s="171"/>
      <c r="AI22" s="18"/>
      <c r="AJ22" s="170"/>
      <c r="AK22" s="84"/>
      <c r="AL22" s="1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</row>
    <row r="23" spans="1:55" x14ac:dyDescent="0.25">
      <c r="A23" s="5" t="s">
        <v>83</v>
      </c>
      <c r="B23" s="7"/>
      <c r="C23" s="7"/>
      <c r="D23" s="7"/>
      <c r="E23" s="7"/>
      <c r="F23" s="7"/>
      <c r="G23" s="7"/>
      <c r="H23" s="72">
        <v>4</v>
      </c>
      <c r="I23" s="72"/>
      <c r="J23" s="8"/>
      <c r="K23" s="8"/>
      <c r="L23" s="6"/>
      <c r="M23" s="56">
        <v>4</v>
      </c>
      <c r="N23" s="55"/>
      <c r="O23" s="57">
        <f>SUM(B23:J23)</f>
        <v>4</v>
      </c>
      <c r="P23" s="8"/>
      <c r="Q23" s="8"/>
      <c r="R23" s="8"/>
      <c r="S23" s="8"/>
      <c r="T23" s="7"/>
      <c r="U23" s="8"/>
      <c r="V23" s="26">
        <f>P23+Q23+R23+S23+T23+U23</f>
        <v>0</v>
      </c>
      <c r="W23" s="7"/>
      <c r="X23" s="7"/>
      <c r="Y23" s="7"/>
      <c r="Z23" s="7"/>
      <c r="AA23" s="7"/>
      <c r="AB23" s="7"/>
      <c r="AC23" s="6">
        <v>4</v>
      </c>
      <c r="AD23" s="6"/>
      <c r="AE23" s="8"/>
      <c r="AF23" s="9">
        <f>SUM(W23:AE23)</f>
        <v>4</v>
      </c>
      <c r="AH23" s="174" t="s">
        <v>87</v>
      </c>
      <c r="AI23" s="137"/>
      <c r="AJ23" s="156"/>
      <c r="AK23" s="84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</row>
    <row r="24" spans="1:55" x14ac:dyDescent="0.25">
      <c r="A24" s="5" t="s">
        <v>70</v>
      </c>
      <c r="B24" s="7"/>
      <c r="C24" s="7"/>
      <c r="D24" s="7"/>
      <c r="E24" s="7"/>
      <c r="F24" s="7"/>
      <c r="G24" s="7"/>
      <c r="H24" s="6">
        <v>2</v>
      </c>
      <c r="I24" s="6"/>
      <c r="J24" s="8"/>
      <c r="K24" s="8"/>
      <c r="L24" s="6"/>
      <c r="M24" s="56">
        <v>2</v>
      </c>
      <c r="N24" s="55"/>
      <c r="O24" s="57">
        <f>SUM(B24:J24)</f>
        <v>2</v>
      </c>
      <c r="P24" s="8"/>
      <c r="Q24" s="8"/>
      <c r="R24" s="8"/>
      <c r="S24" s="8"/>
      <c r="T24" s="8"/>
      <c r="U24" s="8"/>
      <c r="V24" s="26">
        <f>P24+Q24+R24+S24+T24+U24</f>
        <v>0</v>
      </c>
      <c r="W24" s="7"/>
      <c r="X24" s="7"/>
      <c r="Y24" s="7"/>
      <c r="Z24" s="7"/>
      <c r="AA24" s="7"/>
      <c r="AB24" s="7"/>
      <c r="AC24" s="6">
        <v>2</v>
      </c>
      <c r="AD24" s="6"/>
      <c r="AE24" s="8"/>
      <c r="AF24" s="9">
        <f>SUM(W24:AE24)</f>
        <v>2</v>
      </c>
      <c r="AH24" s="155"/>
      <c r="AJ24" s="156"/>
      <c r="AM24" s="22"/>
      <c r="AN24" s="22"/>
      <c r="AO24" s="22"/>
      <c r="AP24" s="22"/>
      <c r="AQ24" s="22"/>
      <c r="AR24" s="22"/>
      <c r="AS24" s="22"/>
      <c r="AT24" s="22"/>
      <c r="AU24" s="22"/>
    </row>
    <row r="25" spans="1:55" x14ac:dyDescent="0.25">
      <c r="A25" s="5" t="s">
        <v>51</v>
      </c>
      <c r="B25" s="7"/>
      <c r="C25" s="7"/>
      <c r="D25" s="7"/>
      <c r="E25" s="7"/>
      <c r="F25" s="7"/>
      <c r="G25" s="7"/>
      <c r="H25" s="6">
        <v>2</v>
      </c>
      <c r="I25" s="6"/>
      <c r="J25" s="8"/>
      <c r="K25" s="6"/>
      <c r="L25" s="6"/>
      <c r="M25" s="56">
        <v>2</v>
      </c>
      <c r="N25" s="55"/>
      <c r="O25" s="57">
        <f>SUM(B25:J25)</f>
        <v>2</v>
      </c>
      <c r="P25" s="8"/>
      <c r="Q25" s="8"/>
      <c r="R25" s="8"/>
      <c r="S25" s="8"/>
      <c r="T25" s="7"/>
      <c r="U25" s="7"/>
      <c r="V25" s="26">
        <f>P25+Q25+R25+S25+T25+U25</f>
        <v>0</v>
      </c>
      <c r="W25" s="7"/>
      <c r="X25" s="7"/>
      <c r="Y25" s="7"/>
      <c r="Z25" s="7"/>
      <c r="AA25" s="7"/>
      <c r="AB25" s="7"/>
      <c r="AC25" s="6">
        <v>2</v>
      </c>
      <c r="AD25" s="6"/>
      <c r="AE25" s="8"/>
      <c r="AF25" s="9">
        <f>SUM(W25:AE25)</f>
        <v>2</v>
      </c>
      <c r="AH25" s="175" t="s">
        <v>10</v>
      </c>
      <c r="AJ25" s="156"/>
      <c r="AM25" s="22"/>
      <c r="AN25" s="22"/>
      <c r="AO25" s="22"/>
      <c r="AP25" s="22"/>
      <c r="AQ25" s="22"/>
      <c r="AR25" s="22"/>
      <c r="AS25" s="22"/>
      <c r="AT25" s="22"/>
      <c r="AU25" s="22"/>
    </row>
    <row r="26" spans="1:55" ht="14.25" customHeight="1" x14ac:dyDescent="0.25">
      <c r="A26" s="4" t="s">
        <v>9</v>
      </c>
      <c r="B26" s="11">
        <f>SUM(B22:B25)</f>
        <v>0</v>
      </c>
      <c r="C26" s="11">
        <f t="shared" ref="C26:AF26" si="4">SUM(C22:C25)</f>
        <v>0</v>
      </c>
      <c r="D26" s="11">
        <f t="shared" si="4"/>
        <v>1</v>
      </c>
      <c r="E26" s="11">
        <f t="shared" si="4"/>
        <v>0</v>
      </c>
      <c r="F26" s="11">
        <f t="shared" si="4"/>
        <v>3</v>
      </c>
      <c r="G26" s="11">
        <f t="shared" si="4"/>
        <v>1</v>
      </c>
      <c r="H26" s="11">
        <f t="shared" si="4"/>
        <v>14</v>
      </c>
      <c r="I26" s="11">
        <f t="shared" si="4"/>
        <v>0</v>
      </c>
      <c r="J26" s="11">
        <f t="shared" si="4"/>
        <v>0</v>
      </c>
      <c r="K26" s="11">
        <f t="shared" si="4"/>
        <v>0</v>
      </c>
      <c r="L26" s="11">
        <f t="shared" si="4"/>
        <v>0</v>
      </c>
      <c r="M26" s="11">
        <f>SUM(M22:M25)</f>
        <v>9</v>
      </c>
      <c r="N26" s="11">
        <f>SUM(N22:N25)</f>
        <v>10</v>
      </c>
      <c r="O26" s="11">
        <f t="shared" si="4"/>
        <v>19</v>
      </c>
      <c r="P26" s="11">
        <f t="shared" si="4"/>
        <v>1</v>
      </c>
      <c r="Q26" s="11">
        <f t="shared" si="4"/>
        <v>0</v>
      </c>
      <c r="R26" s="11">
        <f t="shared" si="4"/>
        <v>0</v>
      </c>
      <c r="S26" s="11">
        <f t="shared" si="4"/>
        <v>0</v>
      </c>
      <c r="T26" s="11" t="s">
        <v>31</v>
      </c>
      <c r="U26" s="11">
        <f t="shared" si="4"/>
        <v>0</v>
      </c>
      <c r="V26" s="11">
        <f t="shared" si="4"/>
        <v>1</v>
      </c>
      <c r="W26" s="11">
        <f t="shared" si="4"/>
        <v>0</v>
      </c>
      <c r="X26" s="11">
        <f t="shared" si="4"/>
        <v>0</v>
      </c>
      <c r="Y26" s="11">
        <f t="shared" si="4"/>
        <v>1</v>
      </c>
      <c r="Z26" s="11">
        <f t="shared" si="4"/>
        <v>0</v>
      </c>
      <c r="AA26" s="11">
        <f t="shared" si="4"/>
        <v>3</v>
      </c>
      <c r="AB26" s="11">
        <f t="shared" si="4"/>
        <v>1</v>
      </c>
      <c r="AC26" s="11">
        <f t="shared" si="4"/>
        <v>13</v>
      </c>
      <c r="AD26" s="11">
        <f t="shared" si="4"/>
        <v>0</v>
      </c>
      <c r="AE26" s="11">
        <f t="shared" si="4"/>
        <v>0</v>
      </c>
      <c r="AF26" s="11">
        <f t="shared" si="4"/>
        <v>18</v>
      </c>
      <c r="AH26" s="16" t="s">
        <v>129</v>
      </c>
      <c r="AI26" s="16"/>
      <c r="AJ26" s="196">
        <v>46175</v>
      </c>
      <c r="AM26" s="22"/>
      <c r="AN26" s="22"/>
      <c r="AO26" s="22"/>
      <c r="AP26" s="22"/>
      <c r="AQ26" s="22"/>
      <c r="AR26" s="22"/>
      <c r="AS26" s="22"/>
      <c r="AT26" s="22"/>
      <c r="AU26" s="22"/>
    </row>
    <row r="27" spans="1:55" ht="13.5" customHeight="1" x14ac:dyDescent="0.25">
      <c r="A27" s="5" t="s">
        <v>68</v>
      </c>
      <c r="B27" s="6"/>
      <c r="C27" s="6">
        <v>1</v>
      </c>
      <c r="D27" s="6">
        <v>1</v>
      </c>
      <c r="E27" s="6"/>
      <c r="F27" s="6"/>
      <c r="G27" s="70">
        <v>1</v>
      </c>
      <c r="H27" s="73">
        <v>28</v>
      </c>
      <c r="I27" s="72"/>
      <c r="J27" s="71">
        <v>4</v>
      </c>
      <c r="K27" s="8"/>
      <c r="L27" s="6"/>
      <c r="M27" s="56">
        <v>32</v>
      </c>
      <c r="N27" s="55">
        <v>3</v>
      </c>
      <c r="O27" s="57">
        <f t="shared" ref="O27:O33" si="5">SUM(B27:J27)</f>
        <v>35</v>
      </c>
      <c r="P27" s="8"/>
      <c r="Q27" s="8"/>
      <c r="R27" s="8"/>
      <c r="S27" s="8"/>
      <c r="T27" s="192">
        <v>1</v>
      </c>
      <c r="U27" s="7"/>
      <c r="V27" s="26">
        <f t="shared" ref="V27:V33" si="6">P27+Q27+R27+S27+T27+U27</f>
        <v>1</v>
      </c>
      <c r="W27" s="6"/>
      <c r="X27" s="6">
        <v>1</v>
      </c>
      <c r="Y27" s="6">
        <v>1</v>
      </c>
      <c r="Z27" s="6"/>
      <c r="AA27" s="6"/>
      <c r="AB27" s="6">
        <v>1</v>
      </c>
      <c r="AC27" s="73">
        <v>27</v>
      </c>
      <c r="AD27" s="6"/>
      <c r="AE27" s="71">
        <v>4</v>
      </c>
      <c r="AF27" s="9">
        <f t="shared" ref="AF27:AF33" si="7">SUM(W27:AE27)</f>
        <v>34</v>
      </c>
      <c r="AH27" s="16"/>
      <c r="AI27" s="16"/>
      <c r="AJ27" s="170"/>
      <c r="AM27" s="22"/>
      <c r="AN27" s="22"/>
      <c r="AO27" s="22"/>
      <c r="AP27" s="22"/>
      <c r="AQ27" s="22"/>
      <c r="AR27" s="22"/>
      <c r="AS27" s="22"/>
      <c r="AT27" s="22"/>
      <c r="AU27" s="22"/>
      <c r="AX27" s="23"/>
    </row>
    <row r="28" spans="1:55" ht="15" customHeight="1" x14ac:dyDescent="0.25">
      <c r="A28" s="5" t="s">
        <v>21</v>
      </c>
      <c r="B28" s="6"/>
      <c r="C28" s="6"/>
      <c r="D28" s="6">
        <v>1</v>
      </c>
      <c r="E28" s="6"/>
      <c r="F28" s="6"/>
      <c r="G28" s="6">
        <v>1</v>
      </c>
      <c r="H28" s="72">
        <v>32</v>
      </c>
      <c r="I28" s="72"/>
      <c r="J28" s="71">
        <v>4</v>
      </c>
      <c r="K28" s="8"/>
      <c r="L28" s="6"/>
      <c r="M28" s="56">
        <v>28</v>
      </c>
      <c r="N28" s="55">
        <v>10</v>
      </c>
      <c r="O28" s="57">
        <f t="shared" si="5"/>
        <v>38</v>
      </c>
      <c r="P28" s="8"/>
      <c r="Q28" s="193">
        <v>1</v>
      </c>
      <c r="R28" s="8"/>
      <c r="S28" s="8"/>
      <c r="T28" s="6"/>
      <c r="U28" s="8"/>
      <c r="V28" s="26">
        <f t="shared" si="6"/>
        <v>1</v>
      </c>
      <c r="W28" s="6"/>
      <c r="X28" s="6"/>
      <c r="Y28" s="6">
        <v>1</v>
      </c>
      <c r="Z28" s="6"/>
      <c r="AA28" s="6"/>
      <c r="AB28" s="6">
        <v>1</v>
      </c>
      <c r="AC28" s="72">
        <v>31</v>
      </c>
      <c r="AD28" s="6"/>
      <c r="AE28" s="71">
        <v>4</v>
      </c>
      <c r="AF28" s="9">
        <f t="shared" si="7"/>
        <v>37</v>
      </c>
      <c r="AH28" s="16"/>
      <c r="AI28" s="16"/>
      <c r="AJ28" s="170"/>
      <c r="AM28" s="22"/>
      <c r="AN28" s="22"/>
      <c r="AO28" s="22"/>
      <c r="AP28" s="22"/>
      <c r="AQ28" s="22"/>
      <c r="AR28" s="22"/>
      <c r="AS28" s="22"/>
      <c r="AT28" s="22"/>
      <c r="AU28" s="22"/>
      <c r="AV28" s="23"/>
      <c r="AW28" s="23"/>
      <c r="AX28" s="23"/>
    </row>
    <row r="29" spans="1:55" s="22" customFormat="1" x14ac:dyDescent="0.25">
      <c r="A29" s="5" t="s">
        <v>30</v>
      </c>
      <c r="B29" s="6"/>
      <c r="C29" s="6"/>
      <c r="D29" s="6">
        <v>1</v>
      </c>
      <c r="E29" s="6"/>
      <c r="F29" s="6"/>
      <c r="G29" s="6">
        <v>1</v>
      </c>
      <c r="H29" s="6">
        <v>28</v>
      </c>
      <c r="I29" s="6"/>
      <c r="J29" s="6">
        <v>4</v>
      </c>
      <c r="K29" s="8"/>
      <c r="L29" s="6"/>
      <c r="M29" s="56">
        <v>31</v>
      </c>
      <c r="N29" s="55">
        <v>3</v>
      </c>
      <c r="O29" s="57">
        <f t="shared" si="5"/>
        <v>34</v>
      </c>
      <c r="P29" s="8"/>
      <c r="Q29" s="8"/>
      <c r="R29" s="8"/>
      <c r="S29" s="8"/>
      <c r="T29" s="6"/>
      <c r="U29" s="8"/>
      <c r="V29" s="26">
        <f t="shared" si="6"/>
        <v>0</v>
      </c>
      <c r="W29" s="6"/>
      <c r="X29" s="6"/>
      <c r="Y29" s="6">
        <v>1</v>
      </c>
      <c r="Z29" s="6"/>
      <c r="AA29" s="6"/>
      <c r="AB29" s="6">
        <v>1</v>
      </c>
      <c r="AC29" s="6">
        <v>28</v>
      </c>
      <c r="AD29" s="6"/>
      <c r="AE29" s="71">
        <v>4</v>
      </c>
      <c r="AF29" s="9">
        <f t="shared" si="7"/>
        <v>34</v>
      </c>
      <c r="AG29" s="1"/>
      <c r="AH29" s="16"/>
      <c r="AI29" s="16"/>
      <c r="AJ29" s="170"/>
      <c r="AK29" s="1"/>
      <c r="AL29" s="1"/>
      <c r="AV29" s="23"/>
      <c r="AW29" s="23"/>
      <c r="AX29" s="21"/>
    </row>
    <row r="30" spans="1:55" s="22" customFormat="1" x14ac:dyDescent="0.25">
      <c r="A30" s="5" t="s">
        <v>22</v>
      </c>
      <c r="B30" s="6"/>
      <c r="C30" s="6">
        <v>1</v>
      </c>
      <c r="D30" s="6"/>
      <c r="E30" s="6">
        <v>1</v>
      </c>
      <c r="F30" s="6"/>
      <c r="G30" s="6">
        <v>1</v>
      </c>
      <c r="H30" s="6">
        <v>32</v>
      </c>
      <c r="I30" s="6" t="s">
        <v>65</v>
      </c>
      <c r="J30" s="6">
        <v>4</v>
      </c>
      <c r="K30" s="8"/>
      <c r="L30" s="6"/>
      <c r="M30" s="56">
        <v>30</v>
      </c>
      <c r="N30" s="55">
        <v>9</v>
      </c>
      <c r="O30" s="57">
        <f t="shared" si="5"/>
        <v>39</v>
      </c>
      <c r="P30" s="8"/>
      <c r="Q30" s="8"/>
      <c r="R30" s="8"/>
      <c r="S30" s="8"/>
      <c r="T30" s="6"/>
      <c r="U30" s="8"/>
      <c r="V30" s="26">
        <f t="shared" si="6"/>
        <v>0</v>
      </c>
      <c r="W30" s="6"/>
      <c r="X30" s="6">
        <v>1</v>
      </c>
      <c r="Y30" s="6"/>
      <c r="Z30" s="6">
        <v>1</v>
      </c>
      <c r="AA30" s="6"/>
      <c r="AB30" s="6">
        <v>1</v>
      </c>
      <c r="AC30" s="6">
        <v>32</v>
      </c>
      <c r="AD30" s="6"/>
      <c r="AE30" s="6">
        <v>4</v>
      </c>
      <c r="AF30" s="9">
        <f t="shared" si="7"/>
        <v>39</v>
      </c>
      <c r="AG30" s="1"/>
      <c r="AH30" s="16"/>
      <c r="AI30" s="16"/>
      <c r="AJ30" s="170"/>
      <c r="AK30" s="1"/>
      <c r="AL30" s="1"/>
      <c r="AV30" s="21"/>
      <c r="AW30" s="21"/>
      <c r="AZ30" s="16"/>
      <c r="BA30" s="23"/>
      <c r="BB30" s="21"/>
      <c r="BC30" s="21"/>
    </row>
    <row r="31" spans="1:55" s="22" customFormat="1" x14ac:dyDescent="0.25">
      <c r="A31" s="5" t="s">
        <v>71</v>
      </c>
      <c r="B31" s="6"/>
      <c r="C31" s="6"/>
      <c r="D31" s="6">
        <v>1</v>
      </c>
      <c r="E31" s="6"/>
      <c r="F31" s="6"/>
      <c r="G31" s="6">
        <v>1</v>
      </c>
      <c r="H31" s="6">
        <v>34</v>
      </c>
      <c r="I31" s="6"/>
      <c r="J31" s="6">
        <v>4</v>
      </c>
      <c r="K31" s="8"/>
      <c r="L31" s="6"/>
      <c r="M31" s="56">
        <v>28</v>
      </c>
      <c r="N31" s="55">
        <v>12</v>
      </c>
      <c r="O31" s="57">
        <f t="shared" si="5"/>
        <v>40</v>
      </c>
      <c r="P31" s="8"/>
      <c r="Q31" s="8"/>
      <c r="R31" s="8"/>
      <c r="S31" s="8"/>
      <c r="T31" s="6"/>
      <c r="U31" s="8"/>
      <c r="V31" s="26">
        <f t="shared" si="6"/>
        <v>0</v>
      </c>
      <c r="W31" s="6"/>
      <c r="X31" s="6"/>
      <c r="Y31" s="6">
        <v>1</v>
      </c>
      <c r="Z31" s="6"/>
      <c r="AA31" s="6"/>
      <c r="AB31" s="6">
        <v>1</v>
      </c>
      <c r="AC31" s="6">
        <v>34</v>
      </c>
      <c r="AD31" s="6"/>
      <c r="AE31" s="6">
        <v>4</v>
      </c>
      <c r="AF31" s="9">
        <f t="shared" si="7"/>
        <v>40</v>
      </c>
      <c r="AG31" s="1"/>
      <c r="AH31" s="16"/>
      <c r="AI31" s="16"/>
      <c r="AJ31" s="170"/>
      <c r="AK31" s="1"/>
      <c r="AL31" s="1"/>
      <c r="AV31" s="21"/>
      <c r="AW31" s="21"/>
      <c r="AZ31" s="16"/>
      <c r="BA31" s="23"/>
      <c r="BB31" s="21"/>
      <c r="BC31" s="21"/>
    </row>
    <row r="32" spans="1:55" s="22" customFormat="1" x14ac:dyDescent="0.25">
      <c r="A32" s="5" t="s">
        <v>85</v>
      </c>
      <c r="B32" s="6"/>
      <c r="C32" s="6"/>
      <c r="D32" s="6">
        <v>1</v>
      </c>
      <c r="E32" s="6">
        <v>1</v>
      </c>
      <c r="F32" s="6"/>
      <c r="G32" s="6">
        <v>1</v>
      </c>
      <c r="H32" s="6">
        <v>25</v>
      </c>
      <c r="I32" s="6"/>
      <c r="J32" s="6">
        <v>5</v>
      </c>
      <c r="K32" s="8"/>
      <c r="L32" s="6"/>
      <c r="M32" s="56">
        <v>27</v>
      </c>
      <c r="N32" s="55">
        <v>6</v>
      </c>
      <c r="O32" s="57">
        <f t="shared" si="5"/>
        <v>33</v>
      </c>
      <c r="P32" s="8"/>
      <c r="Q32" s="8"/>
      <c r="R32" s="8"/>
      <c r="S32" s="8"/>
      <c r="T32" s="6"/>
      <c r="U32" s="8"/>
      <c r="V32" s="26">
        <f t="shared" si="6"/>
        <v>0</v>
      </c>
      <c r="W32" s="6"/>
      <c r="X32" s="6"/>
      <c r="Y32" s="6">
        <v>1</v>
      </c>
      <c r="Z32" s="6">
        <v>1</v>
      </c>
      <c r="AA32" s="6"/>
      <c r="AB32" s="6">
        <v>1</v>
      </c>
      <c r="AC32" s="6">
        <v>25</v>
      </c>
      <c r="AD32" s="6"/>
      <c r="AE32" s="6">
        <v>5</v>
      </c>
      <c r="AF32" s="9">
        <f t="shared" si="7"/>
        <v>33</v>
      </c>
      <c r="AG32" s="1"/>
      <c r="AH32" s="16"/>
      <c r="AI32" s="16"/>
      <c r="AJ32" s="170"/>
      <c r="AK32" s="1"/>
      <c r="AL32" s="1"/>
      <c r="AV32" s="21"/>
      <c r="AW32" s="21"/>
      <c r="AZ32" s="16"/>
      <c r="BA32" s="23"/>
      <c r="BB32" s="21"/>
      <c r="BC32" s="21"/>
    </row>
    <row r="33" spans="1:49" s="22" customFormat="1" x14ac:dyDescent="0.25">
      <c r="A33" s="5" t="s">
        <v>119</v>
      </c>
      <c r="B33" s="6"/>
      <c r="C33" s="6"/>
      <c r="D33" s="6"/>
      <c r="E33" s="6"/>
      <c r="F33" s="6"/>
      <c r="G33" s="6"/>
      <c r="H33" s="6">
        <v>1</v>
      </c>
      <c r="I33" s="6"/>
      <c r="J33" s="6"/>
      <c r="K33" s="8"/>
      <c r="L33" s="6"/>
      <c r="M33" s="56">
        <v>1</v>
      </c>
      <c r="N33" s="55"/>
      <c r="O33" s="57">
        <f t="shared" si="5"/>
        <v>1</v>
      </c>
      <c r="P33" s="8"/>
      <c r="Q33" s="6"/>
      <c r="R33" s="8"/>
      <c r="S33" s="8"/>
      <c r="T33" s="6"/>
      <c r="U33" s="8"/>
      <c r="V33" s="26">
        <f t="shared" si="6"/>
        <v>0</v>
      </c>
      <c r="W33" s="6"/>
      <c r="X33" s="6"/>
      <c r="Y33" s="6"/>
      <c r="Z33" s="6"/>
      <c r="AA33" s="6"/>
      <c r="AB33" s="6"/>
      <c r="AC33" s="6">
        <v>1</v>
      </c>
      <c r="AD33" s="6"/>
      <c r="AE33" s="6"/>
      <c r="AF33" s="9">
        <f t="shared" si="7"/>
        <v>1</v>
      </c>
      <c r="AG33" s="1"/>
      <c r="AH33" s="16"/>
      <c r="AI33" s="16"/>
      <c r="AJ33" s="170"/>
      <c r="AK33" s="1"/>
      <c r="AL33" s="1"/>
      <c r="AV33" s="21"/>
      <c r="AW33" s="21"/>
    </row>
    <row r="34" spans="1:49" s="22" customFormat="1" x14ac:dyDescent="0.25">
      <c r="A34" s="4" t="s">
        <v>9</v>
      </c>
      <c r="B34" s="11">
        <f t="shared" ref="B34:AE34" si="8">SUM(B27:B33)</f>
        <v>0</v>
      </c>
      <c r="C34" s="11">
        <f t="shared" si="8"/>
        <v>2</v>
      </c>
      <c r="D34" s="11">
        <f t="shared" si="8"/>
        <v>5</v>
      </c>
      <c r="E34" s="11">
        <f t="shared" si="8"/>
        <v>2</v>
      </c>
      <c r="F34" s="11">
        <f t="shared" si="8"/>
        <v>0</v>
      </c>
      <c r="G34" s="11">
        <f t="shared" si="8"/>
        <v>6</v>
      </c>
      <c r="H34" s="11">
        <f>SUM(H27:H33)</f>
        <v>180</v>
      </c>
      <c r="I34" s="11">
        <f t="shared" si="8"/>
        <v>0</v>
      </c>
      <c r="J34" s="11">
        <f>SUM(J27:J33)</f>
        <v>25</v>
      </c>
      <c r="K34" s="11">
        <f t="shared" si="8"/>
        <v>0</v>
      </c>
      <c r="L34" s="11">
        <f t="shared" si="8"/>
        <v>0</v>
      </c>
      <c r="M34" s="11">
        <f t="shared" si="8"/>
        <v>177</v>
      </c>
      <c r="N34" s="11">
        <f t="shared" si="8"/>
        <v>43</v>
      </c>
      <c r="O34" s="11">
        <f t="shared" si="8"/>
        <v>220</v>
      </c>
      <c r="P34" s="11">
        <f t="shared" si="8"/>
        <v>0</v>
      </c>
      <c r="Q34" s="11">
        <f t="shared" si="8"/>
        <v>1</v>
      </c>
      <c r="R34" s="11">
        <f t="shared" si="8"/>
        <v>0</v>
      </c>
      <c r="S34" s="11">
        <f t="shared" si="8"/>
        <v>0</v>
      </c>
      <c r="T34" s="11">
        <f t="shared" si="8"/>
        <v>1</v>
      </c>
      <c r="U34" s="11">
        <f t="shared" si="8"/>
        <v>0</v>
      </c>
      <c r="V34" s="11">
        <f t="shared" si="8"/>
        <v>2</v>
      </c>
      <c r="W34" s="11">
        <f t="shared" si="8"/>
        <v>0</v>
      </c>
      <c r="X34" s="11">
        <f t="shared" si="8"/>
        <v>2</v>
      </c>
      <c r="Y34" s="11">
        <f t="shared" si="8"/>
        <v>5</v>
      </c>
      <c r="Z34" s="11">
        <f t="shared" si="8"/>
        <v>2</v>
      </c>
      <c r="AA34" s="11">
        <f t="shared" si="8"/>
        <v>0</v>
      </c>
      <c r="AB34" s="11">
        <f t="shared" si="8"/>
        <v>6</v>
      </c>
      <c r="AC34" s="11">
        <f t="shared" si="8"/>
        <v>178</v>
      </c>
      <c r="AD34" s="11">
        <f t="shared" si="8"/>
        <v>0</v>
      </c>
      <c r="AE34" s="11">
        <f t="shared" si="8"/>
        <v>25</v>
      </c>
      <c r="AF34" s="11">
        <f>SUM(AF27:AF33)</f>
        <v>218</v>
      </c>
      <c r="AG34" s="1"/>
      <c r="AH34" s="16"/>
      <c r="AI34" s="16"/>
      <c r="AJ34" s="170"/>
      <c r="AK34" s="1"/>
      <c r="AL34" s="1"/>
      <c r="AW34" s="23"/>
    </row>
    <row r="35" spans="1:49" s="22" customFormat="1" ht="15" customHeight="1" x14ac:dyDescent="0.25">
      <c r="A35" s="5" t="s">
        <v>23</v>
      </c>
      <c r="B35" s="6"/>
      <c r="C35" s="6"/>
      <c r="D35" s="6"/>
      <c r="E35" s="6"/>
      <c r="F35" s="6"/>
      <c r="G35" s="6"/>
      <c r="H35" s="6">
        <v>6</v>
      </c>
      <c r="I35" s="6"/>
      <c r="J35" s="6"/>
      <c r="K35" s="6"/>
      <c r="L35" s="6"/>
      <c r="M35" s="56">
        <v>4</v>
      </c>
      <c r="N35" s="55">
        <v>2</v>
      </c>
      <c r="O35" s="57">
        <f>SUM(B35:J35)</f>
        <v>6</v>
      </c>
      <c r="P35" s="200">
        <v>2</v>
      </c>
      <c r="Q35" s="6"/>
      <c r="R35" s="8"/>
      <c r="S35" s="8"/>
      <c r="T35" s="7"/>
      <c r="U35" s="6"/>
      <c r="V35" s="26">
        <f>P35+Q35+R35+S35+T35+U35</f>
        <v>2</v>
      </c>
      <c r="W35" s="6"/>
      <c r="X35" s="6"/>
      <c r="Y35" s="6"/>
      <c r="Z35" s="6"/>
      <c r="AA35" s="6"/>
      <c r="AB35" s="6"/>
      <c r="AC35" s="6">
        <v>4</v>
      </c>
      <c r="AD35" s="6"/>
      <c r="AE35" s="6"/>
      <c r="AF35" s="9">
        <f>SUM(W35:AE35)</f>
        <v>4</v>
      </c>
      <c r="AG35" s="1"/>
      <c r="AH35" s="16"/>
      <c r="AI35" s="16"/>
      <c r="AJ35" s="170"/>
      <c r="AK35" s="1"/>
      <c r="AL35" s="1"/>
      <c r="AV35" s="21"/>
      <c r="AW35" s="21"/>
    </row>
    <row r="36" spans="1:49" s="22" customFormat="1" ht="15" customHeight="1" x14ac:dyDescent="0.2">
      <c r="A36" s="81" t="s">
        <v>72</v>
      </c>
      <c r="B36" s="6"/>
      <c r="C36" s="6"/>
      <c r="D36" s="6"/>
      <c r="E36" s="6"/>
      <c r="F36" s="6"/>
      <c r="G36" s="6"/>
      <c r="H36" s="6">
        <v>8</v>
      </c>
      <c r="I36" s="6"/>
      <c r="J36" s="6"/>
      <c r="K36" s="6"/>
      <c r="L36" s="6"/>
      <c r="M36" s="56">
        <v>8</v>
      </c>
      <c r="N36" s="55"/>
      <c r="O36" s="57">
        <f>SUM(B36:J36)</f>
        <v>8</v>
      </c>
      <c r="P36" s="200">
        <v>1</v>
      </c>
      <c r="Q36" s="8"/>
      <c r="R36" s="8"/>
      <c r="S36" s="8"/>
      <c r="T36" s="7"/>
      <c r="U36" s="6"/>
      <c r="V36" s="26">
        <f>P36+Q36+R36+S36+T36+U36</f>
        <v>1</v>
      </c>
      <c r="W36" s="6"/>
      <c r="X36" s="6"/>
      <c r="Y36" s="6"/>
      <c r="Z36" s="6"/>
      <c r="AA36" s="6"/>
      <c r="AB36" s="6"/>
      <c r="AC36" s="6">
        <v>7</v>
      </c>
      <c r="AD36" s="6"/>
      <c r="AE36" s="6"/>
      <c r="AF36" s="9">
        <f>SUM(W36:AE36)</f>
        <v>7</v>
      </c>
      <c r="AG36" s="1"/>
      <c r="AH36" s="16"/>
      <c r="AI36" s="16"/>
      <c r="AJ36" s="170"/>
      <c r="AK36" s="1"/>
      <c r="AL36" s="1"/>
      <c r="AV36" s="21"/>
      <c r="AW36" s="21"/>
    </row>
    <row r="37" spans="1:49" s="22" customFormat="1" ht="12.75" x14ac:dyDescent="0.25">
      <c r="A37" s="5" t="s">
        <v>73</v>
      </c>
      <c r="B37" s="6"/>
      <c r="C37" s="6"/>
      <c r="D37" s="6">
        <v>1</v>
      </c>
      <c r="E37" s="6">
        <v>1</v>
      </c>
      <c r="F37" s="6"/>
      <c r="G37" s="6">
        <v>1</v>
      </c>
      <c r="H37" s="6">
        <v>2</v>
      </c>
      <c r="I37" s="6"/>
      <c r="J37" s="6"/>
      <c r="K37" s="6"/>
      <c r="L37" s="6"/>
      <c r="M37" s="56">
        <v>1</v>
      </c>
      <c r="N37" s="55">
        <v>4</v>
      </c>
      <c r="O37" s="57">
        <f>SUM(B37:J37)</f>
        <v>5</v>
      </c>
      <c r="P37" s="8"/>
      <c r="Q37" s="8"/>
      <c r="R37" s="8"/>
      <c r="S37" s="8"/>
      <c r="T37" s="6"/>
      <c r="U37" s="6"/>
      <c r="V37" s="26">
        <f>P37+Q37+R37+S37+T37+U37</f>
        <v>0</v>
      </c>
      <c r="W37" s="6"/>
      <c r="X37" s="6"/>
      <c r="Y37" s="6">
        <v>1</v>
      </c>
      <c r="Z37" s="6">
        <v>1</v>
      </c>
      <c r="AA37" s="6"/>
      <c r="AB37" s="6">
        <v>1</v>
      </c>
      <c r="AC37" s="6">
        <v>2</v>
      </c>
      <c r="AD37" s="6"/>
      <c r="AE37" s="6"/>
      <c r="AF37" s="9">
        <f>SUM(W37:AE37)</f>
        <v>5</v>
      </c>
      <c r="AG37" s="1"/>
      <c r="AH37" s="16"/>
      <c r="AI37" s="16"/>
      <c r="AJ37" s="170"/>
      <c r="AK37" s="1"/>
      <c r="AL37" s="1"/>
    </row>
    <row r="38" spans="1:49" s="22" customFormat="1" ht="18.75" customHeight="1" x14ac:dyDescent="0.25">
      <c r="A38" s="4" t="s">
        <v>9</v>
      </c>
      <c r="B38" s="11">
        <f>SUM(B35:B37)</f>
        <v>0</v>
      </c>
      <c r="C38" s="11">
        <f t="shared" ref="C38:AF38" si="9">SUM(C35:C37)</f>
        <v>0</v>
      </c>
      <c r="D38" s="11">
        <f t="shared" si="9"/>
        <v>1</v>
      </c>
      <c r="E38" s="11">
        <f t="shared" si="9"/>
        <v>1</v>
      </c>
      <c r="F38" s="11">
        <f t="shared" si="9"/>
        <v>0</v>
      </c>
      <c r="G38" s="11">
        <f t="shared" si="9"/>
        <v>1</v>
      </c>
      <c r="H38" s="11">
        <f t="shared" si="9"/>
        <v>16</v>
      </c>
      <c r="I38" s="11">
        <f t="shared" si="9"/>
        <v>0</v>
      </c>
      <c r="J38" s="11">
        <f t="shared" si="9"/>
        <v>0</v>
      </c>
      <c r="K38" s="11">
        <f t="shared" si="9"/>
        <v>0</v>
      </c>
      <c r="L38" s="78">
        <f t="shared" si="9"/>
        <v>0</v>
      </c>
      <c r="M38" s="11">
        <f t="shared" si="9"/>
        <v>13</v>
      </c>
      <c r="N38" s="11">
        <f t="shared" si="9"/>
        <v>6</v>
      </c>
      <c r="O38" s="11">
        <f>SUM(O35:O37)</f>
        <v>19</v>
      </c>
      <c r="P38" s="11">
        <f t="shared" si="9"/>
        <v>3</v>
      </c>
      <c r="Q38" s="11">
        <f t="shared" si="9"/>
        <v>0</v>
      </c>
      <c r="R38" s="11">
        <f t="shared" si="9"/>
        <v>0</v>
      </c>
      <c r="S38" s="11">
        <f t="shared" si="9"/>
        <v>0</v>
      </c>
      <c r="T38" s="11">
        <f t="shared" si="9"/>
        <v>0</v>
      </c>
      <c r="U38" s="11">
        <f t="shared" si="9"/>
        <v>0</v>
      </c>
      <c r="V38" s="11">
        <f t="shared" si="9"/>
        <v>3</v>
      </c>
      <c r="W38" s="11">
        <f t="shared" si="9"/>
        <v>0</v>
      </c>
      <c r="X38" s="11">
        <f t="shared" si="9"/>
        <v>0</v>
      </c>
      <c r="Y38" s="11">
        <f t="shared" si="9"/>
        <v>1</v>
      </c>
      <c r="Z38" s="11">
        <f t="shared" si="9"/>
        <v>1</v>
      </c>
      <c r="AA38" s="11">
        <f>SUM(AA35:AA37)</f>
        <v>0</v>
      </c>
      <c r="AB38" s="11">
        <f t="shared" si="9"/>
        <v>1</v>
      </c>
      <c r="AC38" s="11">
        <f>SUM(AC35:AC37)</f>
        <v>13</v>
      </c>
      <c r="AD38" s="11">
        <f t="shared" si="9"/>
        <v>0</v>
      </c>
      <c r="AE38" s="11">
        <f t="shared" si="9"/>
        <v>0</v>
      </c>
      <c r="AF38" s="11">
        <f t="shared" si="9"/>
        <v>16</v>
      </c>
      <c r="AG38" s="1"/>
      <c r="AH38" s="16"/>
      <c r="AI38" s="16"/>
      <c r="AJ38" s="170"/>
      <c r="AK38" s="1"/>
      <c r="AL38" s="1"/>
    </row>
    <row r="39" spans="1:49" s="22" customFormat="1" ht="12.75" x14ac:dyDescent="0.25">
      <c r="A39" s="5" t="s">
        <v>84</v>
      </c>
      <c r="B39" s="6"/>
      <c r="C39" s="6">
        <v>1</v>
      </c>
      <c r="D39" s="6"/>
      <c r="E39" s="6"/>
      <c r="F39" s="6"/>
      <c r="G39" s="6">
        <v>1</v>
      </c>
      <c r="H39" s="6">
        <v>3</v>
      </c>
      <c r="I39" s="6" t="s">
        <v>65</v>
      </c>
      <c r="J39" s="6"/>
      <c r="K39" s="8"/>
      <c r="L39" s="6"/>
      <c r="M39" s="77">
        <v>4</v>
      </c>
      <c r="N39" s="55">
        <v>1</v>
      </c>
      <c r="O39" s="57">
        <f>SUM(B39:J39)</f>
        <v>5</v>
      </c>
      <c r="P39" s="8"/>
      <c r="Q39" s="8"/>
      <c r="R39" s="8"/>
      <c r="S39" s="8"/>
      <c r="T39" s="6"/>
      <c r="U39" s="6"/>
      <c r="V39" s="26">
        <f>P39+Q39+R39+S39+T39+U39</f>
        <v>0</v>
      </c>
      <c r="W39" s="6"/>
      <c r="X39" s="6">
        <v>1</v>
      </c>
      <c r="Y39" s="6"/>
      <c r="Z39" s="6"/>
      <c r="AA39" s="6"/>
      <c r="AB39" s="6">
        <v>1</v>
      </c>
      <c r="AC39" s="6">
        <v>3</v>
      </c>
      <c r="AD39" s="6"/>
      <c r="AE39" s="6"/>
      <c r="AF39" s="9">
        <f>SUM(W39:AE39)</f>
        <v>5</v>
      </c>
      <c r="AG39" s="1"/>
      <c r="AH39" s="16"/>
      <c r="AI39" s="16"/>
      <c r="AJ39" s="170"/>
      <c r="AK39" s="1"/>
      <c r="AL39" s="1"/>
    </row>
    <row r="40" spans="1:49" s="22" customFormat="1" ht="15" customHeight="1" x14ac:dyDescent="0.25">
      <c r="A40" s="133" t="s">
        <v>86</v>
      </c>
      <c r="B40" s="6"/>
      <c r="C40" s="6"/>
      <c r="D40" s="6"/>
      <c r="E40" s="6"/>
      <c r="F40" s="6"/>
      <c r="G40" s="6"/>
      <c r="H40" s="6">
        <v>11</v>
      </c>
      <c r="I40" s="6"/>
      <c r="J40" s="6"/>
      <c r="K40" s="8"/>
      <c r="L40" s="6"/>
      <c r="M40" s="77">
        <v>11</v>
      </c>
      <c r="N40" s="55"/>
      <c r="O40" s="57">
        <f>SUM(B40:J40)</f>
        <v>11</v>
      </c>
      <c r="P40" s="200">
        <v>1</v>
      </c>
      <c r="Q40" s="8"/>
      <c r="R40" s="8"/>
      <c r="S40" s="8"/>
      <c r="T40" s="6"/>
      <c r="U40" s="6"/>
      <c r="V40" s="26">
        <f>P40+Q40+R40+S40+T40+U40</f>
        <v>1</v>
      </c>
      <c r="W40" s="6"/>
      <c r="X40" s="6"/>
      <c r="Y40" s="6"/>
      <c r="Z40" s="6"/>
      <c r="AA40" s="6"/>
      <c r="AB40" s="6"/>
      <c r="AC40" s="6">
        <v>10</v>
      </c>
      <c r="AD40" s="6"/>
      <c r="AE40" s="6"/>
      <c r="AF40" s="9">
        <f>SUM(W40:AE40)</f>
        <v>10</v>
      </c>
      <c r="AG40" s="1"/>
      <c r="AH40" s="16"/>
      <c r="AI40" s="16"/>
      <c r="AJ40" s="170"/>
      <c r="AK40" s="1"/>
      <c r="AL40" s="1"/>
    </row>
    <row r="41" spans="1:49" s="22" customFormat="1" ht="15.75" customHeight="1" x14ac:dyDescent="0.25">
      <c r="A41" s="2" t="s">
        <v>110</v>
      </c>
      <c r="B41" s="6"/>
      <c r="C41" s="6"/>
      <c r="D41" s="6"/>
      <c r="E41" s="6"/>
      <c r="F41" s="6"/>
      <c r="G41" s="6"/>
      <c r="H41" s="6">
        <v>8</v>
      </c>
      <c r="I41" s="6"/>
      <c r="J41" s="6"/>
      <c r="K41" s="6"/>
      <c r="L41" s="8"/>
      <c r="M41" s="56">
        <v>5</v>
      </c>
      <c r="N41" s="55">
        <v>3</v>
      </c>
      <c r="O41" s="57">
        <f>SUM(B41:J41)</f>
        <v>8</v>
      </c>
      <c r="P41" s="200">
        <v>1</v>
      </c>
      <c r="Q41" s="8"/>
      <c r="R41" s="8"/>
      <c r="S41" s="8"/>
      <c r="T41" s="6"/>
      <c r="U41" s="6"/>
      <c r="V41" s="26">
        <f>P41+Q41+R41+S41+T41+U41</f>
        <v>1</v>
      </c>
      <c r="W41" s="6"/>
      <c r="X41" s="6"/>
      <c r="Y41" s="6"/>
      <c r="Z41" s="6"/>
      <c r="AA41" s="6"/>
      <c r="AB41" s="6"/>
      <c r="AC41" s="6">
        <v>7</v>
      </c>
      <c r="AD41" s="6"/>
      <c r="AE41" s="6"/>
      <c r="AF41" s="9">
        <f>SUM(W41:AE41)</f>
        <v>7</v>
      </c>
      <c r="AG41" s="1"/>
      <c r="AH41" s="16"/>
      <c r="AI41" s="16"/>
      <c r="AJ41" s="170"/>
      <c r="AK41" s="1"/>
      <c r="AL41" s="1"/>
    </row>
    <row r="42" spans="1:49" s="22" customFormat="1" ht="12.75" x14ac:dyDescent="0.25">
      <c r="A42" s="4" t="s">
        <v>9</v>
      </c>
      <c r="B42" s="11">
        <f>SUM(B39:B41)</f>
        <v>0</v>
      </c>
      <c r="C42" s="11">
        <f t="shared" ref="C42:AB42" si="10">SUM(C39:C41)</f>
        <v>1</v>
      </c>
      <c r="D42" s="11">
        <f t="shared" si="10"/>
        <v>0</v>
      </c>
      <c r="E42" s="11">
        <f t="shared" si="10"/>
        <v>0</v>
      </c>
      <c r="F42" s="11">
        <f t="shared" si="10"/>
        <v>0</v>
      </c>
      <c r="G42" s="11">
        <f t="shared" si="10"/>
        <v>1</v>
      </c>
      <c r="H42" s="11">
        <f t="shared" si="10"/>
        <v>22</v>
      </c>
      <c r="I42" s="11">
        <f t="shared" si="10"/>
        <v>0</v>
      </c>
      <c r="J42" s="11">
        <f t="shared" si="10"/>
        <v>0</v>
      </c>
      <c r="K42" s="11">
        <f t="shared" si="10"/>
        <v>0</v>
      </c>
      <c r="L42" s="11">
        <f t="shared" si="10"/>
        <v>0</v>
      </c>
      <c r="M42" s="11">
        <f>SUM(M39:M41)</f>
        <v>20</v>
      </c>
      <c r="N42" s="11">
        <f t="shared" si="10"/>
        <v>4</v>
      </c>
      <c r="O42" s="11">
        <f>SUM(O39:O41)</f>
        <v>24</v>
      </c>
      <c r="P42" s="11">
        <f>SUM(P39:P41)</f>
        <v>2</v>
      </c>
      <c r="Q42" s="11">
        <f t="shared" si="10"/>
        <v>0</v>
      </c>
      <c r="R42" s="11">
        <f t="shared" si="10"/>
        <v>0</v>
      </c>
      <c r="S42" s="11">
        <f>SUM(S39:S41)</f>
        <v>0</v>
      </c>
      <c r="T42" s="11">
        <f t="shared" si="10"/>
        <v>0</v>
      </c>
      <c r="U42" s="11">
        <f t="shared" si="10"/>
        <v>0</v>
      </c>
      <c r="V42" s="11">
        <f>SUM(V39:V41)</f>
        <v>2</v>
      </c>
      <c r="W42" s="11">
        <f t="shared" si="10"/>
        <v>0</v>
      </c>
      <c r="X42" s="11">
        <f t="shared" si="10"/>
        <v>1</v>
      </c>
      <c r="Y42" s="11">
        <f t="shared" si="10"/>
        <v>0</v>
      </c>
      <c r="Z42" s="11">
        <f t="shared" si="10"/>
        <v>0</v>
      </c>
      <c r="AA42" s="11">
        <f t="shared" si="10"/>
        <v>0</v>
      </c>
      <c r="AB42" s="11">
        <f t="shared" si="10"/>
        <v>1</v>
      </c>
      <c r="AC42" s="11">
        <f>SUM(AC39:AC41)</f>
        <v>20</v>
      </c>
      <c r="AD42" s="11">
        <f>SUM(AD39:AD41)</f>
        <v>0</v>
      </c>
      <c r="AE42" s="11">
        <f>SUM(AE39:AE41)</f>
        <v>0</v>
      </c>
      <c r="AF42" s="11">
        <f>SUM(AF39:AF41)</f>
        <v>22</v>
      </c>
      <c r="AG42" s="1"/>
      <c r="AH42" s="16"/>
      <c r="AI42" s="16"/>
      <c r="AJ42" s="170"/>
      <c r="AK42" s="1"/>
      <c r="AL42" s="1"/>
    </row>
    <row r="43" spans="1:49" s="22" customFormat="1" ht="12.75" x14ac:dyDescent="0.25">
      <c r="A43" s="12" t="s">
        <v>24</v>
      </c>
      <c r="B43" s="13">
        <f t="shared" ref="B43:S43" si="11">B21+B26+B34+B38+B42</f>
        <v>2</v>
      </c>
      <c r="C43" s="13">
        <f t="shared" si="11"/>
        <v>3</v>
      </c>
      <c r="D43" s="13">
        <f t="shared" si="11"/>
        <v>10</v>
      </c>
      <c r="E43" s="13">
        <f t="shared" si="11"/>
        <v>4</v>
      </c>
      <c r="F43" s="13">
        <f t="shared" si="11"/>
        <v>3</v>
      </c>
      <c r="G43" s="13">
        <f t="shared" si="11"/>
        <v>16</v>
      </c>
      <c r="H43" s="13">
        <f t="shared" si="11"/>
        <v>253</v>
      </c>
      <c r="I43" s="13">
        <f t="shared" si="11"/>
        <v>0</v>
      </c>
      <c r="J43" s="13">
        <f t="shared" si="11"/>
        <v>25</v>
      </c>
      <c r="K43" s="13">
        <f t="shared" si="11"/>
        <v>0</v>
      </c>
      <c r="L43" s="13">
        <f t="shared" si="11"/>
        <v>0</v>
      </c>
      <c r="M43" s="13">
        <f>M21+M26+M34+M38+M42</f>
        <v>231</v>
      </c>
      <c r="N43" s="13">
        <f t="shared" si="11"/>
        <v>85</v>
      </c>
      <c r="O43" s="13">
        <f t="shared" si="11"/>
        <v>316</v>
      </c>
      <c r="P43" s="13">
        <f>P21+P26+P34+P38+P42</f>
        <v>6</v>
      </c>
      <c r="Q43" s="13">
        <f t="shared" si="11"/>
        <v>1</v>
      </c>
      <c r="R43" s="13">
        <f t="shared" si="11"/>
        <v>0</v>
      </c>
      <c r="S43" s="13">
        <f t="shared" si="11"/>
        <v>0</v>
      </c>
      <c r="T43" s="13">
        <f>T34+T42</f>
        <v>1</v>
      </c>
      <c r="U43" s="13">
        <f t="shared" ref="U43:AE43" si="12">U21+U26+U34+U38+U42</f>
        <v>0</v>
      </c>
      <c r="V43" s="13">
        <f t="shared" si="12"/>
        <v>8</v>
      </c>
      <c r="W43" s="13">
        <f t="shared" si="12"/>
        <v>2</v>
      </c>
      <c r="X43" s="13">
        <f t="shared" si="12"/>
        <v>3</v>
      </c>
      <c r="Y43" s="13">
        <f t="shared" si="12"/>
        <v>15</v>
      </c>
      <c r="Z43" s="13">
        <f t="shared" si="12"/>
        <v>3</v>
      </c>
      <c r="AA43" s="13">
        <f t="shared" si="12"/>
        <v>3</v>
      </c>
      <c r="AB43" s="13">
        <f t="shared" si="12"/>
        <v>12</v>
      </c>
      <c r="AC43" s="13">
        <f t="shared" si="12"/>
        <v>245</v>
      </c>
      <c r="AD43" s="13">
        <f t="shared" si="12"/>
        <v>0</v>
      </c>
      <c r="AE43" s="13">
        <f t="shared" si="12"/>
        <v>25</v>
      </c>
      <c r="AF43" s="13">
        <f>AF21+AF26+AF34+AF38+AF42</f>
        <v>308</v>
      </c>
      <c r="AG43" s="1"/>
      <c r="AH43" s="16"/>
      <c r="AI43" s="16"/>
      <c r="AJ43" s="170"/>
      <c r="AK43" s="1"/>
      <c r="AL43" s="134"/>
    </row>
    <row r="44" spans="1:49" s="22" customFormat="1" ht="12.75" x14ac:dyDescent="0.25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38"/>
      <c r="L44" s="38"/>
      <c r="M44" s="38"/>
      <c r="N44" s="14"/>
      <c r="O44" s="14"/>
      <c r="P44" s="38"/>
      <c r="Q44" s="38"/>
      <c r="R44" s="38"/>
      <c r="S44" s="38"/>
      <c r="T44" s="38"/>
      <c r="U44" s="3"/>
      <c r="V44" s="1"/>
      <c r="W44" s="1"/>
      <c r="X44" s="1"/>
      <c r="Y44" s="1"/>
      <c r="Z44" s="1"/>
      <c r="AA44" s="1"/>
      <c r="AB44" s="1"/>
      <c r="AC44" s="1"/>
      <c r="AD44" s="1"/>
      <c r="AE44" s="39"/>
      <c r="AF44" s="84"/>
      <c r="AG44" s="1"/>
      <c r="AH44" s="16"/>
      <c r="AI44" s="16"/>
      <c r="AJ44" s="170"/>
      <c r="AK44" s="1"/>
      <c r="AL44" s="1"/>
    </row>
    <row r="45" spans="1:49" s="22" customFormat="1" x14ac:dyDescent="0.2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38"/>
      <c r="L45" s="38"/>
      <c r="M45" s="38"/>
      <c r="N45" s="14"/>
      <c r="O45" s="14"/>
      <c r="P45" s="38"/>
      <c r="Q45" s="38"/>
      <c r="R45" s="38"/>
      <c r="S45" s="38"/>
      <c r="T45" s="38"/>
      <c r="U45" s="3"/>
      <c r="V45" s="1"/>
      <c r="W45" s="1"/>
      <c r="X45" s="1"/>
      <c r="Y45" s="1"/>
      <c r="Z45" s="1"/>
      <c r="AA45" s="1"/>
      <c r="AB45" s="1"/>
      <c r="AC45" s="1"/>
      <c r="AD45" s="1"/>
      <c r="AE45" s="39"/>
      <c r="AF45" s="80"/>
      <c r="AG45" s="1"/>
      <c r="AH45" s="16"/>
      <c r="AI45" s="16"/>
      <c r="AJ45" s="170"/>
      <c r="AK45" s="1"/>
      <c r="AL45" s="1"/>
      <c r="AQ45" s="23"/>
      <c r="AU45" s="23"/>
    </row>
    <row r="46" spans="1:49" s="22" customFormat="1" x14ac:dyDescent="0.25">
      <c r="A46" s="15"/>
      <c r="B46" s="15"/>
      <c r="C46" s="15"/>
      <c r="D46" s="15"/>
      <c r="E46" s="15"/>
      <c r="F46" s="15"/>
      <c r="G46" s="15"/>
      <c r="H46" s="82"/>
      <c r="I46" s="15"/>
      <c r="J46" s="15"/>
      <c r="K46" s="38"/>
      <c r="L46" s="38"/>
      <c r="M46" s="38"/>
      <c r="N46" s="14"/>
      <c r="O46" s="14"/>
      <c r="P46" s="38"/>
      <c r="Q46" s="38"/>
      <c r="R46" s="38"/>
      <c r="S46" s="38"/>
      <c r="T46" s="38"/>
      <c r="U46" s="3"/>
      <c r="V46" s="1"/>
      <c r="W46" s="1"/>
      <c r="X46" s="1"/>
      <c r="Y46" s="1"/>
      <c r="Z46" s="1"/>
      <c r="AA46" s="1"/>
      <c r="AB46" s="1"/>
      <c r="AC46" s="1"/>
      <c r="AD46" s="1"/>
      <c r="AE46" s="39"/>
      <c r="AF46" s="84"/>
      <c r="AG46" s="1"/>
      <c r="AH46" s="16"/>
      <c r="AI46" s="16"/>
      <c r="AJ46" s="170"/>
      <c r="AK46" s="1"/>
      <c r="AL46" s="1"/>
      <c r="AQ46" s="21"/>
      <c r="AU46" s="21"/>
    </row>
    <row r="47" spans="1:49" s="22" customFormat="1" ht="12.75" x14ac:dyDescent="0.25">
      <c r="A47" s="84"/>
      <c r="B47" s="3"/>
      <c r="C47" s="1"/>
      <c r="D47" s="16"/>
      <c r="E47" s="216"/>
      <c r="F47" s="216"/>
      <c r="G47" s="216"/>
      <c r="H47" s="216"/>
      <c r="I47" s="216"/>
      <c r="J47" s="16"/>
      <c r="K47" s="1"/>
      <c r="L47" s="1"/>
      <c r="M47" s="40"/>
      <c r="N47" s="1"/>
      <c r="O47" s="59">
        <f>AF43+V43</f>
        <v>316</v>
      </c>
      <c r="P47" s="1"/>
      <c r="Q47" s="39"/>
      <c r="R47" s="1"/>
      <c r="S47" s="39"/>
      <c r="T47" s="1"/>
      <c r="U47" s="39"/>
      <c r="V47" s="40"/>
      <c r="W47" s="3"/>
      <c r="X47" s="1"/>
      <c r="Y47" s="34"/>
      <c r="Z47" s="39"/>
      <c r="AA47" s="3"/>
      <c r="AB47" s="37"/>
      <c r="AC47" s="1"/>
      <c r="AD47" s="1"/>
      <c r="AE47" s="3"/>
      <c r="AF47" s="37"/>
      <c r="AG47" s="1"/>
      <c r="AH47" s="16"/>
      <c r="AI47" s="16"/>
      <c r="AJ47" s="170"/>
      <c r="AK47" s="1"/>
      <c r="AL47" s="1"/>
    </row>
    <row r="48" spans="1:49" s="22" customFormat="1" ht="12.75" x14ac:dyDescent="0.25">
      <c r="A48" s="19"/>
      <c r="B48" s="3"/>
      <c r="C48" s="1"/>
      <c r="D48" s="16"/>
      <c r="E48" s="207"/>
      <c r="F48" s="207"/>
      <c r="G48" s="207"/>
      <c r="H48" s="207"/>
      <c r="I48" s="16"/>
      <c r="J48" s="16"/>
      <c r="K48" s="1"/>
      <c r="L48" s="1"/>
      <c r="M48" s="40"/>
      <c r="N48" s="1"/>
      <c r="O48" s="67">
        <f>O47-4</f>
        <v>312</v>
      </c>
      <c r="P48" s="1"/>
      <c r="Q48" s="41"/>
      <c r="R48" s="39"/>
      <c r="S48" s="39"/>
      <c r="T48" s="1"/>
      <c r="U48" s="1"/>
      <c r="V48" s="3"/>
      <c r="W48" s="52"/>
      <c r="X48" s="1"/>
      <c r="Y48" s="3"/>
      <c r="Z48" s="1"/>
      <c r="AA48" s="39"/>
      <c r="AB48" s="1"/>
      <c r="AC48" s="1"/>
      <c r="AD48" s="1"/>
      <c r="AE48" s="1"/>
      <c r="AF48" s="37"/>
      <c r="AG48" s="1"/>
      <c r="AH48" s="16"/>
      <c r="AI48" s="16"/>
      <c r="AJ48" s="170"/>
      <c r="AK48" s="1"/>
      <c r="AL48" s="1"/>
    </row>
    <row r="49" spans="1:46" s="22" customFormat="1" ht="12.75" x14ac:dyDescent="0.25">
      <c r="A49" s="84"/>
      <c r="B49" s="3"/>
      <c r="C49" s="1"/>
      <c r="D49" s="16"/>
      <c r="E49" s="207"/>
      <c r="F49" s="207"/>
      <c r="G49" s="207"/>
      <c r="H49" s="207"/>
      <c r="I49" s="53"/>
      <c r="J49" s="18"/>
      <c r="K49" s="1"/>
      <c r="L49" s="1"/>
      <c r="M49" s="1"/>
      <c r="N49" s="1"/>
      <c r="O49" s="3"/>
      <c r="P49" s="1"/>
      <c r="Q49" s="41"/>
      <c r="R49" s="1"/>
      <c r="S49" s="1"/>
      <c r="T49" s="37"/>
      <c r="U49" s="39"/>
      <c r="V49" s="40"/>
      <c r="W49" s="3"/>
      <c r="X49" s="1"/>
      <c r="Y49" s="3"/>
      <c r="Z49" s="1"/>
      <c r="AA49" s="1"/>
      <c r="AB49" s="1"/>
      <c r="AC49" s="1"/>
      <c r="AD49" s="1"/>
      <c r="AE49" s="37"/>
      <c r="AF49" s="37"/>
      <c r="AG49" s="1"/>
      <c r="AH49" s="16"/>
      <c r="AI49" s="16"/>
      <c r="AJ49" s="170"/>
      <c r="AK49" s="1"/>
      <c r="AL49" s="1"/>
    </row>
    <row r="50" spans="1:46" s="22" customFormat="1" ht="12.75" x14ac:dyDescent="0.25">
      <c r="A50" s="19"/>
      <c r="B50" s="3"/>
      <c r="C50" s="1"/>
      <c r="D50" s="18"/>
      <c r="E50" s="16"/>
      <c r="F50" s="1"/>
      <c r="G50" s="1"/>
      <c r="H50" s="1"/>
      <c r="I50" s="1"/>
      <c r="J50" s="1"/>
      <c r="K50" s="1"/>
      <c r="L50" s="1"/>
      <c r="M50" s="1"/>
      <c r="N50" s="1"/>
      <c r="O50" s="52"/>
      <c r="P50" s="1"/>
      <c r="Q50" s="41"/>
      <c r="R50" s="1"/>
      <c r="S50" s="1"/>
      <c r="T50" s="37"/>
      <c r="U50" s="1"/>
      <c r="V50" s="3"/>
      <c r="W50" s="84"/>
      <c r="X50" s="1"/>
      <c r="Y50" s="3"/>
      <c r="Z50" s="1"/>
      <c r="AA50" s="1"/>
      <c r="AB50" s="1"/>
      <c r="AC50" s="1"/>
      <c r="AD50" s="1"/>
      <c r="AE50" s="37"/>
      <c r="AF50" s="37"/>
      <c r="AG50" s="1"/>
      <c r="AH50" s="16"/>
      <c r="AI50" s="16"/>
      <c r="AJ50" s="170"/>
      <c r="AK50" s="1"/>
      <c r="AL50" s="1"/>
    </row>
    <row r="51" spans="1:46" s="22" customFormat="1" ht="12.75" x14ac:dyDescent="0.25">
      <c r="A51" s="19"/>
      <c r="B51" s="3"/>
      <c r="C51" s="1"/>
      <c r="D51" s="1"/>
      <c r="E51" s="16"/>
      <c r="F51" s="1"/>
      <c r="G51" s="1"/>
      <c r="H51" s="1"/>
      <c r="I51" s="1"/>
      <c r="J51" s="1"/>
      <c r="K51" s="1"/>
      <c r="L51" s="1"/>
      <c r="M51" s="1"/>
      <c r="N51" s="1"/>
      <c r="O51" s="136"/>
      <c r="P51" s="1"/>
      <c r="Q51" s="41"/>
      <c r="R51" s="1"/>
      <c r="S51" s="1"/>
      <c r="T51" s="37"/>
      <c r="U51" s="1"/>
      <c r="V51" s="3"/>
      <c r="W51" s="52"/>
      <c r="X51" s="1"/>
      <c r="Y51" s="69"/>
      <c r="Z51" s="1"/>
      <c r="AA51" s="1"/>
      <c r="AB51" s="1"/>
      <c r="AC51" s="1"/>
      <c r="AD51" s="1"/>
      <c r="AE51" s="37"/>
      <c r="AF51" s="37"/>
      <c r="AG51" s="1"/>
      <c r="AH51" s="19"/>
      <c r="AI51" s="16"/>
      <c r="AJ51" s="166"/>
      <c r="AK51" s="1"/>
      <c r="AL51" s="1"/>
    </row>
    <row r="52" spans="1:46" s="22" customFormat="1" ht="15" customHeight="1" x14ac:dyDescent="0.25">
      <c r="A52" s="19"/>
      <c r="B52" s="3"/>
      <c r="C52" s="1"/>
      <c r="D52" s="1"/>
      <c r="E52" s="40"/>
      <c r="F52" s="1"/>
      <c r="G52" s="1"/>
      <c r="H52" s="1"/>
      <c r="I52" s="1"/>
      <c r="J52" s="1"/>
      <c r="K52" s="1"/>
      <c r="L52" s="1"/>
      <c r="M52" s="1"/>
      <c r="N52" s="39"/>
      <c r="O52" s="1"/>
      <c r="P52" s="1"/>
      <c r="Q52" s="37"/>
      <c r="R52" s="1"/>
      <c r="S52" s="1"/>
      <c r="T52" s="37"/>
      <c r="U52" s="1"/>
      <c r="V52" s="36"/>
      <c r="W52" s="36"/>
      <c r="X52" s="1"/>
      <c r="Y52" s="69"/>
      <c r="Z52" s="1"/>
      <c r="AA52" s="1"/>
      <c r="AB52" s="1"/>
      <c r="AC52" s="1"/>
      <c r="AD52" s="1"/>
      <c r="AE52" s="37"/>
      <c r="AF52" s="37"/>
      <c r="AG52" s="1"/>
      <c r="AH52" s="16"/>
      <c r="AI52" s="16"/>
      <c r="AJ52" s="170"/>
      <c r="AK52" s="1"/>
      <c r="AL52" s="1"/>
    </row>
    <row r="53" spans="1:46" s="22" customFormat="1" ht="12.75" x14ac:dyDescent="0.25">
      <c r="A53" s="1"/>
      <c r="B53" s="1"/>
      <c r="C53" s="1"/>
      <c r="D53" s="1"/>
      <c r="E53" s="1"/>
      <c r="F53" s="16"/>
      <c r="G53" s="1"/>
      <c r="H53" s="84"/>
      <c r="I53" s="84"/>
      <c r="J53" s="1"/>
      <c r="K53" s="1"/>
      <c r="L53" s="1"/>
      <c r="M53" s="40"/>
      <c r="N53" s="1"/>
      <c r="O53" s="3"/>
      <c r="P53" s="1"/>
      <c r="Q53" s="37"/>
      <c r="R53" s="1"/>
      <c r="S53" s="1"/>
      <c r="T53" s="37"/>
      <c r="U53" s="1"/>
      <c r="V53" s="1"/>
      <c r="W53" s="1"/>
      <c r="X53" s="1"/>
      <c r="Y53" s="1"/>
      <c r="Z53" s="1"/>
      <c r="AA53" s="1"/>
      <c r="AB53" s="1"/>
      <c r="AC53" s="1"/>
      <c r="AD53" s="1"/>
      <c r="AE53" s="37"/>
      <c r="AF53" s="37"/>
      <c r="AG53" s="1"/>
      <c r="AH53" s="16"/>
      <c r="AI53" s="16"/>
      <c r="AJ53" s="170"/>
      <c r="AK53" s="1"/>
      <c r="AL53" s="1"/>
    </row>
    <row r="54" spans="1:46" s="22" customFormat="1" ht="12.75" x14ac:dyDescent="0.25">
      <c r="A54" s="1"/>
      <c r="B54" s="1"/>
      <c r="C54" s="1"/>
      <c r="D54" s="1"/>
      <c r="E54" s="1"/>
      <c r="F54" s="18"/>
      <c r="G54" s="1"/>
      <c r="H54" s="1"/>
      <c r="I54" s="1"/>
      <c r="J54" s="3"/>
      <c r="K54" s="1"/>
      <c r="L54" s="1"/>
      <c r="M54" s="40"/>
      <c r="N54" s="1"/>
      <c r="O54" s="1"/>
      <c r="P54" s="37"/>
      <c r="Q54" s="37"/>
      <c r="R54" s="37"/>
      <c r="S54" s="37"/>
      <c r="T54" s="37"/>
      <c r="U54" s="1"/>
      <c r="V54" s="1"/>
      <c r="W54" s="1"/>
      <c r="X54" s="1"/>
      <c r="Y54" s="37"/>
      <c r="Z54" s="1"/>
      <c r="AA54" s="1"/>
      <c r="AB54" s="1"/>
      <c r="AC54" s="1"/>
      <c r="AD54" s="1"/>
      <c r="AE54" s="37"/>
      <c r="AF54" s="37"/>
      <c r="AG54" s="1"/>
      <c r="AH54" s="16"/>
      <c r="AI54" s="16"/>
      <c r="AJ54" s="170"/>
      <c r="AK54" s="1"/>
      <c r="AL54" s="1"/>
    </row>
    <row r="55" spans="1:46" s="22" customFormat="1" ht="12.7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7"/>
      <c r="P55" s="37"/>
      <c r="Q55" s="37"/>
      <c r="R55" s="37"/>
      <c r="S55" s="37"/>
      <c r="T55" s="37"/>
      <c r="U55" s="1"/>
      <c r="V55" s="3"/>
      <c r="W55" s="3"/>
      <c r="X55" s="1"/>
      <c r="Y55" s="37"/>
      <c r="Z55" s="1"/>
      <c r="AA55" s="1"/>
      <c r="AB55" s="1"/>
      <c r="AC55" s="1"/>
      <c r="AD55" s="1"/>
      <c r="AE55" s="37"/>
      <c r="AF55" s="37"/>
      <c r="AG55" s="1"/>
      <c r="AH55" s="16"/>
      <c r="AI55" s="16"/>
      <c r="AJ55" s="170"/>
      <c r="AK55" s="1"/>
      <c r="AL55" s="1"/>
    </row>
    <row r="56" spans="1:46" s="22" customFormat="1" ht="12.7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40"/>
      <c r="N56" s="1"/>
      <c r="O56" s="17"/>
      <c r="P56" s="37"/>
      <c r="Q56" s="37"/>
      <c r="R56" s="68"/>
      <c r="S56" s="37"/>
      <c r="T56" s="37"/>
      <c r="U56" s="1"/>
      <c r="V56" s="3"/>
      <c r="W56" s="3"/>
      <c r="X56" s="1"/>
      <c r="Y56" s="37"/>
      <c r="Z56" s="1"/>
      <c r="AA56" s="1"/>
      <c r="AB56" s="1"/>
      <c r="AC56" s="1"/>
      <c r="AD56" s="1"/>
      <c r="AE56" s="37"/>
      <c r="AF56" s="37"/>
      <c r="AG56" s="1"/>
      <c r="AH56" s="16"/>
      <c r="AI56" s="16"/>
      <c r="AJ56" s="170"/>
      <c r="AK56" s="1"/>
      <c r="AL56" s="1"/>
    </row>
    <row r="57" spans="1:46" s="22" customFormat="1" ht="12.7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7"/>
      <c r="O57" s="46"/>
      <c r="P57" s="37"/>
      <c r="Q57" s="37"/>
      <c r="R57" s="37"/>
      <c r="S57" s="37"/>
      <c r="T57" s="37"/>
      <c r="U57" s="1"/>
      <c r="V57" s="3"/>
      <c r="W57" s="3"/>
      <c r="X57" s="1"/>
      <c r="Y57" s="36"/>
      <c r="Z57" s="1"/>
      <c r="AA57" s="1"/>
      <c r="AB57" s="1"/>
      <c r="AC57" s="1"/>
      <c r="AD57" s="1"/>
      <c r="AE57" s="40"/>
      <c r="AF57" s="84"/>
      <c r="AG57" s="1"/>
      <c r="AH57" s="16"/>
      <c r="AI57" s="16"/>
      <c r="AJ57" s="170"/>
      <c r="AK57" s="1"/>
      <c r="AL57" s="1"/>
    </row>
    <row r="58" spans="1:46" s="22" customFormat="1" ht="12.75" x14ac:dyDescent="0.25">
      <c r="A58" s="84"/>
      <c r="B58" s="46"/>
      <c r="C58" s="1"/>
      <c r="D58" s="1"/>
      <c r="E58" s="1"/>
      <c r="F58" s="17"/>
      <c r="G58" s="46"/>
      <c r="H58" s="1"/>
      <c r="I58" s="1"/>
      <c r="J58" s="1"/>
      <c r="K58" s="1"/>
      <c r="L58" s="1"/>
      <c r="M58" s="1"/>
      <c r="N58" s="17"/>
      <c r="O58" s="46"/>
      <c r="P58" s="37"/>
      <c r="Q58" s="37"/>
      <c r="R58" s="37"/>
      <c r="S58" s="37" t="s">
        <v>111</v>
      </c>
      <c r="T58" s="37"/>
      <c r="U58" s="37"/>
      <c r="V58" s="36"/>
      <c r="W58" s="36"/>
      <c r="X58" s="37"/>
      <c r="Y58" s="36"/>
      <c r="Z58" s="1"/>
      <c r="AA58" s="1"/>
      <c r="AB58" s="1"/>
      <c r="AC58" s="1"/>
      <c r="AD58" s="1"/>
      <c r="AE58" s="1"/>
      <c r="AF58" s="42"/>
      <c r="AG58" s="1"/>
      <c r="AH58" s="16"/>
      <c r="AI58" s="16"/>
      <c r="AJ58" s="170"/>
      <c r="AK58" s="1"/>
      <c r="AL58" s="1"/>
    </row>
    <row r="59" spans="1:46" s="22" customFormat="1" x14ac:dyDescent="0.25">
      <c r="A59" s="1"/>
      <c r="B59" s="1"/>
      <c r="C59" s="1"/>
      <c r="D59" s="1"/>
      <c r="E59" s="1"/>
      <c r="F59" s="17"/>
      <c r="G59" s="3"/>
      <c r="H59" s="41"/>
      <c r="I59" s="41"/>
      <c r="J59" s="1"/>
      <c r="K59" s="1"/>
      <c r="L59" s="1"/>
      <c r="M59" s="1"/>
      <c r="N59" s="17"/>
      <c r="O59" s="1"/>
      <c r="P59" s="37"/>
      <c r="Q59" s="37"/>
      <c r="R59" s="37"/>
      <c r="S59" s="37"/>
      <c r="T59" s="37"/>
      <c r="U59" s="37"/>
      <c r="V59" s="36"/>
      <c r="W59" s="36"/>
      <c r="X59" s="37"/>
      <c r="Y59" s="36"/>
      <c r="Z59" s="1"/>
      <c r="AA59" s="1"/>
      <c r="AB59" s="1"/>
      <c r="AC59" s="1"/>
      <c r="AD59" s="1"/>
      <c r="AE59" s="1"/>
      <c r="AF59" s="84"/>
      <c r="AG59" s="1"/>
      <c r="AH59" s="16"/>
      <c r="AI59" s="16"/>
      <c r="AJ59" s="170"/>
      <c r="AK59" s="1"/>
      <c r="AL59" s="1"/>
      <c r="AT59" s="21"/>
    </row>
    <row r="60" spans="1:46" s="22" customFormat="1" x14ac:dyDescent="0.25">
      <c r="A60" s="1"/>
      <c r="B60" s="1"/>
      <c r="C60" s="1"/>
      <c r="D60" s="1"/>
      <c r="E60" s="1"/>
      <c r="F60" s="1"/>
      <c r="G60" s="3"/>
      <c r="H60" s="41"/>
      <c r="I60" s="41"/>
      <c r="J60" s="37"/>
      <c r="K60" s="1"/>
      <c r="L60" s="37"/>
      <c r="M60" s="1"/>
      <c r="N60" s="17"/>
      <c r="O60" s="46"/>
      <c r="P60" s="37"/>
      <c r="Q60" s="37"/>
      <c r="R60" s="37"/>
      <c r="S60" s="37"/>
      <c r="T60" s="37"/>
      <c r="U60" s="37"/>
      <c r="V60" s="36"/>
      <c r="W60" s="36"/>
      <c r="X60" s="37"/>
      <c r="Y60" s="36"/>
      <c r="Z60" s="1"/>
      <c r="AA60" s="1"/>
      <c r="AB60" s="1"/>
      <c r="AC60" s="1"/>
      <c r="AD60" s="1"/>
      <c r="AE60" s="1"/>
      <c r="AF60" s="84"/>
      <c r="AG60" s="1"/>
      <c r="AH60" s="16"/>
      <c r="AI60" s="16"/>
      <c r="AJ60" s="170"/>
      <c r="AK60" s="1"/>
      <c r="AL60" s="134"/>
      <c r="AT60" s="21"/>
    </row>
    <row r="61" spans="1:46" s="22" customFormat="1" x14ac:dyDescent="0.25">
      <c r="A61" s="1"/>
      <c r="B61" s="1"/>
      <c r="C61" s="1"/>
      <c r="D61" s="1"/>
      <c r="E61" s="1"/>
      <c r="F61" s="17"/>
      <c r="G61" s="1"/>
      <c r="H61" s="41"/>
      <c r="I61" s="41"/>
      <c r="J61" s="36"/>
      <c r="K61" s="1"/>
      <c r="L61" s="37"/>
      <c r="M61" s="1"/>
      <c r="N61" s="36"/>
      <c r="O61" s="37"/>
      <c r="P61" s="37"/>
      <c r="Q61" s="37"/>
      <c r="R61" s="37"/>
      <c r="S61" s="37"/>
      <c r="T61" s="37"/>
      <c r="U61" s="37"/>
      <c r="V61" s="36"/>
      <c r="W61" s="36"/>
      <c r="X61" s="37"/>
      <c r="Y61" s="36"/>
      <c r="Z61" s="37"/>
      <c r="AA61" s="1"/>
      <c r="AB61" s="1"/>
      <c r="AC61" s="1"/>
      <c r="AD61" s="1"/>
      <c r="AE61" s="40"/>
      <c r="AF61" s="84"/>
      <c r="AG61" s="1"/>
      <c r="AH61" s="16"/>
      <c r="AI61" s="16"/>
      <c r="AJ61" s="170"/>
      <c r="AK61" s="1"/>
      <c r="AL61" s="1"/>
      <c r="AT61" s="21"/>
    </row>
    <row r="62" spans="1:46" s="22" customFormat="1" ht="12.75" x14ac:dyDescent="0.25">
      <c r="A62" s="1"/>
      <c r="B62" s="1"/>
      <c r="C62" s="1"/>
      <c r="D62" s="1"/>
      <c r="E62" s="1"/>
      <c r="F62" s="1"/>
      <c r="G62" s="3"/>
      <c r="H62" s="41"/>
      <c r="I62" s="41"/>
      <c r="J62" s="37"/>
      <c r="K62" s="1"/>
      <c r="L62" s="37"/>
      <c r="M62" s="37"/>
      <c r="N62" s="36"/>
      <c r="O62" s="37"/>
      <c r="P62" s="37"/>
      <c r="Q62" s="37"/>
      <c r="R62" s="37"/>
      <c r="S62" s="37"/>
      <c r="T62" s="37"/>
      <c r="U62" s="37"/>
      <c r="V62" s="36"/>
      <c r="W62" s="36"/>
      <c r="X62" s="41"/>
      <c r="Y62" s="37"/>
      <c r="Z62" s="37"/>
      <c r="AA62" s="37"/>
      <c r="AB62" s="43"/>
      <c r="AC62" s="37"/>
      <c r="AD62" s="37"/>
      <c r="AE62" s="40"/>
      <c r="AF62" s="84"/>
      <c r="AG62" s="1"/>
      <c r="AH62" s="16"/>
      <c r="AI62" s="16"/>
      <c r="AJ62" s="170"/>
      <c r="AK62" s="1"/>
      <c r="AL62" s="1"/>
    </row>
    <row r="63" spans="1:46" s="22" customFormat="1" x14ac:dyDescent="0.25">
      <c r="A63" s="1"/>
      <c r="B63" s="1"/>
      <c r="C63" s="1"/>
      <c r="D63" s="1"/>
      <c r="E63" s="1"/>
      <c r="F63" s="1"/>
      <c r="G63" s="46"/>
      <c r="H63" s="41"/>
      <c r="I63" s="41"/>
      <c r="J63" s="36"/>
      <c r="K63" s="1"/>
      <c r="L63" s="37"/>
      <c r="M63" s="43"/>
      <c r="N63" s="37"/>
      <c r="O63" s="36"/>
      <c r="P63" s="37"/>
      <c r="Q63" s="37"/>
      <c r="R63" s="37"/>
      <c r="S63" s="37"/>
      <c r="T63" s="37"/>
      <c r="U63" s="37"/>
      <c r="V63" s="36"/>
      <c r="W63" s="36"/>
      <c r="X63" s="41"/>
      <c r="Y63" s="44"/>
      <c r="Z63" s="37"/>
      <c r="AA63" s="37"/>
      <c r="AB63" s="43"/>
      <c r="AC63" s="37"/>
      <c r="AD63" s="37"/>
      <c r="AE63" s="40"/>
      <c r="AF63" s="41"/>
      <c r="AG63" s="1"/>
      <c r="AH63" s="16"/>
      <c r="AI63" s="16"/>
      <c r="AJ63" s="170"/>
      <c r="AK63" s="1"/>
      <c r="AL63" s="1"/>
      <c r="AR63" s="23"/>
    </row>
    <row r="64" spans="1:46" s="22" customFormat="1" x14ac:dyDescent="0.25">
      <c r="A64" s="37"/>
      <c r="B64" s="1"/>
      <c r="C64" s="1"/>
      <c r="D64" s="1"/>
      <c r="E64" s="37"/>
      <c r="F64" s="1"/>
      <c r="G64" s="1"/>
      <c r="H64" s="41"/>
      <c r="I64" s="41"/>
      <c r="J64" s="37"/>
      <c r="K64" s="1"/>
      <c r="L64" s="37"/>
      <c r="M64" s="37"/>
      <c r="N64" s="37"/>
      <c r="O64" s="36"/>
      <c r="P64" s="37"/>
      <c r="Q64" s="37"/>
      <c r="R64" s="37"/>
      <c r="S64" s="37"/>
      <c r="T64" s="37"/>
      <c r="U64" s="37"/>
      <c r="V64" s="36"/>
      <c r="W64" s="36"/>
      <c r="X64" s="41"/>
      <c r="Y64" s="44"/>
      <c r="Z64" s="37"/>
      <c r="AA64" s="37"/>
      <c r="AB64" s="43"/>
      <c r="AC64" s="37"/>
      <c r="AD64" s="37"/>
      <c r="AE64" s="40"/>
      <c r="AF64" s="41"/>
      <c r="AG64" s="1"/>
      <c r="AH64" s="16"/>
      <c r="AI64" s="16"/>
      <c r="AJ64" s="170"/>
      <c r="AK64" s="1"/>
      <c r="AL64" s="1"/>
      <c r="AR64" s="21"/>
    </row>
    <row r="65" spans="1:49" s="22" customFormat="1" x14ac:dyDescent="0.25">
      <c r="A65" s="37"/>
      <c r="B65" s="37"/>
      <c r="C65" s="37"/>
      <c r="D65" s="1"/>
      <c r="E65" s="37"/>
      <c r="F65" s="1"/>
      <c r="G65" s="1"/>
      <c r="H65" s="44"/>
      <c r="I65" s="44"/>
      <c r="J65" s="36"/>
      <c r="K65" s="37"/>
      <c r="L65" s="37"/>
      <c r="M65" s="37"/>
      <c r="N65" s="37"/>
      <c r="O65" s="36"/>
      <c r="P65" s="37"/>
      <c r="Q65" s="37"/>
      <c r="R65" s="37"/>
      <c r="S65" s="37"/>
      <c r="T65" s="37"/>
      <c r="U65" s="37"/>
      <c r="V65" s="36"/>
      <c r="W65" s="36"/>
      <c r="X65" s="41"/>
      <c r="Y65" s="44"/>
      <c r="Z65" s="37"/>
      <c r="AA65" s="37"/>
      <c r="AB65" s="43"/>
      <c r="AC65" s="37"/>
      <c r="AD65" s="37"/>
      <c r="AE65" s="37"/>
      <c r="AF65" s="41"/>
      <c r="AG65" s="1"/>
      <c r="AH65" s="16"/>
      <c r="AI65" s="16"/>
      <c r="AJ65" s="170"/>
      <c r="AK65" s="1"/>
      <c r="AL65" s="1"/>
      <c r="AT65" s="21"/>
    </row>
    <row r="66" spans="1:49" s="22" customFormat="1" x14ac:dyDescent="0.25">
      <c r="A66" s="37"/>
      <c r="B66" s="37"/>
      <c r="C66" s="37"/>
      <c r="D66" s="1"/>
      <c r="E66" s="37"/>
      <c r="F66" s="1"/>
      <c r="G66" s="1"/>
      <c r="H66" s="44"/>
      <c r="I66" s="44"/>
      <c r="J66" s="36"/>
      <c r="K66" s="37"/>
      <c r="L66" s="37"/>
      <c r="M66" s="37"/>
      <c r="N66" s="37"/>
      <c r="O66" s="36"/>
      <c r="P66" s="37"/>
      <c r="Q66" s="37"/>
      <c r="R66" s="37"/>
      <c r="S66" s="37"/>
      <c r="T66" s="37"/>
      <c r="U66" s="37"/>
      <c r="V66" s="37"/>
      <c r="W66" s="36"/>
      <c r="X66" s="41"/>
      <c r="Y66" s="36"/>
      <c r="Z66" s="37"/>
      <c r="AA66" s="37"/>
      <c r="AB66" s="37"/>
      <c r="AC66" s="37"/>
      <c r="AD66" s="37"/>
      <c r="AE66" s="37"/>
      <c r="AF66" s="41"/>
      <c r="AG66" s="1"/>
      <c r="AH66" s="16"/>
      <c r="AI66" s="16"/>
      <c r="AJ66" s="170"/>
      <c r="AK66" s="1"/>
      <c r="AL66" s="1"/>
      <c r="AT66" s="21"/>
    </row>
    <row r="67" spans="1:49" s="22" customFormat="1" x14ac:dyDescent="0.25">
      <c r="A67" s="37"/>
      <c r="B67" s="37"/>
      <c r="C67" s="37"/>
      <c r="D67" s="1"/>
      <c r="E67" s="37"/>
      <c r="F67" s="1"/>
      <c r="G67" s="1"/>
      <c r="H67" s="44"/>
      <c r="I67" s="44"/>
      <c r="J67" s="36"/>
      <c r="K67" s="37"/>
      <c r="L67" s="37"/>
      <c r="M67" s="37"/>
      <c r="N67" s="37"/>
      <c r="O67" s="36"/>
      <c r="P67" s="37"/>
      <c r="Q67" s="37"/>
      <c r="R67" s="37"/>
      <c r="S67" s="37"/>
      <c r="T67" s="37"/>
      <c r="U67" s="37"/>
      <c r="V67" s="37"/>
      <c r="W67" s="43"/>
      <c r="X67" s="41"/>
      <c r="Y67" s="36"/>
      <c r="Z67" s="37"/>
      <c r="AA67" s="37"/>
      <c r="AB67" s="37"/>
      <c r="AC67" s="37"/>
      <c r="AD67" s="37"/>
      <c r="AE67" s="37"/>
      <c r="AF67" s="41"/>
      <c r="AG67" s="1"/>
      <c r="AH67" s="16"/>
      <c r="AI67" s="16"/>
      <c r="AJ67" s="170"/>
      <c r="AK67" s="1"/>
      <c r="AL67" s="1"/>
      <c r="AS67" s="21"/>
      <c r="AT67" s="21"/>
    </row>
    <row r="68" spans="1:49" s="22" customFormat="1" ht="12.75" x14ac:dyDescent="0.25">
      <c r="A68" s="1"/>
      <c r="B68" s="37"/>
      <c r="C68" s="37"/>
      <c r="D68" s="1"/>
      <c r="E68" s="1"/>
      <c r="F68" s="1"/>
      <c r="G68" s="1"/>
      <c r="H68" s="44"/>
      <c r="I68" s="44"/>
      <c r="J68" s="36"/>
      <c r="K68" s="37"/>
      <c r="L68" s="37"/>
      <c r="M68" s="37"/>
      <c r="N68" s="37"/>
      <c r="O68" s="36"/>
      <c r="P68" s="37"/>
      <c r="Q68" s="37"/>
      <c r="R68" s="37"/>
      <c r="S68" s="37"/>
      <c r="T68" s="37"/>
      <c r="U68" s="37"/>
      <c r="V68" s="37"/>
      <c r="W68" s="43"/>
      <c r="X68" s="41"/>
      <c r="Y68" s="37"/>
      <c r="Z68" s="1"/>
      <c r="AA68" s="37"/>
      <c r="AB68" s="37"/>
      <c r="AC68" s="43"/>
      <c r="AD68" s="43"/>
      <c r="AE68" s="37"/>
      <c r="AF68" s="41"/>
      <c r="AG68" s="1"/>
      <c r="AH68" s="16"/>
      <c r="AI68" s="16"/>
      <c r="AJ68" s="170"/>
      <c r="AK68" s="1"/>
      <c r="AL68" s="1"/>
      <c r="AT68" s="16"/>
    </row>
    <row r="69" spans="1:49" s="22" customFormat="1" ht="12.75" x14ac:dyDescent="0.25">
      <c r="A69" s="1"/>
      <c r="B69" s="1"/>
      <c r="C69" s="1"/>
      <c r="D69" s="1"/>
      <c r="E69" s="1"/>
      <c r="F69" s="1"/>
      <c r="G69" s="1"/>
      <c r="H69" s="44"/>
      <c r="I69" s="44"/>
      <c r="J69" s="36"/>
      <c r="K69" s="37"/>
      <c r="L69" s="37"/>
      <c r="M69" s="37"/>
      <c r="N69" s="37"/>
      <c r="O69" s="36"/>
      <c r="P69" s="37"/>
      <c r="Q69" s="37"/>
      <c r="R69" s="37"/>
      <c r="S69" s="37"/>
      <c r="T69" s="37"/>
      <c r="U69" s="37"/>
      <c r="V69" s="36"/>
      <c r="W69" s="37"/>
      <c r="X69" s="37"/>
      <c r="Y69" s="37"/>
      <c r="Z69" s="1"/>
      <c r="AA69" s="1"/>
      <c r="AB69" s="25"/>
      <c r="AC69" s="37"/>
      <c r="AD69" s="37"/>
      <c r="AE69" s="37"/>
      <c r="AF69" s="41"/>
      <c r="AG69" s="1"/>
      <c r="AH69" s="16"/>
      <c r="AI69" s="16"/>
      <c r="AJ69" s="170"/>
      <c r="AK69" s="1"/>
      <c r="AL69" s="1"/>
    </row>
    <row r="70" spans="1:49" s="22" customFormat="1" x14ac:dyDescent="0.25">
      <c r="A70" s="1"/>
      <c r="B70" s="1"/>
      <c r="C70" s="1"/>
      <c r="D70" s="1"/>
      <c r="E70" s="1"/>
      <c r="F70" s="1"/>
      <c r="G70" s="1"/>
      <c r="H70" s="44"/>
      <c r="I70" s="44"/>
      <c r="J70" s="36"/>
      <c r="K70" s="37"/>
      <c r="L70" s="45"/>
      <c r="M70" s="37"/>
      <c r="N70" s="37"/>
      <c r="O70" s="36"/>
      <c r="P70" s="37"/>
      <c r="Q70" s="37"/>
      <c r="R70" s="37"/>
      <c r="S70" s="37"/>
      <c r="T70" s="37"/>
      <c r="U70" s="37"/>
      <c r="V70" s="36"/>
      <c r="W70" s="37"/>
      <c r="X70" s="37"/>
      <c r="Y70" s="37"/>
      <c r="Z70" s="37"/>
      <c r="AA70" s="1"/>
      <c r="AB70" s="25"/>
      <c r="AC70" s="37"/>
      <c r="AD70" s="37"/>
      <c r="AE70" s="37"/>
      <c r="AF70" s="41"/>
      <c r="AG70" s="1"/>
      <c r="AH70" s="16"/>
      <c r="AI70" s="16"/>
      <c r="AJ70" s="170"/>
      <c r="AK70" s="1"/>
      <c r="AL70" s="1"/>
      <c r="AV70" s="21"/>
      <c r="AW70" s="21"/>
    </row>
    <row r="71" spans="1:49" s="22" customFormat="1" ht="12.75" x14ac:dyDescent="0.25">
      <c r="A71" s="1"/>
      <c r="B71" s="1"/>
      <c r="C71" s="1"/>
      <c r="D71" s="1"/>
      <c r="E71" s="1"/>
      <c r="F71" s="1"/>
      <c r="G71" s="1"/>
      <c r="H71" s="44"/>
      <c r="I71" s="44"/>
      <c r="J71" s="36"/>
      <c r="K71" s="37"/>
      <c r="L71" s="45"/>
      <c r="M71" s="37"/>
      <c r="N71" s="37"/>
      <c r="O71" s="36"/>
      <c r="P71" s="37"/>
      <c r="Q71" s="37"/>
      <c r="R71" s="37"/>
      <c r="S71" s="37"/>
      <c r="T71" s="37"/>
      <c r="U71" s="37"/>
      <c r="V71" s="36"/>
      <c r="W71" s="37"/>
      <c r="X71" s="41"/>
      <c r="Y71" s="37"/>
      <c r="Z71" s="37"/>
      <c r="AA71" s="37"/>
      <c r="AB71" s="25"/>
      <c r="AC71" s="37"/>
      <c r="AD71" s="37"/>
      <c r="AE71" s="37"/>
      <c r="AF71" s="41"/>
      <c r="AG71" s="1"/>
      <c r="AH71" s="16"/>
      <c r="AI71" s="16"/>
      <c r="AJ71" s="170"/>
      <c r="AK71" s="1"/>
      <c r="AL71" s="1"/>
    </row>
    <row r="72" spans="1:49" s="22" customFormat="1" ht="12.75" x14ac:dyDescent="0.25">
      <c r="A72" s="1"/>
      <c r="B72" s="1"/>
      <c r="C72" s="1"/>
      <c r="D72" s="1"/>
      <c r="E72" s="1"/>
      <c r="F72" s="1"/>
      <c r="G72" s="1"/>
      <c r="H72" s="44"/>
      <c r="I72" s="44"/>
      <c r="J72" s="36"/>
      <c r="K72" s="37"/>
      <c r="L72" s="37"/>
      <c r="M72" s="37"/>
      <c r="N72" s="37"/>
      <c r="O72" s="36"/>
      <c r="P72" s="37"/>
      <c r="Q72" s="1"/>
      <c r="R72" s="37"/>
      <c r="S72" s="37"/>
      <c r="T72" s="37"/>
      <c r="U72" s="37"/>
      <c r="V72" s="36"/>
      <c r="W72" s="37"/>
      <c r="X72" s="41"/>
      <c r="Y72" s="1"/>
      <c r="Z72" s="1"/>
      <c r="AA72" s="37"/>
      <c r="AB72" s="37"/>
      <c r="AC72" s="37"/>
      <c r="AD72" s="37"/>
      <c r="AE72" s="37"/>
      <c r="AF72" s="41"/>
      <c r="AG72" s="1"/>
      <c r="AH72" s="16"/>
      <c r="AI72" s="16"/>
      <c r="AJ72" s="170"/>
      <c r="AK72" s="1"/>
      <c r="AL72" s="1"/>
    </row>
    <row r="73" spans="1:49" s="22" customFormat="1" ht="12.75" x14ac:dyDescent="0.25">
      <c r="A73" s="1"/>
      <c r="B73" s="1"/>
      <c r="C73" s="1"/>
      <c r="D73" s="1"/>
      <c r="E73" s="1"/>
      <c r="F73" s="1"/>
      <c r="G73" s="1"/>
      <c r="H73" s="44"/>
      <c r="I73" s="44"/>
      <c r="J73" s="36"/>
      <c r="K73" s="37"/>
      <c r="L73" s="37"/>
      <c r="M73" s="37"/>
      <c r="N73" s="37"/>
      <c r="O73" s="36"/>
      <c r="P73" s="37"/>
      <c r="Q73" s="1"/>
      <c r="R73" s="37"/>
      <c r="S73" s="37"/>
      <c r="T73" s="37"/>
      <c r="U73" s="37"/>
      <c r="V73" s="36"/>
      <c r="W73" s="37"/>
      <c r="X73" s="37"/>
      <c r="Y73" s="1"/>
      <c r="Z73" s="1"/>
      <c r="AA73" s="1"/>
      <c r="AB73" s="37"/>
      <c r="AC73" s="37"/>
      <c r="AD73" s="37"/>
      <c r="AE73" s="37"/>
      <c r="AF73" s="41"/>
      <c r="AG73" s="1"/>
      <c r="AH73" s="16"/>
      <c r="AI73" s="16"/>
      <c r="AJ73" s="170"/>
      <c r="AK73" s="1"/>
      <c r="AL73" s="1"/>
    </row>
    <row r="74" spans="1:49" s="22" customFormat="1" ht="12.75" x14ac:dyDescent="0.25">
      <c r="A74" s="1"/>
      <c r="B74" s="1"/>
      <c r="C74" s="1"/>
      <c r="D74" s="37"/>
      <c r="E74" s="1"/>
      <c r="F74" s="1"/>
      <c r="G74" s="1"/>
      <c r="H74" s="44"/>
      <c r="I74" s="44"/>
      <c r="J74" s="36"/>
      <c r="K74" s="37"/>
      <c r="L74" s="37"/>
      <c r="M74" s="37"/>
      <c r="N74" s="37"/>
      <c r="O74" s="36"/>
      <c r="P74" s="37"/>
      <c r="Q74" s="1"/>
      <c r="R74" s="37"/>
      <c r="S74" s="37"/>
      <c r="T74" s="1"/>
      <c r="U74" s="1"/>
      <c r="V74" s="36"/>
      <c r="W74" s="36"/>
      <c r="X74" s="37"/>
      <c r="Y74" s="37"/>
      <c r="Z74" s="37"/>
      <c r="AA74" s="1"/>
      <c r="AB74" s="37"/>
      <c r="AC74" s="37"/>
      <c r="AD74" s="37"/>
      <c r="AE74" s="37"/>
      <c r="AF74" s="41"/>
      <c r="AG74" s="1"/>
      <c r="AH74" s="16"/>
      <c r="AI74" s="16"/>
      <c r="AJ74" s="170"/>
      <c r="AK74" s="1"/>
      <c r="AL74" s="1"/>
    </row>
    <row r="75" spans="1:49" s="22" customFormat="1" ht="12.75" x14ac:dyDescent="0.25">
      <c r="A75" s="1"/>
      <c r="B75" s="1"/>
      <c r="C75" s="1"/>
      <c r="D75" s="37"/>
      <c r="E75" s="1"/>
      <c r="F75" s="1"/>
      <c r="G75" s="1"/>
      <c r="H75" s="44"/>
      <c r="I75" s="44"/>
      <c r="J75" s="36"/>
      <c r="K75" s="37"/>
      <c r="L75" s="37"/>
      <c r="M75" s="37"/>
      <c r="N75" s="37"/>
      <c r="O75" s="36"/>
      <c r="P75" s="37"/>
      <c r="Q75" s="1"/>
      <c r="R75" s="37"/>
      <c r="S75" s="37"/>
      <c r="T75" s="1"/>
      <c r="U75" s="1"/>
      <c r="V75" s="36"/>
      <c r="W75" s="36"/>
      <c r="X75" s="37"/>
      <c r="Y75" s="37"/>
      <c r="Z75" s="1"/>
      <c r="AA75" s="1"/>
      <c r="AB75" s="37"/>
      <c r="AC75" s="37"/>
      <c r="AD75" s="37"/>
      <c r="AE75" s="37"/>
      <c r="AF75" s="41"/>
      <c r="AG75" s="1"/>
      <c r="AH75" s="16"/>
      <c r="AI75" s="16"/>
      <c r="AJ75" s="170"/>
      <c r="AK75" s="1"/>
      <c r="AL75" s="1"/>
    </row>
    <row r="76" spans="1:49" s="22" customFormat="1" ht="12.75" x14ac:dyDescent="0.25">
      <c r="A76" s="1"/>
      <c r="B76" s="1"/>
      <c r="C76" s="1"/>
      <c r="D76" s="37"/>
      <c r="E76" s="1"/>
      <c r="F76" s="1"/>
      <c r="G76" s="1"/>
      <c r="H76" s="44"/>
      <c r="I76" s="44"/>
      <c r="J76" s="36"/>
      <c r="K76" s="37"/>
      <c r="L76" s="37"/>
      <c r="M76" s="37"/>
      <c r="N76" s="37"/>
      <c r="O76" s="36"/>
      <c r="P76" s="1"/>
      <c r="Q76" s="1"/>
      <c r="R76" s="1"/>
      <c r="S76" s="1"/>
      <c r="T76" s="1"/>
      <c r="U76" s="1"/>
      <c r="V76" s="36"/>
      <c r="W76" s="36"/>
      <c r="X76" s="37"/>
      <c r="Y76" s="1"/>
      <c r="Z76" s="1"/>
      <c r="AA76" s="1"/>
      <c r="AB76" s="1"/>
      <c r="AC76" s="37"/>
      <c r="AD76" s="37"/>
      <c r="AE76" s="37"/>
      <c r="AF76" s="41"/>
      <c r="AG76" s="1"/>
      <c r="AH76" s="16"/>
      <c r="AI76" s="16"/>
      <c r="AJ76" s="170"/>
      <c r="AK76" s="1"/>
      <c r="AL76" s="1"/>
    </row>
    <row r="77" spans="1:49" s="22" customFormat="1" ht="12.75" x14ac:dyDescent="0.25">
      <c r="A77" s="1"/>
      <c r="B77" s="1"/>
      <c r="C77" s="1"/>
      <c r="D77" s="37"/>
      <c r="E77" s="1"/>
      <c r="F77" s="1"/>
      <c r="G77" s="1"/>
      <c r="H77" s="44"/>
      <c r="I77" s="44"/>
      <c r="J77" s="36"/>
      <c r="K77" s="37"/>
      <c r="L77" s="37"/>
      <c r="M77" s="37"/>
      <c r="N77" s="37"/>
      <c r="O77" s="36"/>
      <c r="P77" s="1"/>
      <c r="Q77" s="1"/>
      <c r="R77" s="1"/>
      <c r="S77" s="1"/>
      <c r="T77" s="1"/>
      <c r="U77" s="1"/>
      <c r="V77" s="36"/>
      <c r="W77" s="36"/>
      <c r="X77" s="1"/>
      <c r="Y77" s="1"/>
      <c r="Z77" s="1"/>
      <c r="AA77" s="1"/>
      <c r="AB77" s="1"/>
      <c r="AC77" s="37"/>
      <c r="AD77" s="37"/>
      <c r="AE77" s="37"/>
      <c r="AF77" s="41"/>
      <c r="AG77" s="1"/>
      <c r="AH77" s="1"/>
      <c r="AI77" s="1"/>
      <c r="AJ77" s="1"/>
      <c r="AK77" s="1"/>
      <c r="AL77" s="1"/>
    </row>
    <row r="78" spans="1:49" s="22" customFormat="1" x14ac:dyDescent="0.25">
      <c r="A78" s="1"/>
      <c r="B78" s="1"/>
      <c r="C78" s="1"/>
      <c r="D78" s="1"/>
      <c r="E78" s="1"/>
      <c r="F78" s="1"/>
      <c r="G78" s="1"/>
      <c r="H78" s="38"/>
      <c r="I78" s="38"/>
      <c r="J78" s="36"/>
      <c r="K78" s="37"/>
      <c r="L78" s="37"/>
      <c r="M78" s="37"/>
      <c r="N78" s="37"/>
      <c r="O78" s="36"/>
      <c r="P78" s="1"/>
      <c r="Q78" s="1"/>
      <c r="R78" s="1"/>
      <c r="S78" s="1"/>
      <c r="T78" s="1"/>
      <c r="U78" s="1"/>
      <c r="V78" s="36"/>
      <c r="W78" s="36"/>
      <c r="X78" s="1"/>
      <c r="Y78" s="3"/>
      <c r="Z78" s="1"/>
      <c r="AA78" s="1"/>
      <c r="AB78" s="37"/>
      <c r="AC78" s="37"/>
      <c r="AD78" s="37"/>
      <c r="AE78" s="37"/>
      <c r="AF78" s="41"/>
      <c r="AG78" s="1"/>
      <c r="AH78" s="1"/>
      <c r="AI78" s="1"/>
      <c r="AJ78" s="1"/>
      <c r="AK78" s="1"/>
      <c r="AL78" s="1"/>
      <c r="AS78" s="21"/>
      <c r="AT78" s="21"/>
    </row>
    <row r="79" spans="1:49" s="22" customFormat="1" x14ac:dyDescent="0.25">
      <c r="A79" s="1"/>
      <c r="B79" s="1"/>
      <c r="C79" s="1"/>
      <c r="D79" s="1"/>
      <c r="E79" s="1"/>
      <c r="F79" s="1"/>
      <c r="G79" s="1"/>
      <c r="H79" s="37"/>
      <c r="I79" s="37"/>
      <c r="J79" s="3"/>
      <c r="K79" s="37"/>
      <c r="L79" s="1"/>
      <c r="M79" s="37"/>
      <c r="N79" s="37"/>
      <c r="O79" s="36"/>
      <c r="P79" s="1"/>
      <c r="Q79" s="1"/>
      <c r="R79" s="1"/>
      <c r="S79" s="1"/>
      <c r="T79" s="1"/>
      <c r="U79" s="1"/>
      <c r="V79" s="36"/>
      <c r="W79" s="36"/>
      <c r="X79" s="84"/>
      <c r="Y79" s="37"/>
      <c r="Z79" s="1"/>
      <c r="AA79" s="1"/>
      <c r="AB79" s="37"/>
      <c r="AC79" s="37"/>
      <c r="AD79" s="37"/>
      <c r="AE79" s="37"/>
      <c r="AF79" s="41"/>
      <c r="AG79" s="1"/>
      <c r="AH79" s="1"/>
      <c r="AI79" s="1"/>
      <c r="AJ79" s="1"/>
      <c r="AK79" s="1"/>
      <c r="AL79" s="1"/>
      <c r="AS79" s="21"/>
      <c r="AT79" s="21"/>
    </row>
    <row r="80" spans="1:49" s="22" customFormat="1" x14ac:dyDescent="0.25">
      <c r="A80" s="1"/>
      <c r="B80" s="1"/>
      <c r="C80" s="1"/>
      <c r="D80" s="1"/>
      <c r="E80" s="1"/>
      <c r="F80" s="1"/>
      <c r="G80" s="1"/>
      <c r="H80" s="37"/>
      <c r="I80" s="37"/>
      <c r="J80" s="1"/>
      <c r="K80" s="45"/>
      <c r="L80" s="1"/>
      <c r="M80" s="37"/>
      <c r="N80" s="1"/>
      <c r="O80" s="3"/>
      <c r="P80" s="1"/>
      <c r="Q80" s="1"/>
      <c r="R80" s="1"/>
      <c r="S80" s="1"/>
      <c r="T80" s="1"/>
      <c r="U80" s="1"/>
      <c r="V80" s="36"/>
      <c r="W80" s="36"/>
      <c r="X80" s="84"/>
      <c r="Y80" s="37"/>
      <c r="Z80" s="1"/>
      <c r="AA80" s="1"/>
      <c r="AB80" s="1"/>
      <c r="AC80" s="37"/>
      <c r="AD80" s="37"/>
      <c r="AE80" s="37"/>
      <c r="AF80" s="41"/>
      <c r="AG80" s="1"/>
      <c r="AH80" s="1"/>
      <c r="AI80" s="1"/>
      <c r="AJ80" s="1"/>
      <c r="AK80" s="1"/>
      <c r="AL80" s="1"/>
      <c r="AS80" s="21"/>
      <c r="AT80" s="21"/>
    </row>
    <row r="81" spans="1:49" s="22" customFormat="1" x14ac:dyDescent="0.25">
      <c r="A81" s="1"/>
      <c r="B81" s="1"/>
      <c r="C81" s="1"/>
      <c r="D81" s="1"/>
      <c r="E81" s="1"/>
      <c r="F81" s="1"/>
      <c r="G81" s="1"/>
      <c r="H81" s="37"/>
      <c r="I81" s="37"/>
      <c r="J81" s="1"/>
      <c r="K81" s="45"/>
      <c r="L81" s="1"/>
      <c r="M81" s="1"/>
      <c r="N81" s="1"/>
      <c r="O81" s="3"/>
      <c r="P81" s="1"/>
      <c r="Q81" s="1"/>
      <c r="R81" s="1"/>
      <c r="S81" s="1"/>
      <c r="T81" s="1"/>
      <c r="U81" s="1"/>
      <c r="V81" s="36"/>
      <c r="W81" s="36"/>
      <c r="X81" s="84"/>
      <c r="Y81" s="1"/>
      <c r="Z81" s="1"/>
      <c r="AA81" s="1"/>
      <c r="AB81" s="1"/>
      <c r="AC81" s="37"/>
      <c r="AD81" s="37"/>
      <c r="AE81" s="37"/>
      <c r="AF81" s="41"/>
      <c r="AG81" s="1"/>
      <c r="AH81" s="1"/>
      <c r="AI81" s="1"/>
      <c r="AJ81" s="1"/>
      <c r="AK81" s="1"/>
      <c r="AL81" s="1"/>
      <c r="AT81" s="21"/>
    </row>
    <row r="82" spans="1:49" s="22" customFormat="1" x14ac:dyDescent="0.25">
      <c r="A82" s="1"/>
      <c r="B82" s="1"/>
      <c r="C82" s="1"/>
      <c r="D82" s="1"/>
      <c r="E82" s="1"/>
      <c r="F82" s="1"/>
      <c r="G82" s="1"/>
      <c r="H82" s="37"/>
      <c r="I82" s="37"/>
      <c r="J82" s="1"/>
      <c r="K82" s="37"/>
      <c r="L82" s="1"/>
      <c r="M82" s="1"/>
      <c r="N82" s="1"/>
      <c r="O82" s="3"/>
      <c r="P82" s="1"/>
      <c r="Q82" s="1"/>
      <c r="R82" s="1"/>
      <c r="S82" s="1"/>
      <c r="T82" s="1"/>
      <c r="U82" s="1"/>
      <c r="V82" s="3"/>
      <c r="W82" s="3"/>
      <c r="X82" s="84"/>
      <c r="Y82" s="1"/>
      <c r="Z82" s="1"/>
      <c r="AA82" s="1"/>
      <c r="AB82" s="1"/>
      <c r="AC82" s="37"/>
      <c r="AD82" s="37"/>
      <c r="AE82" s="37"/>
      <c r="AF82" s="41"/>
      <c r="AG82" s="1"/>
      <c r="AH82" s="1"/>
      <c r="AI82" s="1"/>
      <c r="AJ82" s="1"/>
      <c r="AK82" s="1"/>
      <c r="AL82" s="1"/>
      <c r="AT82" s="1"/>
      <c r="AU82" s="21"/>
    </row>
    <row r="83" spans="1:49" s="22" customFormat="1" x14ac:dyDescent="0.25">
      <c r="A83" s="1"/>
      <c r="B83" s="1"/>
      <c r="C83" s="1"/>
      <c r="D83" s="1"/>
      <c r="E83" s="1"/>
      <c r="F83" s="1"/>
      <c r="G83" s="1"/>
      <c r="H83" s="37"/>
      <c r="I83" s="37"/>
      <c r="J83" s="1"/>
      <c r="K83" s="37"/>
      <c r="L83" s="1"/>
      <c r="M83" s="1"/>
      <c r="N83" s="1"/>
      <c r="O83" s="3"/>
      <c r="P83" s="1"/>
      <c r="Q83" s="1"/>
      <c r="R83" s="1"/>
      <c r="S83" s="1"/>
      <c r="T83" s="1"/>
      <c r="U83" s="1"/>
      <c r="V83" s="3"/>
      <c r="W83" s="3"/>
      <c r="X83" s="37"/>
      <c r="Y83" s="1"/>
      <c r="Z83" s="1"/>
      <c r="AA83" s="1"/>
      <c r="AB83" s="1"/>
      <c r="AC83" s="37"/>
      <c r="AD83" s="37"/>
      <c r="AE83" s="37"/>
      <c r="AF83" s="41"/>
      <c r="AG83" s="1"/>
      <c r="AH83" s="1"/>
      <c r="AI83" s="1"/>
      <c r="AJ83" s="1"/>
      <c r="AK83" s="1"/>
      <c r="AL83" s="1"/>
      <c r="AT83" s="1"/>
      <c r="AU83" s="21"/>
    </row>
    <row r="84" spans="1:49" s="22" customFormat="1" x14ac:dyDescent="0.25">
      <c r="A84" s="1"/>
      <c r="B84" s="1"/>
      <c r="C84" s="1"/>
      <c r="D84" s="1"/>
      <c r="E84" s="1"/>
      <c r="F84" s="1"/>
      <c r="G84" s="1"/>
      <c r="H84" s="37"/>
      <c r="I84" s="37"/>
      <c r="J84" s="1"/>
      <c r="K84" s="37"/>
      <c r="L84" s="1"/>
      <c r="M84" s="1"/>
      <c r="N84" s="1"/>
      <c r="O84" s="3"/>
      <c r="P84" s="1"/>
      <c r="Q84" s="1"/>
      <c r="R84" s="1"/>
      <c r="S84" s="1"/>
      <c r="T84" s="1"/>
      <c r="U84" s="1"/>
      <c r="V84" s="3"/>
      <c r="W84" s="3"/>
      <c r="X84" s="1"/>
      <c r="Y84" s="1"/>
      <c r="Z84" s="1"/>
      <c r="AA84" s="1"/>
      <c r="AB84" s="1"/>
      <c r="AC84" s="1"/>
      <c r="AD84" s="1"/>
      <c r="AE84" s="37"/>
      <c r="AF84" s="41"/>
      <c r="AG84" s="1"/>
      <c r="AH84" s="1"/>
      <c r="AI84" s="1"/>
      <c r="AJ84" s="1"/>
      <c r="AK84" s="1"/>
      <c r="AL84" s="1"/>
      <c r="AS84" s="21"/>
      <c r="AT84" s="1"/>
      <c r="AU84" s="21"/>
    </row>
    <row r="85" spans="1:49" x14ac:dyDescent="0.25">
      <c r="G85" s="46"/>
      <c r="H85" s="37"/>
      <c r="I85" s="37"/>
      <c r="K85" s="37"/>
      <c r="AE85" s="37"/>
      <c r="AF85" s="41"/>
      <c r="AM85" s="22"/>
      <c r="AN85" s="22"/>
      <c r="AO85" s="22"/>
      <c r="AP85" s="22"/>
      <c r="AQ85" s="22"/>
      <c r="AR85" s="22"/>
      <c r="AT85" s="1"/>
      <c r="AU85" s="1"/>
      <c r="AV85" s="22"/>
      <c r="AW85" s="22"/>
    </row>
    <row r="86" spans="1:49" x14ac:dyDescent="0.25">
      <c r="G86" s="46"/>
      <c r="K86" s="37"/>
      <c r="AM86" s="22"/>
      <c r="AN86" s="22"/>
      <c r="AO86" s="22"/>
      <c r="AP86" s="22"/>
      <c r="AQ86" s="22"/>
      <c r="AR86" s="22"/>
      <c r="AT86" s="1"/>
      <c r="AU86" s="1"/>
      <c r="AV86" s="22"/>
      <c r="AW86" s="22"/>
    </row>
    <row r="87" spans="1:49" x14ac:dyDescent="0.25">
      <c r="G87" s="46"/>
      <c r="AM87" s="22"/>
      <c r="AN87" s="22"/>
      <c r="AO87" s="22"/>
      <c r="AP87" s="22"/>
      <c r="AQ87" s="22"/>
      <c r="AR87" s="22"/>
      <c r="AS87" s="22"/>
      <c r="AT87" s="1"/>
      <c r="AU87" s="22"/>
      <c r="AV87" s="22"/>
      <c r="AW87" s="22"/>
    </row>
    <row r="88" spans="1:49" x14ac:dyDescent="0.25">
      <c r="G88" s="46"/>
      <c r="AM88" s="22"/>
      <c r="AN88" s="22"/>
      <c r="AO88" s="22"/>
      <c r="AP88" s="22"/>
      <c r="AQ88" s="22"/>
      <c r="AR88" s="22"/>
      <c r="AS88" s="22"/>
      <c r="AT88" s="1"/>
      <c r="AV88" s="22"/>
      <c r="AW88" s="22"/>
    </row>
    <row r="89" spans="1:49" x14ac:dyDescent="0.25">
      <c r="F89" s="17"/>
      <c r="G89" s="46"/>
      <c r="Z89" s="37"/>
      <c r="AM89" s="22"/>
      <c r="AN89" s="22"/>
      <c r="AO89" s="22"/>
      <c r="AP89" s="22"/>
      <c r="AQ89" s="22"/>
      <c r="AR89" s="22"/>
      <c r="AS89" s="22"/>
      <c r="AT89" s="1"/>
      <c r="AV89" s="22"/>
      <c r="AW89" s="22"/>
    </row>
    <row r="90" spans="1:49" x14ac:dyDescent="0.25">
      <c r="F90" s="17"/>
      <c r="G90" s="46"/>
      <c r="Y90" s="37"/>
      <c r="Z90" s="37"/>
      <c r="AC90" s="37"/>
      <c r="AD90" s="37"/>
      <c r="AM90" s="22"/>
      <c r="AN90" s="22"/>
      <c r="AO90" s="22"/>
      <c r="AP90" s="22"/>
      <c r="AQ90" s="22"/>
      <c r="AR90" s="22"/>
      <c r="AS90" s="22"/>
      <c r="AT90" s="1"/>
      <c r="AV90" s="22"/>
      <c r="AW90" s="22"/>
    </row>
    <row r="91" spans="1:49" x14ac:dyDescent="0.25">
      <c r="F91" s="17"/>
      <c r="T91" s="37"/>
      <c r="U91" s="37"/>
      <c r="Y91" s="37"/>
      <c r="Z91" s="37"/>
      <c r="AA91" s="37"/>
      <c r="AB91" s="37"/>
      <c r="AC91" s="37"/>
      <c r="AD91" s="37"/>
      <c r="AM91" s="22"/>
      <c r="AN91" s="22"/>
      <c r="AO91" s="22"/>
      <c r="AP91" s="22"/>
      <c r="AQ91" s="22"/>
      <c r="AR91" s="22"/>
      <c r="AS91" s="22"/>
      <c r="AT91" s="1"/>
      <c r="AU91" s="22"/>
      <c r="AV91" s="22"/>
      <c r="AW91" s="22"/>
    </row>
    <row r="92" spans="1:49" x14ac:dyDescent="0.25">
      <c r="F92" s="17"/>
      <c r="G92" s="46"/>
      <c r="H92" s="37"/>
      <c r="I92" s="37"/>
      <c r="Q92" s="37"/>
      <c r="T92" s="37"/>
      <c r="U92" s="37"/>
      <c r="Y92" s="37"/>
      <c r="Z92" s="37"/>
      <c r="AA92" s="37"/>
      <c r="AB92" s="37"/>
      <c r="AC92" s="37"/>
      <c r="AD92" s="37"/>
      <c r="AE92" s="37"/>
      <c r="AF92" s="41"/>
      <c r="AM92" s="22"/>
      <c r="AN92" s="22"/>
      <c r="AO92" s="22"/>
      <c r="AP92" s="22"/>
      <c r="AQ92" s="22"/>
      <c r="AR92" s="22"/>
      <c r="AS92" s="22"/>
      <c r="AT92" s="1"/>
      <c r="AU92" s="16"/>
      <c r="AV92" s="22"/>
      <c r="AW92" s="22"/>
    </row>
    <row r="93" spans="1:49" x14ac:dyDescent="0.25">
      <c r="F93" s="17"/>
      <c r="G93" s="46"/>
      <c r="H93" s="37"/>
      <c r="I93" s="37"/>
      <c r="Q93" s="37"/>
      <c r="T93" s="37"/>
      <c r="U93" s="37"/>
      <c r="X93" s="37"/>
      <c r="Y93" s="37"/>
      <c r="Z93" s="37"/>
      <c r="AA93" s="37"/>
      <c r="AB93" s="37"/>
      <c r="AC93" s="37"/>
      <c r="AD93" s="37"/>
      <c r="AE93" s="37"/>
      <c r="AF93" s="41"/>
      <c r="AM93" s="22"/>
      <c r="AN93" s="22"/>
      <c r="AO93" s="22"/>
      <c r="AP93" s="22"/>
      <c r="AQ93" s="22"/>
      <c r="AR93" s="22"/>
      <c r="AS93" s="22"/>
      <c r="AT93" s="22"/>
      <c r="AU93" s="16"/>
      <c r="AV93" s="22"/>
      <c r="AW93" s="22"/>
    </row>
    <row r="94" spans="1:49" x14ac:dyDescent="0.25">
      <c r="F94" s="17"/>
      <c r="G94" s="46"/>
      <c r="H94" s="37"/>
      <c r="I94" s="37"/>
      <c r="Q94" s="37"/>
      <c r="T94" s="37"/>
      <c r="U94" s="37"/>
      <c r="X94" s="37"/>
      <c r="Y94" s="37"/>
      <c r="Z94" s="37"/>
      <c r="AA94" s="37"/>
      <c r="AB94" s="37"/>
      <c r="AC94" s="37"/>
      <c r="AD94" s="37"/>
      <c r="AE94" s="37"/>
      <c r="AF94" s="41"/>
      <c r="AM94" s="22"/>
      <c r="AN94" s="22"/>
      <c r="AO94" s="22"/>
      <c r="AP94" s="22"/>
      <c r="AQ94" s="22"/>
      <c r="AR94" s="22"/>
      <c r="AS94" s="22"/>
      <c r="AT94" s="1"/>
      <c r="AU94" s="22"/>
      <c r="AV94" s="22"/>
      <c r="AW94" s="22"/>
    </row>
    <row r="95" spans="1:49" x14ac:dyDescent="0.25">
      <c r="F95" s="17"/>
      <c r="G95" s="46"/>
      <c r="H95" s="37"/>
      <c r="I95" s="37"/>
      <c r="Q95" s="37"/>
      <c r="T95" s="37"/>
      <c r="U95" s="37"/>
      <c r="X95" s="37"/>
      <c r="Y95" s="37"/>
      <c r="Z95" s="37"/>
      <c r="AA95" s="37"/>
      <c r="AB95" s="37"/>
      <c r="AC95" s="37"/>
      <c r="AD95" s="37"/>
      <c r="AE95" s="37"/>
      <c r="AF95" s="41"/>
      <c r="AM95" s="22"/>
      <c r="AN95" s="22"/>
      <c r="AO95" s="22"/>
      <c r="AP95" s="22"/>
      <c r="AQ95" s="22"/>
      <c r="AR95" s="22"/>
      <c r="AS95" s="22"/>
      <c r="AU95" s="22"/>
      <c r="AV95" s="22"/>
      <c r="AW95" s="22"/>
    </row>
    <row r="96" spans="1:49" x14ac:dyDescent="0.25">
      <c r="F96" s="17"/>
      <c r="G96" s="46"/>
      <c r="H96" s="38"/>
      <c r="I96" s="38"/>
      <c r="P96" s="37"/>
      <c r="Q96" s="37"/>
      <c r="T96" s="37"/>
      <c r="U96" s="37"/>
      <c r="X96" s="37"/>
      <c r="Y96" s="37"/>
      <c r="Z96" s="37"/>
      <c r="AA96" s="37"/>
      <c r="AB96" s="37"/>
      <c r="AC96" s="37"/>
      <c r="AD96" s="37"/>
      <c r="AE96" s="37"/>
      <c r="AF96" s="41"/>
      <c r="AM96" s="22"/>
      <c r="AN96" s="22"/>
      <c r="AO96" s="22"/>
      <c r="AP96" s="22"/>
      <c r="AQ96" s="22"/>
      <c r="AR96" s="22"/>
      <c r="AS96" s="1"/>
      <c r="AT96" s="22"/>
      <c r="AU96" s="22"/>
      <c r="AV96" s="22"/>
      <c r="AW96" s="22"/>
    </row>
    <row r="97" spans="1:49" x14ac:dyDescent="0.25">
      <c r="F97" s="17"/>
      <c r="G97" s="46"/>
      <c r="H97" s="38"/>
      <c r="I97" s="38"/>
      <c r="P97" s="37"/>
      <c r="Q97" s="37"/>
      <c r="T97" s="37"/>
      <c r="U97" s="37"/>
      <c r="X97" s="37"/>
      <c r="Y97" s="37"/>
      <c r="Z97" s="37"/>
      <c r="AA97" s="37"/>
      <c r="AB97" s="37"/>
      <c r="AC97" s="37"/>
      <c r="AD97" s="37"/>
      <c r="AE97" s="37"/>
      <c r="AF97" s="41"/>
      <c r="AM97" s="22"/>
      <c r="AN97" s="22"/>
      <c r="AO97" s="22"/>
      <c r="AP97" s="22"/>
      <c r="AQ97" s="22"/>
      <c r="AR97" s="22"/>
      <c r="AS97" s="1"/>
      <c r="AT97" s="22"/>
      <c r="AU97" s="22"/>
      <c r="AV97" s="22"/>
      <c r="AW97" s="22"/>
    </row>
    <row r="98" spans="1:49" x14ac:dyDescent="0.25">
      <c r="F98" s="17"/>
      <c r="G98" s="47"/>
      <c r="H98" s="38"/>
      <c r="I98" s="38"/>
      <c r="P98" s="37"/>
      <c r="Q98" s="37"/>
      <c r="R98" s="37"/>
      <c r="S98" s="37"/>
      <c r="T98" s="37"/>
      <c r="U98" s="37"/>
      <c r="X98" s="37"/>
      <c r="Y98" s="37"/>
      <c r="Z98" s="37"/>
      <c r="AA98" s="37"/>
      <c r="AB98" s="37"/>
      <c r="AC98" s="37"/>
      <c r="AD98" s="37"/>
      <c r="AE98" s="37"/>
      <c r="AF98" s="41"/>
      <c r="AM98" s="22"/>
      <c r="AN98" s="22"/>
      <c r="AO98" s="22"/>
      <c r="AP98" s="22"/>
      <c r="AQ98" s="22"/>
      <c r="AR98" s="22"/>
      <c r="AS98" s="1"/>
      <c r="AT98" s="22"/>
      <c r="AU98" s="22"/>
      <c r="AV98" s="22"/>
      <c r="AW98" s="22"/>
    </row>
    <row r="99" spans="1:49" x14ac:dyDescent="0.25">
      <c r="F99" s="17"/>
      <c r="G99" s="47"/>
      <c r="H99" s="38"/>
      <c r="I99" s="38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41"/>
      <c r="AM99" s="22"/>
      <c r="AN99" s="22"/>
      <c r="AO99" s="22"/>
      <c r="AP99" s="22"/>
      <c r="AQ99" s="22"/>
      <c r="AS99" s="1"/>
      <c r="AT99" s="22"/>
      <c r="AU99" s="22"/>
      <c r="AV99" s="22"/>
      <c r="AW99" s="22"/>
    </row>
    <row r="100" spans="1:49" s="1" customFormat="1" x14ac:dyDescent="0.25">
      <c r="F100" s="17"/>
      <c r="G100" s="47"/>
      <c r="H100" s="38"/>
      <c r="I100" s="38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41"/>
      <c r="AM100" s="22"/>
      <c r="AN100" s="22"/>
      <c r="AO100" s="22"/>
      <c r="AP100" s="22"/>
      <c r="AQ100" s="22"/>
      <c r="AR100" s="21"/>
      <c r="AT100" s="22"/>
      <c r="AU100" s="22"/>
      <c r="AV100" s="22"/>
      <c r="AW100" s="22"/>
    </row>
    <row r="101" spans="1:49" s="1" customFormat="1" x14ac:dyDescent="0.25">
      <c r="F101" s="17"/>
      <c r="G101" s="47"/>
      <c r="H101" s="38"/>
      <c r="I101" s="38"/>
      <c r="M101" s="1" t="s">
        <v>31</v>
      </c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41"/>
      <c r="AM101" s="22"/>
      <c r="AN101" s="22"/>
      <c r="AO101" s="22"/>
      <c r="AP101" s="22"/>
      <c r="AQ101" s="22"/>
      <c r="AR101" s="21"/>
      <c r="AT101" s="22"/>
      <c r="AU101" s="22"/>
      <c r="AV101" s="22"/>
      <c r="AW101" s="22"/>
    </row>
    <row r="102" spans="1:49" s="1" customFormat="1" x14ac:dyDescent="0.25">
      <c r="F102" s="17"/>
      <c r="G102" s="47"/>
      <c r="H102" s="38"/>
      <c r="I102" s="38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41"/>
      <c r="AM102" s="22"/>
      <c r="AN102" s="22"/>
      <c r="AO102" s="22"/>
      <c r="AP102" s="22"/>
      <c r="AQ102" s="22"/>
      <c r="AR102" s="21"/>
      <c r="AT102" s="22"/>
      <c r="AU102" s="22"/>
      <c r="AV102" s="22"/>
      <c r="AW102" s="22"/>
    </row>
    <row r="103" spans="1:49" s="1" customFormat="1" ht="12.75" x14ac:dyDescent="0.25">
      <c r="F103" s="17"/>
      <c r="G103" s="47"/>
      <c r="H103" s="3"/>
      <c r="I103" s="3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41"/>
      <c r="AM103" s="22"/>
      <c r="AN103" s="22"/>
      <c r="AO103" s="22"/>
      <c r="AP103" s="22"/>
      <c r="AQ103" s="22"/>
      <c r="AR103" s="22"/>
      <c r="AT103" s="22"/>
      <c r="AU103" s="22"/>
      <c r="AV103" s="22"/>
      <c r="AW103" s="22"/>
    </row>
    <row r="104" spans="1:49" s="1" customFormat="1" ht="12.75" x14ac:dyDescent="0.25">
      <c r="F104" s="17"/>
      <c r="G104" s="37"/>
      <c r="H104" s="37"/>
      <c r="I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41"/>
      <c r="AM104" s="22"/>
      <c r="AN104" s="22"/>
      <c r="AO104" s="22"/>
      <c r="AP104" s="22"/>
      <c r="AQ104" s="22"/>
      <c r="AR104" s="22"/>
      <c r="AT104" s="22"/>
      <c r="AU104" s="22"/>
      <c r="AV104" s="22"/>
      <c r="AW104" s="22"/>
    </row>
    <row r="105" spans="1:49" s="1" customFormat="1" x14ac:dyDescent="0.25">
      <c r="A105" s="84"/>
      <c r="E105" s="40"/>
      <c r="F105" s="17"/>
      <c r="G105" s="37"/>
      <c r="H105" s="37"/>
      <c r="I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41"/>
      <c r="AM105" s="22"/>
      <c r="AN105" s="22"/>
      <c r="AO105" s="22"/>
      <c r="AP105" s="22"/>
      <c r="AQ105" s="22"/>
      <c r="AR105" s="22"/>
      <c r="AT105" s="22"/>
      <c r="AU105" s="21"/>
      <c r="AV105" s="22"/>
      <c r="AW105" s="22"/>
    </row>
    <row r="106" spans="1:49" s="1" customFormat="1" x14ac:dyDescent="0.25">
      <c r="A106" s="84"/>
      <c r="B106" s="3"/>
      <c r="E106" s="25"/>
      <c r="G106" s="37"/>
      <c r="H106" s="84"/>
      <c r="I106" s="84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41"/>
      <c r="AM106" s="22"/>
      <c r="AN106" s="22"/>
      <c r="AO106" s="22"/>
      <c r="AP106" s="22"/>
      <c r="AQ106" s="22"/>
      <c r="AR106" s="22"/>
      <c r="AS106" s="22"/>
      <c r="AT106" s="22"/>
      <c r="AU106" s="21"/>
      <c r="AV106" s="22"/>
      <c r="AW106" s="22"/>
    </row>
    <row r="107" spans="1:49" s="1" customFormat="1" ht="12.75" x14ac:dyDescent="0.25">
      <c r="A107" s="84"/>
      <c r="B107" s="3"/>
      <c r="E107" s="25"/>
      <c r="G107" s="37"/>
      <c r="H107" s="37"/>
      <c r="I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41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</row>
    <row r="108" spans="1:49" s="1" customFormat="1" x14ac:dyDescent="0.25">
      <c r="A108" s="84"/>
      <c r="B108" s="3"/>
      <c r="E108" s="25"/>
      <c r="G108" s="37"/>
      <c r="H108" s="84"/>
      <c r="I108" s="84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41"/>
      <c r="AM108" s="22"/>
      <c r="AN108" s="22"/>
      <c r="AO108" s="22"/>
      <c r="AP108" s="22"/>
      <c r="AQ108" s="22"/>
      <c r="AR108" s="22"/>
      <c r="AS108" s="21"/>
      <c r="AT108" s="22"/>
      <c r="AU108" s="22"/>
      <c r="AV108" s="22"/>
      <c r="AW108" s="22"/>
    </row>
    <row r="109" spans="1:49" s="1" customFormat="1" x14ac:dyDescent="0.25">
      <c r="A109" s="84"/>
      <c r="B109" s="46"/>
      <c r="E109" s="25"/>
      <c r="G109" s="37"/>
      <c r="H109" s="37"/>
      <c r="I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41"/>
      <c r="AM109" s="22"/>
      <c r="AN109" s="22"/>
      <c r="AO109" s="22"/>
      <c r="AP109" s="22"/>
      <c r="AQ109" s="22"/>
      <c r="AR109" s="22"/>
      <c r="AS109" s="21"/>
      <c r="AT109" s="22"/>
      <c r="AU109" s="22"/>
      <c r="AV109" s="22"/>
      <c r="AW109" s="22"/>
    </row>
    <row r="110" spans="1:49" s="1" customFormat="1" x14ac:dyDescent="0.25">
      <c r="A110" s="84"/>
      <c r="B110" s="3"/>
      <c r="E110" s="40"/>
      <c r="F110" s="17"/>
      <c r="G110" s="47"/>
      <c r="H110" s="84"/>
      <c r="I110" s="84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41"/>
      <c r="AM110" s="22"/>
      <c r="AN110" s="22"/>
      <c r="AO110" s="22"/>
      <c r="AP110" s="22"/>
      <c r="AQ110" s="22"/>
      <c r="AR110" s="22"/>
      <c r="AS110" s="21"/>
      <c r="AT110" s="22"/>
      <c r="AU110" s="22"/>
      <c r="AV110" s="22"/>
      <c r="AW110" s="22"/>
    </row>
    <row r="111" spans="1:49" s="1" customFormat="1" x14ac:dyDescent="0.25">
      <c r="A111" s="84"/>
      <c r="B111" s="3"/>
      <c r="E111" s="40"/>
      <c r="G111" s="47"/>
      <c r="H111" s="84"/>
      <c r="I111" s="84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41"/>
      <c r="AM111" s="22"/>
      <c r="AN111" s="22"/>
      <c r="AO111" s="22"/>
      <c r="AP111" s="22"/>
      <c r="AQ111" s="22"/>
      <c r="AR111" s="22"/>
      <c r="AS111" s="21"/>
      <c r="AT111" s="22"/>
      <c r="AU111" s="22"/>
      <c r="AV111" s="22"/>
      <c r="AW111" s="22"/>
    </row>
    <row r="112" spans="1:49" s="1" customFormat="1" ht="12.75" x14ac:dyDescent="0.25">
      <c r="A112" s="84"/>
      <c r="B112" s="3"/>
      <c r="E112" s="40"/>
      <c r="G112" s="47"/>
      <c r="H112" s="84"/>
      <c r="I112" s="84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41"/>
      <c r="AM112" s="22"/>
      <c r="AN112" s="22"/>
      <c r="AO112" s="22"/>
      <c r="AP112" s="22"/>
      <c r="AQ112" s="22"/>
      <c r="AR112" s="22"/>
      <c r="AS112" s="16"/>
      <c r="AT112" s="22"/>
      <c r="AU112" s="22"/>
      <c r="AV112" s="22"/>
      <c r="AW112" s="22"/>
    </row>
    <row r="113" spans="1:49" s="1" customFormat="1" ht="12.75" x14ac:dyDescent="0.25">
      <c r="A113" s="84"/>
      <c r="B113" s="36"/>
      <c r="E113" s="40"/>
      <c r="F113" s="17"/>
      <c r="G113" s="37"/>
      <c r="H113" s="3"/>
      <c r="I113" s="3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41"/>
      <c r="AM113" s="22"/>
      <c r="AN113" s="22"/>
      <c r="AO113" s="22"/>
      <c r="AP113" s="22"/>
      <c r="AQ113" s="22"/>
      <c r="AR113" s="22"/>
      <c r="AS113" s="16"/>
      <c r="AT113" s="22"/>
      <c r="AU113" s="22"/>
      <c r="AV113" s="22"/>
      <c r="AW113" s="22"/>
    </row>
    <row r="114" spans="1:49" s="1" customFormat="1" ht="12.75" x14ac:dyDescent="0.25">
      <c r="A114" s="84"/>
      <c r="B114" s="3"/>
      <c r="E114" s="40"/>
      <c r="F114" s="17"/>
      <c r="G114" s="37"/>
      <c r="H114" s="84"/>
      <c r="I114" s="84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41"/>
      <c r="AM114" s="22"/>
      <c r="AN114" s="22"/>
      <c r="AO114" s="22"/>
      <c r="AP114" s="22"/>
      <c r="AQ114" s="22"/>
      <c r="AR114" s="22"/>
      <c r="AS114" s="16"/>
      <c r="AT114" s="22"/>
      <c r="AU114" s="22"/>
      <c r="AV114" s="22"/>
      <c r="AW114" s="22"/>
    </row>
    <row r="115" spans="1:49" s="1" customFormat="1" ht="12.75" x14ac:dyDescent="0.25">
      <c r="A115" s="84"/>
      <c r="B115" s="3"/>
      <c r="D115" s="48"/>
      <c r="E115" s="40"/>
      <c r="F115" s="17"/>
      <c r="G115" s="37"/>
      <c r="H115" s="84"/>
      <c r="I115" s="84"/>
      <c r="J115" s="37"/>
      <c r="L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41"/>
      <c r="AM115" s="22"/>
      <c r="AN115" s="22"/>
      <c r="AO115" s="22"/>
      <c r="AP115" s="22"/>
      <c r="AQ115" s="22"/>
      <c r="AR115" s="22"/>
      <c r="AS115" s="16"/>
      <c r="AT115" s="22"/>
      <c r="AU115" s="22"/>
      <c r="AV115" s="22"/>
      <c r="AW115" s="22"/>
    </row>
    <row r="116" spans="1:49" s="1" customFormat="1" ht="12.75" x14ac:dyDescent="0.25">
      <c r="A116" s="84"/>
      <c r="B116" s="3"/>
      <c r="E116" s="40"/>
      <c r="F116" s="17"/>
      <c r="G116" s="47"/>
      <c r="H116" s="84"/>
      <c r="I116" s="84"/>
      <c r="J116" s="37"/>
      <c r="L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41"/>
      <c r="AM116" s="22"/>
      <c r="AN116" s="22"/>
      <c r="AO116" s="22"/>
      <c r="AP116" s="22"/>
      <c r="AQ116" s="22"/>
      <c r="AR116" s="22"/>
      <c r="AS116" s="16"/>
      <c r="AT116" s="22"/>
      <c r="AU116" s="22"/>
      <c r="AV116" s="22"/>
      <c r="AW116" s="22"/>
    </row>
    <row r="117" spans="1:49" s="1" customFormat="1" ht="12.75" x14ac:dyDescent="0.25">
      <c r="A117" s="84"/>
      <c r="B117" s="3"/>
      <c r="E117" s="40"/>
      <c r="F117" s="17"/>
      <c r="G117" s="49"/>
      <c r="H117" s="84"/>
      <c r="I117" s="84"/>
      <c r="J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41"/>
      <c r="AM117" s="22"/>
      <c r="AN117" s="22"/>
      <c r="AO117" s="22"/>
      <c r="AP117" s="22"/>
      <c r="AQ117" s="22"/>
      <c r="AR117" s="22"/>
      <c r="AS117" s="16"/>
      <c r="AT117" s="22"/>
      <c r="AU117" s="22"/>
      <c r="AV117" s="22"/>
      <c r="AW117" s="22"/>
    </row>
    <row r="118" spans="1:49" s="1" customFormat="1" x14ac:dyDescent="0.25">
      <c r="A118" s="84"/>
      <c r="B118" s="3"/>
      <c r="D118" s="46"/>
      <c r="E118" s="40"/>
      <c r="F118" s="17"/>
      <c r="G118" s="37"/>
      <c r="H118" s="84"/>
      <c r="I118" s="84"/>
      <c r="J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41"/>
      <c r="AM118" s="22"/>
      <c r="AN118" s="22"/>
      <c r="AO118" s="22"/>
      <c r="AP118" s="22"/>
      <c r="AQ118" s="22"/>
      <c r="AR118" s="21"/>
      <c r="AS118" s="16"/>
      <c r="AT118" s="22"/>
      <c r="AU118" s="22"/>
      <c r="AV118" s="22"/>
      <c r="AW118" s="22"/>
    </row>
    <row r="119" spans="1:49" s="1" customFormat="1" x14ac:dyDescent="0.25">
      <c r="A119" s="84"/>
      <c r="B119" s="3"/>
      <c r="E119" s="40"/>
      <c r="F119" s="17"/>
      <c r="G119" s="47"/>
      <c r="H119" s="84"/>
      <c r="I119" s="84"/>
      <c r="J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41"/>
      <c r="AM119" s="22"/>
      <c r="AN119" s="22"/>
      <c r="AO119" s="22"/>
      <c r="AP119" s="22"/>
      <c r="AQ119" s="22"/>
      <c r="AR119" s="21"/>
      <c r="AS119" s="16"/>
      <c r="AT119" s="22"/>
      <c r="AU119" s="22"/>
      <c r="AV119" s="22"/>
      <c r="AW119" s="22"/>
    </row>
    <row r="120" spans="1:49" s="1" customFormat="1" x14ac:dyDescent="0.25">
      <c r="A120" s="84"/>
      <c r="B120" s="3"/>
      <c r="E120" s="40"/>
      <c r="F120" s="17"/>
      <c r="G120" s="47"/>
      <c r="H120" s="84"/>
      <c r="I120" s="84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AA120" s="37"/>
      <c r="AB120" s="37"/>
      <c r="AC120" s="37"/>
      <c r="AD120" s="37"/>
      <c r="AE120" s="37"/>
      <c r="AF120" s="41"/>
      <c r="AM120" s="22"/>
      <c r="AN120" s="22"/>
      <c r="AO120" s="22"/>
      <c r="AP120" s="22"/>
      <c r="AQ120" s="21"/>
      <c r="AR120" s="21"/>
      <c r="AS120" s="16"/>
      <c r="AT120" s="22"/>
      <c r="AU120" s="22"/>
      <c r="AV120" s="22"/>
      <c r="AW120" s="22"/>
    </row>
    <row r="121" spans="1:49" s="1" customFormat="1" x14ac:dyDescent="0.25">
      <c r="A121" s="84"/>
      <c r="B121" s="3"/>
      <c r="E121" s="40"/>
      <c r="G121" s="46"/>
      <c r="H121" s="84"/>
      <c r="I121" s="84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Z121" s="37"/>
      <c r="AA121" s="37"/>
      <c r="AB121" s="37"/>
      <c r="AC121" s="37"/>
      <c r="AD121" s="37"/>
      <c r="AE121" s="37"/>
      <c r="AF121" s="41"/>
      <c r="AM121" s="22"/>
      <c r="AN121" s="22"/>
      <c r="AO121" s="22"/>
      <c r="AP121" s="22"/>
      <c r="AQ121" s="21"/>
      <c r="AR121" s="21"/>
      <c r="AT121" s="22"/>
      <c r="AU121" s="22"/>
      <c r="AV121" s="21"/>
      <c r="AW121" s="21"/>
    </row>
    <row r="122" spans="1:49" s="1" customFormat="1" x14ac:dyDescent="0.25">
      <c r="A122" s="84"/>
      <c r="B122" s="3"/>
      <c r="E122" s="40"/>
      <c r="F122" s="49"/>
      <c r="G122" s="46"/>
      <c r="H122" s="84"/>
      <c r="I122" s="84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V122" s="37"/>
      <c r="W122" s="37"/>
      <c r="X122" s="37"/>
      <c r="Y122" s="37"/>
      <c r="Z122" s="37"/>
      <c r="AC122" s="37"/>
      <c r="AD122" s="37"/>
      <c r="AE122" s="37"/>
      <c r="AF122" s="41"/>
      <c r="AM122" s="22"/>
      <c r="AN122" s="22"/>
      <c r="AO122" s="22"/>
      <c r="AP122" s="22"/>
      <c r="AQ122" s="21"/>
      <c r="AR122" s="22"/>
      <c r="AT122" s="22"/>
      <c r="AU122" s="22"/>
      <c r="AV122" s="21"/>
      <c r="AW122" s="21"/>
    </row>
    <row r="123" spans="1:49" s="1" customFormat="1" x14ac:dyDescent="0.25">
      <c r="A123" s="41"/>
      <c r="B123" s="3"/>
      <c r="E123" s="50"/>
      <c r="F123" s="49"/>
      <c r="G123" s="46"/>
      <c r="H123" s="84"/>
      <c r="I123" s="84"/>
      <c r="J123" s="37"/>
      <c r="K123" s="37"/>
      <c r="L123" s="37"/>
      <c r="M123" s="37"/>
      <c r="N123" s="37"/>
      <c r="O123" s="37"/>
      <c r="P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41"/>
      <c r="AM123" s="22"/>
      <c r="AN123" s="22"/>
      <c r="AO123" s="22"/>
      <c r="AP123" s="22"/>
      <c r="AQ123" s="21"/>
      <c r="AR123" s="22"/>
      <c r="AT123" s="22"/>
      <c r="AU123" s="22"/>
      <c r="AV123" s="21"/>
      <c r="AW123" s="21"/>
    </row>
    <row r="124" spans="1:49" s="1" customFormat="1" x14ac:dyDescent="0.25">
      <c r="A124" s="84"/>
      <c r="B124" s="36"/>
      <c r="C124" s="37"/>
      <c r="E124" s="40"/>
      <c r="F124" s="37"/>
      <c r="G124" s="46"/>
      <c r="H124" s="84"/>
      <c r="I124" s="84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Y124" s="37"/>
      <c r="Z124" s="37"/>
      <c r="AA124" s="37"/>
      <c r="AB124" s="37"/>
      <c r="AC124" s="37"/>
      <c r="AD124" s="37"/>
      <c r="AE124" s="37"/>
      <c r="AF124" s="41"/>
      <c r="AM124" s="22"/>
      <c r="AN124" s="22"/>
      <c r="AO124" s="22"/>
      <c r="AP124" s="22"/>
      <c r="AQ124" s="21"/>
      <c r="AR124" s="22"/>
      <c r="AT124" s="22"/>
      <c r="AU124" s="22"/>
      <c r="AV124" s="21"/>
      <c r="AW124" s="21"/>
    </row>
    <row r="125" spans="1:49" s="1" customFormat="1" x14ac:dyDescent="0.25">
      <c r="A125" s="84"/>
      <c r="B125" s="3"/>
      <c r="E125" s="40"/>
      <c r="F125" s="37"/>
      <c r="G125" s="46"/>
      <c r="H125" s="84"/>
      <c r="I125" s="84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41"/>
      <c r="AM125" s="22"/>
      <c r="AN125" s="22"/>
      <c r="AO125" s="22"/>
      <c r="AP125" s="22"/>
      <c r="AQ125" s="21"/>
      <c r="AR125" s="21"/>
      <c r="AS125" s="23"/>
      <c r="AT125" s="22"/>
      <c r="AU125" s="22"/>
      <c r="AV125" s="21"/>
      <c r="AW125" s="21"/>
    </row>
    <row r="126" spans="1:49" s="1" customFormat="1" x14ac:dyDescent="0.25">
      <c r="A126" s="84"/>
      <c r="B126" s="3"/>
      <c r="E126" s="40"/>
      <c r="F126" s="37"/>
      <c r="G126" s="17"/>
      <c r="H126" s="84"/>
      <c r="I126" s="84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41"/>
      <c r="AM126" s="22"/>
      <c r="AN126" s="22"/>
      <c r="AO126" s="22"/>
      <c r="AP126" s="22"/>
      <c r="AQ126" s="21"/>
      <c r="AR126" s="21"/>
      <c r="AS126" s="21"/>
      <c r="AT126" s="22"/>
      <c r="AU126" s="22"/>
      <c r="AV126" s="21"/>
      <c r="AW126" s="21"/>
    </row>
    <row r="127" spans="1:49" s="1" customFormat="1" x14ac:dyDescent="0.25">
      <c r="A127" s="84"/>
      <c r="B127" s="3"/>
      <c r="E127" s="25"/>
      <c r="F127" s="37"/>
      <c r="G127" s="3"/>
      <c r="H127" s="84"/>
      <c r="I127" s="84"/>
      <c r="J127" s="37"/>
      <c r="K127" s="37"/>
      <c r="L127" s="37"/>
      <c r="M127" s="37"/>
      <c r="N127" s="37"/>
      <c r="O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41"/>
      <c r="AM127" s="22"/>
      <c r="AN127" s="22"/>
      <c r="AO127" s="22"/>
      <c r="AP127" s="22"/>
      <c r="AQ127" s="22"/>
      <c r="AR127" s="21"/>
      <c r="AS127" s="21"/>
      <c r="AT127" s="22"/>
      <c r="AU127" s="22"/>
      <c r="AV127" s="21"/>
      <c r="AW127" s="21"/>
    </row>
    <row r="128" spans="1:49" s="1" customFormat="1" x14ac:dyDescent="0.25">
      <c r="B128" s="3"/>
      <c r="F128" s="37"/>
      <c r="G128" s="3"/>
      <c r="H128" s="84"/>
      <c r="I128" s="84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41"/>
      <c r="AM128" s="22"/>
      <c r="AN128" s="22"/>
      <c r="AO128" s="22"/>
      <c r="AP128" s="22"/>
      <c r="AQ128" s="22"/>
      <c r="AR128" s="21"/>
      <c r="AS128" s="21"/>
      <c r="AT128" s="22"/>
      <c r="AU128" s="22"/>
      <c r="AV128" s="21"/>
      <c r="AW128" s="21"/>
    </row>
    <row r="129" spans="1:49" s="1" customFormat="1" x14ac:dyDescent="0.25">
      <c r="F129" s="49"/>
      <c r="G129" s="3"/>
      <c r="J129" s="37"/>
      <c r="K129" s="37"/>
      <c r="L129" s="37"/>
      <c r="M129" s="37"/>
      <c r="N129" s="37"/>
      <c r="O129" s="37"/>
      <c r="P129" s="37"/>
      <c r="Q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41"/>
      <c r="AM129" s="22"/>
      <c r="AN129" s="22"/>
      <c r="AO129" s="22"/>
      <c r="AP129" s="22"/>
      <c r="AQ129" s="22"/>
      <c r="AR129" s="22"/>
      <c r="AS129" s="21"/>
      <c r="AT129" s="22"/>
      <c r="AU129" s="22"/>
      <c r="AV129" s="21"/>
      <c r="AW129" s="21"/>
    </row>
    <row r="130" spans="1:49" s="1" customFormat="1" x14ac:dyDescent="0.25">
      <c r="F130" s="37"/>
      <c r="G130" s="3"/>
      <c r="H130" s="37"/>
      <c r="I130" s="37"/>
      <c r="K130" s="37"/>
      <c r="M130" s="37"/>
      <c r="N130" s="37"/>
      <c r="O130" s="37"/>
      <c r="P130" s="37"/>
      <c r="Q130" s="37"/>
      <c r="R130" s="37"/>
      <c r="S130" s="37"/>
      <c r="T130" s="37"/>
      <c r="U130" s="37"/>
      <c r="V130" s="3"/>
      <c r="W130" s="3"/>
      <c r="X130" s="37"/>
      <c r="Y130" s="37"/>
      <c r="Z130" s="37"/>
      <c r="AA130" s="37"/>
      <c r="AB130" s="37"/>
      <c r="AC130" s="37"/>
      <c r="AD130" s="37"/>
      <c r="AE130" s="37"/>
      <c r="AF130" s="41"/>
      <c r="AM130" s="22"/>
      <c r="AN130" s="22"/>
      <c r="AO130" s="22"/>
      <c r="AP130" s="22"/>
      <c r="AQ130" s="22"/>
      <c r="AR130" s="22"/>
      <c r="AS130" s="21"/>
      <c r="AT130" s="22"/>
      <c r="AU130" s="22"/>
      <c r="AV130" s="21"/>
      <c r="AW130" s="21"/>
    </row>
    <row r="131" spans="1:49" s="1" customFormat="1" x14ac:dyDescent="0.25">
      <c r="F131" s="37"/>
      <c r="G131" s="3"/>
      <c r="H131" s="37"/>
      <c r="I131" s="37"/>
      <c r="J131" s="37"/>
      <c r="K131" s="37"/>
      <c r="L131" s="37"/>
      <c r="M131" s="37"/>
      <c r="O131" s="3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41"/>
      <c r="AM131" s="22"/>
      <c r="AN131" s="22"/>
      <c r="AO131" s="22"/>
      <c r="AP131" s="22"/>
      <c r="AQ131" s="22"/>
      <c r="AR131" s="22"/>
      <c r="AS131" s="21"/>
      <c r="AT131" s="22"/>
      <c r="AU131" s="22"/>
      <c r="AV131" s="21"/>
      <c r="AW131" s="21"/>
    </row>
    <row r="132" spans="1:49" s="1" customFormat="1" x14ac:dyDescent="0.25">
      <c r="A132" s="84"/>
      <c r="E132" s="40"/>
      <c r="F132" s="37"/>
      <c r="G132" s="3"/>
      <c r="H132" s="37"/>
      <c r="I132" s="37"/>
      <c r="J132" s="37"/>
      <c r="K132" s="37"/>
      <c r="L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41"/>
      <c r="AM132" s="22"/>
      <c r="AN132" s="22"/>
      <c r="AO132" s="22"/>
      <c r="AP132" s="22"/>
      <c r="AQ132" s="22"/>
      <c r="AR132" s="22"/>
      <c r="AS132" s="21"/>
      <c r="AT132" s="22"/>
      <c r="AU132" s="22"/>
      <c r="AV132" s="21"/>
      <c r="AW132" s="21"/>
    </row>
    <row r="133" spans="1:49" s="1" customFormat="1" x14ac:dyDescent="0.25">
      <c r="B133" s="3"/>
      <c r="D133" s="37"/>
      <c r="F133" s="37"/>
      <c r="G133" s="3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41"/>
      <c r="AM133" s="22"/>
      <c r="AN133" s="22"/>
      <c r="AO133" s="22"/>
      <c r="AP133" s="22"/>
      <c r="AQ133" s="22"/>
      <c r="AR133" s="22"/>
      <c r="AS133" s="21"/>
      <c r="AT133" s="22"/>
      <c r="AU133" s="22"/>
      <c r="AV133" s="21"/>
      <c r="AW133" s="21"/>
    </row>
    <row r="134" spans="1:49" s="1" customFormat="1" x14ac:dyDescent="0.25">
      <c r="F134" s="37"/>
      <c r="G134" s="3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41"/>
      <c r="AM134" s="22"/>
      <c r="AN134" s="22"/>
      <c r="AO134" s="22"/>
      <c r="AP134" s="22"/>
      <c r="AQ134" s="22"/>
      <c r="AR134" s="22"/>
      <c r="AS134" s="21"/>
      <c r="AT134" s="22"/>
      <c r="AU134" s="22"/>
      <c r="AV134" s="21"/>
      <c r="AW134" s="21"/>
    </row>
    <row r="135" spans="1:49" s="1" customFormat="1" x14ac:dyDescent="0.25">
      <c r="F135" s="37"/>
      <c r="G135" s="3"/>
      <c r="H135" s="37"/>
      <c r="I135" s="37"/>
      <c r="J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41"/>
      <c r="AM135" s="22"/>
      <c r="AN135" s="22"/>
      <c r="AO135" s="22"/>
      <c r="AP135" s="22"/>
      <c r="AQ135" s="22"/>
      <c r="AR135" s="22"/>
      <c r="AS135" s="21"/>
      <c r="AT135" s="22"/>
      <c r="AU135" s="22"/>
      <c r="AV135" s="21"/>
      <c r="AW135" s="21"/>
    </row>
    <row r="136" spans="1:49" s="1" customFormat="1" x14ac:dyDescent="0.25">
      <c r="F136" s="37"/>
      <c r="G136" s="3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41"/>
      <c r="AM136" s="22"/>
      <c r="AN136" s="22"/>
      <c r="AO136" s="22"/>
      <c r="AP136" s="22"/>
      <c r="AQ136" s="22"/>
      <c r="AR136" s="22"/>
      <c r="AS136" s="21"/>
      <c r="AT136" s="22"/>
      <c r="AU136" s="22"/>
    </row>
    <row r="137" spans="1:49" s="1" customFormat="1" ht="12.75" x14ac:dyDescent="0.25">
      <c r="A137" s="84"/>
      <c r="E137" s="25"/>
      <c r="F137" s="37"/>
      <c r="G137" s="3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E137" s="37"/>
      <c r="AF137" s="41"/>
      <c r="AM137" s="22"/>
      <c r="AN137" s="22"/>
      <c r="AO137" s="22"/>
      <c r="AP137" s="22"/>
      <c r="AQ137" s="22"/>
      <c r="AR137" s="22"/>
      <c r="AS137" s="22"/>
      <c r="AT137" s="22"/>
      <c r="AU137" s="22"/>
    </row>
    <row r="138" spans="1:49" s="1" customFormat="1" ht="12.75" x14ac:dyDescent="0.25">
      <c r="A138" s="84"/>
      <c r="B138" s="3"/>
      <c r="E138" s="25"/>
      <c r="F138" s="49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41"/>
      <c r="AM138" s="22"/>
      <c r="AN138" s="22"/>
      <c r="AO138" s="22"/>
      <c r="AP138" s="22"/>
      <c r="AQ138" s="22"/>
      <c r="AR138" s="22"/>
      <c r="AS138" s="22"/>
      <c r="AT138" s="22"/>
      <c r="AU138" s="22"/>
    </row>
    <row r="139" spans="1:49" s="1" customFormat="1" ht="12.75" x14ac:dyDescent="0.25">
      <c r="A139" s="84"/>
      <c r="B139" s="3"/>
      <c r="E139" s="25"/>
      <c r="F139" s="49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F139" s="84"/>
      <c r="AM139" s="22"/>
      <c r="AN139" s="22"/>
      <c r="AO139" s="22"/>
      <c r="AP139" s="22"/>
      <c r="AQ139" s="22"/>
      <c r="AR139" s="22"/>
      <c r="AS139" s="22"/>
      <c r="AT139" s="22"/>
      <c r="AU139" s="22"/>
    </row>
    <row r="140" spans="1:49" s="1" customFormat="1" ht="12.75" x14ac:dyDescent="0.25">
      <c r="A140" s="84"/>
      <c r="B140" s="3"/>
      <c r="E140" s="25"/>
      <c r="F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41"/>
      <c r="AM140" s="22"/>
      <c r="AN140" s="22"/>
      <c r="AO140" s="22"/>
      <c r="AP140" s="22"/>
      <c r="AQ140" s="22"/>
      <c r="AR140" s="22"/>
      <c r="AS140" s="22"/>
      <c r="AT140" s="22"/>
      <c r="AU140" s="22"/>
    </row>
    <row r="141" spans="1:49" s="1" customFormat="1" ht="12.75" x14ac:dyDescent="0.25">
      <c r="A141" s="84"/>
      <c r="B141" s="3"/>
      <c r="E141" s="25"/>
      <c r="F141" s="37"/>
      <c r="G141" s="3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41"/>
      <c r="AM141" s="22"/>
      <c r="AN141" s="22"/>
      <c r="AO141" s="22"/>
      <c r="AP141" s="22"/>
      <c r="AQ141" s="22"/>
      <c r="AR141" s="22"/>
      <c r="AS141" s="22"/>
      <c r="AT141" s="22"/>
      <c r="AU141" s="22"/>
    </row>
    <row r="142" spans="1:49" s="1" customFormat="1" ht="12.75" x14ac:dyDescent="0.25">
      <c r="A142" s="84"/>
      <c r="B142" s="3"/>
      <c r="E142" s="25"/>
      <c r="F142" s="37"/>
      <c r="G142" s="3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41"/>
      <c r="AM142" s="22"/>
      <c r="AN142" s="22"/>
      <c r="AO142" s="22"/>
      <c r="AP142" s="22"/>
      <c r="AQ142" s="22"/>
      <c r="AR142" s="22"/>
      <c r="AS142" s="22"/>
      <c r="AT142" s="22"/>
      <c r="AU142" s="22"/>
    </row>
    <row r="143" spans="1:49" s="1" customFormat="1" ht="12.75" x14ac:dyDescent="0.25">
      <c r="A143" s="84"/>
      <c r="B143" s="3"/>
      <c r="E143" s="25"/>
      <c r="F143" s="49"/>
      <c r="G143" s="3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41"/>
      <c r="AM143" s="22"/>
      <c r="AN143" s="22"/>
      <c r="AO143" s="22"/>
      <c r="AP143" s="22"/>
      <c r="AQ143" s="22"/>
      <c r="AR143" s="22"/>
      <c r="AS143" s="22"/>
      <c r="AT143" s="22"/>
      <c r="AU143" s="22"/>
    </row>
    <row r="144" spans="1:49" s="1" customFormat="1" ht="12.75" x14ac:dyDescent="0.25">
      <c r="A144" s="84"/>
      <c r="B144" s="3"/>
      <c r="E144" s="25"/>
      <c r="F144" s="49"/>
      <c r="G144" s="3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41"/>
      <c r="AM144" s="22"/>
      <c r="AN144" s="22"/>
      <c r="AO144" s="22"/>
      <c r="AP144" s="22"/>
      <c r="AQ144" s="22"/>
      <c r="AR144" s="22"/>
      <c r="AS144" s="22"/>
      <c r="AT144" s="22"/>
      <c r="AU144" s="22"/>
    </row>
    <row r="145" spans="1:47" s="1" customFormat="1" ht="12.75" x14ac:dyDescent="0.25">
      <c r="A145" s="41"/>
      <c r="B145" s="3"/>
      <c r="E145" s="43"/>
      <c r="G145" s="3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41"/>
      <c r="AM145" s="22"/>
      <c r="AN145" s="22"/>
      <c r="AO145" s="22"/>
      <c r="AP145" s="22"/>
      <c r="AQ145" s="22"/>
      <c r="AR145" s="22"/>
      <c r="AS145" s="22"/>
      <c r="AT145" s="22"/>
      <c r="AU145" s="22"/>
    </row>
    <row r="146" spans="1:47" s="1" customFormat="1" ht="12.75" x14ac:dyDescent="0.25">
      <c r="A146" s="41"/>
      <c r="B146" s="36"/>
      <c r="C146" s="37"/>
      <c r="E146" s="43"/>
      <c r="G146" s="3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41"/>
      <c r="AM146" s="22"/>
      <c r="AN146" s="22"/>
      <c r="AO146" s="22"/>
      <c r="AP146" s="22"/>
      <c r="AQ146" s="22"/>
      <c r="AR146" s="22"/>
      <c r="AS146" s="22"/>
      <c r="AT146" s="22"/>
      <c r="AU146" s="22"/>
    </row>
    <row r="147" spans="1:47" s="1" customFormat="1" ht="12.75" x14ac:dyDescent="0.25">
      <c r="A147" s="37"/>
      <c r="B147" s="36"/>
      <c r="C147" s="37"/>
      <c r="E147" s="37"/>
      <c r="F147" s="17"/>
      <c r="G147" s="3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41"/>
      <c r="AM147" s="22"/>
      <c r="AN147" s="22"/>
      <c r="AO147" s="22"/>
      <c r="AP147" s="22"/>
      <c r="AQ147" s="22"/>
      <c r="AR147" s="22"/>
      <c r="AS147" s="22"/>
      <c r="AT147" s="22"/>
      <c r="AU147" s="22"/>
    </row>
    <row r="148" spans="1:47" s="1" customFormat="1" x14ac:dyDescent="0.25">
      <c r="A148" s="37"/>
      <c r="B148" s="37"/>
      <c r="C148" s="37"/>
      <c r="E148" s="37"/>
      <c r="F148" s="19"/>
      <c r="G148" s="3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41"/>
      <c r="AM148" s="22"/>
      <c r="AN148" s="22"/>
      <c r="AO148" s="22"/>
      <c r="AP148" s="22"/>
      <c r="AQ148" s="21"/>
      <c r="AR148" s="22"/>
      <c r="AS148" s="22"/>
      <c r="AT148" s="22"/>
      <c r="AU148" s="22"/>
    </row>
    <row r="149" spans="1:47" s="1" customFormat="1" x14ac:dyDescent="0.25">
      <c r="A149" s="37"/>
      <c r="B149" s="37"/>
      <c r="C149" s="37"/>
      <c r="E149" s="37"/>
      <c r="F149" s="3"/>
      <c r="G149" s="46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41"/>
      <c r="AM149" s="22"/>
      <c r="AN149" s="22"/>
      <c r="AO149" s="22"/>
      <c r="AP149" s="22"/>
      <c r="AQ149" s="21"/>
      <c r="AR149" s="22"/>
      <c r="AS149" s="22"/>
      <c r="AT149" s="22"/>
      <c r="AU149" s="22"/>
    </row>
    <row r="150" spans="1:47" s="1" customFormat="1" ht="12.75" x14ac:dyDescent="0.25">
      <c r="A150" s="37"/>
      <c r="B150" s="37"/>
      <c r="C150" s="37"/>
      <c r="E150" s="37"/>
      <c r="F150" s="19"/>
      <c r="G150" s="46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41"/>
      <c r="AM150" s="22"/>
      <c r="AN150" s="22"/>
      <c r="AO150" s="22"/>
      <c r="AP150" s="22"/>
      <c r="AQ150" s="22"/>
      <c r="AR150" s="22"/>
      <c r="AS150" s="22"/>
      <c r="AT150" s="22"/>
      <c r="AU150" s="22"/>
    </row>
    <row r="151" spans="1:47" s="1" customFormat="1" ht="12.75" x14ac:dyDescent="0.25">
      <c r="A151" s="37"/>
      <c r="B151" s="37"/>
      <c r="C151" s="37"/>
      <c r="E151" s="37"/>
      <c r="F151" s="19"/>
      <c r="G151" s="46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41"/>
      <c r="AM151" s="22"/>
      <c r="AN151" s="22"/>
      <c r="AO151" s="22"/>
      <c r="AP151" s="22"/>
      <c r="AQ151" s="22"/>
      <c r="AR151" s="22"/>
      <c r="AS151" s="22"/>
      <c r="AT151" s="22"/>
      <c r="AU151" s="22"/>
    </row>
    <row r="152" spans="1:47" s="1" customFormat="1" x14ac:dyDescent="0.25">
      <c r="A152" s="41"/>
      <c r="B152" s="37"/>
      <c r="C152" s="37"/>
      <c r="E152" s="43"/>
      <c r="F152" s="17"/>
      <c r="G152" s="46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41"/>
      <c r="AM152" s="22"/>
      <c r="AN152" s="22"/>
      <c r="AO152" s="22"/>
      <c r="AP152" s="22"/>
      <c r="AQ152" s="22"/>
      <c r="AR152" s="22"/>
      <c r="AS152" s="22"/>
      <c r="AT152" s="21"/>
      <c r="AU152" s="22"/>
    </row>
    <row r="153" spans="1:47" s="1" customFormat="1" x14ac:dyDescent="0.25">
      <c r="A153" s="37"/>
      <c r="B153" s="36"/>
      <c r="C153" s="37"/>
      <c r="E153" s="37"/>
      <c r="F153" s="46"/>
      <c r="G153" s="46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41"/>
      <c r="AM153" s="22"/>
      <c r="AN153" s="22"/>
      <c r="AO153" s="22"/>
      <c r="AP153" s="22"/>
      <c r="AQ153" s="22"/>
      <c r="AR153" s="22"/>
      <c r="AS153" s="22"/>
      <c r="AT153" s="21"/>
      <c r="AU153" s="22"/>
    </row>
    <row r="154" spans="1:47" s="1" customFormat="1" x14ac:dyDescent="0.25">
      <c r="A154" s="37"/>
      <c r="B154" s="37"/>
      <c r="C154" s="37"/>
      <c r="E154" s="37"/>
      <c r="F154" s="46"/>
      <c r="G154" s="19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41"/>
      <c r="AM154" s="22"/>
      <c r="AN154" s="22"/>
      <c r="AO154" s="22"/>
      <c r="AP154" s="22"/>
      <c r="AQ154" s="22"/>
      <c r="AR154" s="22"/>
      <c r="AS154" s="22"/>
      <c r="AT154" s="21"/>
      <c r="AU154" s="22"/>
    </row>
    <row r="155" spans="1:47" s="1" customFormat="1" x14ac:dyDescent="0.25">
      <c r="A155" s="37"/>
      <c r="B155" s="37"/>
      <c r="C155" s="37"/>
      <c r="D155" s="37"/>
      <c r="E155" s="37"/>
      <c r="G155" s="46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41"/>
      <c r="AM155" s="22"/>
      <c r="AN155" s="22"/>
      <c r="AO155" s="22"/>
      <c r="AP155" s="22"/>
      <c r="AQ155" s="21"/>
      <c r="AR155" s="22"/>
      <c r="AS155" s="22"/>
      <c r="AT155" s="21"/>
      <c r="AU155" s="22"/>
    </row>
    <row r="156" spans="1:47" s="1" customFormat="1" x14ac:dyDescent="0.25">
      <c r="A156" s="37"/>
      <c r="B156" s="37"/>
      <c r="C156" s="37"/>
      <c r="D156" s="37"/>
      <c r="E156" s="37"/>
      <c r="G156" s="46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41"/>
      <c r="AM156" s="22"/>
      <c r="AN156" s="22"/>
      <c r="AO156" s="22"/>
      <c r="AP156" s="22"/>
      <c r="AQ156" s="21"/>
      <c r="AR156" s="22"/>
      <c r="AS156" s="22"/>
      <c r="AT156" s="21"/>
      <c r="AU156" s="22"/>
    </row>
    <row r="157" spans="1:47" s="1" customFormat="1" x14ac:dyDescent="0.25">
      <c r="A157" s="37"/>
      <c r="B157" s="37"/>
      <c r="C157" s="37"/>
      <c r="D157" s="37"/>
      <c r="E157" s="37"/>
      <c r="G157" s="46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41"/>
      <c r="AM157" s="22"/>
      <c r="AN157" s="22"/>
      <c r="AO157" s="22"/>
      <c r="AP157" s="22"/>
      <c r="AQ157" s="23"/>
      <c r="AR157" s="22"/>
      <c r="AS157" s="22"/>
      <c r="AT157" s="21"/>
      <c r="AU157" s="22"/>
    </row>
    <row r="158" spans="1:47" s="1" customFormat="1" x14ac:dyDescent="0.25">
      <c r="A158" s="37"/>
      <c r="B158" s="37"/>
      <c r="C158" s="37"/>
      <c r="D158" s="37"/>
      <c r="E158" s="37"/>
      <c r="G158" s="46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41"/>
      <c r="AM158" s="22"/>
      <c r="AN158" s="22"/>
      <c r="AO158" s="22"/>
      <c r="AP158" s="22"/>
      <c r="AQ158" s="21"/>
      <c r="AR158" s="22"/>
      <c r="AS158" s="22"/>
      <c r="AT158" s="21"/>
      <c r="AU158" s="22"/>
    </row>
    <row r="159" spans="1:47" s="1" customFormat="1" x14ac:dyDescent="0.25">
      <c r="A159" s="37"/>
      <c r="B159" s="37"/>
      <c r="C159" s="37"/>
      <c r="D159" s="37"/>
      <c r="E159" s="37"/>
      <c r="F159" s="19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41"/>
      <c r="AM159" s="22"/>
      <c r="AN159" s="22"/>
      <c r="AO159" s="22"/>
      <c r="AP159" s="22"/>
      <c r="AQ159" s="22"/>
      <c r="AR159" s="22"/>
      <c r="AS159" s="22"/>
      <c r="AT159" s="21"/>
      <c r="AU159" s="22"/>
    </row>
    <row r="160" spans="1:47" s="1" customFormat="1" x14ac:dyDescent="0.25">
      <c r="A160" s="37"/>
      <c r="B160" s="37"/>
      <c r="C160" s="37"/>
      <c r="D160" s="37"/>
      <c r="E160" s="37"/>
      <c r="F160" s="19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41"/>
      <c r="AM160" s="22"/>
      <c r="AN160" s="22"/>
      <c r="AO160" s="22"/>
      <c r="AP160" s="22"/>
      <c r="AQ160" s="22"/>
      <c r="AR160" s="22"/>
      <c r="AS160" s="22"/>
      <c r="AT160" s="21"/>
      <c r="AU160" s="22"/>
    </row>
    <row r="161" spans="1:47" s="1" customFormat="1" x14ac:dyDescent="0.25">
      <c r="A161" s="41"/>
      <c r="B161" s="37"/>
      <c r="C161" s="37"/>
      <c r="D161" s="37"/>
      <c r="E161" s="43"/>
      <c r="F161" s="19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41"/>
      <c r="AM161" s="22"/>
      <c r="AN161" s="22"/>
      <c r="AO161" s="22"/>
      <c r="AP161" s="22"/>
      <c r="AQ161" s="22"/>
      <c r="AR161" s="22"/>
      <c r="AS161" s="22"/>
      <c r="AT161" s="21"/>
      <c r="AU161" s="22"/>
    </row>
    <row r="162" spans="1:47" s="1" customFormat="1" x14ac:dyDescent="0.25">
      <c r="A162" s="41"/>
      <c r="B162" s="36"/>
      <c r="C162" s="37"/>
      <c r="D162" s="37"/>
      <c r="E162" s="43"/>
      <c r="F162" s="19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41"/>
      <c r="AM162" s="22"/>
      <c r="AN162" s="22"/>
      <c r="AO162" s="22"/>
      <c r="AP162" s="22"/>
      <c r="AQ162" s="22"/>
      <c r="AR162" s="22"/>
      <c r="AS162" s="22"/>
      <c r="AT162" s="21"/>
      <c r="AU162" s="22"/>
    </row>
    <row r="163" spans="1:47" s="1" customFormat="1" x14ac:dyDescent="0.25">
      <c r="A163" s="41"/>
      <c r="B163" s="36"/>
      <c r="C163" s="37"/>
      <c r="D163" s="37"/>
      <c r="E163" s="43"/>
      <c r="F163" s="19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41"/>
      <c r="AM163" s="22"/>
      <c r="AN163" s="22"/>
      <c r="AO163" s="22"/>
      <c r="AP163" s="22"/>
      <c r="AQ163" s="22"/>
      <c r="AR163" s="22"/>
      <c r="AS163" s="22"/>
      <c r="AT163" s="21"/>
      <c r="AU163" s="21"/>
    </row>
    <row r="164" spans="1:47" s="1" customFormat="1" x14ac:dyDescent="0.25">
      <c r="A164" s="37"/>
      <c r="B164" s="36"/>
      <c r="C164" s="37"/>
      <c r="D164" s="37"/>
      <c r="E164" s="37"/>
      <c r="F164" s="19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41"/>
      <c r="AM164" s="22"/>
      <c r="AN164" s="22"/>
      <c r="AO164" s="22"/>
      <c r="AP164" s="22"/>
      <c r="AQ164" s="22"/>
      <c r="AR164" s="22"/>
      <c r="AS164" s="22"/>
      <c r="AT164" s="21"/>
      <c r="AU164" s="21"/>
    </row>
    <row r="165" spans="1:47" s="1" customFormat="1" x14ac:dyDescent="0.25">
      <c r="A165" s="37"/>
      <c r="B165" s="37"/>
      <c r="C165" s="37"/>
      <c r="D165" s="37"/>
      <c r="E165" s="37"/>
      <c r="F165" s="19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41"/>
      <c r="AM165" s="22"/>
      <c r="AN165" s="22"/>
      <c r="AO165" s="22"/>
      <c r="AP165" s="22"/>
      <c r="AQ165" s="22"/>
      <c r="AR165" s="22"/>
      <c r="AS165" s="22"/>
      <c r="AT165" s="21"/>
      <c r="AU165" s="21"/>
    </row>
    <row r="166" spans="1:47" s="1" customFormat="1" x14ac:dyDescent="0.25">
      <c r="A166" s="37"/>
      <c r="B166" s="37"/>
      <c r="C166" s="37"/>
      <c r="D166" s="37"/>
      <c r="E166" s="37"/>
      <c r="F166" s="19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41"/>
      <c r="AM166" s="22"/>
      <c r="AN166" s="22"/>
      <c r="AO166" s="22"/>
      <c r="AP166" s="22"/>
      <c r="AQ166" s="22"/>
      <c r="AR166" s="22"/>
      <c r="AS166" s="22"/>
      <c r="AT166" s="21"/>
      <c r="AU166" s="21"/>
    </row>
    <row r="167" spans="1:47" s="1" customFormat="1" x14ac:dyDescent="0.25">
      <c r="A167" s="41"/>
      <c r="B167" s="37"/>
      <c r="C167" s="37"/>
      <c r="D167" s="37"/>
      <c r="E167" s="43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41"/>
      <c r="AM167" s="22"/>
      <c r="AN167" s="22"/>
      <c r="AO167" s="22"/>
      <c r="AP167" s="22"/>
      <c r="AQ167" s="22"/>
      <c r="AR167" s="22"/>
      <c r="AS167" s="22"/>
      <c r="AU167" s="21"/>
    </row>
    <row r="168" spans="1:47" s="1" customFormat="1" x14ac:dyDescent="0.25">
      <c r="A168" s="84"/>
      <c r="B168" s="36"/>
      <c r="C168" s="37"/>
      <c r="D168" s="37"/>
      <c r="E168" s="25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41"/>
      <c r="AM168" s="22"/>
      <c r="AN168" s="22"/>
      <c r="AO168" s="22"/>
      <c r="AP168" s="22"/>
      <c r="AQ168" s="22"/>
      <c r="AR168" s="22"/>
      <c r="AS168" s="22"/>
      <c r="AU168" s="21"/>
    </row>
    <row r="169" spans="1:47" s="1" customFormat="1" x14ac:dyDescent="0.25">
      <c r="B169" s="3"/>
      <c r="D169" s="37"/>
      <c r="G169" s="46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41"/>
      <c r="AM169" s="22"/>
      <c r="AN169" s="22"/>
      <c r="AO169" s="22"/>
      <c r="AP169" s="22"/>
      <c r="AQ169" s="22"/>
      <c r="AR169" s="22"/>
      <c r="AS169" s="22"/>
      <c r="AU169" s="21"/>
    </row>
    <row r="170" spans="1:47" s="1" customFormat="1" x14ac:dyDescent="0.25">
      <c r="D170" s="37"/>
      <c r="G170" s="46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41"/>
      <c r="AM170" s="22"/>
      <c r="AN170" s="22"/>
      <c r="AO170" s="22"/>
      <c r="AP170" s="22"/>
      <c r="AQ170" s="22"/>
      <c r="AR170" s="22"/>
      <c r="AS170" s="22"/>
      <c r="AU170" s="21"/>
    </row>
    <row r="171" spans="1:47" s="1" customFormat="1" x14ac:dyDescent="0.25">
      <c r="A171" s="84"/>
      <c r="D171" s="37"/>
      <c r="E171" s="25"/>
      <c r="G171" s="46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41"/>
      <c r="AM171" s="22"/>
      <c r="AN171" s="22"/>
      <c r="AO171" s="22"/>
      <c r="AP171" s="22"/>
      <c r="AQ171" s="22"/>
      <c r="AR171" s="84"/>
      <c r="AS171" s="22"/>
      <c r="AU171" s="21"/>
    </row>
    <row r="172" spans="1:47" s="1" customFormat="1" x14ac:dyDescent="0.25">
      <c r="A172" s="84"/>
      <c r="B172" s="3"/>
      <c r="D172" s="37"/>
      <c r="E172" s="25"/>
      <c r="G172" s="46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41"/>
      <c r="AM172" s="22"/>
      <c r="AN172" s="22"/>
      <c r="AO172" s="22"/>
      <c r="AP172" s="22"/>
      <c r="AQ172" s="22"/>
      <c r="AR172" s="84"/>
      <c r="AS172" s="22"/>
      <c r="AU172" s="21"/>
    </row>
    <row r="173" spans="1:47" s="1" customFormat="1" x14ac:dyDescent="0.25">
      <c r="A173" s="84"/>
      <c r="B173" s="3"/>
      <c r="D173" s="37"/>
      <c r="E173" s="25"/>
      <c r="G173" s="1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41"/>
      <c r="AM173" s="22"/>
      <c r="AN173" s="22"/>
      <c r="AO173" s="22"/>
      <c r="AP173" s="22"/>
      <c r="AQ173" s="22"/>
      <c r="AR173" s="84"/>
      <c r="AS173" s="22"/>
      <c r="AU173" s="21"/>
    </row>
    <row r="174" spans="1:47" s="1" customFormat="1" x14ac:dyDescent="0.25">
      <c r="A174" s="84"/>
      <c r="B174" s="3"/>
      <c r="D174" s="37"/>
      <c r="E174" s="37"/>
      <c r="G174" s="1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41"/>
      <c r="AM174" s="22"/>
      <c r="AN174" s="22"/>
      <c r="AO174" s="22"/>
      <c r="AP174" s="22"/>
      <c r="AQ174" s="22"/>
      <c r="AR174" s="84"/>
      <c r="AS174" s="22"/>
      <c r="AU174" s="21"/>
    </row>
    <row r="175" spans="1:47" s="1" customFormat="1" x14ac:dyDescent="0.25">
      <c r="A175" s="84"/>
      <c r="B175" s="3"/>
      <c r="D175" s="37"/>
      <c r="E175" s="25"/>
      <c r="G175" s="46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41"/>
      <c r="AM175" s="22"/>
      <c r="AN175" s="22"/>
      <c r="AO175" s="22"/>
      <c r="AP175" s="22"/>
      <c r="AQ175" s="22"/>
      <c r="AR175" s="84"/>
      <c r="AS175" s="22"/>
      <c r="AU175" s="21"/>
    </row>
    <row r="176" spans="1:47" s="1" customFormat="1" x14ac:dyDescent="0.25">
      <c r="A176" s="84"/>
      <c r="B176" s="3"/>
      <c r="D176" s="37"/>
      <c r="E176" s="25"/>
      <c r="G176" s="46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F176" s="41"/>
      <c r="AM176" s="22"/>
      <c r="AN176" s="22"/>
      <c r="AO176" s="22"/>
      <c r="AP176" s="22"/>
      <c r="AQ176" s="22"/>
      <c r="AR176" s="84"/>
      <c r="AS176" s="22"/>
      <c r="AU176" s="21"/>
    </row>
    <row r="177" spans="1:47" s="1" customFormat="1" x14ac:dyDescent="0.25">
      <c r="A177" s="84"/>
      <c r="B177" s="3"/>
      <c r="D177" s="37"/>
      <c r="E177" s="25"/>
      <c r="G177" s="1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41"/>
      <c r="AM177" s="22"/>
      <c r="AN177" s="22"/>
      <c r="AO177" s="22"/>
      <c r="AP177" s="22"/>
      <c r="AQ177" s="22"/>
      <c r="AS177" s="22"/>
      <c r="AU177" s="21"/>
    </row>
    <row r="178" spans="1:47" s="1" customFormat="1" ht="12.75" x14ac:dyDescent="0.25">
      <c r="A178" s="84"/>
      <c r="B178" s="3"/>
      <c r="E178" s="25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41"/>
      <c r="AM178" s="22"/>
      <c r="AN178" s="22"/>
      <c r="AO178" s="22"/>
      <c r="AP178" s="22"/>
      <c r="AQ178" s="22"/>
      <c r="AS178" s="22"/>
    </row>
    <row r="179" spans="1:47" s="1" customFormat="1" ht="12.75" x14ac:dyDescent="0.25">
      <c r="A179" s="84"/>
      <c r="B179" s="3"/>
      <c r="E179" s="25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41"/>
      <c r="AM179" s="22"/>
      <c r="AN179" s="22"/>
      <c r="AO179" s="22"/>
      <c r="AP179" s="22"/>
      <c r="AQ179" s="22"/>
      <c r="AR179" s="22"/>
      <c r="AS179" s="22"/>
    </row>
    <row r="180" spans="1:47" s="1" customFormat="1" ht="12.75" x14ac:dyDescent="0.25">
      <c r="A180" s="84"/>
      <c r="B180" s="3"/>
      <c r="E180" s="25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41"/>
      <c r="AM180" s="22"/>
      <c r="AN180" s="22"/>
      <c r="AO180" s="22"/>
      <c r="AP180" s="22"/>
      <c r="AQ180" s="22"/>
      <c r="AR180" s="22"/>
      <c r="AS180" s="22"/>
    </row>
    <row r="181" spans="1:47" s="1" customFormat="1" ht="12.75" x14ac:dyDescent="0.25">
      <c r="A181" s="84"/>
      <c r="B181" s="3"/>
      <c r="E181" s="25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F181" s="41"/>
      <c r="AM181" s="22"/>
      <c r="AN181" s="22"/>
      <c r="AO181" s="22"/>
      <c r="AP181" s="22"/>
      <c r="AQ181" s="22"/>
      <c r="AR181" s="22"/>
      <c r="AS181" s="22"/>
    </row>
    <row r="182" spans="1:47" s="1" customFormat="1" ht="12.75" x14ac:dyDescent="0.25">
      <c r="B182" s="3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41"/>
      <c r="AM182" s="22"/>
      <c r="AN182" s="22"/>
      <c r="AO182" s="22"/>
      <c r="AP182" s="22"/>
      <c r="AQ182" s="22"/>
      <c r="AR182" s="22"/>
      <c r="AS182" s="22"/>
    </row>
    <row r="183" spans="1:47" s="1" customFormat="1" ht="12.75" x14ac:dyDescent="0.25">
      <c r="G183" s="1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41"/>
      <c r="AM183" s="22"/>
      <c r="AN183" s="22"/>
      <c r="AO183" s="22"/>
      <c r="AP183" s="22"/>
      <c r="AQ183" s="22"/>
      <c r="AR183" s="22"/>
      <c r="AS183" s="22"/>
    </row>
    <row r="184" spans="1:47" s="1" customFormat="1" ht="12.75" x14ac:dyDescent="0.25">
      <c r="A184" s="84"/>
      <c r="E184" s="25"/>
      <c r="G184" s="1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F184" s="41"/>
      <c r="AM184" s="22"/>
      <c r="AN184" s="22"/>
      <c r="AO184" s="22"/>
      <c r="AP184" s="22"/>
      <c r="AQ184" s="22"/>
      <c r="AR184" s="22"/>
      <c r="AS184" s="22"/>
    </row>
    <row r="185" spans="1:47" s="1" customFormat="1" ht="12.75" x14ac:dyDescent="0.25">
      <c r="A185" s="84"/>
      <c r="B185" s="3"/>
      <c r="E185" s="25"/>
      <c r="F185" s="84"/>
      <c r="G185" s="1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41"/>
      <c r="AM185" s="22"/>
      <c r="AN185" s="22"/>
      <c r="AO185" s="22"/>
      <c r="AP185" s="22"/>
      <c r="AQ185" s="22"/>
      <c r="AR185" s="22"/>
      <c r="AS185" s="22"/>
    </row>
    <row r="186" spans="1:47" s="1" customFormat="1" ht="12.75" x14ac:dyDescent="0.25">
      <c r="A186" s="84"/>
      <c r="B186" s="3"/>
      <c r="E186" s="25"/>
      <c r="G186" s="1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F186" s="41"/>
      <c r="AM186" s="22"/>
      <c r="AN186" s="22"/>
      <c r="AO186" s="22"/>
      <c r="AP186" s="22"/>
      <c r="AQ186" s="22"/>
      <c r="AR186" s="22"/>
      <c r="AS186" s="22"/>
    </row>
    <row r="187" spans="1:47" s="1" customFormat="1" ht="12.75" x14ac:dyDescent="0.25">
      <c r="A187" s="84"/>
      <c r="B187" s="3"/>
      <c r="E187" s="25"/>
      <c r="F187" s="84"/>
      <c r="G187" s="1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41"/>
      <c r="AM187" s="22"/>
      <c r="AN187" s="22"/>
      <c r="AO187" s="22"/>
      <c r="AP187" s="22"/>
      <c r="AQ187" s="22"/>
      <c r="AR187" s="22"/>
      <c r="AS187" s="22"/>
    </row>
    <row r="188" spans="1:47" s="1" customFormat="1" ht="12.75" x14ac:dyDescent="0.25">
      <c r="A188" s="84"/>
      <c r="B188" s="3"/>
      <c r="E188" s="25"/>
      <c r="F188" s="84"/>
      <c r="G188" s="1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41"/>
      <c r="AM188" s="22"/>
      <c r="AN188" s="22"/>
      <c r="AO188" s="22"/>
      <c r="AP188" s="22"/>
      <c r="AQ188" s="22"/>
      <c r="AR188" s="22"/>
      <c r="AS188" s="22"/>
    </row>
    <row r="189" spans="1:47" s="1" customFormat="1" x14ac:dyDescent="0.25">
      <c r="A189" s="84"/>
      <c r="B189" s="3"/>
      <c r="E189" s="25"/>
      <c r="G189" s="46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41"/>
      <c r="AM189" s="22"/>
      <c r="AN189" s="22"/>
      <c r="AO189" s="22"/>
      <c r="AP189" s="22"/>
      <c r="AQ189" s="22"/>
      <c r="AR189" s="22"/>
      <c r="AS189" s="21"/>
    </row>
    <row r="190" spans="1:47" s="1" customFormat="1" x14ac:dyDescent="0.25">
      <c r="A190" s="84"/>
      <c r="B190" s="3"/>
      <c r="E190" s="25"/>
      <c r="F190" s="84"/>
      <c r="G190" s="1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F190" s="41"/>
      <c r="AM190" s="22"/>
      <c r="AN190" s="22"/>
      <c r="AO190" s="22"/>
      <c r="AP190" s="22"/>
      <c r="AQ190" s="22"/>
      <c r="AR190" s="22"/>
      <c r="AS190" s="21"/>
    </row>
    <row r="191" spans="1:47" s="1" customFormat="1" x14ac:dyDescent="0.25">
      <c r="A191" s="84"/>
      <c r="B191" s="3"/>
      <c r="E191" s="25"/>
      <c r="F191" s="84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F191" s="41"/>
      <c r="AM191" s="22"/>
      <c r="AN191" s="22"/>
      <c r="AO191" s="22"/>
      <c r="AP191" s="22"/>
      <c r="AQ191" s="22"/>
      <c r="AR191" s="21"/>
      <c r="AS191" s="21"/>
    </row>
    <row r="192" spans="1:47" s="1" customFormat="1" x14ac:dyDescent="0.25">
      <c r="A192" s="84"/>
      <c r="B192" s="3"/>
      <c r="E192" s="25"/>
      <c r="F192" s="84"/>
      <c r="G192" s="46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F192" s="41"/>
      <c r="AM192" s="22"/>
      <c r="AN192" s="22"/>
      <c r="AO192" s="22"/>
      <c r="AP192" s="22"/>
      <c r="AQ192" s="22"/>
      <c r="AR192" s="22"/>
      <c r="AS192" s="21"/>
    </row>
    <row r="193" spans="1:45" s="1" customFormat="1" x14ac:dyDescent="0.25">
      <c r="A193" s="84"/>
      <c r="B193" s="3"/>
      <c r="E193" s="25"/>
      <c r="F193" s="84"/>
      <c r="G193" s="84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41"/>
      <c r="AM193" s="22"/>
      <c r="AN193" s="22"/>
      <c r="AO193" s="22"/>
      <c r="AP193" s="22"/>
      <c r="AQ193" s="22"/>
      <c r="AR193" s="21"/>
      <c r="AS193" s="21"/>
    </row>
    <row r="194" spans="1:45" s="1" customFormat="1" x14ac:dyDescent="0.25">
      <c r="A194" s="84"/>
      <c r="B194" s="3"/>
      <c r="E194" s="25"/>
      <c r="F194" s="84"/>
      <c r="G194" s="84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F194" s="41"/>
      <c r="AM194" s="22"/>
      <c r="AN194" s="22"/>
      <c r="AO194" s="22"/>
      <c r="AP194" s="22"/>
      <c r="AQ194" s="22"/>
      <c r="AR194" s="16"/>
      <c r="AS194" s="21"/>
    </row>
    <row r="195" spans="1:45" s="1" customFormat="1" x14ac:dyDescent="0.25">
      <c r="B195" s="3"/>
      <c r="F195" s="84"/>
      <c r="G195" s="3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F195" s="41"/>
      <c r="AM195" s="22"/>
      <c r="AN195" s="22"/>
      <c r="AO195" s="22"/>
      <c r="AP195" s="22"/>
      <c r="AQ195" s="22"/>
      <c r="AR195" s="16"/>
      <c r="AS195" s="21"/>
    </row>
    <row r="196" spans="1:45" s="1" customFormat="1" x14ac:dyDescent="0.25">
      <c r="F196" s="84"/>
      <c r="G196" s="84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F196" s="41"/>
      <c r="AM196" s="22"/>
      <c r="AN196" s="22"/>
      <c r="AO196" s="22"/>
      <c r="AP196" s="22"/>
      <c r="AQ196" s="22"/>
      <c r="AR196" s="23"/>
      <c r="AS196" s="21"/>
    </row>
    <row r="197" spans="1:45" s="1" customFormat="1" x14ac:dyDescent="0.25">
      <c r="F197" s="84"/>
      <c r="G197" s="84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F197" s="41"/>
      <c r="AM197" s="22"/>
      <c r="AN197" s="22"/>
      <c r="AO197" s="22"/>
      <c r="AP197" s="22"/>
      <c r="AQ197" s="22"/>
      <c r="AR197" s="23"/>
      <c r="AS197" s="21"/>
    </row>
    <row r="198" spans="1:45" s="1" customFormat="1" x14ac:dyDescent="0.25">
      <c r="G198" s="84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F198" s="41"/>
      <c r="AM198" s="22"/>
      <c r="AN198" s="22"/>
      <c r="AO198" s="22"/>
      <c r="AP198" s="22"/>
      <c r="AQ198" s="22"/>
      <c r="AR198" s="21"/>
      <c r="AS198" s="21"/>
    </row>
    <row r="199" spans="1:45" s="1" customFormat="1" x14ac:dyDescent="0.25">
      <c r="A199" s="84"/>
      <c r="E199" s="25"/>
      <c r="G199" s="84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F199" s="41"/>
      <c r="AM199" s="22"/>
      <c r="AN199" s="22"/>
      <c r="AO199" s="22"/>
      <c r="AP199" s="22"/>
      <c r="AQ199" s="22"/>
      <c r="AR199" s="21"/>
      <c r="AS199" s="21"/>
    </row>
    <row r="200" spans="1:45" s="1" customFormat="1" x14ac:dyDescent="0.25">
      <c r="A200" s="84"/>
      <c r="B200" s="3"/>
      <c r="E200" s="25"/>
      <c r="G200" s="84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  <c r="AF200" s="41"/>
      <c r="AM200" s="22"/>
      <c r="AN200" s="22"/>
      <c r="AO200" s="22"/>
      <c r="AP200" s="22"/>
      <c r="AQ200" s="22"/>
      <c r="AR200" s="21"/>
      <c r="AS200" s="21"/>
    </row>
    <row r="201" spans="1:45" s="1" customFormat="1" x14ac:dyDescent="0.25">
      <c r="B201" s="3"/>
      <c r="G201" s="84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F201" s="41"/>
      <c r="AM201" s="22"/>
      <c r="AN201" s="22"/>
      <c r="AO201" s="22"/>
      <c r="AP201" s="22"/>
      <c r="AQ201" s="22"/>
      <c r="AR201" s="22"/>
      <c r="AS201" s="21"/>
    </row>
    <row r="202" spans="1:45" s="1" customFormat="1" x14ac:dyDescent="0.25">
      <c r="G202" s="84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  <c r="AF202" s="41"/>
      <c r="AM202" s="22"/>
      <c r="AN202" s="22"/>
      <c r="AO202" s="22"/>
      <c r="AP202" s="21"/>
      <c r="AQ202" s="22"/>
      <c r="AR202" s="22"/>
      <c r="AS202" s="21"/>
    </row>
    <row r="203" spans="1:45" s="1" customFormat="1" x14ac:dyDescent="0.25">
      <c r="A203" s="84"/>
      <c r="E203" s="25"/>
      <c r="F203" s="84"/>
      <c r="G203" s="84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F203" s="41"/>
      <c r="AM203" s="22"/>
      <c r="AN203" s="22"/>
      <c r="AO203" s="22"/>
      <c r="AP203" s="21"/>
      <c r="AQ203" s="22"/>
      <c r="AR203" s="22"/>
      <c r="AS203" s="21"/>
    </row>
    <row r="204" spans="1:45" s="1" customFormat="1" ht="12.75" x14ac:dyDescent="0.25">
      <c r="A204" s="84"/>
      <c r="B204" s="3"/>
      <c r="E204" s="25"/>
      <c r="G204" s="84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F204" s="41"/>
      <c r="AM204" s="22"/>
      <c r="AN204" s="22"/>
      <c r="AO204" s="22"/>
      <c r="AP204" s="22"/>
      <c r="AQ204" s="22"/>
      <c r="AR204" s="22"/>
    </row>
    <row r="205" spans="1:45" s="1" customFormat="1" ht="12.75" x14ac:dyDescent="0.25">
      <c r="B205" s="3"/>
      <c r="G205" s="84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  <c r="AE205" s="37"/>
      <c r="AF205" s="41"/>
      <c r="AM205" s="22"/>
      <c r="AN205" s="22"/>
      <c r="AO205" s="22"/>
      <c r="AP205" s="22"/>
      <c r="AQ205" s="22"/>
      <c r="AR205" s="22"/>
    </row>
    <row r="206" spans="1:45" s="1" customFormat="1" ht="12.75" x14ac:dyDescent="0.25">
      <c r="G206" s="84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  <c r="AF206" s="41"/>
      <c r="AM206" s="22"/>
      <c r="AN206" s="22"/>
      <c r="AO206" s="22"/>
      <c r="AP206" s="22"/>
      <c r="AQ206" s="22"/>
      <c r="AR206" s="22"/>
    </row>
    <row r="207" spans="1:45" s="1" customFormat="1" ht="12.75" x14ac:dyDescent="0.25">
      <c r="G207" s="84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F207" s="41"/>
      <c r="AM207" s="22"/>
      <c r="AN207" s="22"/>
      <c r="AO207" s="22"/>
      <c r="AP207" s="22"/>
      <c r="AQ207" s="22"/>
      <c r="AR207" s="22"/>
    </row>
    <row r="208" spans="1:45" s="1" customFormat="1" ht="12.75" x14ac:dyDescent="0.25"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F208" s="41"/>
      <c r="AM208" s="22"/>
      <c r="AN208" s="22"/>
      <c r="AO208" s="22"/>
      <c r="AP208" s="22"/>
      <c r="AQ208" s="22"/>
      <c r="AR208" s="22"/>
    </row>
    <row r="209" spans="1:44" s="1" customFormat="1" ht="12.75" x14ac:dyDescent="0.25"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  <c r="AF209" s="41"/>
      <c r="AM209" s="22"/>
      <c r="AN209" s="22"/>
      <c r="AO209" s="22"/>
      <c r="AP209" s="22"/>
      <c r="AQ209" s="22"/>
      <c r="AR209" s="22"/>
    </row>
    <row r="210" spans="1:44" s="1" customFormat="1" x14ac:dyDescent="0.25">
      <c r="F210" s="84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  <c r="AF210" s="41"/>
      <c r="AM210" s="22"/>
      <c r="AN210" s="22"/>
      <c r="AO210" s="22"/>
      <c r="AP210" s="22"/>
      <c r="AQ210" s="22"/>
      <c r="AR210" s="21"/>
    </row>
    <row r="211" spans="1:44" s="1" customFormat="1" x14ac:dyDescent="0.25"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  <c r="AF211" s="41"/>
      <c r="AM211" s="22"/>
      <c r="AN211" s="22"/>
      <c r="AO211" s="22"/>
      <c r="AP211" s="22"/>
      <c r="AQ211" s="22"/>
      <c r="AR211" s="21"/>
    </row>
    <row r="212" spans="1:44" s="1" customFormat="1" x14ac:dyDescent="0.25">
      <c r="F212" s="84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F212" s="41"/>
      <c r="AM212" s="22"/>
      <c r="AN212" s="22"/>
      <c r="AO212" s="22"/>
      <c r="AP212" s="22"/>
      <c r="AQ212" s="22"/>
      <c r="AR212" s="21"/>
    </row>
    <row r="213" spans="1:44" s="1" customFormat="1" x14ac:dyDescent="0.25">
      <c r="A213" s="84"/>
      <c r="E213" s="25"/>
      <c r="F213" s="84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  <c r="AF213" s="41"/>
      <c r="AM213" s="22"/>
      <c r="AN213" s="22"/>
      <c r="AO213" s="22"/>
      <c r="AP213" s="22"/>
      <c r="AQ213" s="22"/>
      <c r="AR213" s="21"/>
    </row>
    <row r="214" spans="1:44" s="1" customFormat="1" x14ac:dyDescent="0.25">
      <c r="A214" s="84"/>
      <c r="B214" s="3"/>
      <c r="E214" s="25"/>
      <c r="F214" s="84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  <c r="AE214" s="37"/>
      <c r="AF214" s="41"/>
      <c r="AM214" s="22"/>
      <c r="AN214" s="22"/>
      <c r="AO214" s="22"/>
      <c r="AP214" s="22"/>
      <c r="AQ214" s="22"/>
      <c r="AR214" s="21"/>
    </row>
    <row r="215" spans="1:44" s="1" customFormat="1" x14ac:dyDescent="0.25">
      <c r="A215" s="84"/>
      <c r="B215" s="3"/>
      <c r="E215" s="25"/>
      <c r="F215" s="84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37"/>
      <c r="AF215" s="41"/>
      <c r="AM215" s="22"/>
      <c r="AN215" s="22"/>
      <c r="AO215" s="22"/>
      <c r="AP215" s="22"/>
      <c r="AQ215" s="22"/>
      <c r="AR215" s="21"/>
    </row>
    <row r="216" spans="1:44" s="1" customFormat="1" x14ac:dyDescent="0.25">
      <c r="A216" s="84"/>
      <c r="B216" s="3"/>
      <c r="E216" s="25"/>
      <c r="F216" s="84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  <c r="AF216" s="41"/>
      <c r="AM216" s="22"/>
      <c r="AN216" s="22"/>
      <c r="AO216" s="22"/>
      <c r="AP216" s="22"/>
      <c r="AQ216" s="22"/>
      <c r="AR216" s="21"/>
    </row>
    <row r="217" spans="1:44" s="1" customFormat="1" x14ac:dyDescent="0.25">
      <c r="A217" s="84"/>
      <c r="B217" s="3"/>
      <c r="E217" s="25"/>
      <c r="F217" s="84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41"/>
      <c r="AM217" s="22"/>
      <c r="AN217" s="22"/>
      <c r="AO217" s="22"/>
      <c r="AP217" s="22"/>
      <c r="AQ217" s="22"/>
      <c r="AR217" s="23"/>
    </row>
    <row r="218" spans="1:44" s="1" customFormat="1" x14ac:dyDescent="0.25">
      <c r="A218" s="84"/>
      <c r="B218" s="3"/>
      <c r="F218" s="84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  <c r="AE218" s="37"/>
      <c r="AF218" s="41"/>
      <c r="AM218" s="22"/>
      <c r="AN218" s="22"/>
      <c r="AO218" s="22"/>
      <c r="AP218" s="22"/>
      <c r="AQ218" s="22"/>
      <c r="AR218" s="23"/>
    </row>
    <row r="219" spans="1:44" s="1" customFormat="1" x14ac:dyDescent="0.25">
      <c r="A219" s="84"/>
      <c r="B219" s="3"/>
      <c r="E219" s="25"/>
      <c r="F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  <c r="AE219" s="37"/>
      <c r="AF219" s="41"/>
      <c r="AM219" s="22"/>
      <c r="AN219" s="22"/>
      <c r="AO219" s="22"/>
      <c r="AP219" s="22"/>
      <c r="AQ219" s="22"/>
      <c r="AR219" s="21"/>
    </row>
    <row r="220" spans="1:44" s="1" customFormat="1" x14ac:dyDescent="0.25">
      <c r="A220" s="84"/>
      <c r="B220" s="3"/>
      <c r="E220" s="25"/>
      <c r="F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41"/>
      <c r="AM220" s="22"/>
      <c r="AN220" s="22"/>
      <c r="AO220" s="22"/>
      <c r="AP220" s="22"/>
      <c r="AQ220" s="22"/>
      <c r="AR220" s="21"/>
    </row>
    <row r="221" spans="1:44" s="1" customFormat="1" x14ac:dyDescent="0.25">
      <c r="A221" s="84"/>
      <c r="B221" s="3"/>
      <c r="E221" s="25"/>
      <c r="F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  <c r="AE221" s="37"/>
      <c r="AF221" s="41"/>
      <c r="AM221" s="22"/>
      <c r="AN221" s="22"/>
      <c r="AO221" s="22"/>
      <c r="AP221" s="22"/>
      <c r="AQ221" s="22"/>
      <c r="AR221" s="21"/>
    </row>
    <row r="222" spans="1:44" s="1" customFormat="1" x14ac:dyDescent="0.25">
      <c r="A222" s="84"/>
      <c r="B222" s="3"/>
      <c r="E222" s="25"/>
      <c r="F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  <c r="AE222" s="37"/>
      <c r="AF222" s="41"/>
      <c r="AM222" s="22"/>
      <c r="AN222" s="22"/>
      <c r="AO222" s="22"/>
      <c r="AP222" s="22"/>
      <c r="AQ222" s="22"/>
      <c r="AR222" s="21"/>
    </row>
    <row r="223" spans="1:44" s="1" customFormat="1" ht="12.75" x14ac:dyDescent="0.25">
      <c r="A223" s="84"/>
      <c r="B223" s="3"/>
      <c r="E223" s="25"/>
      <c r="F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  <c r="AE223" s="37"/>
      <c r="AF223" s="41"/>
      <c r="AM223" s="22"/>
      <c r="AN223" s="22"/>
      <c r="AO223" s="22"/>
      <c r="AP223" s="22"/>
      <c r="AQ223" s="22"/>
      <c r="AR223" s="22"/>
    </row>
    <row r="224" spans="1:44" s="1" customFormat="1" ht="12.75" x14ac:dyDescent="0.25">
      <c r="A224" s="84"/>
      <c r="B224" s="3"/>
      <c r="E224" s="25"/>
      <c r="F224" s="84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  <c r="AE224" s="37"/>
      <c r="AF224" s="41"/>
      <c r="AM224" s="22"/>
      <c r="AN224" s="22"/>
      <c r="AO224" s="22"/>
      <c r="AP224" s="22"/>
      <c r="AQ224" s="22"/>
      <c r="AR224" s="22"/>
    </row>
    <row r="225" spans="1:44" s="1" customFormat="1" ht="12.75" x14ac:dyDescent="0.25">
      <c r="A225" s="84"/>
      <c r="B225" s="3"/>
      <c r="E225" s="25"/>
      <c r="F225" s="84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  <c r="AE225" s="37"/>
      <c r="AF225" s="41"/>
      <c r="AM225" s="22"/>
      <c r="AN225" s="22"/>
      <c r="AO225" s="22"/>
      <c r="AP225" s="22"/>
      <c r="AQ225" s="22"/>
      <c r="AR225" s="22"/>
    </row>
    <row r="226" spans="1:44" s="1" customFormat="1" ht="12.75" x14ac:dyDescent="0.25">
      <c r="A226" s="84"/>
      <c r="B226" s="3"/>
      <c r="E226" s="25"/>
      <c r="F226" s="84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  <c r="AE226" s="37"/>
      <c r="AF226" s="41"/>
      <c r="AM226" s="22"/>
      <c r="AN226" s="22"/>
      <c r="AO226" s="22"/>
      <c r="AP226" s="22"/>
      <c r="AQ226" s="22"/>
      <c r="AR226" s="22"/>
    </row>
    <row r="227" spans="1:44" s="1" customFormat="1" ht="12.75" x14ac:dyDescent="0.25">
      <c r="A227" s="84"/>
      <c r="B227" s="3"/>
      <c r="E227" s="25"/>
      <c r="F227" s="84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  <c r="AE227" s="37"/>
      <c r="AF227" s="41"/>
      <c r="AM227" s="22"/>
      <c r="AN227" s="22"/>
      <c r="AO227" s="22"/>
      <c r="AP227" s="22"/>
      <c r="AQ227" s="22"/>
      <c r="AR227" s="22"/>
    </row>
    <row r="228" spans="1:44" s="1" customFormat="1" ht="12.75" x14ac:dyDescent="0.25">
      <c r="A228" s="84"/>
      <c r="B228" s="3"/>
      <c r="E228" s="25"/>
      <c r="F228" s="84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  <c r="AE228" s="37"/>
      <c r="AF228" s="41"/>
      <c r="AM228" s="22"/>
      <c r="AN228" s="22"/>
      <c r="AO228" s="22"/>
      <c r="AP228" s="22"/>
      <c r="AQ228" s="22"/>
      <c r="AR228" s="22"/>
    </row>
    <row r="229" spans="1:44" s="1" customFormat="1" ht="12.75" x14ac:dyDescent="0.25">
      <c r="A229" s="84"/>
      <c r="B229" s="3"/>
      <c r="E229" s="25"/>
      <c r="F229" s="84"/>
      <c r="G229" s="25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  <c r="AE229" s="37"/>
      <c r="AF229" s="41"/>
      <c r="AM229" s="22"/>
      <c r="AN229" s="22"/>
      <c r="AO229" s="22"/>
      <c r="AP229" s="22"/>
      <c r="AQ229" s="22"/>
      <c r="AR229" s="22"/>
    </row>
    <row r="230" spans="1:44" s="1" customFormat="1" ht="12.75" x14ac:dyDescent="0.25">
      <c r="A230" s="84"/>
      <c r="B230" s="3"/>
      <c r="E230" s="25"/>
      <c r="F230" s="84"/>
      <c r="G230" s="84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  <c r="AE230" s="37"/>
      <c r="AF230" s="41"/>
      <c r="AM230" s="22"/>
      <c r="AN230" s="22"/>
      <c r="AO230" s="22"/>
      <c r="AP230" s="22"/>
      <c r="AQ230" s="22"/>
      <c r="AR230" s="22"/>
    </row>
    <row r="231" spans="1:44" s="1" customFormat="1" ht="12.75" x14ac:dyDescent="0.25">
      <c r="A231" s="84"/>
      <c r="B231" s="3"/>
      <c r="E231" s="25"/>
      <c r="F231" s="84"/>
      <c r="G231" s="84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  <c r="AE231" s="37"/>
      <c r="AF231" s="41"/>
      <c r="AM231" s="22"/>
      <c r="AN231" s="22"/>
      <c r="AO231" s="22"/>
      <c r="AP231" s="22"/>
      <c r="AQ231" s="22"/>
      <c r="AR231" s="22"/>
    </row>
    <row r="232" spans="1:44" s="1" customFormat="1" ht="12.75" x14ac:dyDescent="0.25">
      <c r="B232" s="3"/>
      <c r="F232" s="84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  <c r="AE232" s="37"/>
      <c r="AF232" s="41"/>
      <c r="AM232" s="22"/>
      <c r="AN232" s="22"/>
      <c r="AO232" s="22"/>
      <c r="AP232" s="22"/>
      <c r="AQ232" s="22"/>
      <c r="AR232" s="22"/>
    </row>
    <row r="233" spans="1:44" s="1" customFormat="1" ht="12.75" x14ac:dyDescent="0.25">
      <c r="F233" s="84"/>
      <c r="G233" s="84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  <c r="AE233" s="37"/>
      <c r="AF233" s="41"/>
      <c r="AM233" s="22"/>
      <c r="AN233" s="22"/>
      <c r="AO233" s="22"/>
      <c r="AP233" s="22"/>
      <c r="AQ233" s="22"/>
      <c r="AR233" s="22"/>
    </row>
    <row r="234" spans="1:44" s="1" customFormat="1" ht="12.75" x14ac:dyDescent="0.25">
      <c r="F234" s="84"/>
      <c r="G234" s="84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  <c r="AE234" s="37"/>
      <c r="AF234" s="41"/>
      <c r="AM234" s="22"/>
      <c r="AN234" s="22"/>
      <c r="AO234" s="22"/>
      <c r="AP234" s="22"/>
      <c r="AQ234" s="22"/>
      <c r="AR234" s="22"/>
    </row>
    <row r="235" spans="1:44" s="1" customFormat="1" ht="12.75" x14ac:dyDescent="0.25">
      <c r="F235" s="84"/>
      <c r="G235" s="84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  <c r="AE235" s="37"/>
      <c r="AF235" s="41"/>
      <c r="AM235" s="22"/>
      <c r="AN235" s="22"/>
      <c r="AO235" s="22"/>
      <c r="AP235" s="22"/>
      <c r="AQ235" s="22"/>
      <c r="AR235" s="22"/>
    </row>
    <row r="236" spans="1:44" s="1" customFormat="1" ht="12.75" x14ac:dyDescent="0.25">
      <c r="F236" s="84"/>
      <c r="G236" s="84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41"/>
      <c r="AM236" s="22"/>
      <c r="AN236" s="22"/>
      <c r="AO236" s="22"/>
      <c r="AP236" s="22"/>
      <c r="AQ236" s="22"/>
      <c r="AR236" s="22"/>
    </row>
    <row r="237" spans="1:44" s="1" customFormat="1" ht="12.75" x14ac:dyDescent="0.25"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  <c r="AE237" s="37"/>
      <c r="AF237" s="41"/>
      <c r="AM237" s="22"/>
      <c r="AN237" s="22"/>
      <c r="AO237" s="22"/>
      <c r="AP237" s="22"/>
      <c r="AQ237" s="22"/>
      <c r="AR237" s="22"/>
    </row>
    <row r="238" spans="1:44" s="1" customFormat="1" ht="12.75" x14ac:dyDescent="0.25">
      <c r="F238" s="84"/>
      <c r="G238" s="84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  <c r="AE238" s="37"/>
      <c r="AF238" s="41"/>
      <c r="AM238" s="22"/>
      <c r="AN238" s="22"/>
      <c r="AO238" s="22"/>
      <c r="AP238" s="22"/>
      <c r="AQ238" s="22"/>
      <c r="AR238" s="22"/>
    </row>
    <row r="239" spans="1:44" s="1" customFormat="1" ht="12.75" x14ac:dyDescent="0.25">
      <c r="F239" s="84"/>
      <c r="G239" s="84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  <c r="AE239" s="37"/>
      <c r="AF239" s="41"/>
      <c r="AM239" s="22"/>
      <c r="AN239" s="22"/>
      <c r="AO239" s="22"/>
      <c r="AP239" s="22"/>
      <c r="AQ239" s="22"/>
      <c r="AR239" s="22"/>
    </row>
    <row r="240" spans="1:44" s="1" customFormat="1" ht="12.75" x14ac:dyDescent="0.25">
      <c r="F240" s="84"/>
      <c r="G240" s="84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  <c r="AE240" s="37"/>
      <c r="AF240" s="41"/>
      <c r="AM240" s="22"/>
      <c r="AN240" s="22"/>
      <c r="AO240" s="22"/>
      <c r="AP240" s="22"/>
      <c r="AQ240" s="22"/>
      <c r="AR240" s="22"/>
    </row>
    <row r="241" spans="1:44" s="1" customFormat="1" ht="12.75" x14ac:dyDescent="0.25">
      <c r="A241" s="84"/>
      <c r="E241" s="25"/>
      <c r="F241" s="84"/>
      <c r="G241" s="3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  <c r="AE241" s="37"/>
      <c r="AF241" s="41"/>
      <c r="AM241" s="22"/>
      <c r="AN241" s="22"/>
      <c r="AO241" s="22"/>
      <c r="AP241" s="22"/>
      <c r="AQ241" s="22"/>
      <c r="AR241" s="22"/>
    </row>
    <row r="242" spans="1:44" s="1" customFormat="1" ht="12.75" x14ac:dyDescent="0.25">
      <c r="A242" s="84"/>
      <c r="B242" s="3"/>
      <c r="E242" s="25"/>
      <c r="F242" s="84"/>
      <c r="G242" s="3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  <c r="AE242" s="37"/>
      <c r="AF242" s="41"/>
      <c r="AM242" s="22"/>
      <c r="AN242" s="22"/>
      <c r="AO242" s="22"/>
      <c r="AP242" s="22"/>
      <c r="AQ242" s="22"/>
      <c r="AR242" s="22"/>
    </row>
    <row r="243" spans="1:44" s="1" customFormat="1" x14ac:dyDescent="0.25">
      <c r="A243" s="84"/>
      <c r="B243" s="3"/>
      <c r="E243" s="25"/>
      <c r="F243" s="84"/>
      <c r="G243" s="41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  <c r="AE243" s="37"/>
      <c r="AF243" s="41"/>
      <c r="AM243" s="22"/>
      <c r="AN243" s="22"/>
      <c r="AO243" s="22"/>
      <c r="AP243" s="21"/>
      <c r="AQ243" s="22"/>
      <c r="AR243" s="22"/>
    </row>
    <row r="244" spans="1:44" s="1" customFormat="1" x14ac:dyDescent="0.25">
      <c r="A244" s="84"/>
      <c r="B244" s="3"/>
      <c r="E244" s="25"/>
      <c r="F244" s="84"/>
      <c r="G244" s="51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  <c r="AC244" s="37"/>
      <c r="AD244" s="37"/>
      <c r="AE244" s="37"/>
      <c r="AF244" s="41"/>
      <c r="AM244" s="22"/>
      <c r="AN244" s="22"/>
      <c r="AO244" s="22"/>
      <c r="AP244" s="21"/>
      <c r="AQ244" s="22"/>
      <c r="AR244" s="22"/>
    </row>
    <row r="245" spans="1:44" s="1" customFormat="1" ht="12.75" x14ac:dyDescent="0.25">
      <c r="A245" s="84"/>
      <c r="B245" s="3"/>
      <c r="E245" s="25"/>
      <c r="F245" s="84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  <c r="AC245" s="37"/>
      <c r="AD245" s="37"/>
      <c r="AE245" s="37"/>
      <c r="AF245" s="41"/>
      <c r="AM245" s="22"/>
      <c r="AN245" s="22"/>
      <c r="AO245" s="22"/>
      <c r="AP245" s="22"/>
      <c r="AQ245" s="22"/>
      <c r="AR245" s="22"/>
    </row>
    <row r="246" spans="1:44" s="1" customFormat="1" ht="12.75" x14ac:dyDescent="0.25">
      <c r="A246" s="84"/>
      <c r="B246" s="3"/>
      <c r="E246" s="25"/>
      <c r="F246" s="84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  <c r="AC246" s="37"/>
      <c r="AD246" s="37"/>
      <c r="AE246" s="37"/>
      <c r="AF246" s="41"/>
      <c r="AM246" s="22"/>
      <c r="AN246" s="22"/>
      <c r="AO246" s="22"/>
      <c r="AP246" s="22"/>
      <c r="AQ246" s="22"/>
      <c r="AR246" s="22"/>
    </row>
    <row r="247" spans="1:44" s="1" customFormat="1" ht="12.75" x14ac:dyDescent="0.25">
      <c r="A247" s="84"/>
      <c r="B247" s="3"/>
      <c r="E247" s="25"/>
      <c r="F247" s="84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  <c r="AD247" s="37"/>
      <c r="AE247" s="37"/>
      <c r="AF247" s="41"/>
      <c r="AM247" s="22"/>
      <c r="AN247" s="22"/>
      <c r="AO247" s="22"/>
      <c r="AP247" s="22"/>
      <c r="AQ247" s="22"/>
      <c r="AR247" s="22"/>
    </row>
    <row r="248" spans="1:44" s="1" customFormat="1" ht="12.75" x14ac:dyDescent="0.25">
      <c r="A248" s="84"/>
      <c r="B248" s="3"/>
      <c r="E248" s="25"/>
      <c r="F248" s="84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  <c r="AC248" s="37"/>
      <c r="AD248" s="37"/>
      <c r="AE248" s="37"/>
      <c r="AF248" s="41"/>
      <c r="AM248" s="22"/>
      <c r="AN248" s="22"/>
      <c r="AO248" s="22"/>
      <c r="AP248" s="22"/>
      <c r="AQ248" s="22"/>
      <c r="AR248" s="22"/>
    </row>
    <row r="249" spans="1:44" s="1" customFormat="1" ht="12.75" x14ac:dyDescent="0.25">
      <c r="A249" s="84"/>
      <c r="B249" s="3"/>
      <c r="E249" s="25"/>
      <c r="F249" s="84"/>
      <c r="G249" s="49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  <c r="AD249" s="37"/>
      <c r="AE249" s="37"/>
      <c r="AF249" s="41"/>
      <c r="AM249" s="22"/>
      <c r="AN249" s="22"/>
      <c r="AO249" s="22"/>
      <c r="AP249" s="22"/>
      <c r="AQ249" s="22"/>
      <c r="AR249" s="22"/>
    </row>
    <row r="250" spans="1:44" s="1" customFormat="1" x14ac:dyDescent="0.25">
      <c r="A250" s="37"/>
      <c r="B250" s="3"/>
      <c r="E250" s="37"/>
      <c r="F250" s="84"/>
      <c r="G250" s="49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  <c r="AC250" s="37"/>
      <c r="AD250" s="37"/>
      <c r="AE250" s="37"/>
      <c r="AF250" s="41"/>
      <c r="AM250" s="22"/>
      <c r="AN250" s="21"/>
      <c r="AO250" s="22"/>
      <c r="AP250" s="22"/>
      <c r="AQ250" s="22"/>
      <c r="AR250" s="22"/>
    </row>
    <row r="251" spans="1:44" s="1" customFormat="1" x14ac:dyDescent="0.25">
      <c r="A251" s="37"/>
      <c r="B251" s="37"/>
      <c r="C251" s="37"/>
      <c r="E251" s="37"/>
      <c r="F251" s="84"/>
      <c r="G251" s="49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  <c r="AC251" s="37"/>
      <c r="AD251" s="37"/>
      <c r="AE251" s="37"/>
      <c r="AF251" s="41"/>
      <c r="AM251" s="22"/>
      <c r="AN251" s="21"/>
      <c r="AO251" s="22"/>
      <c r="AP251" s="22"/>
      <c r="AQ251" s="22"/>
      <c r="AR251" s="22"/>
    </row>
    <row r="252" spans="1:44" s="1" customFormat="1" x14ac:dyDescent="0.25">
      <c r="A252" s="37"/>
      <c r="B252" s="37"/>
      <c r="C252" s="37"/>
      <c r="E252" s="37"/>
      <c r="F252" s="37"/>
      <c r="G252" s="49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  <c r="AC252" s="37"/>
      <c r="AD252" s="37"/>
      <c r="AE252" s="37"/>
      <c r="AF252" s="41"/>
      <c r="AM252" s="22"/>
      <c r="AN252" s="22"/>
      <c r="AO252" s="22"/>
      <c r="AP252" s="21"/>
      <c r="AQ252" s="22"/>
      <c r="AR252" s="22"/>
    </row>
    <row r="253" spans="1:44" s="1" customFormat="1" ht="12.75" x14ac:dyDescent="0.25">
      <c r="A253" s="37"/>
      <c r="B253" s="37"/>
      <c r="C253" s="37"/>
      <c r="E253" s="37"/>
      <c r="F253" s="37"/>
      <c r="G253" s="1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  <c r="AD253" s="37"/>
      <c r="AE253" s="37"/>
      <c r="AF253" s="41"/>
      <c r="AM253" s="22"/>
      <c r="AN253" s="22"/>
      <c r="AO253" s="22"/>
      <c r="AP253" s="22"/>
      <c r="AQ253" s="22"/>
      <c r="AR253" s="22"/>
    </row>
    <row r="254" spans="1:44" s="1" customFormat="1" ht="12.75" x14ac:dyDescent="0.25">
      <c r="A254" s="37"/>
      <c r="B254" s="37"/>
      <c r="C254" s="37"/>
      <c r="E254" s="37"/>
      <c r="F254" s="37"/>
      <c r="G254" s="1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  <c r="AC254" s="37"/>
      <c r="AD254" s="37"/>
      <c r="AE254" s="37"/>
      <c r="AF254" s="41"/>
      <c r="AM254" s="22"/>
      <c r="AN254" s="22"/>
      <c r="AO254" s="22"/>
      <c r="AP254" s="22"/>
      <c r="AQ254" s="22"/>
      <c r="AR254" s="22"/>
    </row>
    <row r="255" spans="1:44" s="1" customFormat="1" ht="12.75" x14ac:dyDescent="0.25">
      <c r="A255" s="37"/>
      <c r="B255" s="37"/>
      <c r="C255" s="37"/>
      <c r="E255" s="37"/>
      <c r="F255" s="37"/>
      <c r="G255" s="1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  <c r="AE255" s="37"/>
      <c r="AF255" s="41"/>
      <c r="AM255" s="22"/>
      <c r="AN255" s="22"/>
      <c r="AO255" s="22"/>
      <c r="AP255" s="22"/>
      <c r="AQ255" s="22"/>
      <c r="AR255" s="22"/>
    </row>
    <row r="256" spans="1:44" s="1" customFormat="1" ht="12.75" x14ac:dyDescent="0.25">
      <c r="A256" s="37"/>
      <c r="B256" s="37"/>
      <c r="C256" s="37"/>
      <c r="E256" s="37"/>
      <c r="F256" s="37"/>
      <c r="G256" s="1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  <c r="AC256" s="37"/>
      <c r="AD256" s="37"/>
      <c r="AE256" s="37"/>
      <c r="AF256" s="41"/>
      <c r="AM256" s="22"/>
      <c r="AN256" s="22"/>
      <c r="AO256" s="22"/>
      <c r="AP256" s="22"/>
      <c r="AQ256" s="22"/>
      <c r="AR256" s="22"/>
    </row>
    <row r="257" spans="1:44" s="1" customFormat="1" ht="12.75" x14ac:dyDescent="0.25">
      <c r="A257" s="84"/>
      <c r="B257" s="37"/>
      <c r="C257" s="37"/>
      <c r="E257" s="25"/>
      <c r="F257" s="37"/>
      <c r="G257" s="1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37"/>
      <c r="AD257" s="37"/>
      <c r="AE257" s="37"/>
      <c r="AF257" s="41"/>
      <c r="AM257" s="22"/>
      <c r="AN257" s="22"/>
      <c r="AO257" s="22"/>
      <c r="AP257" s="22"/>
      <c r="AQ257" s="22"/>
      <c r="AR257" s="22"/>
    </row>
    <row r="258" spans="1:44" s="1" customFormat="1" ht="12.75" x14ac:dyDescent="0.25">
      <c r="A258" s="84"/>
      <c r="B258" s="3"/>
      <c r="E258" s="25"/>
      <c r="F258" s="37"/>
      <c r="G258" s="1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  <c r="AE258" s="37"/>
      <c r="AF258" s="41"/>
      <c r="AM258" s="22"/>
      <c r="AN258" s="22"/>
      <c r="AO258" s="22"/>
      <c r="AP258" s="22"/>
      <c r="AQ258" s="22"/>
      <c r="AR258" s="22"/>
    </row>
    <row r="259" spans="1:44" s="1" customFormat="1" ht="12.75" x14ac:dyDescent="0.25">
      <c r="A259" s="84"/>
      <c r="B259" s="3"/>
      <c r="E259" s="25"/>
      <c r="G259" s="1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  <c r="AC259" s="37"/>
      <c r="AD259" s="37"/>
      <c r="AE259" s="37"/>
      <c r="AF259" s="41"/>
      <c r="AM259" s="22"/>
      <c r="AN259" s="22"/>
      <c r="AO259" s="22"/>
      <c r="AP259" s="22"/>
      <c r="AQ259" s="22"/>
      <c r="AR259" s="22"/>
    </row>
    <row r="260" spans="1:44" s="1" customFormat="1" ht="12.75" x14ac:dyDescent="0.25">
      <c r="A260" s="84"/>
      <c r="B260" s="3"/>
      <c r="D260" s="37"/>
      <c r="E260" s="25"/>
      <c r="G260" s="1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  <c r="AD260" s="37"/>
      <c r="AE260" s="37"/>
      <c r="AF260" s="41"/>
      <c r="AM260" s="22"/>
      <c r="AN260" s="22"/>
      <c r="AO260" s="22"/>
      <c r="AP260" s="22"/>
      <c r="AQ260" s="22"/>
      <c r="AR260" s="22"/>
    </row>
    <row r="261" spans="1:44" s="1" customFormat="1" ht="12.75" x14ac:dyDescent="0.25">
      <c r="A261" s="84"/>
      <c r="B261" s="3"/>
      <c r="D261" s="37"/>
      <c r="E261" s="25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  <c r="AD261" s="37"/>
      <c r="AE261" s="37"/>
      <c r="AF261" s="41"/>
      <c r="AM261" s="115"/>
      <c r="AN261" s="22"/>
      <c r="AO261" s="22"/>
      <c r="AP261" s="22"/>
      <c r="AQ261" s="22"/>
      <c r="AR261" s="22"/>
    </row>
    <row r="262" spans="1:44" s="1" customFormat="1" ht="12.75" x14ac:dyDescent="0.25">
      <c r="A262" s="84"/>
      <c r="B262" s="3"/>
      <c r="D262" s="37"/>
      <c r="E262" s="25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  <c r="AD262" s="37"/>
      <c r="AE262" s="37"/>
      <c r="AF262" s="41"/>
      <c r="AM262" s="22"/>
      <c r="AN262" s="22"/>
      <c r="AO262" s="22"/>
      <c r="AP262" s="22"/>
      <c r="AQ262" s="22"/>
      <c r="AR262" s="22"/>
    </row>
    <row r="263" spans="1:44" s="1" customFormat="1" ht="12.75" x14ac:dyDescent="0.25">
      <c r="A263" s="37"/>
      <c r="B263" s="3"/>
      <c r="D263" s="37"/>
      <c r="E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  <c r="AD263" s="37"/>
      <c r="AE263" s="37"/>
      <c r="AF263" s="41"/>
      <c r="AM263" s="22"/>
      <c r="AN263" s="22"/>
      <c r="AO263" s="22"/>
      <c r="AP263" s="22"/>
      <c r="AQ263" s="22"/>
      <c r="AR263" s="22"/>
    </row>
    <row r="264" spans="1:44" s="1" customFormat="1" ht="12.75" x14ac:dyDescent="0.25">
      <c r="A264" s="84"/>
      <c r="B264" s="37"/>
      <c r="C264" s="37"/>
      <c r="D264" s="37"/>
      <c r="E264" s="25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7"/>
      <c r="AD264" s="37"/>
      <c r="AE264" s="37"/>
      <c r="AF264" s="41"/>
      <c r="AM264" s="22"/>
      <c r="AN264" s="22"/>
      <c r="AO264" s="22"/>
      <c r="AP264" s="22"/>
      <c r="AQ264" s="22"/>
      <c r="AR264" s="22"/>
    </row>
    <row r="265" spans="1:44" s="1" customFormat="1" ht="12.75" x14ac:dyDescent="0.25">
      <c r="A265" s="84"/>
      <c r="B265" s="3"/>
      <c r="D265" s="37"/>
      <c r="E265" s="25"/>
      <c r="F265" s="3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  <c r="AC265" s="37"/>
      <c r="AD265" s="37"/>
      <c r="AE265" s="37"/>
      <c r="AF265" s="41"/>
      <c r="AM265" s="22"/>
      <c r="AN265" s="22"/>
      <c r="AO265" s="22"/>
      <c r="AP265" s="22"/>
      <c r="AQ265" s="22"/>
      <c r="AR265" s="22"/>
    </row>
    <row r="266" spans="1:44" s="1" customFormat="1" ht="12.75" x14ac:dyDescent="0.25">
      <c r="A266" s="37"/>
      <c r="B266" s="3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  <c r="AC266" s="37"/>
      <c r="AD266" s="37"/>
      <c r="AE266" s="37"/>
      <c r="AF266" s="41"/>
      <c r="AM266" s="22"/>
      <c r="AN266" s="22"/>
      <c r="AO266" s="22"/>
      <c r="AP266" s="22"/>
      <c r="AQ266" s="22"/>
      <c r="AR266" s="22"/>
    </row>
    <row r="267" spans="1:44" s="1" customFormat="1" ht="12.75" x14ac:dyDescent="0.25">
      <c r="A267" s="37"/>
      <c r="B267" s="37"/>
      <c r="C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  <c r="AC267" s="37"/>
      <c r="AD267" s="37"/>
      <c r="AE267" s="37"/>
      <c r="AF267" s="41"/>
      <c r="AM267" s="22"/>
      <c r="AN267" s="22"/>
      <c r="AO267" s="22"/>
      <c r="AP267" s="22"/>
      <c r="AQ267" s="22"/>
      <c r="AR267" s="22"/>
    </row>
    <row r="268" spans="1:44" s="1" customFormat="1" x14ac:dyDescent="0.25">
      <c r="A268" s="84"/>
      <c r="B268" s="37"/>
      <c r="C268" s="37"/>
      <c r="E268" s="25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  <c r="AC268" s="37"/>
      <c r="AD268" s="37"/>
      <c r="AE268" s="37"/>
      <c r="AF268" s="41"/>
      <c r="AM268" s="22"/>
      <c r="AN268" s="22"/>
      <c r="AO268" s="22"/>
      <c r="AP268" s="22"/>
      <c r="AQ268" s="21"/>
      <c r="AR268" s="22"/>
    </row>
    <row r="269" spans="1:44" s="1" customFormat="1" x14ac:dyDescent="0.25">
      <c r="A269" s="84"/>
      <c r="B269" s="3"/>
      <c r="E269" s="25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  <c r="AC269" s="37"/>
      <c r="AD269" s="37"/>
      <c r="AE269" s="37"/>
      <c r="AF269" s="41"/>
      <c r="AM269" s="22"/>
      <c r="AN269" s="22"/>
      <c r="AO269" s="22"/>
      <c r="AP269" s="22"/>
      <c r="AQ269" s="21"/>
      <c r="AR269" s="22"/>
    </row>
    <row r="270" spans="1:44" s="1" customFormat="1" x14ac:dyDescent="0.25">
      <c r="A270" s="37"/>
      <c r="B270" s="3"/>
      <c r="E270" s="25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  <c r="AC270" s="37"/>
      <c r="AD270" s="37"/>
      <c r="AE270" s="37"/>
      <c r="AF270" s="41"/>
      <c r="AM270" s="22"/>
      <c r="AN270" s="22"/>
      <c r="AO270" s="22"/>
      <c r="AP270" s="22"/>
      <c r="AQ270" s="21"/>
      <c r="AR270" s="22"/>
    </row>
    <row r="271" spans="1:44" s="1" customFormat="1" x14ac:dyDescent="0.25">
      <c r="A271" s="37"/>
      <c r="B271" s="37"/>
      <c r="E271" s="37"/>
      <c r="F271" s="84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  <c r="AD271" s="37"/>
      <c r="AE271" s="37"/>
      <c r="AF271" s="41"/>
      <c r="AM271" s="22"/>
      <c r="AN271" s="22"/>
      <c r="AO271" s="22"/>
      <c r="AP271" s="22"/>
      <c r="AQ271" s="21"/>
      <c r="AR271" s="22"/>
    </row>
    <row r="272" spans="1:44" s="1" customFormat="1" x14ac:dyDescent="0.25">
      <c r="A272" s="84"/>
      <c r="B272" s="37"/>
      <c r="C272" s="37"/>
      <c r="E272" s="25"/>
      <c r="F272" s="84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  <c r="AC272" s="37"/>
      <c r="AD272" s="37"/>
      <c r="AE272" s="37"/>
      <c r="AF272" s="41"/>
      <c r="AM272" s="22"/>
      <c r="AN272" s="22"/>
      <c r="AO272" s="22"/>
      <c r="AP272" s="22"/>
      <c r="AQ272" s="22"/>
      <c r="AR272" s="21"/>
    </row>
    <row r="273" spans="1:44" s="1" customFormat="1" x14ac:dyDescent="0.25">
      <c r="A273" s="37"/>
      <c r="B273" s="3"/>
      <c r="D273" s="37"/>
      <c r="E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  <c r="AC273" s="37"/>
      <c r="AD273" s="37"/>
      <c r="AE273" s="37"/>
      <c r="AF273" s="41"/>
      <c r="AM273" s="22"/>
      <c r="AN273" s="22"/>
      <c r="AO273" s="22"/>
      <c r="AP273" s="22"/>
      <c r="AQ273" s="22"/>
      <c r="AR273" s="21"/>
    </row>
    <row r="274" spans="1:44" s="1" customFormat="1" x14ac:dyDescent="0.25">
      <c r="A274" s="37"/>
      <c r="B274" s="37"/>
      <c r="C274" s="37"/>
      <c r="E274" s="37"/>
      <c r="F274" s="84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  <c r="AC274" s="37"/>
      <c r="AD274" s="37"/>
      <c r="AE274" s="37"/>
      <c r="AF274" s="41"/>
      <c r="AM274" s="22"/>
      <c r="AN274" s="22"/>
      <c r="AO274" s="22"/>
      <c r="AP274" s="22"/>
      <c r="AQ274" s="22"/>
      <c r="AR274" s="21"/>
    </row>
    <row r="275" spans="1:44" s="1" customFormat="1" x14ac:dyDescent="0.25">
      <c r="A275" s="37"/>
      <c r="B275" s="37"/>
      <c r="C275" s="37"/>
      <c r="E275" s="37"/>
      <c r="F275" s="84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  <c r="AC275" s="37"/>
      <c r="AD275" s="37"/>
      <c r="AE275" s="37"/>
      <c r="AF275" s="41"/>
      <c r="AM275" s="22"/>
      <c r="AN275" s="22"/>
      <c r="AO275" s="22"/>
      <c r="AP275" s="22"/>
      <c r="AQ275" s="22"/>
      <c r="AR275" s="21"/>
    </row>
    <row r="276" spans="1:44" s="1" customFormat="1" x14ac:dyDescent="0.25">
      <c r="A276" s="37"/>
      <c r="B276" s="37"/>
      <c r="C276" s="37"/>
      <c r="D276" s="37"/>
      <c r="E276" s="37"/>
      <c r="F276" s="84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  <c r="AB276" s="37"/>
      <c r="AC276" s="37"/>
      <c r="AD276" s="37"/>
      <c r="AE276" s="37"/>
      <c r="AF276" s="41"/>
      <c r="AM276" s="22"/>
      <c r="AN276" s="22"/>
      <c r="AO276" s="22"/>
      <c r="AP276" s="22"/>
      <c r="AQ276" s="18"/>
      <c r="AR276" s="21"/>
    </row>
    <row r="277" spans="1:44" s="1" customFormat="1" x14ac:dyDescent="0.25">
      <c r="A277" s="84"/>
      <c r="B277" s="37"/>
      <c r="C277" s="37"/>
      <c r="D277" s="37"/>
      <c r="E277" s="25"/>
      <c r="F277" s="84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  <c r="AC277" s="37"/>
      <c r="AD277" s="37"/>
      <c r="AE277" s="37"/>
      <c r="AF277" s="41"/>
      <c r="AM277" s="22"/>
      <c r="AN277" s="22"/>
      <c r="AO277" s="22"/>
      <c r="AP277" s="22"/>
      <c r="AQ277" s="18"/>
      <c r="AR277" s="21"/>
    </row>
    <row r="278" spans="1:44" s="1" customFormat="1" x14ac:dyDescent="0.25">
      <c r="A278" s="84"/>
      <c r="B278" s="3"/>
      <c r="E278" s="25"/>
      <c r="F278" s="84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  <c r="AB278" s="37"/>
      <c r="AC278" s="37"/>
      <c r="AD278" s="37"/>
      <c r="AE278" s="37"/>
      <c r="AF278" s="41"/>
      <c r="AM278" s="22"/>
      <c r="AN278" s="22"/>
      <c r="AO278" s="22"/>
      <c r="AP278" s="22"/>
      <c r="AQ278" s="18"/>
      <c r="AR278" s="21"/>
    </row>
    <row r="279" spans="1:44" s="1" customFormat="1" x14ac:dyDescent="0.25">
      <c r="A279" s="84"/>
      <c r="B279" s="3"/>
      <c r="E279" s="25"/>
      <c r="F279" s="84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  <c r="AC279" s="37"/>
      <c r="AD279" s="37"/>
      <c r="AE279" s="37"/>
      <c r="AF279" s="41"/>
      <c r="AM279" s="22"/>
      <c r="AN279" s="22"/>
      <c r="AO279" s="22"/>
      <c r="AP279" s="22"/>
      <c r="AQ279" s="18"/>
      <c r="AR279" s="21"/>
    </row>
    <row r="280" spans="1:44" s="1" customFormat="1" x14ac:dyDescent="0.25">
      <c r="A280" s="84"/>
      <c r="B280" s="3"/>
      <c r="E280" s="25"/>
      <c r="F280" s="25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  <c r="AB280" s="37"/>
      <c r="AC280" s="37"/>
      <c r="AD280" s="37"/>
      <c r="AE280" s="37"/>
      <c r="AF280" s="41"/>
      <c r="AM280" s="22" t="s">
        <v>31</v>
      </c>
      <c r="AN280" s="22"/>
      <c r="AO280" s="22"/>
      <c r="AP280" s="22"/>
      <c r="AQ280" s="18"/>
      <c r="AR280" s="21"/>
    </row>
    <row r="281" spans="1:44" s="1" customFormat="1" x14ac:dyDescent="0.25">
      <c r="A281" s="84"/>
      <c r="B281" s="3"/>
      <c r="D281" s="37"/>
      <c r="E281" s="25"/>
      <c r="F281" s="84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  <c r="AC281" s="37"/>
      <c r="AD281" s="37"/>
      <c r="AE281" s="37"/>
      <c r="AF281" s="41"/>
      <c r="AM281" s="22"/>
      <c r="AN281" s="22"/>
      <c r="AO281" s="22"/>
      <c r="AP281" s="22"/>
      <c r="AR281" s="21"/>
    </row>
    <row r="282" spans="1:44" s="1" customFormat="1" x14ac:dyDescent="0.25">
      <c r="A282" s="84"/>
      <c r="B282" s="3"/>
      <c r="E282" s="25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  <c r="AE282" s="37"/>
      <c r="AF282" s="41"/>
      <c r="AM282" s="22"/>
      <c r="AN282" s="22"/>
      <c r="AO282" s="22"/>
      <c r="AP282" s="22"/>
      <c r="AR282" s="21"/>
    </row>
    <row r="283" spans="1:44" s="1" customFormat="1" x14ac:dyDescent="0.25">
      <c r="A283" s="84"/>
      <c r="B283" s="3"/>
      <c r="D283" s="37"/>
      <c r="E283" s="25"/>
      <c r="F283" s="3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  <c r="AC283" s="37"/>
      <c r="AD283" s="37"/>
      <c r="AE283" s="37"/>
      <c r="AF283" s="41"/>
      <c r="AM283" s="22"/>
      <c r="AN283" s="22"/>
      <c r="AO283" s="22"/>
      <c r="AP283" s="22"/>
      <c r="AR283" s="21"/>
    </row>
    <row r="284" spans="1:44" s="1" customFormat="1" x14ac:dyDescent="0.25">
      <c r="A284" s="84"/>
      <c r="B284" s="3"/>
      <c r="D284" s="37"/>
      <c r="E284" s="25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  <c r="AB284" s="37"/>
      <c r="AC284" s="37"/>
      <c r="AD284" s="37"/>
      <c r="AE284" s="37"/>
      <c r="AF284" s="41"/>
      <c r="AM284" s="22"/>
      <c r="AN284" s="22"/>
      <c r="AO284" s="22"/>
      <c r="AP284" s="22"/>
      <c r="AR284" s="21"/>
    </row>
    <row r="285" spans="1:44" s="1" customFormat="1" x14ac:dyDescent="0.25">
      <c r="A285" s="84"/>
      <c r="B285" s="3"/>
      <c r="D285" s="37"/>
      <c r="E285" s="25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  <c r="AC285" s="37"/>
      <c r="AD285" s="37"/>
      <c r="AE285" s="37"/>
      <c r="AF285" s="41"/>
      <c r="AM285" s="22"/>
      <c r="AN285" s="22"/>
      <c r="AO285" s="22"/>
      <c r="AP285" s="22"/>
      <c r="AQ285" s="22"/>
      <c r="AR285" s="21"/>
    </row>
    <row r="286" spans="1:44" s="1" customFormat="1" x14ac:dyDescent="0.25">
      <c r="A286" s="84"/>
      <c r="B286" s="3"/>
      <c r="D286" s="37"/>
      <c r="E286" s="25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  <c r="AB286" s="37"/>
      <c r="AC286" s="37"/>
      <c r="AD286" s="37"/>
      <c r="AE286" s="37"/>
      <c r="AF286" s="41"/>
      <c r="AM286" s="22"/>
      <c r="AN286" s="22"/>
      <c r="AO286" s="22"/>
      <c r="AP286" s="22"/>
      <c r="AQ286" s="22"/>
      <c r="AR286" s="21"/>
    </row>
    <row r="287" spans="1:44" s="1" customFormat="1" ht="12.75" x14ac:dyDescent="0.25">
      <c r="A287" s="84"/>
      <c r="B287" s="3"/>
      <c r="E287" s="25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  <c r="AB287" s="37"/>
      <c r="AC287" s="37"/>
      <c r="AD287" s="37"/>
      <c r="AE287" s="37"/>
      <c r="AF287" s="41"/>
      <c r="AM287" s="22"/>
      <c r="AN287" s="22"/>
      <c r="AO287" s="22"/>
      <c r="AP287" s="22"/>
      <c r="AQ287" s="22"/>
    </row>
    <row r="288" spans="1:44" s="1" customFormat="1" ht="12.75" x14ac:dyDescent="0.25">
      <c r="A288" s="84"/>
      <c r="B288" s="3"/>
      <c r="E288" s="25"/>
      <c r="F288" s="51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  <c r="AB288" s="37"/>
      <c r="AC288" s="37"/>
      <c r="AD288" s="37"/>
      <c r="AE288" s="37"/>
      <c r="AF288" s="41"/>
      <c r="AM288" s="22"/>
      <c r="AN288" s="22"/>
      <c r="AO288" s="22"/>
      <c r="AP288" s="22"/>
      <c r="AQ288" s="22"/>
    </row>
    <row r="289" spans="1:43" s="1" customFormat="1" ht="12.75" x14ac:dyDescent="0.25">
      <c r="A289" s="84"/>
      <c r="B289" s="3"/>
      <c r="E289" s="25"/>
      <c r="F289" s="51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  <c r="AB289" s="37"/>
      <c r="AC289" s="37"/>
      <c r="AD289" s="37"/>
      <c r="AE289" s="37"/>
      <c r="AF289" s="41"/>
      <c r="AM289" s="22"/>
      <c r="AN289" s="22"/>
      <c r="AO289" s="22"/>
      <c r="AP289" s="22"/>
      <c r="AQ289" s="22"/>
    </row>
    <row r="290" spans="1:43" s="1" customFormat="1" ht="12.75" x14ac:dyDescent="0.25">
      <c r="A290" s="84"/>
      <c r="B290" s="3"/>
      <c r="E290" s="25"/>
      <c r="F290" s="51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  <c r="AB290" s="37"/>
      <c r="AC290" s="37"/>
      <c r="AD290" s="37"/>
      <c r="AE290" s="37"/>
      <c r="AF290" s="41"/>
      <c r="AM290" s="22"/>
      <c r="AN290" s="22"/>
      <c r="AO290" s="22"/>
      <c r="AP290" s="22"/>
      <c r="AQ290" s="22"/>
    </row>
    <row r="291" spans="1:43" s="1" customFormat="1" ht="12.75" x14ac:dyDescent="0.25">
      <c r="A291" s="84"/>
      <c r="B291" s="3"/>
      <c r="E291" s="25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  <c r="AC291" s="37"/>
      <c r="AD291" s="37"/>
      <c r="AE291" s="37"/>
      <c r="AF291" s="41"/>
      <c r="AM291" s="22"/>
      <c r="AN291" s="22"/>
      <c r="AO291" s="22"/>
      <c r="AP291" s="22"/>
      <c r="AQ291" s="22"/>
    </row>
    <row r="292" spans="1:43" s="1" customFormat="1" ht="12.75" x14ac:dyDescent="0.25">
      <c r="A292" s="84"/>
      <c r="B292" s="3"/>
      <c r="E292" s="25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  <c r="AB292" s="37"/>
      <c r="AC292" s="37"/>
      <c r="AD292" s="37"/>
      <c r="AE292" s="37"/>
      <c r="AF292" s="41"/>
      <c r="AM292" s="22"/>
      <c r="AN292" s="22"/>
      <c r="AO292" s="22"/>
      <c r="AP292" s="22"/>
      <c r="AQ292" s="22"/>
    </row>
    <row r="293" spans="1:43" s="1" customFormat="1" x14ac:dyDescent="0.25">
      <c r="A293" s="84"/>
      <c r="B293" s="3"/>
      <c r="E293" s="25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  <c r="AE293" s="37"/>
      <c r="AF293" s="41"/>
      <c r="AM293" s="22"/>
      <c r="AN293" s="22"/>
      <c r="AO293" s="21"/>
      <c r="AP293" s="22"/>
      <c r="AQ293" s="22"/>
    </row>
    <row r="294" spans="1:43" s="1" customFormat="1" x14ac:dyDescent="0.25">
      <c r="A294" s="84"/>
      <c r="B294" s="3"/>
      <c r="E294" s="25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  <c r="AC294" s="37"/>
      <c r="AD294" s="37"/>
      <c r="AE294" s="37"/>
      <c r="AF294" s="41"/>
      <c r="AM294" s="22"/>
      <c r="AN294" s="22"/>
      <c r="AO294" s="21"/>
      <c r="AP294" s="22"/>
      <c r="AQ294" s="21"/>
    </row>
    <row r="295" spans="1:43" s="1" customFormat="1" ht="12.75" x14ac:dyDescent="0.25">
      <c r="A295" s="84"/>
      <c r="B295" s="3"/>
      <c r="E295" s="25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  <c r="AB295" s="37"/>
      <c r="AC295" s="37"/>
      <c r="AD295" s="37"/>
      <c r="AE295" s="37"/>
      <c r="AF295" s="41"/>
      <c r="AM295" s="22"/>
      <c r="AN295" s="22"/>
      <c r="AO295" s="22"/>
      <c r="AP295" s="22"/>
      <c r="AQ295" s="22"/>
    </row>
    <row r="296" spans="1:43" s="1" customFormat="1" x14ac:dyDescent="0.25">
      <c r="A296" s="84"/>
      <c r="B296" s="3"/>
      <c r="E296" s="25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  <c r="AE296" s="37"/>
      <c r="AF296" s="41"/>
      <c r="AM296" s="22"/>
      <c r="AN296" s="22"/>
      <c r="AO296" s="22"/>
      <c r="AP296" s="22"/>
      <c r="AQ296" s="21"/>
    </row>
    <row r="297" spans="1:43" s="1" customFormat="1" ht="12.75" x14ac:dyDescent="0.25">
      <c r="A297" s="84"/>
      <c r="B297" s="3"/>
      <c r="E297" s="25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  <c r="AC297" s="37"/>
      <c r="AD297" s="37"/>
      <c r="AE297" s="37"/>
      <c r="AF297" s="41"/>
      <c r="AM297" s="22"/>
      <c r="AN297" s="22"/>
      <c r="AO297" s="22"/>
      <c r="AP297" s="22"/>
      <c r="AQ297" s="16"/>
    </row>
    <row r="298" spans="1:43" s="1" customFormat="1" ht="12.75" x14ac:dyDescent="0.25">
      <c r="A298" s="84"/>
      <c r="B298" s="3"/>
      <c r="E298" s="25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  <c r="AC298" s="37"/>
      <c r="AD298" s="37"/>
      <c r="AE298" s="37"/>
      <c r="AF298" s="41"/>
      <c r="AM298" s="22"/>
      <c r="AN298" s="22"/>
      <c r="AO298" s="22"/>
      <c r="AP298" s="22"/>
      <c r="AQ298" s="16"/>
    </row>
    <row r="299" spans="1:43" s="1" customFormat="1" ht="12.75" x14ac:dyDescent="0.25">
      <c r="A299" s="84"/>
      <c r="B299" s="3"/>
      <c r="E299" s="25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  <c r="AC299" s="37"/>
      <c r="AD299" s="37"/>
      <c r="AE299" s="37"/>
      <c r="AF299" s="41"/>
      <c r="AM299" s="22"/>
      <c r="AN299" s="22"/>
      <c r="AO299" s="22"/>
      <c r="AP299" s="22"/>
      <c r="AQ299" s="16"/>
    </row>
    <row r="300" spans="1:43" s="1" customFormat="1" x14ac:dyDescent="0.25">
      <c r="A300" s="84"/>
      <c r="B300" s="3"/>
      <c r="E300" s="25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  <c r="AB300" s="37"/>
      <c r="AC300" s="37"/>
      <c r="AD300" s="37"/>
      <c r="AE300" s="37"/>
      <c r="AF300" s="41"/>
      <c r="AM300" s="22"/>
      <c r="AN300" s="22"/>
      <c r="AO300" s="22"/>
      <c r="AP300" s="22"/>
      <c r="AQ300" s="23"/>
    </row>
    <row r="301" spans="1:43" s="1" customFormat="1" x14ac:dyDescent="0.25">
      <c r="A301" s="84"/>
      <c r="B301" s="3"/>
      <c r="E301" s="25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  <c r="AB301" s="37"/>
      <c r="AC301" s="37"/>
      <c r="AD301" s="37"/>
      <c r="AE301" s="37"/>
      <c r="AF301" s="41"/>
      <c r="AM301" s="22"/>
      <c r="AN301" s="22"/>
      <c r="AO301" s="22"/>
      <c r="AP301" s="22"/>
      <c r="AQ301" s="23"/>
    </row>
    <row r="302" spans="1:43" s="1" customFormat="1" x14ac:dyDescent="0.25">
      <c r="A302" s="84"/>
      <c r="B302" s="3"/>
      <c r="E302" s="25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  <c r="AB302" s="37"/>
      <c r="AC302" s="37"/>
      <c r="AD302" s="37"/>
      <c r="AE302" s="37"/>
      <c r="AF302" s="41"/>
      <c r="AM302" s="22"/>
      <c r="AN302" s="22"/>
      <c r="AO302" s="22"/>
      <c r="AP302" s="22"/>
      <c r="AQ302" s="23"/>
    </row>
    <row r="303" spans="1:43" s="1" customFormat="1" x14ac:dyDescent="0.25">
      <c r="A303" s="37"/>
      <c r="B303" s="3"/>
      <c r="E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  <c r="AB303" s="37"/>
      <c r="AC303" s="37"/>
      <c r="AD303" s="37"/>
      <c r="AE303" s="37"/>
      <c r="AF303" s="41"/>
      <c r="AM303" s="22"/>
      <c r="AN303" s="22"/>
      <c r="AO303" s="22"/>
      <c r="AP303" s="22"/>
      <c r="AQ303" s="21"/>
    </row>
    <row r="304" spans="1:43" s="1" customFormat="1" x14ac:dyDescent="0.25">
      <c r="A304" s="37"/>
      <c r="B304" s="37"/>
      <c r="C304" s="37"/>
      <c r="E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  <c r="AB304" s="37"/>
      <c r="AC304" s="37"/>
      <c r="AD304" s="37"/>
      <c r="AE304" s="37"/>
      <c r="AF304" s="41"/>
      <c r="AM304" s="22"/>
      <c r="AN304" s="22"/>
      <c r="AO304" s="22"/>
      <c r="AP304" s="22"/>
      <c r="AQ304" s="21"/>
    </row>
    <row r="305" spans="1:43" s="1" customFormat="1" x14ac:dyDescent="0.25">
      <c r="A305" s="37"/>
      <c r="B305" s="37"/>
      <c r="C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  <c r="AB305" s="37"/>
      <c r="AC305" s="37"/>
      <c r="AD305" s="37"/>
      <c r="AE305" s="37"/>
      <c r="AF305" s="41"/>
      <c r="AM305" s="22"/>
      <c r="AN305" s="22"/>
      <c r="AO305" s="22"/>
      <c r="AP305" s="22"/>
      <c r="AQ305" s="21"/>
    </row>
    <row r="306" spans="1:43" s="1" customFormat="1" ht="12.75" x14ac:dyDescent="0.25">
      <c r="A306" s="37"/>
      <c r="B306" s="37"/>
      <c r="C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  <c r="AB306" s="37"/>
      <c r="AC306" s="37"/>
      <c r="AD306" s="37"/>
      <c r="AE306" s="37"/>
      <c r="AF306" s="41"/>
      <c r="AM306" s="22"/>
      <c r="AN306" s="22"/>
      <c r="AO306" s="22"/>
      <c r="AP306" s="22"/>
      <c r="AQ306" s="74"/>
    </row>
    <row r="307" spans="1:43" s="1" customFormat="1" ht="12.75" x14ac:dyDescent="0.25">
      <c r="A307" s="37"/>
      <c r="B307" s="37"/>
      <c r="C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  <c r="AB307" s="37"/>
      <c r="AC307" s="37"/>
      <c r="AD307" s="37"/>
      <c r="AE307" s="37"/>
      <c r="AF307" s="41"/>
      <c r="AM307" s="22"/>
      <c r="AN307" s="22"/>
      <c r="AO307" s="22"/>
      <c r="AP307" s="22"/>
      <c r="AQ307" s="22"/>
    </row>
    <row r="308" spans="1:43" s="1" customFormat="1" ht="12.75" x14ac:dyDescent="0.25">
      <c r="A308" s="37"/>
      <c r="B308" s="37"/>
      <c r="C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  <c r="AB308" s="37"/>
      <c r="AC308" s="37"/>
      <c r="AD308" s="37"/>
      <c r="AE308" s="37"/>
      <c r="AF308" s="41"/>
      <c r="AM308" s="22"/>
      <c r="AN308" s="22"/>
      <c r="AO308" s="22"/>
      <c r="AP308" s="22"/>
      <c r="AQ308" s="22"/>
    </row>
    <row r="309" spans="1:43" s="1" customFormat="1" ht="12.75" x14ac:dyDescent="0.25">
      <c r="A309" s="37"/>
      <c r="B309" s="37"/>
      <c r="C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  <c r="AB309" s="37"/>
      <c r="AC309" s="37"/>
      <c r="AD309" s="37"/>
      <c r="AE309" s="37"/>
      <c r="AF309" s="41"/>
      <c r="AM309" s="22"/>
      <c r="AN309" s="22"/>
      <c r="AO309" s="22"/>
      <c r="AP309" s="22"/>
      <c r="AQ309" s="22"/>
    </row>
    <row r="310" spans="1:43" s="1" customFormat="1" ht="12.75" x14ac:dyDescent="0.25">
      <c r="B310" s="37"/>
      <c r="C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  <c r="AB310" s="37"/>
      <c r="AC310" s="37"/>
      <c r="AD310" s="37"/>
      <c r="AE310" s="37"/>
      <c r="AF310" s="41"/>
      <c r="AM310" s="22"/>
      <c r="AN310" s="22"/>
      <c r="AO310" s="22"/>
      <c r="AP310" s="22"/>
      <c r="AQ310" s="22"/>
    </row>
    <row r="311" spans="1:43" s="1" customFormat="1" ht="12.75" x14ac:dyDescent="0.25"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  <c r="AB311" s="37"/>
      <c r="AC311" s="37"/>
      <c r="AD311" s="37"/>
      <c r="AE311" s="37"/>
      <c r="AF311" s="41"/>
      <c r="AM311" s="22"/>
      <c r="AN311" s="22"/>
      <c r="AO311" s="22"/>
      <c r="AP311" s="22"/>
      <c r="AQ311" s="22">
        <v>0</v>
      </c>
    </row>
    <row r="312" spans="1:43" s="1" customFormat="1" ht="12.75" x14ac:dyDescent="0.25"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  <c r="AB312" s="37"/>
      <c r="AC312" s="37"/>
      <c r="AD312" s="37"/>
      <c r="AE312" s="37"/>
      <c r="AF312" s="41"/>
      <c r="AM312" s="22"/>
      <c r="AN312" s="22"/>
      <c r="AO312" s="22"/>
      <c r="AP312" s="22"/>
      <c r="AQ312" s="22"/>
    </row>
    <row r="313" spans="1:43" s="1" customFormat="1" x14ac:dyDescent="0.25">
      <c r="D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  <c r="AB313" s="37"/>
      <c r="AC313" s="37"/>
      <c r="AD313" s="37"/>
      <c r="AE313" s="37"/>
      <c r="AF313" s="41"/>
      <c r="AM313" s="22"/>
      <c r="AN313" s="22"/>
      <c r="AO313" s="22"/>
      <c r="AP313" s="22"/>
      <c r="AQ313" s="23"/>
    </row>
    <row r="314" spans="1:43" s="1" customFormat="1" x14ac:dyDescent="0.25">
      <c r="D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  <c r="AB314" s="37"/>
      <c r="AC314" s="37"/>
      <c r="AD314" s="37"/>
      <c r="AE314" s="37"/>
      <c r="AF314" s="41"/>
      <c r="AM314" s="22"/>
      <c r="AN314" s="22"/>
      <c r="AO314" s="22"/>
      <c r="AP314" s="22"/>
      <c r="AQ314" s="23"/>
    </row>
    <row r="315" spans="1:43" s="1" customFormat="1" x14ac:dyDescent="0.25">
      <c r="D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  <c r="AB315" s="37"/>
      <c r="AC315" s="37"/>
      <c r="AD315" s="37"/>
      <c r="AE315" s="37"/>
      <c r="AF315" s="41"/>
      <c r="AM315" s="22"/>
      <c r="AN315" s="22"/>
      <c r="AO315" s="22"/>
      <c r="AP315" s="22"/>
      <c r="AQ315" s="23"/>
    </row>
    <row r="316" spans="1:43" s="1" customFormat="1" x14ac:dyDescent="0.25">
      <c r="A316" s="84"/>
      <c r="D316" s="37"/>
      <c r="E316" s="25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  <c r="AB316" s="37"/>
      <c r="AC316" s="37"/>
      <c r="AD316" s="37"/>
      <c r="AE316" s="37"/>
      <c r="AF316" s="41"/>
      <c r="AM316" s="22"/>
      <c r="AN316" s="22"/>
      <c r="AO316" s="22"/>
      <c r="AP316" s="22"/>
      <c r="AQ316" s="23"/>
    </row>
    <row r="317" spans="1:43" s="1" customFormat="1" x14ac:dyDescent="0.25">
      <c r="A317" s="37"/>
      <c r="B317" s="3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37"/>
      <c r="AB317" s="37"/>
      <c r="AC317" s="37"/>
      <c r="AD317" s="37"/>
      <c r="AE317" s="37"/>
      <c r="AF317" s="41"/>
      <c r="AM317" s="22"/>
      <c r="AN317" s="22"/>
      <c r="AO317" s="22"/>
      <c r="AP317" s="22"/>
      <c r="AQ317" s="23"/>
    </row>
    <row r="318" spans="1:43" s="1" customFormat="1" x14ac:dyDescent="0.25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  <c r="AB318" s="37"/>
      <c r="AC318" s="37"/>
      <c r="AD318" s="37"/>
      <c r="AE318" s="37"/>
      <c r="AF318" s="41"/>
      <c r="AM318" s="22"/>
      <c r="AN318" s="22"/>
      <c r="AO318" s="22"/>
      <c r="AP318" s="22"/>
      <c r="AQ318" s="21"/>
    </row>
    <row r="319" spans="1:43" s="1" customFormat="1" x14ac:dyDescent="0.25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  <c r="AB319" s="37"/>
      <c r="AC319" s="37"/>
      <c r="AD319" s="37"/>
      <c r="AE319" s="37"/>
      <c r="AF319" s="41"/>
      <c r="AM319" s="22"/>
      <c r="AN319" s="22"/>
      <c r="AO319" s="22"/>
      <c r="AP319" s="22"/>
      <c r="AQ319" s="21"/>
    </row>
    <row r="320" spans="1:43" s="1" customFormat="1" x14ac:dyDescent="0.25">
      <c r="A320" s="37"/>
      <c r="B320" s="37"/>
      <c r="C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  <c r="AB320" s="37"/>
      <c r="AC320" s="37"/>
      <c r="AD320" s="37"/>
      <c r="AE320" s="37"/>
      <c r="AF320" s="41"/>
      <c r="AM320" s="22"/>
      <c r="AN320" s="22"/>
      <c r="AO320" s="22"/>
      <c r="AP320" s="22"/>
      <c r="AQ320" s="21"/>
    </row>
    <row r="321" spans="1:43" s="1" customFormat="1" x14ac:dyDescent="0.25">
      <c r="A321" s="38"/>
      <c r="B321" s="37"/>
      <c r="C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  <c r="AB321" s="37"/>
      <c r="AC321" s="37"/>
      <c r="AD321" s="37"/>
      <c r="AE321" s="37"/>
      <c r="AF321" s="41"/>
      <c r="AM321" s="22"/>
      <c r="AN321" s="22"/>
      <c r="AO321" s="22"/>
      <c r="AP321" s="22"/>
      <c r="AQ321" s="21"/>
    </row>
    <row r="322" spans="1:43" s="1" customFormat="1" x14ac:dyDescent="0.25">
      <c r="A322" s="84"/>
      <c r="C322" s="19"/>
      <c r="E322" s="25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  <c r="AB322" s="37"/>
      <c r="AC322" s="37"/>
      <c r="AD322" s="37"/>
      <c r="AE322" s="37"/>
      <c r="AF322" s="41"/>
      <c r="AM322" s="22"/>
      <c r="AN322" s="22"/>
      <c r="AO322" s="22"/>
      <c r="AP322" s="22"/>
      <c r="AQ322" s="21"/>
    </row>
    <row r="323" spans="1:43" s="1" customFormat="1" ht="12.75" x14ac:dyDescent="0.25">
      <c r="A323" s="84"/>
      <c r="B323" s="3"/>
      <c r="E323" s="25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  <c r="AB323" s="37"/>
      <c r="AC323" s="37"/>
      <c r="AD323" s="37"/>
      <c r="AE323" s="37"/>
      <c r="AF323" s="41"/>
      <c r="AM323" s="22"/>
      <c r="AN323" s="22"/>
      <c r="AO323" s="22"/>
      <c r="AP323" s="22"/>
      <c r="AQ323" s="22"/>
    </row>
    <row r="324" spans="1:43" s="1" customFormat="1" ht="12.75" x14ac:dyDescent="0.25">
      <c r="A324" s="84"/>
      <c r="B324" s="3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  <c r="AB324" s="37"/>
      <c r="AC324" s="37"/>
      <c r="AD324" s="37"/>
      <c r="AE324" s="37"/>
      <c r="AF324" s="41"/>
      <c r="AM324" s="22"/>
      <c r="AN324" s="22"/>
      <c r="AO324" s="22"/>
      <c r="AP324" s="22"/>
      <c r="AQ324" s="22"/>
    </row>
    <row r="325" spans="1:43" s="1" customFormat="1" ht="12.75" x14ac:dyDescent="0.25">
      <c r="A325" s="84"/>
      <c r="B325" s="3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  <c r="AB325" s="37"/>
      <c r="AC325" s="37"/>
      <c r="AD325" s="37"/>
      <c r="AE325" s="37"/>
      <c r="AF325" s="41"/>
      <c r="AM325" s="22"/>
      <c r="AN325" s="22"/>
      <c r="AO325" s="22"/>
      <c r="AP325" s="22"/>
      <c r="AQ325" s="22"/>
    </row>
    <row r="326" spans="1:43" s="1" customFormat="1" ht="12.75" x14ac:dyDescent="0.25">
      <c r="A326" s="84"/>
      <c r="B326" s="3"/>
      <c r="E326" s="25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  <c r="AB326" s="37"/>
      <c r="AC326" s="37"/>
      <c r="AD326" s="37"/>
      <c r="AE326" s="37"/>
      <c r="AF326" s="41"/>
      <c r="AM326" s="22"/>
      <c r="AN326" s="22"/>
      <c r="AO326" s="22"/>
      <c r="AP326" s="22"/>
      <c r="AQ326" s="22"/>
    </row>
    <row r="327" spans="1:43" s="1" customFormat="1" ht="12.75" x14ac:dyDescent="0.25">
      <c r="A327" s="84"/>
      <c r="B327" s="3"/>
      <c r="D327" s="37"/>
      <c r="E327" s="25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  <c r="AC327" s="37"/>
      <c r="AD327" s="37"/>
      <c r="AE327" s="37"/>
      <c r="AF327" s="41"/>
      <c r="AM327" s="22"/>
      <c r="AN327" s="22"/>
      <c r="AO327" s="22"/>
      <c r="AP327" s="22"/>
      <c r="AQ327" s="22"/>
    </row>
    <row r="328" spans="1:43" s="1" customFormat="1" ht="12.75" x14ac:dyDescent="0.25">
      <c r="A328" s="84"/>
      <c r="B328" s="3"/>
      <c r="D328" s="37"/>
      <c r="E328" s="25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  <c r="AB328" s="37"/>
      <c r="AC328" s="37"/>
      <c r="AD328" s="37"/>
      <c r="AE328" s="37"/>
      <c r="AF328" s="41"/>
      <c r="AM328" s="22"/>
      <c r="AN328" s="22"/>
      <c r="AO328" s="22"/>
      <c r="AP328" s="22"/>
      <c r="AQ328" s="22"/>
    </row>
    <row r="329" spans="1:43" s="1" customFormat="1" x14ac:dyDescent="0.25">
      <c r="A329" s="84"/>
      <c r="B329" s="3"/>
      <c r="D329" s="37"/>
      <c r="E329" s="25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  <c r="AC329" s="37"/>
      <c r="AD329" s="37"/>
      <c r="AE329" s="37"/>
      <c r="AF329" s="41"/>
      <c r="AM329" s="22"/>
      <c r="AN329" s="22"/>
      <c r="AO329" s="21"/>
      <c r="AP329" s="22"/>
      <c r="AQ329" s="22"/>
    </row>
    <row r="330" spans="1:43" s="1" customFormat="1" ht="12.75" x14ac:dyDescent="0.25">
      <c r="A330" s="84"/>
      <c r="B330" s="3"/>
      <c r="D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  <c r="AC330" s="37"/>
      <c r="AD330" s="37"/>
      <c r="AE330" s="37"/>
      <c r="AF330" s="41"/>
      <c r="AM330" s="22"/>
      <c r="AN330" s="22"/>
      <c r="AO330" s="22"/>
      <c r="AP330" s="22"/>
      <c r="AQ330" s="22"/>
    </row>
    <row r="331" spans="1:43" s="1" customFormat="1" ht="12.75" x14ac:dyDescent="0.25">
      <c r="A331" s="84"/>
      <c r="B331" s="3"/>
      <c r="D331" s="3"/>
      <c r="E331" s="25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  <c r="AE331" s="37"/>
      <c r="AF331" s="41"/>
      <c r="AM331" s="22"/>
      <c r="AN331" s="22"/>
      <c r="AO331" s="22"/>
      <c r="AP331" s="22"/>
      <c r="AQ331" s="22"/>
    </row>
    <row r="332" spans="1:43" s="1" customFormat="1" ht="12.75" x14ac:dyDescent="0.25">
      <c r="A332" s="84"/>
      <c r="B332" s="3"/>
      <c r="C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  <c r="AC332" s="37"/>
      <c r="AD332" s="37"/>
      <c r="AE332" s="37"/>
      <c r="AF332" s="41"/>
      <c r="AM332" s="22"/>
      <c r="AN332" s="22"/>
      <c r="AO332" s="22"/>
      <c r="AP332" s="22"/>
      <c r="AQ332" s="22"/>
    </row>
    <row r="333" spans="1:43" s="1" customFormat="1" ht="12.75" x14ac:dyDescent="0.25">
      <c r="A333" s="84"/>
      <c r="B333" s="3"/>
      <c r="E333" s="25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  <c r="AC333" s="37"/>
      <c r="AD333" s="37"/>
      <c r="AE333" s="37"/>
      <c r="AF333" s="41"/>
      <c r="AM333" s="22"/>
      <c r="AN333" s="22"/>
      <c r="AO333" s="22"/>
      <c r="AP333" s="22"/>
      <c r="AQ333" s="22"/>
    </row>
    <row r="334" spans="1:43" s="1" customFormat="1" x14ac:dyDescent="0.25">
      <c r="A334" s="84"/>
      <c r="B334" s="3"/>
      <c r="E334" s="25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  <c r="AE334" s="37"/>
      <c r="AF334" s="41"/>
      <c r="AM334" s="22"/>
      <c r="AN334" s="21"/>
      <c r="AO334" s="22"/>
      <c r="AP334" s="22"/>
      <c r="AQ334" s="22"/>
    </row>
    <row r="335" spans="1:43" s="1" customFormat="1" x14ac:dyDescent="0.25">
      <c r="A335" s="84"/>
      <c r="B335" s="3"/>
      <c r="E335" s="25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  <c r="AC335" s="37"/>
      <c r="AD335" s="37"/>
      <c r="AE335" s="37"/>
      <c r="AF335" s="41"/>
      <c r="AM335" s="22"/>
      <c r="AN335" s="21"/>
      <c r="AO335" s="22"/>
      <c r="AP335" s="22"/>
      <c r="AQ335" s="22"/>
    </row>
    <row r="336" spans="1:43" s="1" customFormat="1" ht="12.75" x14ac:dyDescent="0.25">
      <c r="A336" s="84"/>
      <c r="B336" s="3"/>
      <c r="C336" s="37"/>
      <c r="E336" s="25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  <c r="AC336" s="37"/>
      <c r="AD336" s="37"/>
      <c r="AE336" s="37"/>
      <c r="AF336" s="41"/>
      <c r="AM336" s="22"/>
      <c r="AN336" s="22"/>
      <c r="AO336" s="22"/>
      <c r="AP336" s="22"/>
      <c r="AQ336" s="22"/>
    </row>
    <row r="337" spans="1:43" s="1" customFormat="1" ht="12.75" x14ac:dyDescent="0.25">
      <c r="A337" s="84"/>
      <c r="B337" s="3"/>
      <c r="C337" s="37"/>
      <c r="E337" s="25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  <c r="AB337" s="37"/>
      <c r="AC337" s="37"/>
      <c r="AD337" s="37"/>
      <c r="AE337" s="37"/>
      <c r="AF337" s="41"/>
      <c r="AM337" s="22"/>
      <c r="AN337" s="22"/>
      <c r="AO337" s="22"/>
      <c r="AP337" s="22"/>
      <c r="AQ337" s="22"/>
    </row>
    <row r="338" spans="1:43" s="1" customFormat="1" ht="12.75" x14ac:dyDescent="0.25">
      <c r="A338" s="84"/>
      <c r="B338" s="3"/>
      <c r="C338" s="37"/>
      <c r="E338" s="25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  <c r="AB338" s="37"/>
      <c r="AC338" s="37"/>
      <c r="AD338" s="37"/>
      <c r="AE338" s="37"/>
      <c r="AF338" s="41"/>
      <c r="AM338" s="22"/>
      <c r="AN338" s="22"/>
      <c r="AO338" s="22"/>
      <c r="AP338" s="22"/>
      <c r="AQ338" s="22"/>
    </row>
    <row r="339" spans="1:43" s="1" customFormat="1" ht="12.75" x14ac:dyDescent="0.25">
      <c r="A339" s="37"/>
      <c r="B339" s="3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  <c r="AB339" s="37"/>
      <c r="AC339" s="37"/>
      <c r="AD339" s="37"/>
      <c r="AE339" s="37"/>
      <c r="AF339" s="41"/>
      <c r="AM339" s="22"/>
      <c r="AN339" s="22"/>
      <c r="AO339" s="22"/>
      <c r="AP339" s="22"/>
      <c r="AQ339" s="22"/>
    </row>
    <row r="340" spans="1:43" s="1" customFormat="1" ht="12.75" x14ac:dyDescent="0.25">
      <c r="A340" s="84"/>
      <c r="B340" s="37"/>
      <c r="C340" s="37"/>
      <c r="E340" s="25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  <c r="AB340" s="37"/>
      <c r="AC340" s="37"/>
      <c r="AD340" s="37"/>
      <c r="AE340" s="37"/>
      <c r="AF340" s="41"/>
      <c r="AM340" s="22"/>
      <c r="AN340" s="22"/>
      <c r="AO340" s="22"/>
      <c r="AP340" s="22"/>
      <c r="AQ340" s="22"/>
    </row>
    <row r="341" spans="1:43" s="1" customFormat="1" ht="12.75" x14ac:dyDescent="0.25">
      <c r="A341" s="37"/>
      <c r="B341" s="3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  <c r="AB341" s="37"/>
      <c r="AC341" s="37"/>
      <c r="AD341" s="37"/>
      <c r="AE341" s="37"/>
      <c r="AF341" s="41"/>
      <c r="AM341" s="22"/>
      <c r="AN341" s="22"/>
      <c r="AO341" s="22"/>
      <c r="AP341" s="22"/>
      <c r="AQ341" s="22"/>
    </row>
    <row r="342" spans="1:43" s="1" customFormat="1" ht="12.75" x14ac:dyDescent="0.25">
      <c r="A342" s="37"/>
      <c r="B342" s="37"/>
      <c r="C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  <c r="AB342" s="37"/>
      <c r="AC342" s="37"/>
      <c r="AD342" s="37"/>
      <c r="AE342" s="37"/>
      <c r="AF342" s="41"/>
      <c r="AM342" s="22"/>
      <c r="AN342" s="22"/>
      <c r="AO342" s="22"/>
      <c r="AP342" s="22"/>
      <c r="AQ342" s="22"/>
    </row>
    <row r="343" spans="1:43" s="1" customFormat="1" ht="12.75" x14ac:dyDescent="0.25">
      <c r="A343" s="37"/>
      <c r="B343" s="37"/>
      <c r="C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  <c r="AB343" s="37"/>
      <c r="AC343" s="37"/>
      <c r="AD343" s="37"/>
      <c r="AE343" s="37"/>
      <c r="AF343" s="41"/>
      <c r="AM343" s="22"/>
      <c r="AN343" s="16"/>
      <c r="AO343" s="22"/>
      <c r="AP343" s="22"/>
      <c r="AQ343" s="22"/>
    </row>
    <row r="344" spans="1:43" s="1" customFormat="1" ht="12.75" x14ac:dyDescent="0.25">
      <c r="A344" s="37"/>
      <c r="B344" s="37"/>
      <c r="C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  <c r="AB344" s="37"/>
      <c r="AC344" s="37"/>
      <c r="AD344" s="37"/>
      <c r="AE344" s="37"/>
      <c r="AF344" s="41"/>
      <c r="AM344" s="22"/>
      <c r="AN344" s="22"/>
      <c r="AO344" s="22"/>
      <c r="AP344" s="22"/>
      <c r="AQ344" s="22"/>
    </row>
    <row r="345" spans="1:43" s="1" customFormat="1" ht="12.75" x14ac:dyDescent="0.25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  <c r="AB345" s="37"/>
      <c r="AC345" s="37"/>
      <c r="AD345" s="37"/>
      <c r="AE345" s="37"/>
      <c r="AF345" s="41"/>
      <c r="AM345" s="22"/>
      <c r="AN345" s="22"/>
      <c r="AO345" s="22"/>
      <c r="AP345" s="22"/>
      <c r="AQ345" s="22"/>
    </row>
    <row r="346" spans="1:43" s="1" customFormat="1" ht="12.75" x14ac:dyDescent="0.25">
      <c r="A346" s="84"/>
      <c r="B346" s="37"/>
      <c r="C346" s="37"/>
      <c r="D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  <c r="AB346" s="37"/>
      <c r="AC346" s="37"/>
      <c r="AD346" s="37"/>
      <c r="AE346" s="37"/>
      <c r="AF346" s="41"/>
      <c r="AM346" s="22"/>
      <c r="AN346" s="22"/>
      <c r="AO346" s="22"/>
      <c r="AP346" s="22"/>
      <c r="AQ346" s="22"/>
    </row>
    <row r="347" spans="1:43" s="1" customFormat="1" ht="12.75" x14ac:dyDescent="0.25">
      <c r="A347" s="84"/>
      <c r="B347" s="3"/>
      <c r="C347" s="37"/>
      <c r="D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  <c r="AB347" s="37"/>
      <c r="AC347" s="37"/>
      <c r="AD347" s="37"/>
      <c r="AE347" s="37"/>
      <c r="AF347" s="41"/>
      <c r="AM347" s="22"/>
      <c r="AN347" s="22"/>
      <c r="AO347" s="22"/>
      <c r="AP347" s="22"/>
      <c r="AQ347" s="22"/>
    </row>
    <row r="348" spans="1:43" s="1" customFormat="1" ht="12.75" x14ac:dyDescent="0.25">
      <c r="A348" s="84"/>
      <c r="B348" s="3"/>
      <c r="C348" s="37"/>
      <c r="D348" s="3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37"/>
      <c r="AB348" s="37"/>
      <c r="AC348" s="37"/>
      <c r="AD348" s="37"/>
      <c r="AE348" s="37"/>
      <c r="AF348" s="41"/>
      <c r="AM348" s="22"/>
      <c r="AN348" s="22"/>
      <c r="AO348" s="22"/>
      <c r="AP348" s="22"/>
      <c r="AQ348" s="22"/>
    </row>
    <row r="349" spans="1:43" s="1" customFormat="1" ht="12.75" x14ac:dyDescent="0.25">
      <c r="A349" s="37"/>
      <c r="B349" s="3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  <c r="AB349" s="37"/>
      <c r="AC349" s="37"/>
      <c r="AD349" s="37"/>
      <c r="AE349" s="37"/>
      <c r="AF349" s="41"/>
      <c r="AM349" s="22"/>
      <c r="AN349" s="22"/>
      <c r="AO349" s="22"/>
      <c r="AP349" s="22"/>
      <c r="AQ349" s="22"/>
    </row>
    <row r="350" spans="1:43" s="1" customFormat="1" ht="12.75" x14ac:dyDescent="0.25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37"/>
      <c r="AB350" s="37"/>
      <c r="AC350" s="37"/>
      <c r="AD350" s="37"/>
      <c r="AE350" s="37"/>
      <c r="AF350" s="41"/>
      <c r="AM350" s="22"/>
      <c r="AN350" s="22"/>
      <c r="AO350" s="22"/>
      <c r="AP350" s="22"/>
      <c r="AQ350" s="22"/>
    </row>
    <row r="351" spans="1:43" s="1" customFormat="1" ht="12.75" x14ac:dyDescent="0.25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  <c r="AB351" s="37"/>
      <c r="AC351" s="37"/>
      <c r="AD351" s="37"/>
      <c r="AE351" s="37"/>
      <c r="AF351" s="41"/>
      <c r="AM351" s="22"/>
      <c r="AN351" s="22"/>
      <c r="AO351" s="22"/>
      <c r="AP351" s="22"/>
      <c r="AQ351" s="22"/>
    </row>
    <row r="352" spans="1:43" s="1" customFormat="1" ht="12.75" x14ac:dyDescent="0.25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37"/>
      <c r="AB352" s="37"/>
      <c r="AC352" s="37"/>
      <c r="AD352" s="37"/>
      <c r="AE352" s="37"/>
      <c r="AF352" s="41"/>
      <c r="AM352" s="22"/>
      <c r="AN352" s="22"/>
      <c r="AO352" s="22"/>
      <c r="AP352" s="22"/>
      <c r="AQ352" s="22"/>
    </row>
    <row r="353" spans="1:43" s="1" customFormat="1" ht="12.75" x14ac:dyDescent="0.25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  <c r="AB353" s="37"/>
      <c r="AC353" s="37"/>
      <c r="AD353" s="37"/>
      <c r="AE353" s="37"/>
      <c r="AF353" s="41"/>
      <c r="AM353" s="22"/>
      <c r="AN353" s="22"/>
      <c r="AO353" s="22"/>
      <c r="AP353" s="22"/>
      <c r="AQ353" s="22"/>
    </row>
    <row r="354" spans="1:43" s="1" customFormat="1" ht="12.75" x14ac:dyDescent="0.25">
      <c r="A354" s="84"/>
      <c r="B354" s="37"/>
      <c r="C354" s="37"/>
      <c r="D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AA354" s="37"/>
      <c r="AB354" s="37"/>
      <c r="AC354" s="37"/>
      <c r="AD354" s="37"/>
      <c r="AE354" s="37"/>
      <c r="AF354" s="41"/>
      <c r="AM354" s="22"/>
      <c r="AN354" s="22"/>
      <c r="AO354" s="22"/>
      <c r="AP354" s="22"/>
      <c r="AQ354" s="22"/>
    </row>
    <row r="355" spans="1:43" s="1" customFormat="1" ht="12.75" x14ac:dyDescent="0.25">
      <c r="A355" s="84"/>
      <c r="B355" s="3"/>
      <c r="C355" s="37"/>
      <c r="D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AA355" s="37"/>
      <c r="AB355" s="37"/>
      <c r="AC355" s="37"/>
      <c r="AD355" s="37"/>
      <c r="AE355" s="37"/>
      <c r="AF355" s="41"/>
      <c r="AM355" s="22"/>
      <c r="AN355" s="22"/>
      <c r="AO355" s="22"/>
      <c r="AP355" s="22"/>
      <c r="AQ355" s="22"/>
    </row>
    <row r="356" spans="1:43" s="1" customFormat="1" ht="12.75" x14ac:dyDescent="0.25">
      <c r="A356" s="37"/>
      <c r="B356" s="3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V356" s="37"/>
      <c r="W356" s="37"/>
      <c r="X356" s="37"/>
      <c r="Z356" s="37"/>
      <c r="AC356" s="37"/>
      <c r="AD356" s="37"/>
      <c r="AE356" s="37"/>
      <c r="AF356" s="41"/>
      <c r="AM356" s="22"/>
      <c r="AN356" s="22"/>
      <c r="AO356" s="22"/>
      <c r="AP356" s="22"/>
      <c r="AQ356" s="22"/>
    </row>
    <row r="357" spans="1:43" s="1" customFormat="1" ht="12.75" x14ac:dyDescent="0.25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R357" s="37"/>
      <c r="S357" s="37"/>
      <c r="V357" s="37"/>
      <c r="W357" s="37"/>
      <c r="X357" s="37"/>
      <c r="Y357" s="37"/>
      <c r="Z357" s="37"/>
      <c r="AC357" s="37"/>
      <c r="AD357" s="37"/>
      <c r="AE357" s="37"/>
      <c r="AF357" s="41"/>
      <c r="AM357" s="22"/>
      <c r="AN357" s="22"/>
      <c r="AO357" s="22"/>
      <c r="AP357" s="22"/>
      <c r="AQ357" s="22"/>
    </row>
    <row r="358" spans="1:43" s="1" customFormat="1" x14ac:dyDescent="0.25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R358" s="37"/>
      <c r="S358" s="37"/>
      <c r="T358" s="37"/>
      <c r="U358" s="37"/>
      <c r="V358" s="37"/>
      <c r="W358" s="37"/>
      <c r="Y358" s="37"/>
      <c r="Z358" s="37"/>
      <c r="AA358" s="37"/>
      <c r="AB358" s="37"/>
      <c r="AC358" s="37"/>
      <c r="AD358" s="37"/>
      <c r="AE358" s="37"/>
      <c r="AF358" s="41"/>
      <c r="AM358" s="22"/>
      <c r="AN358" s="22"/>
      <c r="AO358" s="22"/>
      <c r="AP358" s="22"/>
      <c r="AQ358" s="21"/>
    </row>
    <row r="359" spans="1:43" s="1" customFormat="1" x14ac:dyDescent="0.25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Y359" s="37"/>
      <c r="Z359" s="37"/>
      <c r="AA359" s="37"/>
      <c r="AB359" s="37"/>
      <c r="AC359" s="37"/>
      <c r="AD359" s="37"/>
      <c r="AE359" s="37"/>
      <c r="AF359" s="41"/>
      <c r="AM359" s="22"/>
      <c r="AN359" s="22"/>
      <c r="AO359" s="22"/>
      <c r="AP359" s="22"/>
      <c r="AQ359" s="21"/>
    </row>
    <row r="360" spans="1:43" s="1" customFormat="1" x14ac:dyDescent="0.25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37"/>
      <c r="AB360" s="37"/>
      <c r="AC360" s="37"/>
      <c r="AD360" s="37"/>
      <c r="AE360" s="37"/>
      <c r="AF360" s="41"/>
      <c r="AM360" s="22"/>
      <c r="AN360" s="22"/>
      <c r="AO360" s="22"/>
      <c r="AP360" s="22"/>
      <c r="AQ360" s="21"/>
    </row>
    <row r="361" spans="1:43" s="1" customFormat="1" x14ac:dyDescent="0.25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37"/>
      <c r="AB361" s="37"/>
      <c r="AC361" s="37"/>
      <c r="AD361" s="37"/>
      <c r="AE361" s="37"/>
      <c r="AF361" s="41"/>
      <c r="AM361" s="22"/>
      <c r="AN361" s="22"/>
      <c r="AO361" s="22"/>
      <c r="AP361" s="22"/>
      <c r="AQ361" s="21"/>
    </row>
    <row r="362" spans="1:43" s="1" customFormat="1" x14ac:dyDescent="0.25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37"/>
      <c r="AB362" s="37"/>
      <c r="AC362" s="37"/>
      <c r="AD362" s="37"/>
      <c r="AE362" s="37"/>
      <c r="AF362" s="41"/>
      <c r="AM362" s="22"/>
      <c r="AN362" s="22"/>
      <c r="AO362" s="22"/>
      <c r="AP362" s="22"/>
      <c r="AQ362" s="21"/>
    </row>
    <row r="363" spans="1:43" s="1" customFormat="1" x14ac:dyDescent="0.25">
      <c r="A363" s="37"/>
      <c r="B363" s="37"/>
      <c r="C363" s="37"/>
      <c r="D363" s="37"/>
      <c r="E363" s="37"/>
      <c r="F363" s="37"/>
      <c r="G363" s="37"/>
      <c r="J363" s="37"/>
      <c r="K363" s="37"/>
      <c r="L363" s="37"/>
      <c r="M363" s="37"/>
      <c r="N363" s="37"/>
      <c r="O363" s="37"/>
      <c r="P363" s="37"/>
      <c r="Q363" s="37"/>
      <c r="T363" s="37"/>
      <c r="U363" s="37"/>
      <c r="V363" s="37"/>
      <c r="W363" s="37"/>
      <c r="X363" s="37"/>
      <c r="Y363" s="37"/>
      <c r="AA363" s="37"/>
      <c r="AB363" s="37"/>
      <c r="AC363" s="37"/>
      <c r="AD363" s="37"/>
      <c r="AE363" s="37"/>
      <c r="AF363" s="41"/>
      <c r="AM363" s="22"/>
      <c r="AN363" s="22"/>
      <c r="AO363" s="22"/>
      <c r="AP363" s="22"/>
      <c r="AQ363" s="21"/>
    </row>
    <row r="364" spans="1:43" s="1" customFormat="1" x14ac:dyDescent="0.25">
      <c r="A364" s="37"/>
      <c r="B364" s="37"/>
      <c r="C364" s="37"/>
      <c r="D364" s="37"/>
      <c r="E364" s="37"/>
      <c r="F364" s="37"/>
      <c r="G364" s="37"/>
      <c r="K364" s="37"/>
      <c r="M364" s="37"/>
      <c r="N364" s="37"/>
      <c r="O364" s="37"/>
      <c r="P364" s="37"/>
      <c r="Q364" s="37"/>
      <c r="T364" s="37"/>
      <c r="U364" s="37"/>
      <c r="V364" s="3"/>
      <c r="W364" s="3"/>
      <c r="X364" s="37"/>
      <c r="AA364" s="37"/>
      <c r="AB364" s="37"/>
      <c r="AC364" s="37"/>
      <c r="AD364" s="37"/>
      <c r="AE364" s="37"/>
      <c r="AF364" s="41"/>
      <c r="AM364" s="22"/>
      <c r="AN364" s="22"/>
      <c r="AO364" s="22"/>
      <c r="AP364" s="22"/>
      <c r="AQ364" s="21"/>
    </row>
    <row r="365" spans="1:43" s="1" customFormat="1" x14ac:dyDescent="0.25">
      <c r="A365" s="37"/>
      <c r="B365" s="37"/>
      <c r="C365" s="37"/>
      <c r="E365" s="37"/>
      <c r="F365" s="37"/>
      <c r="G365" s="37"/>
      <c r="H365" s="37"/>
      <c r="I365" s="37"/>
      <c r="K365" s="37"/>
      <c r="M365" s="37"/>
      <c r="O365" s="3"/>
      <c r="P365" s="37"/>
      <c r="Q365" s="37"/>
      <c r="R365" s="37"/>
      <c r="S365" s="37"/>
      <c r="V365" s="3"/>
      <c r="W365" s="3"/>
      <c r="X365" s="37"/>
      <c r="Z365" s="37"/>
      <c r="AC365" s="37"/>
      <c r="AD365" s="37"/>
      <c r="AE365" s="37"/>
      <c r="AF365" s="41"/>
      <c r="AM365" s="22"/>
      <c r="AN365" s="22"/>
      <c r="AO365" s="22"/>
      <c r="AP365" s="22"/>
      <c r="AQ365" s="21"/>
    </row>
    <row r="366" spans="1:43" s="1" customFormat="1" x14ac:dyDescent="0.25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O366" s="3"/>
      <c r="P366" s="37"/>
      <c r="R366" s="37"/>
      <c r="S366" s="37"/>
      <c r="V366" s="37"/>
      <c r="W366" s="37"/>
      <c r="X366" s="37"/>
      <c r="Y366" s="37"/>
      <c r="Z366" s="37"/>
      <c r="AC366" s="37"/>
      <c r="AD366" s="37"/>
      <c r="AE366" s="37"/>
      <c r="AF366" s="41"/>
      <c r="AM366" s="22"/>
      <c r="AN366" s="22"/>
      <c r="AO366" s="22"/>
      <c r="AP366" s="22"/>
      <c r="AQ366" s="21"/>
    </row>
    <row r="367" spans="1:43" s="1" customFormat="1" x14ac:dyDescent="0.25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N367" s="37"/>
      <c r="O367" s="37"/>
      <c r="P367" s="37"/>
      <c r="R367" s="37"/>
      <c r="S367" s="37"/>
      <c r="T367" s="37"/>
      <c r="U367" s="37"/>
      <c r="V367" s="37"/>
      <c r="W367" s="37"/>
      <c r="Y367" s="37"/>
      <c r="Z367" s="37"/>
      <c r="AA367" s="37"/>
      <c r="AB367" s="37"/>
      <c r="AC367" s="37"/>
      <c r="AD367" s="37"/>
      <c r="AE367" s="37"/>
      <c r="AF367" s="41"/>
      <c r="AM367" s="22"/>
      <c r="AN367" s="22"/>
      <c r="AO367" s="22"/>
      <c r="AP367" s="22"/>
      <c r="AQ367" s="21"/>
    </row>
    <row r="368" spans="1:43" s="1" customFormat="1" x14ac:dyDescent="0.25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Y368" s="37"/>
      <c r="Z368" s="37"/>
      <c r="AA368" s="37"/>
      <c r="AB368" s="37"/>
      <c r="AC368" s="37"/>
      <c r="AD368" s="37"/>
      <c r="AE368" s="37"/>
      <c r="AF368" s="41"/>
      <c r="AM368" s="22"/>
      <c r="AN368" s="22"/>
      <c r="AO368" s="22"/>
      <c r="AP368" s="22"/>
      <c r="AQ368" s="21"/>
    </row>
    <row r="369" spans="1:43" s="1" customFormat="1" x14ac:dyDescent="0.25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  <c r="AD369" s="37"/>
      <c r="AE369" s="37"/>
      <c r="AF369" s="41"/>
      <c r="AM369" s="22"/>
      <c r="AN369" s="22"/>
      <c r="AO369" s="22"/>
      <c r="AP369" s="22"/>
      <c r="AQ369" s="21"/>
    </row>
    <row r="370" spans="1:43" s="1" customFormat="1" x14ac:dyDescent="0.25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L370" s="37"/>
      <c r="M370" s="37"/>
      <c r="N370" s="37"/>
      <c r="O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37"/>
      <c r="AB370" s="37"/>
      <c r="AC370" s="37"/>
      <c r="AD370" s="37"/>
      <c r="AE370" s="37"/>
      <c r="AF370" s="41"/>
      <c r="AM370" s="22"/>
      <c r="AN370" s="22"/>
      <c r="AO370" s="22"/>
      <c r="AP370" s="22"/>
      <c r="AQ370" s="21"/>
    </row>
    <row r="371" spans="1:43" s="1" customFormat="1" x14ac:dyDescent="0.25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s="37"/>
      <c r="AB371" s="37"/>
      <c r="AE371" s="37"/>
      <c r="AF371" s="41"/>
      <c r="AM371" s="22"/>
      <c r="AN371" s="22"/>
      <c r="AO371" s="22"/>
      <c r="AP371" s="22"/>
      <c r="AQ371" s="21"/>
    </row>
    <row r="372" spans="1:43" s="1" customFormat="1" x14ac:dyDescent="0.25">
      <c r="A372" s="37"/>
      <c r="B372" s="37"/>
      <c r="C372" s="37"/>
      <c r="D372" s="37"/>
      <c r="E372" s="37"/>
      <c r="F372" s="37"/>
      <c r="G372" s="37"/>
      <c r="J372" s="37"/>
      <c r="K372" s="37"/>
      <c r="L372" s="37"/>
      <c r="M372" s="37"/>
      <c r="N372" s="37"/>
      <c r="O372" s="37"/>
      <c r="P372" s="37"/>
      <c r="Q372" s="37"/>
      <c r="T372" s="37"/>
      <c r="U372" s="37"/>
      <c r="V372" s="37"/>
      <c r="W372" s="37"/>
      <c r="X372" s="37"/>
      <c r="Y372" s="37"/>
      <c r="Z372" s="37"/>
      <c r="AA372" s="37"/>
      <c r="AB372" s="37"/>
      <c r="AE372" s="37"/>
      <c r="AF372" s="41"/>
      <c r="AM372" s="22"/>
      <c r="AN372" s="22"/>
      <c r="AO372" s="22"/>
      <c r="AP372" s="22"/>
      <c r="AQ372" s="21"/>
    </row>
    <row r="373" spans="1:43" s="1" customFormat="1" ht="12.75" x14ac:dyDescent="0.25">
      <c r="A373" s="84"/>
      <c r="B373" s="37"/>
      <c r="C373" s="37"/>
      <c r="D373" s="37"/>
      <c r="E373" s="25"/>
      <c r="F373" s="37"/>
      <c r="G373" s="37"/>
      <c r="K373" s="37"/>
      <c r="M373" s="37"/>
      <c r="N373" s="37"/>
      <c r="O373" s="37"/>
      <c r="P373" s="37"/>
      <c r="Q373" s="37"/>
      <c r="T373" s="37"/>
      <c r="U373" s="37"/>
      <c r="V373" s="3"/>
      <c r="W373" s="3"/>
      <c r="X373" s="37"/>
      <c r="Y373" s="37"/>
      <c r="Z373" s="37"/>
      <c r="AA373" s="37"/>
      <c r="AB373" s="37"/>
      <c r="AC373" s="37"/>
      <c r="AD373" s="37"/>
      <c r="AF373" s="84"/>
      <c r="AM373" s="22"/>
      <c r="AN373" s="22"/>
      <c r="AO373" s="22"/>
      <c r="AP373" s="22"/>
    </row>
    <row r="374" spans="1:43" s="1" customFormat="1" ht="12.75" x14ac:dyDescent="0.25">
      <c r="A374" s="37"/>
      <c r="B374" s="36"/>
      <c r="D374" s="37"/>
      <c r="E374" s="37"/>
      <c r="F374" s="37"/>
      <c r="G374" s="37"/>
      <c r="H374" s="37"/>
      <c r="I374" s="37"/>
      <c r="K374" s="37"/>
      <c r="M374" s="37"/>
      <c r="O374" s="3"/>
      <c r="P374" s="37"/>
      <c r="Q374" s="37"/>
      <c r="R374" s="37"/>
      <c r="S374" s="37"/>
      <c r="T374" s="37"/>
      <c r="U374" s="37"/>
      <c r="V374" s="3"/>
      <c r="W374" s="3"/>
      <c r="X374" s="37"/>
      <c r="Y374" s="37"/>
      <c r="Z374" s="37"/>
      <c r="AA374" s="37"/>
      <c r="AB374" s="37"/>
      <c r="AC374" s="37"/>
      <c r="AD374" s="37"/>
      <c r="AF374" s="84"/>
      <c r="AM374" s="22"/>
      <c r="AN374" s="22"/>
      <c r="AO374" s="22"/>
      <c r="AP374" s="22"/>
    </row>
    <row r="375" spans="1:43" s="1" customFormat="1" ht="12.75" x14ac:dyDescent="0.25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O375" s="3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  <c r="AA375" s="37"/>
      <c r="AB375" s="37"/>
      <c r="AC375" s="37"/>
      <c r="AD375" s="37"/>
      <c r="AE375" s="37"/>
      <c r="AF375" s="41"/>
      <c r="AM375" s="22"/>
      <c r="AN375" s="22"/>
      <c r="AO375" s="22"/>
      <c r="AP375" s="22"/>
    </row>
    <row r="376" spans="1:43" s="1" customFormat="1" ht="12.75" x14ac:dyDescent="0.25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37"/>
      <c r="AB376" s="37"/>
      <c r="AC376" s="37"/>
      <c r="AD376" s="37"/>
      <c r="AE376" s="37"/>
      <c r="AF376" s="41"/>
      <c r="AM376" s="22"/>
      <c r="AN376" s="22"/>
      <c r="AO376" s="22"/>
      <c r="AP376" s="22"/>
    </row>
    <row r="377" spans="1:43" s="1" customFormat="1" ht="12.75" x14ac:dyDescent="0.25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AA377" s="37"/>
      <c r="AB377" s="37"/>
      <c r="AC377" s="37"/>
      <c r="AD377" s="37"/>
      <c r="AE377" s="37"/>
      <c r="AF377" s="41"/>
      <c r="AM377" s="22"/>
      <c r="AN377" s="22"/>
      <c r="AO377" s="22"/>
      <c r="AP377" s="22"/>
    </row>
    <row r="378" spans="1:43" s="1" customFormat="1" ht="12.75" x14ac:dyDescent="0.25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AA378" s="37"/>
      <c r="AB378" s="37"/>
      <c r="AC378" s="37"/>
      <c r="AD378" s="37"/>
      <c r="AE378" s="37"/>
      <c r="AF378" s="41"/>
      <c r="AM378" s="22"/>
      <c r="AN378" s="22"/>
      <c r="AO378" s="22"/>
      <c r="AP378" s="22"/>
    </row>
    <row r="379" spans="1:43" s="1" customFormat="1" ht="12.75" x14ac:dyDescent="0.25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L379" s="37"/>
      <c r="M379" s="37"/>
      <c r="N379" s="37"/>
      <c r="O379" s="37"/>
      <c r="P379" s="37"/>
      <c r="Q379" s="37"/>
      <c r="R379" s="37"/>
      <c r="S379" s="37"/>
      <c r="V379" s="37"/>
      <c r="W379" s="37"/>
      <c r="X379" s="37"/>
      <c r="AC379" s="37"/>
      <c r="AD379" s="37"/>
      <c r="AE379" s="37"/>
      <c r="AF379" s="41"/>
      <c r="AM379" s="22"/>
      <c r="AN379" s="22"/>
      <c r="AO379" s="22"/>
      <c r="AP379" s="22"/>
    </row>
    <row r="380" spans="1:43" s="1" customFormat="1" x14ac:dyDescent="0.25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R380" s="37"/>
      <c r="S380" s="37"/>
      <c r="V380" s="37"/>
      <c r="W380" s="37"/>
      <c r="X380" s="37"/>
      <c r="Z380" s="37"/>
      <c r="AE380" s="37"/>
      <c r="AF380" s="41"/>
      <c r="AM380" s="22"/>
      <c r="AN380" s="22"/>
      <c r="AO380" s="22"/>
      <c r="AP380" s="21"/>
    </row>
    <row r="381" spans="1:43" s="1" customFormat="1" x14ac:dyDescent="0.25">
      <c r="A381" s="84"/>
      <c r="B381" s="37"/>
      <c r="C381" s="37"/>
      <c r="D381" s="37"/>
      <c r="E381" s="25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R381" s="37"/>
      <c r="S381" s="37"/>
      <c r="V381" s="37"/>
      <c r="W381" s="37"/>
      <c r="Y381" s="37"/>
      <c r="Z381" s="37"/>
      <c r="AE381" s="37"/>
      <c r="AF381" s="41"/>
      <c r="AM381" s="22"/>
      <c r="AN381" s="22"/>
      <c r="AO381" s="22"/>
      <c r="AP381" s="21"/>
    </row>
    <row r="382" spans="1:43" s="1" customFormat="1" x14ac:dyDescent="0.25">
      <c r="A382" s="84"/>
      <c r="B382" s="3"/>
      <c r="C382" s="25"/>
      <c r="D382" s="37"/>
      <c r="E382" s="25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R382" s="37"/>
      <c r="S382" s="37"/>
      <c r="T382" s="37"/>
      <c r="U382" s="37"/>
      <c r="V382" s="37"/>
      <c r="W382" s="37"/>
      <c r="Y382" s="37"/>
      <c r="Z382" s="37"/>
      <c r="AA382" s="37"/>
      <c r="AB382" s="37"/>
      <c r="AC382" s="37"/>
      <c r="AD382" s="37"/>
      <c r="AF382" s="84"/>
      <c r="AN382" s="22"/>
      <c r="AO382" s="22"/>
      <c r="AP382" s="21"/>
    </row>
    <row r="383" spans="1:43" s="1" customFormat="1" x14ac:dyDescent="0.25">
      <c r="A383" s="84"/>
      <c r="B383" s="3"/>
      <c r="C383" s="25"/>
      <c r="E383" s="25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Y383" s="37"/>
      <c r="Z383" s="37"/>
      <c r="AA383" s="37"/>
      <c r="AB383" s="37"/>
      <c r="AC383" s="37"/>
      <c r="AD383" s="37"/>
      <c r="AF383" s="84"/>
      <c r="AN383" s="22"/>
      <c r="AO383" s="22"/>
      <c r="AP383" s="21"/>
    </row>
    <row r="384" spans="1:43" s="1" customFormat="1" ht="12.75" x14ac:dyDescent="0.25">
      <c r="A384" s="84"/>
      <c r="B384" s="3"/>
      <c r="C384" s="25"/>
      <c r="D384" s="37"/>
      <c r="E384" s="25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s="37"/>
      <c r="AB384" s="37"/>
      <c r="AC384" s="37"/>
      <c r="AD384" s="37"/>
      <c r="AE384" s="37"/>
      <c r="AF384" s="41"/>
      <c r="AM384" s="22"/>
      <c r="AN384" s="22"/>
      <c r="AO384" s="22"/>
      <c r="AP384" s="22"/>
    </row>
    <row r="385" spans="1:42" s="1" customFormat="1" ht="12.75" x14ac:dyDescent="0.25">
      <c r="A385" s="37"/>
      <c r="B385" s="3"/>
      <c r="C385" s="25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37"/>
      <c r="AB385" s="37"/>
      <c r="AC385" s="37"/>
      <c r="AD385" s="37"/>
      <c r="AE385" s="37"/>
      <c r="AF385" s="41"/>
      <c r="AM385" s="22"/>
      <c r="AN385" s="22"/>
      <c r="AO385" s="22"/>
      <c r="AP385" s="22"/>
    </row>
    <row r="386" spans="1:42" s="1" customFormat="1" ht="12.75" x14ac:dyDescent="0.25">
      <c r="A386" s="37"/>
      <c r="B386" s="37"/>
      <c r="C386" s="37"/>
      <c r="D386" s="37"/>
      <c r="E386" s="37"/>
      <c r="F386" s="37"/>
      <c r="G386" s="37"/>
      <c r="J386" s="37"/>
      <c r="K386" s="37"/>
      <c r="L386" s="37"/>
      <c r="M386" s="37"/>
      <c r="N386" s="37"/>
      <c r="O386" s="37"/>
      <c r="Q386" s="37"/>
      <c r="T386" s="37"/>
      <c r="U386" s="37"/>
      <c r="V386" s="37"/>
      <c r="W386" s="37"/>
      <c r="X386" s="37"/>
      <c r="Y386" s="37"/>
      <c r="Z386" s="37"/>
      <c r="AA386" s="37"/>
      <c r="AB386" s="37"/>
      <c r="AC386" s="37"/>
      <c r="AD386" s="37"/>
      <c r="AE386" s="37"/>
      <c r="AF386" s="41"/>
      <c r="AM386" s="22"/>
      <c r="AN386" s="22"/>
      <c r="AO386" s="22"/>
      <c r="AP386" s="22"/>
    </row>
    <row r="387" spans="1:42" s="1" customFormat="1" ht="12.75" x14ac:dyDescent="0.25">
      <c r="A387" s="37"/>
      <c r="B387" s="37"/>
      <c r="C387" s="37"/>
      <c r="D387" s="37"/>
      <c r="E387" s="37"/>
      <c r="F387" s="37"/>
      <c r="G387" s="37"/>
      <c r="K387" s="37"/>
      <c r="M387" s="37"/>
      <c r="N387" s="37"/>
      <c r="O387" s="37"/>
      <c r="P387" s="37"/>
      <c r="Q387" s="37"/>
      <c r="T387" s="37"/>
      <c r="U387" s="37"/>
      <c r="V387" s="3"/>
      <c r="W387" s="3"/>
      <c r="X387" s="37"/>
      <c r="Y387" s="37"/>
      <c r="Z387" s="37"/>
      <c r="AA387" s="37"/>
      <c r="AB387" s="37"/>
      <c r="AC387" s="37"/>
      <c r="AD387" s="37"/>
      <c r="AE387" s="37"/>
      <c r="AF387" s="41"/>
      <c r="AM387" s="22"/>
      <c r="AN387" s="22"/>
      <c r="AO387" s="22"/>
      <c r="AP387" s="22"/>
    </row>
    <row r="388" spans="1:42" s="1" customFormat="1" ht="12.75" x14ac:dyDescent="0.25">
      <c r="A388" s="37"/>
      <c r="B388" s="37"/>
      <c r="C388" s="37"/>
      <c r="D388" s="37"/>
      <c r="E388" s="37"/>
      <c r="F388" s="37"/>
      <c r="G388" s="37"/>
      <c r="K388" s="37"/>
      <c r="M388" s="37"/>
      <c r="O388" s="3"/>
      <c r="P388" s="37"/>
      <c r="Q388" s="37"/>
      <c r="T388" s="37"/>
      <c r="U388" s="37"/>
      <c r="V388" s="3"/>
      <c r="W388" s="3"/>
      <c r="X388" s="37"/>
      <c r="Y388" s="37"/>
      <c r="Z388" s="37"/>
      <c r="AA388" s="37"/>
      <c r="AB388" s="37"/>
      <c r="AC388" s="37"/>
      <c r="AD388" s="37"/>
      <c r="AE388" s="37"/>
      <c r="AF388" s="41"/>
      <c r="AM388" s="22"/>
      <c r="AN388" s="22"/>
      <c r="AO388" s="22"/>
      <c r="AP388" s="22"/>
    </row>
    <row r="389" spans="1:42" s="1" customFormat="1" ht="12.75" x14ac:dyDescent="0.25">
      <c r="A389" s="84"/>
      <c r="B389" s="37"/>
      <c r="C389" s="37"/>
      <c r="D389" s="37"/>
      <c r="E389" s="25"/>
      <c r="F389" s="37"/>
      <c r="G389" s="37"/>
      <c r="H389" s="37"/>
      <c r="I389" s="37"/>
      <c r="K389" s="37"/>
      <c r="O389" s="3"/>
      <c r="P389" s="37"/>
      <c r="Q389" s="37"/>
      <c r="R389" s="37"/>
      <c r="S389" s="37"/>
      <c r="T389" s="37"/>
      <c r="U389" s="37"/>
      <c r="V389" s="3"/>
      <c r="W389" s="3"/>
      <c r="X389" s="37"/>
      <c r="Y389" s="37"/>
      <c r="Z389" s="37"/>
      <c r="AA389" s="37"/>
      <c r="AB389" s="37"/>
      <c r="AC389" s="37"/>
      <c r="AD389" s="37"/>
      <c r="AE389" s="37"/>
      <c r="AF389" s="41"/>
      <c r="AM389" s="22"/>
      <c r="AN389" s="22"/>
      <c r="AO389" s="22"/>
      <c r="AP389" s="22"/>
    </row>
    <row r="390" spans="1:42" s="1" customFormat="1" ht="12.75" x14ac:dyDescent="0.25">
      <c r="A390" s="37"/>
      <c r="B390" s="46"/>
      <c r="D390" s="37"/>
      <c r="E390" s="37"/>
      <c r="F390" s="37"/>
      <c r="G390" s="37"/>
      <c r="H390" s="37"/>
      <c r="I390" s="37"/>
      <c r="J390" s="37"/>
      <c r="K390" s="37"/>
      <c r="L390" s="37"/>
      <c r="O390" s="3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37"/>
      <c r="AB390" s="37"/>
      <c r="AC390" s="37"/>
      <c r="AD390" s="37"/>
      <c r="AE390" s="37"/>
      <c r="AF390" s="41"/>
      <c r="AM390" s="22"/>
      <c r="AN390" s="22"/>
      <c r="AO390" s="22"/>
      <c r="AP390" s="22"/>
    </row>
    <row r="391" spans="1:42" s="1" customFormat="1" ht="12.75" x14ac:dyDescent="0.25">
      <c r="A391" s="37"/>
      <c r="B391" s="37"/>
      <c r="C391" s="37"/>
      <c r="E391" s="37"/>
      <c r="F391" s="37"/>
      <c r="G391" s="37"/>
      <c r="H391" s="37"/>
      <c r="I391" s="37"/>
      <c r="J391" s="37"/>
      <c r="K391" s="37"/>
      <c r="L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  <c r="AB391" s="37"/>
      <c r="AC391" s="37"/>
      <c r="AD391" s="37"/>
      <c r="AE391" s="37"/>
      <c r="AF391" s="41"/>
      <c r="AM391" s="22"/>
      <c r="AN391" s="22"/>
      <c r="AO391" s="22"/>
      <c r="AP391" s="22"/>
    </row>
    <row r="392" spans="1:42" s="1" customFormat="1" ht="12.75" x14ac:dyDescent="0.25">
      <c r="A392" s="37"/>
      <c r="B392" s="37"/>
      <c r="C392" s="37"/>
      <c r="E392" s="37"/>
      <c r="F392" s="37"/>
      <c r="G392" s="37"/>
      <c r="H392" s="37"/>
      <c r="I392" s="37"/>
      <c r="J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37"/>
      <c r="AB392" s="37"/>
      <c r="AC392" s="37"/>
      <c r="AD392" s="37"/>
      <c r="AE392" s="37"/>
      <c r="AF392" s="41"/>
      <c r="AM392" s="22"/>
      <c r="AN392" s="22"/>
      <c r="AO392" s="22"/>
      <c r="AP392" s="22"/>
    </row>
    <row r="393" spans="1:42" s="1" customFormat="1" ht="12.75" x14ac:dyDescent="0.25">
      <c r="A393" s="37"/>
      <c r="B393" s="37"/>
      <c r="C393" s="37"/>
      <c r="E393" s="37"/>
      <c r="F393" s="37"/>
      <c r="G393" s="37"/>
      <c r="H393" s="37"/>
      <c r="I393" s="37"/>
      <c r="J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  <c r="AB393" s="37"/>
      <c r="AC393" s="37"/>
      <c r="AD393" s="37"/>
      <c r="AE393" s="37"/>
      <c r="AF393" s="41"/>
      <c r="AM393" s="22"/>
      <c r="AN393" s="22"/>
      <c r="AO393" s="22"/>
      <c r="AP393" s="22"/>
    </row>
    <row r="394" spans="1:42" s="1" customFormat="1" ht="12.75" x14ac:dyDescent="0.25">
      <c r="A394" s="37"/>
      <c r="B394" s="37"/>
      <c r="C394" s="37"/>
      <c r="E394" s="37"/>
      <c r="F394" s="37"/>
      <c r="G394" s="37"/>
      <c r="H394" s="37"/>
      <c r="I394" s="37"/>
      <c r="J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  <c r="AA394" s="37"/>
      <c r="AB394" s="37"/>
      <c r="AE394" s="37"/>
      <c r="AF394" s="41"/>
      <c r="AM394" s="22"/>
      <c r="AN394" s="22"/>
      <c r="AO394" s="22"/>
      <c r="AP394" s="22"/>
    </row>
    <row r="395" spans="1:42" s="1" customFormat="1" ht="12.75" x14ac:dyDescent="0.25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  <c r="AB395" s="37"/>
      <c r="AE395" s="37"/>
      <c r="AF395" s="41"/>
      <c r="AM395" s="22"/>
      <c r="AN395" s="22"/>
      <c r="AO395" s="22"/>
      <c r="AP395" s="22"/>
    </row>
    <row r="396" spans="1:42" s="1" customFormat="1" ht="12.75" x14ac:dyDescent="0.25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37"/>
      <c r="AB396" s="37"/>
      <c r="AF396" s="84"/>
      <c r="AM396" s="22"/>
      <c r="AN396" s="22"/>
      <c r="AO396" s="22"/>
      <c r="AP396" s="22"/>
    </row>
    <row r="397" spans="1:42" s="1" customFormat="1" ht="12.75" x14ac:dyDescent="0.25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37"/>
      <c r="AB397" s="37"/>
      <c r="AC397" s="37"/>
      <c r="AD397" s="37"/>
      <c r="AF397" s="84"/>
      <c r="AM397" s="22"/>
      <c r="AN397" s="22"/>
      <c r="AO397" s="22"/>
      <c r="AP397" s="22"/>
    </row>
    <row r="398" spans="1:42" s="1" customFormat="1" ht="12.75" x14ac:dyDescent="0.25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AA398" s="37"/>
      <c r="AB398" s="37"/>
      <c r="AC398" s="37"/>
      <c r="AD398" s="37"/>
      <c r="AF398" s="84"/>
      <c r="AM398" s="22"/>
      <c r="AN398" s="22"/>
      <c r="AO398" s="22"/>
      <c r="AP398" s="22"/>
    </row>
    <row r="399" spans="1:42" s="1" customFormat="1" ht="12.75" x14ac:dyDescent="0.25">
      <c r="A399" s="37"/>
      <c r="B399" s="37"/>
      <c r="C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AA399" s="37"/>
      <c r="AB399" s="37"/>
      <c r="AC399" s="37"/>
      <c r="AD399" s="37"/>
      <c r="AE399" s="37"/>
      <c r="AF399" s="41"/>
      <c r="AM399" s="22"/>
      <c r="AN399" s="22"/>
      <c r="AO399" s="22"/>
      <c r="AP399" s="22"/>
    </row>
    <row r="400" spans="1:42" s="1" customFormat="1" x14ac:dyDescent="0.25">
      <c r="A400" s="84"/>
      <c r="B400" s="37"/>
      <c r="C400" s="37"/>
      <c r="D400" s="37"/>
      <c r="E400" s="25"/>
      <c r="F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V400" s="37"/>
      <c r="W400" s="37"/>
      <c r="X400" s="37"/>
      <c r="AC400" s="37"/>
      <c r="AD400" s="37"/>
      <c r="AE400" s="37"/>
      <c r="AF400" s="41"/>
      <c r="AM400" s="21"/>
      <c r="AN400" s="22"/>
      <c r="AO400" s="22"/>
      <c r="AP400" s="22"/>
    </row>
    <row r="401" spans="1:42" s="1" customFormat="1" x14ac:dyDescent="0.25">
      <c r="A401" s="37"/>
      <c r="B401" s="36"/>
      <c r="D401" s="37"/>
      <c r="E401" s="37"/>
      <c r="F401" s="37"/>
      <c r="H401" s="37"/>
      <c r="I401" s="37"/>
      <c r="J401" s="37"/>
      <c r="K401" s="37"/>
      <c r="L401" s="37"/>
      <c r="M401" s="37"/>
      <c r="N401" s="37"/>
      <c r="O401" s="37"/>
      <c r="P401" s="37"/>
      <c r="R401" s="37"/>
      <c r="S401" s="37"/>
      <c r="V401" s="37"/>
      <c r="W401" s="37"/>
      <c r="X401" s="37"/>
      <c r="AC401" s="37"/>
      <c r="AD401" s="37"/>
      <c r="AE401" s="37"/>
      <c r="AF401" s="41"/>
      <c r="AM401" s="21"/>
      <c r="AN401" s="22"/>
      <c r="AO401" s="22"/>
      <c r="AP401" s="22"/>
    </row>
    <row r="402" spans="1:42" s="1" customFormat="1" x14ac:dyDescent="0.25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R402" s="37"/>
      <c r="S402" s="37"/>
      <c r="V402" s="37"/>
      <c r="W402" s="37"/>
      <c r="Z402" s="37"/>
      <c r="AC402" s="37"/>
      <c r="AD402" s="37"/>
      <c r="AE402" s="37"/>
      <c r="AF402" s="41"/>
      <c r="AM402" s="21"/>
      <c r="AN402" s="22"/>
      <c r="AO402" s="22"/>
      <c r="AP402" s="22"/>
    </row>
    <row r="403" spans="1:42" s="1" customFormat="1" x14ac:dyDescent="0.25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R403" s="37"/>
      <c r="S403" s="37"/>
      <c r="V403" s="37"/>
      <c r="W403" s="37"/>
      <c r="Y403" s="37"/>
      <c r="Z403" s="37"/>
      <c r="AC403" s="37"/>
      <c r="AD403" s="37"/>
      <c r="AE403" s="37"/>
      <c r="AF403" s="41"/>
      <c r="AM403" s="21"/>
      <c r="AN403" s="22"/>
      <c r="AO403" s="22"/>
      <c r="AP403" s="22"/>
    </row>
    <row r="404" spans="1:42" s="1" customFormat="1" x14ac:dyDescent="0.25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R404" s="37"/>
      <c r="S404" s="37"/>
      <c r="T404" s="37"/>
      <c r="U404" s="37"/>
      <c r="V404" s="37"/>
      <c r="W404" s="37"/>
      <c r="Y404" s="37"/>
      <c r="Z404" s="37"/>
      <c r="AA404" s="37"/>
      <c r="AB404" s="37"/>
      <c r="AC404" s="37"/>
      <c r="AD404" s="37"/>
      <c r="AE404" s="37"/>
      <c r="AF404" s="41"/>
      <c r="AM404" s="21"/>
      <c r="AN404" s="22"/>
      <c r="AO404" s="22"/>
      <c r="AP404" s="22"/>
    </row>
    <row r="405" spans="1:42" s="1" customFormat="1" ht="12.75" x14ac:dyDescent="0.25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Q405" s="37"/>
      <c r="R405" s="37"/>
      <c r="S405" s="37"/>
      <c r="T405" s="37"/>
      <c r="U405" s="37"/>
      <c r="V405" s="37"/>
      <c r="W405" s="37"/>
      <c r="Y405" s="37"/>
      <c r="Z405" s="37"/>
      <c r="AA405" s="37"/>
      <c r="AB405" s="37"/>
      <c r="AC405" s="37"/>
      <c r="AD405" s="37"/>
      <c r="AE405" s="37"/>
      <c r="AF405" s="41"/>
      <c r="AM405" s="22"/>
      <c r="AN405" s="22"/>
      <c r="AO405" s="22"/>
      <c r="AP405" s="24"/>
    </row>
    <row r="406" spans="1:42" s="1" customFormat="1" ht="12.75" x14ac:dyDescent="0.25">
      <c r="A406" s="84"/>
      <c r="B406" s="37"/>
      <c r="C406" s="37"/>
      <c r="D406" s="37"/>
      <c r="E406" s="25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  <c r="AA406" s="37"/>
      <c r="AB406" s="37"/>
      <c r="AC406" s="37"/>
      <c r="AD406" s="37"/>
      <c r="AE406" s="37"/>
      <c r="AF406" s="41"/>
      <c r="AM406" s="22"/>
      <c r="AN406" s="22"/>
      <c r="AO406" s="22"/>
      <c r="AP406" s="24"/>
    </row>
    <row r="407" spans="1:42" s="1" customFormat="1" ht="12.75" x14ac:dyDescent="0.25">
      <c r="A407" s="37"/>
      <c r="B407" s="3"/>
      <c r="D407" s="37"/>
      <c r="E407" s="37"/>
      <c r="F407" s="37"/>
      <c r="G407" s="37"/>
      <c r="J407" s="37"/>
      <c r="K407" s="37"/>
      <c r="L407" s="37"/>
      <c r="M407" s="37"/>
      <c r="N407" s="37"/>
      <c r="O407" s="37"/>
      <c r="Q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  <c r="AD407" s="37"/>
      <c r="AE407" s="37"/>
      <c r="AF407" s="41"/>
      <c r="AM407" s="22"/>
      <c r="AN407" s="22"/>
      <c r="AO407" s="22"/>
      <c r="AP407" s="24"/>
    </row>
    <row r="408" spans="1:42" s="1" customFormat="1" x14ac:dyDescent="0.25">
      <c r="A408" s="37"/>
      <c r="B408" s="37"/>
      <c r="C408" s="37"/>
      <c r="D408" s="37"/>
      <c r="E408" s="37"/>
      <c r="F408" s="37"/>
      <c r="G408" s="37"/>
      <c r="K408" s="37"/>
      <c r="M408" s="37"/>
      <c r="N408" s="37"/>
      <c r="O408" s="37"/>
      <c r="Q408" s="37"/>
      <c r="T408" s="37"/>
      <c r="U408" s="37"/>
      <c r="V408" s="3"/>
      <c r="W408" s="3"/>
      <c r="X408" s="37"/>
      <c r="Y408" s="37"/>
      <c r="Z408" s="37"/>
      <c r="AA408" s="37"/>
      <c r="AB408" s="37"/>
      <c r="AC408" s="37"/>
      <c r="AD408" s="37"/>
      <c r="AE408" s="37"/>
      <c r="AF408" s="41"/>
      <c r="AM408" s="21"/>
      <c r="AN408" s="22"/>
      <c r="AO408" s="22"/>
      <c r="AP408" s="24"/>
    </row>
    <row r="409" spans="1:42" s="1" customFormat="1" x14ac:dyDescent="0.25">
      <c r="A409" s="37"/>
      <c r="B409" s="37"/>
      <c r="C409" s="37"/>
      <c r="D409" s="37"/>
      <c r="E409" s="37"/>
      <c r="F409" s="37"/>
      <c r="K409" s="37"/>
      <c r="M409" s="37"/>
      <c r="O409" s="3"/>
      <c r="P409" s="37"/>
      <c r="Q409" s="37"/>
      <c r="T409" s="37"/>
      <c r="U409" s="37"/>
      <c r="V409" s="3"/>
      <c r="W409" s="3"/>
      <c r="X409" s="37"/>
      <c r="Y409" s="37"/>
      <c r="Z409" s="37"/>
      <c r="AA409" s="37"/>
      <c r="AB409" s="37"/>
      <c r="AC409" s="37"/>
      <c r="AD409" s="37"/>
      <c r="AE409" s="37"/>
      <c r="AF409" s="41"/>
      <c r="AM409" s="21"/>
      <c r="AN409" s="22"/>
      <c r="AO409" s="22"/>
      <c r="AP409" s="24"/>
    </row>
    <row r="410" spans="1:42" s="1" customFormat="1" x14ac:dyDescent="0.25">
      <c r="A410" s="37"/>
      <c r="B410" s="37"/>
      <c r="C410" s="37"/>
      <c r="E410" s="37"/>
      <c r="K410" s="37"/>
      <c r="O410" s="3"/>
      <c r="P410" s="37"/>
      <c r="Q410" s="37"/>
      <c r="T410" s="37"/>
      <c r="U410" s="37"/>
      <c r="V410" s="3"/>
      <c r="W410" s="3"/>
      <c r="X410" s="37"/>
      <c r="Y410" s="37"/>
      <c r="Z410" s="37"/>
      <c r="AA410" s="37"/>
      <c r="AB410" s="37"/>
      <c r="AC410" s="37"/>
      <c r="AD410" s="37"/>
      <c r="AE410" s="37"/>
      <c r="AF410" s="41"/>
      <c r="AM410" s="21"/>
      <c r="AN410" s="22"/>
      <c r="AO410" s="22"/>
      <c r="AP410" s="24"/>
    </row>
    <row r="411" spans="1:42" s="1" customFormat="1" x14ac:dyDescent="0.25">
      <c r="A411" s="37"/>
      <c r="B411" s="37"/>
      <c r="C411" s="37"/>
      <c r="D411" s="37"/>
      <c r="E411" s="37"/>
      <c r="G411" s="37"/>
      <c r="H411" s="37"/>
      <c r="I411" s="37"/>
      <c r="K411" s="37"/>
      <c r="O411" s="3"/>
      <c r="P411" s="37"/>
      <c r="Q411" s="37"/>
      <c r="R411" s="37"/>
      <c r="S411" s="37"/>
      <c r="T411" s="37"/>
      <c r="U411" s="37"/>
      <c r="V411" s="3"/>
      <c r="W411" s="3"/>
      <c r="X411" s="37"/>
      <c r="Y411" s="37"/>
      <c r="Z411" s="37"/>
      <c r="AA411" s="37"/>
      <c r="AB411" s="37"/>
      <c r="AC411" s="37"/>
      <c r="AD411" s="37"/>
      <c r="AE411" s="37"/>
      <c r="AF411" s="41"/>
      <c r="AM411" s="21"/>
      <c r="AN411" s="22"/>
      <c r="AO411" s="22"/>
      <c r="AP411" s="24"/>
    </row>
    <row r="412" spans="1:42" s="1" customFormat="1" x14ac:dyDescent="0.25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O412" s="3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  <c r="AA412" s="37"/>
      <c r="AB412" s="37"/>
      <c r="AC412" s="37"/>
      <c r="AD412" s="37"/>
      <c r="AE412" s="37"/>
      <c r="AF412" s="41"/>
      <c r="AM412" s="21"/>
      <c r="AN412" s="22"/>
      <c r="AO412" s="22"/>
      <c r="AP412" s="24"/>
    </row>
    <row r="413" spans="1:42" s="1" customFormat="1" x14ac:dyDescent="0.25">
      <c r="A413" s="84"/>
      <c r="B413" s="37"/>
      <c r="C413" s="37"/>
      <c r="D413" s="37"/>
      <c r="E413" s="25"/>
      <c r="F413" s="37"/>
      <c r="G413" s="37"/>
      <c r="H413" s="37"/>
      <c r="I413" s="37"/>
      <c r="J413" s="37"/>
      <c r="L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37"/>
      <c r="AB413" s="37"/>
      <c r="AC413" s="37"/>
      <c r="AD413" s="37"/>
      <c r="AE413" s="37"/>
      <c r="AF413" s="41"/>
      <c r="AM413" s="21"/>
      <c r="AN413" s="22"/>
      <c r="AO413" s="22"/>
    </row>
    <row r="414" spans="1:42" s="1" customFormat="1" x14ac:dyDescent="0.25">
      <c r="A414" s="84"/>
      <c r="B414" s="3"/>
      <c r="D414" s="37"/>
      <c r="E414" s="25"/>
      <c r="F414" s="37"/>
      <c r="G414" s="37"/>
      <c r="H414" s="37"/>
      <c r="I414" s="37"/>
      <c r="J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37"/>
      <c r="AB414" s="37"/>
      <c r="AC414" s="37"/>
      <c r="AD414" s="37"/>
      <c r="AE414" s="37"/>
      <c r="AF414" s="41"/>
      <c r="AM414" s="21"/>
      <c r="AN414" s="22"/>
      <c r="AO414" s="22"/>
    </row>
    <row r="415" spans="1:42" s="1" customFormat="1" x14ac:dyDescent="0.25">
      <c r="A415" s="84"/>
      <c r="B415" s="3"/>
      <c r="D415" s="37"/>
      <c r="E415" s="25"/>
      <c r="F415" s="37"/>
      <c r="G415" s="37"/>
      <c r="H415" s="37"/>
      <c r="I415" s="37"/>
      <c r="J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  <c r="AB415" s="37"/>
      <c r="AE415" s="37"/>
      <c r="AF415" s="41"/>
      <c r="AM415" s="21"/>
      <c r="AN415" s="22"/>
      <c r="AO415" s="22"/>
    </row>
    <row r="416" spans="1:42" s="1" customFormat="1" x14ac:dyDescent="0.25">
      <c r="A416" s="37"/>
      <c r="B416" s="3"/>
      <c r="C416" s="37"/>
      <c r="E416" s="37"/>
      <c r="F416" s="37"/>
      <c r="G416" s="37"/>
      <c r="H416" s="37"/>
      <c r="I416" s="37"/>
      <c r="J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37"/>
      <c r="AB416" s="37"/>
      <c r="AE416" s="37"/>
      <c r="AF416" s="41"/>
      <c r="AM416" s="21"/>
      <c r="AN416" s="22"/>
      <c r="AO416" s="22"/>
    </row>
    <row r="417" spans="1:42" s="1" customFormat="1" x14ac:dyDescent="0.25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  <c r="AB417" s="37"/>
      <c r="AF417" s="84"/>
      <c r="AM417" s="21"/>
      <c r="AN417" s="22"/>
      <c r="AO417" s="22"/>
      <c r="AP417" s="22"/>
    </row>
    <row r="418" spans="1:42" s="1" customFormat="1" x14ac:dyDescent="0.25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37"/>
      <c r="AB418" s="37"/>
      <c r="AF418" s="84"/>
      <c r="AM418" s="21"/>
      <c r="AN418" s="22"/>
      <c r="AO418" s="22"/>
      <c r="AP418" s="22"/>
    </row>
    <row r="419" spans="1:42" s="1" customFormat="1" x14ac:dyDescent="0.25">
      <c r="A419" s="37"/>
      <c r="B419" s="37"/>
      <c r="C419" s="37"/>
      <c r="D419" s="37"/>
      <c r="E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  <c r="AB419" s="37"/>
      <c r="AC419" s="37"/>
      <c r="AD419" s="37"/>
      <c r="AF419" s="84"/>
      <c r="AM419" s="21"/>
      <c r="AN419" s="22"/>
      <c r="AO419" s="22"/>
      <c r="AP419" s="22"/>
    </row>
    <row r="420" spans="1:42" s="1" customFormat="1" x14ac:dyDescent="0.25">
      <c r="A420" s="37"/>
      <c r="B420" s="37"/>
      <c r="C420" s="37"/>
      <c r="D420" s="37"/>
      <c r="E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AA420" s="37"/>
      <c r="AB420" s="37"/>
      <c r="AC420" s="37"/>
      <c r="AD420" s="37"/>
      <c r="AF420" s="84"/>
      <c r="AM420" s="21"/>
      <c r="AN420" s="22"/>
      <c r="AO420" s="22"/>
      <c r="AP420" s="22"/>
    </row>
    <row r="421" spans="1:42" s="1" customFormat="1" x14ac:dyDescent="0.25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AA421" s="37"/>
      <c r="AB421" s="37"/>
      <c r="AC421" s="37"/>
      <c r="AD421" s="37"/>
      <c r="AE421" s="37"/>
      <c r="AF421" s="41"/>
      <c r="AM421" s="21"/>
      <c r="AN421" s="22"/>
      <c r="AO421" s="22"/>
      <c r="AP421" s="22"/>
    </row>
    <row r="422" spans="1:42" s="1" customFormat="1" x14ac:dyDescent="0.25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V422" s="37"/>
      <c r="W422" s="37"/>
      <c r="X422" s="37"/>
      <c r="AC422" s="37"/>
      <c r="AD422" s="37"/>
      <c r="AE422" s="37"/>
      <c r="AF422" s="41"/>
      <c r="AM422" s="21"/>
      <c r="AN422" s="22"/>
      <c r="AO422" s="22"/>
      <c r="AP422" s="22"/>
    </row>
    <row r="423" spans="1:42" s="1" customFormat="1" x14ac:dyDescent="0.25">
      <c r="A423" s="84"/>
      <c r="B423" s="37"/>
      <c r="C423" s="37"/>
      <c r="E423" s="25"/>
      <c r="F423" s="37"/>
      <c r="H423" s="37"/>
      <c r="I423" s="37"/>
      <c r="J423" s="37"/>
      <c r="K423" s="37"/>
      <c r="L423" s="37"/>
      <c r="M423" s="37"/>
      <c r="N423" s="37"/>
      <c r="O423" s="37"/>
      <c r="P423" s="37"/>
      <c r="R423" s="37"/>
      <c r="S423" s="37"/>
      <c r="V423" s="37"/>
      <c r="W423" s="37"/>
      <c r="X423" s="37"/>
      <c r="AC423" s="37"/>
      <c r="AD423" s="37"/>
      <c r="AE423" s="37"/>
      <c r="AF423" s="41"/>
      <c r="AM423" s="21"/>
      <c r="AN423" s="22"/>
      <c r="AO423" s="22"/>
      <c r="AP423" s="22"/>
    </row>
    <row r="424" spans="1:42" s="1" customFormat="1" x14ac:dyDescent="0.25">
      <c r="A424" s="37"/>
      <c r="B424" s="3"/>
      <c r="E424" s="37"/>
      <c r="F424" s="37"/>
      <c r="H424" s="37"/>
      <c r="I424" s="37"/>
      <c r="J424" s="37"/>
      <c r="K424" s="37"/>
      <c r="L424" s="37"/>
      <c r="M424" s="37"/>
      <c r="N424" s="37"/>
      <c r="O424" s="37"/>
      <c r="P424" s="37"/>
      <c r="R424" s="37"/>
      <c r="S424" s="37"/>
      <c r="V424" s="37"/>
      <c r="W424" s="37"/>
      <c r="AC424" s="37"/>
      <c r="AD424" s="37"/>
      <c r="AE424" s="37"/>
      <c r="AF424" s="41"/>
      <c r="AM424" s="21"/>
      <c r="AN424" s="22"/>
      <c r="AO424" s="22"/>
      <c r="AP424" s="22"/>
    </row>
    <row r="425" spans="1:42" s="1" customFormat="1" x14ac:dyDescent="0.25">
      <c r="A425" s="37"/>
      <c r="B425" s="37"/>
      <c r="C425" s="37"/>
      <c r="D425" s="37"/>
      <c r="E425" s="37"/>
      <c r="F425" s="37"/>
      <c r="H425" s="37"/>
      <c r="I425" s="37"/>
      <c r="J425" s="37"/>
      <c r="K425" s="37"/>
      <c r="L425" s="37"/>
      <c r="M425" s="37"/>
      <c r="N425" s="37"/>
      <c r="O425" s="37"/>
      <c r="P425" s="37"/>
      <c r="R425" s="37"/>
      <c r="S425" s="37"/>
      <c r="V425" s="37"/>
      <c r="W425" s="37"/>
      <c r="AC425" s="37"/>
      <c r="AD425" s="37"/>
      <c r="AE425" s="37"/>
      <c r="AF425" s="41"/>
      <c r="AM425" s="21"/>
      <c r="AN425" s="22"/>
      <c r="AO425" s="22"/>
      <c r="AP425" s="22"/>
    </row>
    <row r="426" spans="1:42" s="1" customFormat="1" x14ac:dyDescent="0.25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R426" s="37"/>
      <c r="S426" s="37"/>
      <c r="V426" s="37"/>
      <c r="W426" s="37"/>
      <c r="AC426" s="37"/>
      <c r="AD426" s="37"/>
      <c r="AE426" s="37"/>
      <c r="AF426" s="41"/>
      <c r="AM426" s="21"/>
      <c r="AN426" s="22"/>
      <c r="AO426" s="22"/>
      <c r="AP426" s="22"/>
    </row>
    <row r="427" spans="1:42" s="1" customFormat="1" x14ac:dyDescent="0.25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R427" s="37"/>
      <c r="S427" s="37"/>
      <c r="V427" s="37"/>
      <c r="W427" s="37"/>
      <c r="AC427" s="37"/>
      <c r="AD427" s="37"/>
      <c r="AE427" s="37"/>
      <c r="AF427" s="41"/>
      <c r="AM427" s="21"/>
      <c r="AN427" s="22"/>
      <c r="AO427" s="22"/>
      <c r="AP427" s="22"/>
    </row>
    <row r="428" spans="1:42" s="1" customFormat="1" x14ac:dyDescent="0.25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R428" s="37"/>
      <c r="S428" s="37"/>
      <c r="V428" s="37"/>
      <c r="W428" s="37"/>
      <c r="AC428" s="37"/>
      <c r="AD428" s="37"/>
      <c r="AE428" s="37"/>
      <c r="AF428" s="41"/>
      <c r="AM428" s="21"/>
      <c r="AN428" s="22"/>
      <c r="AO428" s="22"/>
      <c r="AP428" s="22"/>
    </row>
    <row r="429" spans="1:42" s="1" customFormat="1" x14ac:dyDescent="0.25">
      <c r="A429" s="37"/>
      <c r="B429" s="37"/>
      <c r="C429" s="37"/>
      <c r="D429" s="37"/>
      <c r="E429" s="37"/>
      <c r="F429" s="37"/>
      <c r="G429" s="37"/>
      <c r="J429" s="37"/>
      <c r="K429" s="37"/>
      <c r="L429" s="37"/>
      <c r="M429" s="37"/>
      <c r="N429" s="37"/>
      <c r="O429" s="37"/>
      <c r="V429" s="37"/>
      <c r="W429" s="37"/>
      <c r="AC429" s="37"/>
      <c r="AD429" s="37"/>
      <c r="AE429" s="37"/>
      <c r="AF429" s="41"/>
      <c r="AM429" s="21"/>
      <c r="AN429" s="22"/>
      <c r="AO429" s="22"/>
      <c r="AP429" s="22"/>
    </row>
    <row r="430" spans="1:42" s="1" customFormat="1" x14ac:dyDescent="0.25">
      <c r="A430" s="37"/>
      <c r="B430" s="37"/>
      <c r="C430" s="37"/>
      <c r="D430" s="37"/>
      <c r="E430" s="37"/>
      <c r="F430" s="37"/>
      <c r="G430" s="37"/>
      <c r="K430" s="37"/>
      <c r="M430" s="37"/>
      <c r="N430" s="37"/>
      <c r="O430" s="37"/>
      <c r="V430" s="3"/>
      <c r="W430" s="3"/>
      <c r="AC430" s="37"/>
      <c r="AD430" s="37"/>
      <c r="AE430" s="37"/>
      <c r="AF430" s="41"/>
      <c r="AM430" s="21"/>
      <c r="AN430" s="22"/>
      <c r="AO430" s="22"/>
      <c r="AP430" s="22"/>
    </row>
    <row r="431" spans="1:42" s="1" customFormat="1" x14ac:dyDescent="0.25">
      <c r="A431" s="37"/>
      <c r="B431" s="37"/>
      <c r="C431" s="37"/>
      <c r="D431" s="37"/>
      <c r="E431" s="37"/>
      <c r="F431" s="37"/>
      <c r="G431" s="37"/>
      <c r="K431" s="37"/>
      <c r="M431" s="37"/>
      <c r="O431" s="3"/>
      <c r="V431" s="3"/>
      <c r="W431" s="3"/>
      <c r="AC431" s="37"/>
      <c r="AD431" s="37"/>
      <c r="AE431" s="37"/>
      <c r="AF431" s="41"/>
      <c r="AM431" s="21"/>
      <c r="AN431" s="22"/>
      <c r="AO431" s="22"/>
      <c r="AP431" s="22"/>
    </row>
    <row r="432" spans="1:42" s="1" customFormat="1" x14ac:dyDescent="0.25">
      <c r="B432" s="37"/>
      <c r="C432" s="37"/>
      <c r="D432" s="37"/>
      <c r="F432" s="37"/>
      <c r="G432" s="37"/>
      <c r="K432" s="37"/>
      <c r="O432" s="3"/>
      <c r="V432" s="3"/>
      <c r="W432" s="3"/>
      <c r="AC432" s="37"/>
      <c r="AD432" s="37"/>
      <c r="AE432" s="37"/>
      <c r="AF432" s="41"/>
      <c r="AM432" s="21"/>
      <c r="AN432" s="22"/>
      <c r="AO432" s="22"/>
      <c r="AP432" s="22"/>
    </row>
    <row r="433" spans="1:42" s="1" customFormat="1" x14ac:dyDescent="0.25">
      <c r="G433" s="37"/>
      <c r="K433" s="37"/>
      <c r="O433" s="3"/>
      <c r="V433" s="3"/>
      <c r="W433" s="3"/>
      <c r="AC433" s="37"/>
      <c r="AD433" s="37"/>
      <c r="AE433" s="37"/>
      <c r="AF433" s="41"/>
      <c r="AM433" s="21"/>
      <c r="AN433" s="22"/>
      <c r="AO433" s="22"/>
      <c r="AP433" s="22"/>
    </row>
    <row r="434" spans="1:42" s="1" customFormat="1" x14ac:dyDescent="0.25">
      <c r="A434" s="84"/>
      <c r="D434" s="37"/>
      <c r="E434" s="25"/>
      <c r="G434" s="37"/>
      <c r="K434" s="37"/>
      <c r="O434" s="3"/>
      <c r="V434" s="3"/>
      <c r="W434" s="3"/>
      <c r="AC434" s="37"/>
      <c r="AD434" s="37"/>
      <c r="AE434" s="37"/>
      <c r="AF434" s="41"/>
      <c r="AM434" s="21"/>
      <c r="AN434" s="22"/>
      <c r="AO434" s="22"/>
      <c r="AP434" s="22"/>
    </row>
    <row r="435" spans="1:42" s="1" customFormat="1" x14ac:dyDescent="0.25">
      <c r="A435" s="84"/>
      <c r="B435" s="3"/>
      <c r="D435" s="37"/>
      <c r="E435" s="25"/>
      <c r="G435" s="37"/>
      <c r="O435" s="3"/>
      <c r="V435" s="3"/>
      <c r="W435" s="3"/>
      <c r="AC435" s="37"/>
      <c r="AD435" s="37"/>
      <c r="AE435" s="37"/>
      <c r="AF435" s="41"/>
      <c r="AM435" s="21"/>
      <c r="AN435" s="22"/>
      <c r="AO435" s="22"/>
      <c r="AP435" s="22"/>
    </row>
    <row r="436" spans="1:42" s="1" customFormat="1" x14ac:dyDescent="0.25">
      <c r="A436" s="84"/>
      <c r="B436" s="3"/>
      <c r="D436" s="37"/>
      <c r="E436" s="25"/>
      <c r="F436" s="37"/>
      <c r="G436" s="37"/>
      <c r="O436" s="3"/>
      <c r="V436" s="3"/>
      <c r="W436" s="3"/>
      <c r="AC436" s="37"/>
      <c r="AD436" s="37"/>
      <c r="AE436" s="37"/>
      <c r="AF436" s="41"/>
      <c r="AM436" s="21"/>
      <c r="AN436" s="22"/>
      <c r="AO436" s="22"/>
      <c r="AP436" s="22"/>
    </row>
    <row r="437" spans="1:42" s="1" customFormat="1" x14ac:dyDescent="0.25">
      <c r="A437" s="84"/>
      <c r="B437" s="3"/>
      <c r="D437" s="37"/>
      <c r="E437" s="25"/>
      <c r="F437" s="37"/>
      <c r="G437" s="37"/>
      <c r="O437" s="3"/>
      <c r="V437" s="3"/>
      <c r="W437" s="3"/>
      <c r="AE437" s="37"/>
      <c r="AF437" s="41"/>
      <c r="AM437" s="21"/>
      <c r="AN437" s="22"/>
      <c r="AO437" s="22"/>
      <c r="AP437" s="22"/>
    </row>
    <row r="438" spans="1:42" s="1" customFormat="1" x14ac:dyDescent="0.25">
      <c r="A438" s="84"/>
      <c r="B438" s="3"/>
      <c r="D438" s="37"/>
      <c r="E438" s="25"/>
      <c r="F438" s="37"/>
      <c r="G438" s="37"/>
      <c r="O438" s="3"/>
      <c r="V438" s="3"/>
      <c r="W438" s="3"/>
      <c r="AE438" s="37"/>
      <c r="AF438" s="41"/>
      <c r="AM438" s="21"/>
      <c r="AN438" s="22"/>
      <c r="AO438" s="22"/>
      <c r="AP438" s="22"/>
    </row>
    <row r="439" spans="1:42" s="1" customFormat="1" x14ac:dyDescent="0.25">
      <c r="A439" s="84"/>
      <c r="B439" s="3"/>
      <c r="D439" s="37"/>
      <c r="E439" s="25"/>
      <c r="F439" s="37"/>
      <c r="G439" s="37"/>
      <c r="O439" s="3"/>
      <c r="V439" s="3"/>
      <c r="W439" s="3"/>
      <c r="Z439" s="37"/>
      <c r="AF439" s="84"/>
      <c r="AM439" s="21"/>
      <c r="AN439" s="22"/>
      <c r="AO439" s="22"/>
      <c r="AP439" s="22"/>
    </row>
    <row r="440" spans="1:42" s="1" customFormat="1" x14ac:dyDescent="0.25">
      <c r="A440" s="84"/>
      <c r="B440" s="3"/>
      <c r="D440" s="37"/>
      <c r="E440" s="25"/>
      <c r="F440" s="37"/>
      <c r="G440" s="37"/>
      <c r="O440" s="3"/>
      <c r="V440" s="3"/>
      <c r="W440" s="3"/>
      <c r="Y440" s="37"/>
      <c r="AF440" s="84"/>
      <c r="AM440" s="21"/>
      <c r="AN440" s="22"/>
      <c r="AO440" s="22"/>
      <c r="AP440" s="22"/>
    </row>
    <row r="441" spans="1:42" s="1" customFormat="1" x14ac:dyDescent="0.25">
      <c r="B441" s="3"/>
      <c r="D441" s="37"/>
      <c r="F441" s="37"/>
      <c r="G441" s="37"/>
      <c r="O441" s="3"/>
      <c r="T441" s="37"/>
      <c r="U441" s="37"/>
      <c r="V441" s="3"/>
      <c r="W441" s="3"/>
      <c r="AA441" s="37"/>
      <c r="AB441" s="37"/>
      <c r="AF441" s="84"/>
      <c r="AM441" s="21"/>
      <c r="AN441" s="22"/>
      <c r="AO441" s="22"/>
      <c r="AP441" s="22"/>
    </row>
    <row r="442" spans="1:42" s="1" customFormat="1" x14ac:dyDescent="0.25">
      <c r="F442" s="37"/>
      <c r="G442" s="37"/>
      <c r="O442" s="3"/>
      <c r="Q442" s="37"/>
      <c r="V442" s="3"/>
      <c r="W442" s="3"/>
      <c r="AF442" s="84"/>
      <c r="AM442" s="21"/>
      <c r="AN442" s="22"/>
      <c r="AO442" s="22"/>
      <c r="AP442" s="22"/>
    </row>
    <row r="443" spans="1:42" s="1" customFormat="1" x14ac:dyDescent="0.25">
      <c r="A443" s="84"/>
      <c r="F443" s="37"/>
      <c r="G443" s="37"/>
      <c r="O443" s="3"/>
      <c r="V443" s="3"/>
      <c r="W443" s="3"/>
      <c r="X443" s="37"/>
      <c r="AF443" s="84"/>
      <c r="AM443" s="21"/>
      <c r="AN443" s="22"/>
      <c r="AO443" s="22"/>
      <c r="AP443" s="22"/>
    </row>
    <row r="444" spans="1:42" s="1" customFormat="1" x14ac:dyDescent="0.25">
      <c r="A444" s="84"/>
      <c r="B444" s="3"/>
      <c r="F444" s="37"/>
      <c r="O444" s="3"/>
      <c r="V444" s="3"/>
      <c r="W444" s="3"/>
      <c r="AF444" s="84"/>
      <c r="AM444" s="21"/>
      <c r="AN444" s="22"/>
      <c r="AO444" s="22"/>
      <c r="AP444" s="22"/>
    </row>
    <row r="445" spans="1:42" s="1" customFormat="1" x14ac:dyDescent="0.25">
      <c r="A445" s="84"/>
      <c r="B445" s="3"/>
      <c r="F445" s="37"/>
      <c r="O445" s="3"/>
      <c r="V445" s="3"/>
      <c r="W445" s="3"/>
      <c r="AF445" s="84"/>
      <c r="AM445" s="21"/>
      <c r="AN445" s="22"/>
      <c r="AO445" s="22"/>
      <c r="AP445" s="22"/>
    </row>
    <row r="446" spans="1:42" s="1" customFormat="1" x14ac:dyDescent="0.25">
      <c r="A446" s="84"/>
      <c r="B446" s="3"/>
      <c r="F446" s="37"/>
      <c r="O446" s="3"/>
      <c r="P446" s="37"/>
      <c r="V446" s="3"/>
      <c r="W446" s="3"/>
      <c r="AF446" s="84"/>
      <c r="AM446" s="21"/>
      <c r="AN446" s="22"/>
      <c r="AO446" s="22"/>
      <c r="AP446" s="22"/>
    </row>
    <row r="447" spans="1:42" s="1" customFormat="1" x14ac:dyDescent="0.25">
      <c r="A447" s="84"/>
      <c r="B447" s="3"/>
      <c r="F447" s="37"/>
      <c r="O447" s="3"/>
      <c r="V447" s="3"/>
      <c r="W447" s="3"/>
      <c r="AF447" s="84"/>
      <c r="AM447" s="21"/>
      <c r="AN447" s="22"/>
      <c r="AO447" s="22"/>
      <c r="AP447" s="22"/>
    </row>
    <row r="448" spans="1:42" s="1" customFormat="1" x14ac:dyDescent="0.25">
      <c r="A448" s="84"/>
      <c r="B448" s="3"/>
      <c r="F448" s="37"/>
      <c r="G448" s="37"/>
      <c r="H448" s="37"/>
      <c r="I448" s="37"/>
      <c r="O448" s="3"/>
      <c r="R448" s="37"/>
      <c r="S448" s="37"/>
      <c r="V448" s="3"/>
      <c r="W448" s="3"/>
      <c r="AF448" s="84"/>
      <c r="AM448" s="21"/>
      <c r="AN448" s="22"/>
      <c r="AO448" s="22"/>
      <c r="AP448" s="22"/>
    </row>
    <row r="449" spans="1:42" s="1" customFormat="1" x14ac:dyDescent="0.25">
      <c r="A449" s="84"/>
      <c r="B449" s="3"/>
      <c r="F449" s="37"/>
      <c r="G449" s="37"/>
      <c r="J449" s="37"/>
      <c r="L449" s="37"/>
      <c r="O449" s="3"/>
      <c r="V449" s="37"/>
      <c r="W449" s="37"/>
      <c r="Z449" s="37"/>
      <c r="AF449" s="84"/>
      <c r="AM449" s="21"/>
      <c r="AN449" s="22"/>
      <c r="AO449" s="22"/>
      <c r="AP449" s="22"/>
    </row>
    <row r="450" spans="1:42" s="1" customFormat="1" x14ac:dyDescent="0.25">
      <c r="A450" s="84"/>
      <c r="B450" s="3"/>
      <c r="F450" s="37"/>
      <c r="G450" s="37"/>
      <c r="N450" s="37"/>
      <c r="O450" s="37"/>
      <c r="V450" s="3"/>
      <c r="W450" s="3"/>
      <c r="Y450" s="37"/>
      <c r="AF450" s="84"/>
      <c r="AM450" s="21"/>
      <c r="AN450" s="22"/>
      <c r="AO450" s="22"/>
      <c r="AP450" s="22"/>
    </row>
    <row r="451" spans="1:42" s="1" customFormat="1" x14ac:dyDescent="0.25">
      <c r="A451" s="84"/>
      <c r="B451" s="3"/>
      <c r="F451" s="37"/>
      <c r="G451" s="37"/>
      <c r="M451" s="37"/>
      <c r="O451" s="3"/>
      <c r="T451" s="37"/>
      <c r="U451" s="37"/>
      <c r="V451" s="3"/>
      <c r="W451" s="3"/>
      <c r="AA451" s="37"/>
      <c r="AB451" s="37"/>
      <c r="AF451" s="84"/>
      <c r="AM451" s="21"/>
      <c r="AN451" s="22"/>
      <c r="AO451" s="21"/>
      <c r="AP451" s="21"/>
    </row>
    <row r="452" spans="1:42" s="1" customFormat="1" x14ac:dyDescent="0.25">
      <c r="A452" s="84"/>
      <c r="B452" s="3"/>
      <c r="F452" s="37"/>
      <c r="G452" s="37"/>
      <c r="O452" s="3"/>
      <c r="Q452" s="37"/>
      <c r="V452" s="3"/>
      <c r="W452" s="3"/>
      <c r="AF452" s="84"/>
      <c r="AM452" s="21"/>
      <c r="AN452" s="22"/>
      <c r="AO452" s="21"/>
      <c r="AP452" s="22"/>
    </row>
    <row r="453" spans="1:42" s="1" customFormat="1" x14ac:dyDescent="0.25">
      <c r="A453" s="84"/>
      <c r="B453" s="3"/>
      <c r="F453" s="37"/>
      <c r="G453" s="37"/>
      <c r="O453" s="3"/>
      <c r="V453" s="3"/>
      <c r="W453" s="3"/>
      <c r="X453" s="37"/>
      <c r="AF453" s="84"/>
      <c r="AM453" s="21"/>
      <c r="AN453" s="22"/>
      <c r="AO453" s="21"/>
      <c r="AP453" s="22"/>
    </row>
    <row r="454" spans="1:42" s="1" customFormat="1" x14ac:dyDescent="0.25">
      <c r="A454" s="84"/>
      <c r="B454" s="3"/>
      <c r="G454" s="37"/>
      <c r="K454" s="37"/>
      <c r="O454" s="3"/>
      <c r="V454" s="3"/>
      <c r="W454" s="3"/>
      <c r="AF454" s="84"/>
      <c r="AM454" s="21"/>
      <c r="AN454" s="22"/>
      <c r="AO454" s="21"/>
      <c r="AP454" s="22"/>
    </row>
    <row r="455" spans="1:42" s="1" customFormat="1" x14ac:dyDescent="0.25">
      <c r="B455" s="3"/>
      <c r="G455" s="37"/>
      <c r="O455" s="3"/>
      <c r="V455" s="3"/>
      <c r="W455" s="3"/>
      <c r="Z455" s="37"/>
      <c r="AF455" s="84"/>
      <c r="AM455" s="21"/>
      <c r="AN455" s="22"/>
      <c r="AO455" s="22"/>
      <c r="AP455" s="22"/>
    </row>
    <row r="456" spans="1:42" s="1" customFormat="1" x14ac:dyDescent="0.25">
      <c r="G456" s="37"/>
      <c r="O456" s="3"/>
      <c r="P456" s="37"/>
      <c r="V456" s="3"/>
      <c r="W456" s="3"/>
      <c r="Y456" s="37"/>
      <c r="AC456" s="37"/>
      <c r="AD456" s="37"/>
      <c r="AF456" s="84"/>
      <c r="AM456" s="21"/>
      <c r="AN456" s="22"/>
      <c r="AO456" s="22"/>
      <c r="AP456" s="22"/>
    </row>
    <row r="457" spans="1:42" s="1" customFormat="1" x14ac:dyDescent="0.25">
      <c r="G457" s="37"/>
      <c r="O457" s="3"/>
      <c r="T457" s="37"/>
      <c r="U457" s="37"/>
      <c r="V457" s="3"/>
      <c r="W457" s="3"/>
      <c r="AA457" s="37"/>
      <c r="AB457" s="37"/>
      <c r="AF457" s="84"/>
      <c r="AM457" s="21"/>
      <c r="AN457" s="22"/>
      <c r="AO457" s="22"/>
      <c r="AP457" s="22"/>
    </row>
    <row r="458" spans="1:42" s="1" customFormat="1" x14ac:dyDescent="0.25">
      <c r="A458" s="84"/>
      <c r="F458" s="37"/>
      <c r="G458" s="37"/>
      <c r="H458" s="37"/>
      <c r="I458" s="37"/>
      <c r="O458" s="3"/>
      <c r="Q458" s="37"/>
      <c r="R458" s="37"/>
      <c r="S458" s="37"/>
      <c r="V458" s="3"/>
      <c r="W458" s="3"/>
      <c r="AE458" s="37"/>
      <c r="AF458" s="41"/>
      <c r="AM458" s="21"/>
      <c r="AN458" s="22"/>
      <c r="AO458" s="22"/>
      <c r="AP458" s="22"/>
    </row>
    <row r="459" spans="1:42" s="1" customFormat="1" x14ac:dyDescent="0.25">
      <c r="A459" s="84"/>
      <c r="B459" s="3"/>
      <c r="F459" s="37"/>
      <c r="G459" s="37"/>
      <c r="J459" s="37"/>
      <c r="L459" s="37"/>
      <c r="O459" s="3"/>
      <c r="V459" s="37"/>
      <c r="W459" s="37"/>
      <c r="X459" s="37"/>
      <c r="AF459" s="84"/>
      <c r="AM459" s="21"/>
      <c r="AN459" s="22"/>
      <c r="AO459" s="22"/>
      <c r="AP459" s="22"/>
    </row>
    <row r="460" spans="1:42" s="1" customFormat="1" x14ac:dyDescent="0.25">
      <c r="A460" s="84"/>
      <c r="B460" s="3"/>
      <c r="F460" s="37"/>
      <c r="G460" s="37"/>
      <c r="N460" s="37"/>
      <c r="O460" s="37"/>
      <c r="V460" s="3"/>
      <c r="W460" s="3"/>
      <c r="AF460" s="84"/>
      <c r="AM460" s="21"/>
      <c r="AN460" s="22"/>
      <c r="AO460" s="22"/>
      <c r="AP460" s="22"/>
    </row>
    <row r="461" spans="1:42" s="1" customFormat="1" x14ac:dyDescent="0.25">
      <c r="A461" s="84"/>
      <c r="B461" s="3"/>
      <c r="F461" s="37"/>
      <c r="G461" s="37"/>
      <c r="M461" s="37"/>
      <c r="O461" s="3"/>
      <c r="V461" s="3"/>
      <c r="W461" s="3"/>
      <c r="AF461" s="84"/>
      <c r="AM461" s="21"/>
      <c r="AN461" s="22"/>
      <c r="AO461" s="22"/>
      <c r="AP461" s="22"/>
    </row>
    <row r="462" spans="1:42" s="1" customFormat="1" x14ac:dyDescent="0.25">
      <c r="A462" s="84"/>
      <c r="B462" s="3"/>
      <c r="F462" s="37"/>
      <c r="G462" s="37"/>
      <c r="O462" s="3"/>
      <c r="P462" s="37"/>
      <c r="V462" s="3"/>
      <c r="W462" s="3"/>
      <c r="AF462" s="84"/>
      <c r="AM462" s="21"/>
      <c r="AN462" s="22"/>
      <c r="AO462" s="22"/>
      <c r="AP462" s="22"/>
    </row>
    <row r="463" spans="1:42" s="1" customFormat="1" x14ac:dyDescent="0.25">
      <c r="A463" s="84"/>
      <c r="B463" s="3"/>
      <c r="C463" s="1" t="s">
        <v>31</v>
      </c>
      <c r="F463" s="37"/>
      <c r="G463" s="37"/>
      <c r="O463" s="3"/>
      <c r="V463" s="3"/>
      <c r="W463" s="3"/>
      <c r="AF463" s="84"/>
      <c r="AM463" s="21"/>
      <c r="AN463" s="22"/>
      <c r="AO463" s="22"/>
      <c r="AP463" s="22"/>
    </row>
    <row r="464" spans="1:42" s="1" customFormat="1" x14ac:dyDescent="0.25">
      <c r="A464" s="84"/>
      <c r="B464" s="3"/>
      <c r="F464" s="37"/>
      <c r="G464" s="37"/>
      <c r="H464" s="37"/>
      <c r="I464" s="37"/>
      <c r="K464" s="37"/>
      <c r="O464" s="3"/>
      <c r="R464" s="37"/>
      <c r="S464" s="37"/>
      <c r="V464" s="3"/>
      <c r="W464" s="3"/>
      <c r="AF464" s="84"/>
      <c r="AM464" s="21"/>
      <c r="AN464" s="22"/>
      <c r="AO464" s="22"/>
      <c r="AP464" s="22"/>
    </row>
    <row r="465" spans="1:49" s="1" customFormat="1" x14ac:dyDescent="0.25">
      <c r="A465" s="84"/>
      <c r="B465" s="3"/>
      <c r="F465" s="37"/>
      <c r="G465" s="37"/>
      <c r="J465" s="37"/>
      <c r="L465" s="37"/>
      <c r="O465" s="3"/>
      <c r="V465" s="37"/>
      <c r="W465" s="37"/>
      <c r="AF465" s="84"/>
      <c r="AM465" s="21"/>
      <c r="AN465" s="22"/>
      <c r="AO465" s="22"/>
      <c r="AP465" s="22"/>
    </row>
    <row r="466" spans="1:49" s="1" customFormat="1" x14ac:dyDescent="0.25">
      <c r="A466" s="84"/>
      <c r="B466" s="3"/>
      <c r="F466" s="37"/>
      <c r="N466" s="37"/>
      <c r="O466" s="37"/>
      <c r="V466" s="3"/>
      <c r="W466" s="3"/>
      <c r="AC466" s="37"/>
      <c r="AD466" s="37"/>
      <c r="AF466" s="84"/>
      <c r="AM466" s="21"/>
      <c r="AN466" s="22"/>
      <c r="AO466" s="22"/>
      <c r="AP466" s="22"/>
    </row>
    <row r="467" spans="1:49" s="1" customFormat="1" x14ac:dyDescent="0.25">
      <c r="A467" s="84"/>
      <c r="B467" s="3"/>
      <c r="F467" s="37"/>
      <c r="M467" s="37"/>
      <c r="O467" s="3"/>
      <c r="V467" s="3"/>
      <c r="W467" s="3"/>
      <c r="AF467" s="84"/>
      <c r="AM467" s="21"/>
      <c r="AN467" s="22"/>
      <c r="AO467" s="22"/>
      <c r="AP467" s="22"/>
    </row>
    <row r="468" spans="1:49" s="1" customFormat="1" x14ac:dyDescent="0.25">
      <c r="A468" s="84"/>
      <c r="B468" s="3"/>
      <c r="F468" s="37"/>
      <c r="O468" s="3"/>
      <c r="V468" s="3"/>
      <c r="W468" s="3"/>
      <c r="AE468" s="37"/>
      <c r="AF468" s="41"/>
      <c r="AM468" s="21"/>
      <c r="AN468" s="22"/>
      <c r="AO468" s="22"/>
      <c r="AP468" s="22"/>
    </row>
    <row r="469" spans="1:49" s="1" customFormat="1" x14ac:dyDescent="0.25">
      <c r="A469" s="84"/>
      <c r="B469" s="3"/>
      <c r="F469" s="37"/>
      <c r="O469" s="3"/>
      <c r="V469" s="3"/>
      <c r="W469" s="3"/>
      <c r="AF469" s="84"/>
      <c r="AM469" s="21"/>
      <c r="AN469" s="22"/>
      <c r="AO469" s="22"/>
      <c r="AP469" s="22"/>
    </row>
    <row r="470" spans="1:49" s="1" customFormat="1" x14ac:dyDescent="0.25">
      <c r="A470" s="84"/>
      <c r="B470" s="3"/>
      <c r="F470" s="37"/>
      <c r="K470" s="37"/>
      <c r="O470" s="3"/>
      <c r="V470" s="3"/>
      <c r="W470" s="3"/>
      <c r="AF470" s="84"/>
      <c r="AM470" s="21"/>
      <c r="AN470" s="22"/>
      <c r="AO470" s="22"/>
      <c r="AP470" s="22"/>
    </row>
    <row r="471" spans="1:49" s="1" customFormat="1" x14ac:dyDescent="0.25">
      <c r="A471" s="84"/>
      <c r="B471" s="3"/>
      <c r="F471" s="37"/>
      <c r="O471" s="3"/>
      <c r="V471" s="3"/>
      <c r="W471" s="3"/>
      <c r="AF471" s="84"/>
      <c r="AM471" s="21"/>
      <c r="AN471" s="22"/>
      <c r="AO471" s="22"/>
      <c r="AP471" s="22"/>
    </row>
    <row r="472" spans="1:49" s="1" customFormat="1" x14ac:dyDescent="0.25">
      <c r="A472" s="84"/>
      <c r="B472" s="3"/>
      <c r="F472" s="37"/>
      <c r="O472" s="3"/>
      <c r="V472" s="3"/>
      <c r="W472" s="3"/>
      <c r="AC472" s="37"/>
      <c r="AD472" s="37"/>
      <c r="AF472" s="84"/>
      <c r="AM472" s="21"/>
      <c r="AN472" s="22"/>
      <c r="AO472" s="22"/>
      <c r="AP472" s="22"/>
    </row>
    <row r="473" spans="1:49" s="1" customFormat="1" x14ac:dyDescent="0.25">
      <c r="A473" s="84"/>
      <c r="B473" s="3"/>
      <c r="F473" s="37"/>
      <c r="O473" s="3"/>
      <c r="V473" s="3"/>
      <c r="W473" s="3"/>
      <c r="AF473" s="84"/>
      <c r="AM473" s="21"/>
      <c r="AN473" s="22"/>
      <c r="AO473" s="22"/>
      <c r="AP473" s="22"/>
    </row>
    <row r="474" spans="1:49" s="1" customFormat="1" x14ac:dyDescent="0.25">
      <c r="A474" s="84"/>
      <c r="B474" s="3"/>
      <c r="F474" s="37"/>
      <c r="O474" s="3"/>
      <c r="V474" s="3"/>
      <c r="W474" s="3"/>
      <c r="AE474" s="37"/>
      <c r="AF474" s="41"/>
      <c r="AM474" s="21"/>
      <c r="AN474" s="21"/>
      <c r="AO474" s="22"/>
      <c r="AP474" s="22"/>
    </row>
    <row r="475" spans="1:49" s="1" customFormat="1" x14ac:dyDescent="0.25">
      <c r="A475" s="84"/>
      <c r="B475" s="3"/>
      <c r="F475" s="37"/>
      <c r="O475" s="3"/>
      <c r="V475" s="3"/>
      <c r="W475" s="3"/>
      <c r="AF475" s="84"/>
      <c r="AM475" s="21"/>
      <c r="AN475" s="22"/>
      <c r="AP475" s="22"/>
    </row>
    <row r="476" spans="1:49" s="1" customFormat="1" x14ac:dyDescent="0.25">
      <c r="B476" s="3"/>
      <c r="O476" s="3"/>
      <c r="V476" s="3"/>
      <c r="W476" s="3"/>
      <c r="AF476" s="84"/>
      <c r="AM476" s="21"/>
      <c r="AN476" s="21"/>
      <c r="AP476" s="22"/>
    </row>
    <row r="477" spans="1:49" x14ac:dyDescent="0.25">
      <c r="AN477" s="23"/>
      <c r="AO477" s="1"/>
      <c r="AP477" s="22"/>
      <c r="AQ477" s="1"/>
      <c r="AR477" s="1"/>
      <c r="AS477" s="1"/>
      <c r="AT477" s="1"/>
      <c r="AU477" s="1"/>
      <c r="AV477" s="1"/>
      <c r="AW477" s="1"/>
    </row>
    <row r="478" spans="1:49" x14ac:dyDescent="0.25">
      <c r="AN478" s="22"/>
      <c r="AO478" s="1"/>
      <c r="AP478" s="22"/>
      <c r="AQ478" s="1"/>
      <c r="AR478" s="1"/>
      <c r="AS478" s="1"/>
      <c r="AT478" s="1"/>
      <c r="AU478" s="1"/>
      <c r="AV478" s="1"/>
      <c r="AW478" s="1"/>
    </row>
    <row r="479" spans="1:49" x14ac:dyDescent="0.25">
      <c r="AN479" s="22"/>
      <c r="AO479" s="1"/>
      <c r="AP479" s="22"/>
      <c r="AQ479" s="1"/>
      <c r="AR479" s="1"/>
      <c r="AS479" s="1"/>
      <c r="AT479" s="1"/>
      <c r="AU479" s="1"/>
      <c r="AV479" s="1"/>
      <c r="AW479" s="1"/>
    </row>
    <row r="480" spans="1:49" s="1" customFormat="1" x14ac:dyDescent="0.25">
      <c r="A480" s="84"/>
      <c r="O480" s="3"/>
      <c r="V480" s="3"/>
      <c r="W480" s="3"/>
      <c r="AF480" s="84"/>
      <c r="AM480" s="21"/>
      <c r="AN480" s="22"/>
      <c r="AP480" s="21"/>
    </row>
    <row r="481" spans="1:49" s="1" customFormat="1" x14ac:dyDescent="0.25">
      <c r="A481" s="84"/>
      <c r="B481" s="3"/>
      <c r="O481" s="3"/>
      <c r="V481" s="3"/>
      <c r="W481" s="3"/>
      <c r="AF481" s="84"/>
      <c r="AM481" s="21"/>
      <c r="AN481" s="22"/>
      <c r="AP481" s="21"/>
    </row>
    <row r="482" spans="1:49" s="1" customFormat="1" x14ac:dyDescent="0.25">
      <c r="A482" s="84"/>
      <c r="B482" s="3"/>
      <c r="O482" s="3"/>
      <c r="V482" s="3"/>
      <c r="W482" s="3"/>
      <c r="AF482" s="84"/>
      <c r="AM482" s="21"/>
      <c r="AN482" s="22"/>
      <c r="AP482" s="21"/>
    </row>
    <row r="483" spans="1:49" s="1" customFormat="1" x14ac:dyDescent="0.25">
      <c r="A483" s="84"/>
      <c r="B483" s="3"/>
      <c r="O483" s="3"/>
      <c r="V483" s="3"/>
      <c r="W483" s="3"/>
      <c r="AF483" s="84"/>
      <c r="AM483" s="21"/>
      <c r="AN483" s="22"/>
      <c r="AP483" s="22"/>
    </row>
    <row r="484" spans="1:49" x14ac:dyDescent="0.25">
      <c r="A484" s="84"/>
      <c r="B484" s="3"/>
      <c r="AN484" s="22"/>
      <c r="AO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84"/>
      <c r="B485" s="3"/>
      <c r="G485" s="37"/>
      <c r="AN485" s="22"/>
      <c r="AO485" s="22"/>
      <c r="AP485" s="22"/>
      <c r="AQ485" s="1"/>
      <c r="AR485" s="1"/>
      <c r="AS485" s="1"/>
      <c r="AT485" s="1"/>
      <c r="AU485" s="1"/>
      <c r="AV485" s="1"/>
      <c r="AW485" s="1"/>
    </row>
    <row r="486" spans="1:49" x14ac:dyDescent="0.25">
      <c r="A486" s="84"/>
      <c r="B486" s="3"/>
      <c r="AN486" s="22"/>
      <c r="AO486" s="22"/>
      <c r="AP486" s="22"/>
      <c r="AQ486" s="1"/>
      <c r="AR486" s="1"/>
      <c r="AS486" s="1"/>
      <c r="AT486" s="1"/>
      <c r="AU486" s="1"/>
      <c r="AV486" s="1"/>
      <c r="AW486" s="1"/>
    </row>
    <row r="487" spans="1:49" x14ac:dyDescent="0.25">
      <c r="A487" s="84"/>
      <c r="B487" s="3"/>
      <c r="AN487" s="22"/>
      <c r="AO487" s="22"/>
      <c r="AP487" s="22"/>
      <c r="AQ487" s="1"/>
      <c r="AR487" s="1"/>
      <c r="AS487" s="1"/>
      <c r="AT487" s="1"/>
      <c r="AU487" s="1"/>
      <c r="AV487" s="1"/>
      <c r="AW487" s="1"/>
    </row>
    <row r="488" spans="1:49" x14ac:dyDescent="0.25">
      <c r="A488" s="84"/>
      <c r="B488" s="3"/>
      <c r="AN488" s="22"/>
      <c r="AO488" s="22"/>
      <c r="AP488" s="22"/>
      <c r="AQ488" s="1"/>
      <c r="AR488" s="1"/>
      <c r="AS488" s="1"/>
      <c r="AT488" s="1"/>
      <c r="AU488" s="1"/>
      <c r="AV488" s="1"/>
      <c r="AW488" s="1"/>
    </row>
    <row r="489" spans="1:49" x14ac:dyDescent="0.25">
      <c r="A489" s="84"/>
      <c r="B489" s="3"/>
      <c r="AN489" s="22"/>
      <c r="AO489" s="22"/>
      <c r="AP489" s="22"/>
      <c r="AQ489" s="1"/>
      <c r="AR489" s="1"/>
      <c r="AS489" s="1"/>
      <c r="AT489" s="1"/>
      <c r="AU489" s="1"/>
      <c r="AV489" s="1"/>
      <c r="AW489" s="1"/>
    </row>
    <row r="490" spans="1:49" x14ac:dyDescent="0.25">
      <c r="A490" s="84"/>
      <c r="B490" s="3"/>
      <c r="AN490" s="22"/>
      <c r="AO490" s="22"/>
      <c r="AP490" s="22"/>
      <c r="AQ490" s="1"/>
      <c r="AR490" s="1"/>
      <c r="AS490" s="1"/>
      <c r="AT490" s="1"/>
      <c r="AU490" s="1"/>
      <c r="AV490" s="1"/>
      <c r="AW490" s="1"/>
    </row>
    <row r="491" spans="1:49" x14ac:dyDescent="0.25">
      <c r="A491" s="84"/>
      <c r="B491" s="3"/>
      <c r="AN491" s="22"/>
      <c r="AO491" s="22"/>
      <c r="AP491" s="22"/>
      <c r="AQ491" s="1"/>
      <c r="AR491" s="1"/>
      <c r="AS491" s="1"/>
      <c r="AT491" s="1"/>
      <c r="AU491" s="1"/>
      <c r="AV491" s="1"/>
      <c r="AW491" s="1"/>
    </row>
    <row r="492" spans="1:49" x14ac:dyDescent="0.25">
      <c r="A492" s="84"/>
      <c r="B492" s="3"/>
      <c r="AN492" s="1"/>
      <c r="AO492" s="22"/>
      <c r="AP492" s="22"/>
      <c r="AQ492" s="1"/>
      <c r="AR492" s="1"/>
      <c r="AS492" s="1"/>
      <c r="AT492" s="1"/>
      <c r="AU492" s="1"/>
      <c r="AV492" s="1"/>
      <c r="AW492" s="1"/>
    </row>
    <row r="493" spans="1:49" x14ac:dyDescent="0.25">
      <c r="A493" s="84"/>
      <c r="B493" s="3"/>
      <c r="AN493" s="1"/>
      <c r="AO493" s="22"/>
      <c r="AP493" s="22"/>
      <c r="AQ493" s="1"/>
      <c r="AR493" s="1"/>
      <c r="AS493" s="1"/>
      <c r="AT493" s="1"/>
      <c r="AU493" s="1"/>
      <c r="AV493" s="1"/>
      <c r="AW493" s="1"/>
    </row>
    <row r="494" spans="1:49" x14ac:dyDescent="0.25">
      <c r="A494" s="84"/>
      <c r="B494" s="3"/>
      <c r="AN494" s="1"/>
      <c r="AO494" s="22"/>
      <c r="AP494" s="22"/>
      <c r="AQ494" s="1"/>
      <c r="AR494" s="1"/>
      <c r="AS494" s="1"/>
      <c r="AT494" s="1"/>
      <c r="AU494" s="1"/>
      <c r="AV494" s="1"/>
      <c r="AW494" s="1"/>
    </row>
    <row r="495" spans="1:49" x14ac:dyDescent="0.25">
      <c r="A495" s="84"/>
      <c r="B495" s="3"/>
      <c r="F495" s="37"/>
      <c r="G495" s="37"/>
      <c r="AN495" s="1"/>
      <c r="AO495" s="22"/>
      <c r="AP495" s="22"/>
      <c r="AQ495" s="1"/>
      <c r="AR495" s="1"/>
      <c r="AS495" s="1"/>
      <c r="AT495" s="1"/>
      <c r="AU495" s="1"/>
      <c r="AV495" s="1"/>
      <c r="AW495" s="1"/>
    </row>
    <row r="496" spans="1:49" x14ac:dyDescent="0.25">
      <c r="A496" s="84"/>
      <c r="B496" s="3"/>
      <c r="AN496" s="1"/>
      <c r="AO496" s="22"/>
      <c r="AP496" s="22"/>
      <c r="AQ496" s="1"/>
      <c r="AR496" s="1"/>
      <c r="AS496" s="1"/>
      <c r="AT496" s="1"/>
      <c r="AU496" s="1"/>
      <c r="AV496" s="1"/>
      <c r="AW496" s="1"/>
    </row>
    <row r="497" spans="1:49" x14ac:dyDescent="0.25">
      <c r="A497" s="84"/>
      <c r="B497" s="3"/>
      <c r="AN497" s="1"/>
      <c r="AO497" s="22"/>
      <c r="AP497" s="22"/>
      <c r="AQ497" s="1"/>
      <c r="AR497" s="1"/>
      <c r="AS497" s="1"/>
      <c r="AT497" s="1"/>
      <c r="AU497" s="1"/>
      <c r="AV497" s="1"/>
      <c r="AW497" s="1"/>
    </row>
    <row r="498" spans="1:49" x14ac:dyDescent="0.25">
      <c r="B498" s="3"/>
      <c r="AN498" s="1"/>
      <c r="AO498" s="22"/>
      <c r="AP498" s="22"/>
      <c r="AQ498" s="1"/>
      <c r="AR498" s="1"/>
      <c r="AS498" s="1"/>
      <c r="AT498" s="1"/>
      <c r="AU498" s="1"/>
      <c r="AV498" s="1"/>
      <c r="AW498" s="1"/>
    </row>
    <row r="499" spans="1:49" x14ac:dyDescent="0.25">
      <c r="AN499" s="1"/>
      <c r="AO499" s="22"/>
      <c r="AP499" s="22"/>
      <c r="AQ499" s="1"/>
      <c r="AR499" s="1"/>
      <c r="AS499" s="1"/>
      <c r="AT499" s="1"/>
      <c r="AU499" s="1"/>
      <c r="AV499" s="1"/>
      <c r="AW499" s="1"/>
    </row>
    <row r="500" spans="1:49" x14ac:dyDescent="0.25">
      <c r="AN500" s="22"/>
      <c r="AO500" s="22"/>
      <c r="AP500" s="22"/>
      <c r="AQ500" s="1"/>
      <c r="AR500" s="1"/>
      <c r="AS500" s="1"/>
      <c r="AT500" s="1"/>
      <c r="AU500" s="1"/>
      <c r="AV500" s="1"/>
      <c r="AW500" s="1"/>
    </row>
    <row r="501" spans="1:49" s="1" customFormat="1" x14ac:dyDescent="0.25">
      <c r="G501" s="37"/>
      <c r="O501" s="3"/>
      <c r="V501" s="3"/>
      <c r="W501" s="3"/>
      <c r="AF501" s="84"/>
      <c r="AM501" s="21"/>
      <c r="AN501" s="22"/>
      <c r="AO501" s="22"/>
      <c r="AP501" s="22"/>
    </row>
    <row r="502" spans="1:49" x14ac:dyDescent="0.25">
      <c r="AN502" s="22"/>
      <c r="AO502" s="22"/>
      <c r="AP502" s="22"/>
      <c r="AQ502" s="1"/>
      <c r="AR502" s="1"/>
      <c r="AS502" s="1"/>
      <c r="AT502" s="1"/>
      <c r="AU502" s="1"/>
      <c r="AV502" s="1"/>
      <c r="AW502" s="1"/>
    </row>
    <row r="503" spans="1:49" x14ac:dyDescent="0.25">
      <c r="AN503" s="22"/>
      <c r="AO503" s="22"/>
      <c r="AP503" s="22"/>
      <c r="AQ503" s="1"/>
      <c r="AR503" s="1"/>
      <c r="AS503" s="1"/>
      <c r="AT503" s="1"/>
      <c r="AU503" s="1"/>
      <c r="AV503" s="1"/>
      <c r="AW503" s="1"/>
    </row>
    <row r="504" spans="1:49" x14ac:dyDescent="0.25">
      <c r="AN504" s="22"/>
      <c r="AO504" s="22"/>
      <c r="AP504" s="22"/>
      <c r="AQ504" s="1"/>
      <c r="AR504" s="1"/>
      <c r="AS504" s="1"/>
      <c r="AT504" s="1"/>
      <c r="AU504" s="1"/>
      <c r="AV504" s="1"/>
      <c r="AW504" s="1"/>
    </row>
    <row r="505" spans="1:49" s="1" customFormat="1" x14ac:dyDescent="0.25">
      <c r="F505" s="37"/>
      <c r="O505" s="3"/>
      <c r="V505" s="3"/>
      <c r="W505" s="3"/>
      <c r="AF505" s="84"/>
      <c r="AM505" s="21"/>
      <c r="AN505" s="22"/>
      <c r="AO505" s="22"/>
      <c r="AP505" s="22"/>
    </row>
    <row r="506" spans="1:49" x14ac:dyDescent="0.25">
      <c r="AN506" s="22"/>
      <c r="AO506" s="22"/>
      <c r="AP506" s="22"/>
      <c r="AQ506" s="1"/>
      <c r="AR506" s="1"/>
      <c r="AS506" s="1"/>
      <c r="AT506" s="1"/>
      <c r="AU506" s="1"/>
      <c r="AV506" s="1"/>
      <c r="AW506" s="1"/>
    </row>
    <row r="507" spans="1:49" x14ac:dyDescent="0.25">
      <c r="AN507" s="22"/>
      <c r="AO507" s="22"/>
      <c r="AP507" s="22"/>
      <c r="AQ507" s="1"/>
      <c r="AR507" s="1"/>
      <c r="AS507" s="1"/>
      <c r="AT507" s="1"/>
      <c r="AU507" s="1"/>
      <c r="AV507" s="1"/>
      <c r="AW507" s="1"/>
    </row>
    <row r="508" spans="1:49" x14ac:dyDescent="0.25">
      <c r="AN508" s="22"/>
      <c r="AO508" s="22"/>
      <c r="AP508" s="22"/>
      <c r="AQ508" s="1"/>
      <c r="AR508" s="1"/>
      <c r="AS508" s="1"/>
      <c r="AT508" s="1"/>
      <c r="AU508" s="1"/>
      <c r="AV508" s="1"/>
      <c r="AW508" s="1"/>
    </row>
    <row r="509" spans="1:49" x14ac:dyDescent="0.25">
      <c r="AN509" s="22"/>
      <c r="AO509" s="22"/>
      <c r="AP509" s="22"/>
      <c r="AQ509" s="1"/>
      <c r="AR509" s="1"/>
      <c r="AS509" s="1"/>
      <c r="AT509" s="1"/>
      <c r="AU509" s="1"/>
      <c r="AV509" s="1"/>
      <c r="AW509" s="1"/>
    </row>
    <row r="510" spans="1:49" x14ac:dyDescent="0.25">
      <c r="AN510" s="22"/>
      <c r="AO510" s="22"/>
      <c r="AP510" s="22"/>
      <c r="AQ510" s="1"/>
      <c r="AR510" s="1"/>
      <c r="AS510" s="1"/>
      <c r="AT510" s="1"/>
      <c r="AU510" s="1"/>
      <c r="AV510" s="1"/>
      <c r="AW510" s="1"/>
    </row>
    <row r="511" spans="1:49" s="1" customFormat="1" x14ac:dyDescent="0.25">
      <c r="F511" s="37"/>
      <c r="O511" s="3"/>
      <c r="V511" s="3"/>
      <c r="W511" s="3"/>
      <c r="AF511" s="84"/>
      <c r="AM511" s="21"/>
      <c r="AN511" s="22"/>
      <c r="AO511" s="22"/>
      <c r="AP511" s="22"/>
    </row>
    <row r="512" spans="1:49" x14ac:dyDescent="0.25">
      <c r="AN512" s="22"/>
      <c r="AO512" s="22"/>
      <c r="AP512" s="22"/>
      <c r="AQ512" s="1"/>
      <c r="AR512" s="1"/>
      <c r="AS512" s="1"/>
      <c r="AT512" s="1"/>
      <c r="AU512" s="1"/>
      <c r="AV512" s="1"/>
      <c r="AW512" s="1"/>
    </row>
    <row r="513" spans="1:49" x14ac:dyDescent="0.25">
      <c r="AN513" s="22"/>
      <c r="AO513" s="22"/>
      <c r="AP513" s="22"/>
      <c r="AQ513" s="1"/>
      <c r="AR513" s="1"/>
      <c r="AS513" s="1"/>
      <c r="AT513" s="1"/>
      <c r="AU513" s="1"/>
    </row>
    <row r="514" spans="1:49" x14ac:dyDescent="0.25">
      <c r="AN514" s="22"/>
      <c r="AO514" s="22"/>
      <c r="AP514" s="22"/>
      <c r="AQ514" s="1"/>
      <c r="AR514" s="1"/>
      <c r="AS514" s="1"/>
      <c r="AT514" s="1"/>
      <c r="AU514" s="1"/>
    </row>
    <row r="515" spans="1:49" x14ac:dyDescent="0.25">
      <c r="AN515" s="22"/>
      <c r="AO515" s="22"/>
      <c r="AP515" s="22"/>
      <c r="AQ515" s="1"/>
      <c r="AR515" s="1"/>
      <c r="AS515" s="1"/>
      <c r="AT515" s="1"/>
      <c r="AU515" s="1"/>
    </row>
    <row r="516" spans="1:49" x14ac:dyDescent="0.25">
      <c r="AN516" s="22"/>
      <c r="AO516" s="22"/>
      <c r="AP516" s="22"/>
      <c r="AQ516" s="1"/>
      <c r="AR516" s="1"/>
      <c r="AS516" s="1"/>
      <c r="AT516" s="1"/>
      <c r="AU516" s="1"/>
      <c r="AV516" s="1"/>
      <c r="AW516" s="1"/>
    </row>
    <row r="517" spans="1:49" s="22" customFormat="1" x14ac:dyDescent="0.25">
      <c r="A517" s="84"/>
      <c r="B517" s="1"/>
      <c r="C517" s="1"/>
      <c r="D517" s="1"/>
      <c r="E517" s="37"/>
      <c r="F517" s="1"/>
      <c r="G517" s="1"/>
      <c r="H517" s="1"/>
      <c r="I517" s="1"/>
      <c r="J517" s="1"/>
      <c r="K517" s="1"/>
      <c r="L517" s="1"/>
      <c r="M517" s="1"/>
      <c r="N517" s="1"/>
      <c r="O517" s="3"/>
      <c r="P517" s="1"/>
      <c r="Q517" s="1"/>
      <c r="R517" s="1"/>
      <c r="S517" s="1"/>
      <c r="T517" s="1"/>
      <c r="U517" s="1"/>
      <c r="V517" s="3"/>
      <c r="W517" s="3"/>
      <c r="X517" s="1"/>
      <c r="Y517" s="1"/>
      <c r="Z517" s="1"/>
      <c r="AA517" s="1"/>
      <c r="AB517" s="1"/>
      <c r="AC517" s="1"/>
      <c r="AD517" s="1"/>
      <c r="AE517" s="1"/>
      <c r="AF517" s="84"/>
      <c r="AG517" s="1"/>
      <c r="AH517" s="1"/>
      <c r="AI517" s="1"/>
      <c r="AJ517" s="1"/>
      <c r="AK517" s="1"/>
      <c r="AL517" s="1"/>
      <c r="AM517" s="21"/>
      <c r="AQ517" s="1"/>
      <c r="AR517" s="1"/>
      <c r="AS517" s="1"/>
      <c r="AT517" s="1"/>
      <c r="AU517" s="1"/>
      <c r="AV517" s="1"/>
      <c r="AW517" s="1"/>
    </row>
    <row r="518" spans="1:49" x14ac:dyDescent="0.25">
      <c r="B518" s="3"/>
      <c r="C518" s="19"/>
      <c r="AN518" s="22"/>
      <c r="AO518" s="22"/>
      <c r="AP518" s="22"/>
      <c r="AQ518" s="1"/>
      <c r="AR518" s="1"/>
      <c r="AS518" s="1"/>
      <c r="AT518" s="1"/>
      <c r="AU518" s="1"/>
      <c r="AV518" s="1"/>
      <c r="AW518" s="1"/>
    </row>
    <row r="519" spans="1:49" x14ac:dyDescent="0.25">
      <c r="AN519" s="22"/>
      <c r="AO519" s="22"/>
      <c r="AP519" s="22"/>
      <c r="AQ519" s="1"/>
      <c r="AR519" s="1"/>
      <c r="AS519" s="1"/>
      <c r="AT519" s="1"/>
      <c r="AU519" s="1"/>
      <c r="AV519" s="1"/>
      <c r="AW519" s="1"/>
    </row>
    <row r="520" spans="1:49" x14ac:dyDescent="0.25">
      <c r="AN520" s="22"/>
      <c r="AO520" s="22"/>
      <c r="AP520" s="22"/>
      <c r="AQ520" s="1"/>
      <c r="AR520" s="1"/>
      <c r="AS520" s="1"/>
      <c r="AT520" s="1"/>
      <c r="AU520" s="1"/>
    </row>
    <row r="521" spans="1:49" x14ac:dyDescent="0.25">
      <c r="AN521" s="22"/>
      <c r="AO521" s="22"/>
      <c r="AP521" s="22"/>
      <c r="AQ521" s="1"/>
      <c r="AR521" s="1"/>
      <c r="AS521" s="1"/>
      <c r="AT521" s="1"/>
      <c r="AU521" s="1"/>
    </row>
    <row r="522" spans="1:49" x14ac:dyDescent="0.25">
      <c r="AN522" s="22"/>
      <c r="AO522" s="22"/>
      <c r="AQ522" s="1"/>
      <c r="AR522" s="1"/>
      <c r="AS522" s="1"/>
      <c r="AT522" s="1"/>
      <c r="AU522" s="1"/>
    </row>
    <row r="523" spans="1:49" s="22" customForma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3"/>
      <c r="P523" s="1"/>
      <c r="Q523" s="1"/>
      <c r="R523" s="1"/>
      <c r="S523" s="1"/>
      <c r="T523" s="1"/>
      <c r="U523" s="1"/>
      <c r="V523" s="3"/>
      <c r="W523" s="3"/>
      <c r="X523" s="1"/>
      <c r="Y523" s="1"/>
      <c r="Z523" s="1"/>
      <c r="AA523" s="1"/>
      <c r="AB523" s="1"/>
      <c r="AC523" s="1"/>
      <c r="AD523" s="1"/>
      <c r="AE523" s="1"/>
      <c r="AF523" s="84"/>
      <c r="AG523" s="1"/>
      <c r="AH523" s="1"/>
      <c r="AI523" s="1"/>
      <c r="AJ523" s="1"/>
      <c r="AK523" s="1"/>
      <c r="AL523" s="1"/>
      <c r="AM523" s="21"/>
      <c r="AQ523" s="1"/>
      <c r="AR523" s="1"/>
      <c r="AS523" s="1"/>
      <c r="AT523" s="1"/>
      <c r="AU523" s="1"/>
      <c r="AV523" s="21"/>
      <c r="AW523" s="21"/>
    </row>
    <row r="524" spans="1:49" x14ac:dyDescent="0.25">
      <c r="AN524" s="22"/>
      <c r="AO524" s="22"/>
      <c r="AP524" s="22"/>
      <c r="AQ524" s="1"/>
      <c r="AR524" s="1"/>
      <c r="AS524" s="1"/>
      <c r="AT524" s="1"/>
      <c r="AU524" s="1"/>
    </row>
    <row r="525" spans="1:49" x14ac:dyDescent="0.25">
      <c r="AN525" s="22"/>
      <c r="AO525" s="22"/>
      <c r="AP525" s="22"/>
      <c r="AQ525" s="1"/>
      <c r="AR525" s="1"/>
      <c r="AS525" s="1"/>
      <c r="AT525" s="1"/>
      <c r="AU525" s="1"/>
    </row>
    <row r="526" spans="1:49" x14ac:dyDescent="0.25">
      <c r="AN526" s="22"/>
      <c r="AO526" s="22"/>
      <c r="AP526" s="22"/>
      <c r="AQ526" s="1"/>
      <c r="AR526" s="1"/>
      <c r="AS526" s="1"/>
      <c r="AT526" s="1"/>
      <c r="AU526" s="1"/>
    </row>
    <row r="527" spans="1:49" x14ac:dyDescent="0.25">
      <c r="A527" s="84"/>
      <c r="D527" s="37"/>
      <c r="E527" s="37"/>
      <c r="AN527" s="22"/>
      <c r="AO527" s="22"/>
      <c r="AP527" s="22"/>
      <c r="AQ527" s="1"/>
      <c r="AR527" s="1"/>
      <c r="AS527" s="1"/>
      <c r="AT527" s="1"/>
      <c r="AU527" s="1"/>
    </row>
    <row r="528" spans="1:49" s="22" customFormat="1" x14ac:dyDescent="0.25">
      <c r="A528" s="1"/>
      <c r="B528" s="37"/>
      <c r="C528" s="37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3"/>
      <c r="P528" s="1"/>
      <c r="Q528" s="1"/>
      <c r="R528" s="1"/>
      <c r="S528" s="1"/>
      <c r="T528" s="1"/>
      <c r="U528" s="1"/>
      <c r="V528" s="3"/>
      <c r="W528" s="3"/>
      <c r="X528" s="1"/>
      <c r="Y528" s="1"/>
      <c r="Z528" s="1"/>
      <c r="AA528" s="1"/>
      <c r="AB528" s="1"/>
      <c r="AC528" s="1"/>
      <c r="AD528" s="1"/>
      <c r="AE528" s="1"/>
      <c r="AF528" s="84"/>
      <c r="AG528" s="1"/>
      <c r="AH528" s="1"/>
      <c r="AI528" s="1"/>
      <c r="AJ528" s="1"/>
      <c r="AK528" s="1"/>
      <c r="AL528" s="1"/>
      <c r="AM528" s="21"/>
      <c r="AQ528" s="1"/>
      <c r="AR528" s="1"/>
      <c r="AS528" s="1"/>
      <c r="AT528" s="1"/>
      <c r="AU528" s="1"/>
      <c r="AV528" s="21"/>
      <c r="AW528" s="21"/>
    </row>
    <row r="529" spans="1:49" x14ac:dyDescent="0.25">
      <c r="AN529" s="22"/>
      <c r="AO529" s="22"/>
      <c r="AP529" s="22"/>
      <c r="AQ529" s="1"/>
      <c r="AR529" s="1"/>
      <c r="AS529" s="1"/>
      <c r="AT529" s="1"/>
      <c r="AU529" s="1"/>
    </row>
    <row r="530" spans="1:49" s="22" customForma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3"/>
      <c r="P530" s="1"/>
      <c r="Q530" s="1"/>
      <c r="R530" s="1"/>
      <c r="S530" s="1"/>
      <c r="T530" s="1"/>
      <c r="U530" s="1"/>
      <c r="V530" s="3"/>
      <c r="W530" s="3"/>
      <c r="X530" s="1"/>
      <c r="Y530" s="1"/>
      <c r="Z530" s="1"/>
      <c r="AA530" s="1"/>
      <c r="AB530" s="1"/>
      <c r="AC530" s="1"/>
      <c r="AD530" s="1"/>
      <c r="AE530" s="1"/>
      <c r="AF530" s="84"/>
      <c r="AG530" s="1"/>
      <c r="AH530" s="1"/>
      <c r="AI530" s="1"/>
      <c r="AJ530" s="1"/>
      <c r="AK530" s="1"/>
      <c r="AL530" s="1"/>
      <c r="AM530" s="21"/>
      <c r="AQ530" s="1"/>
      <c r="AR530" s="1"/>
      <c r="AS530" s="1"/>
      <c r="AT530" s="1"/>
      <c r="AU530" s="1"/>
      <c r="AV530" s="21"/>
      <c r="AW530" s="21"/>
    </row>
    <row r="531" spans="1:49" x14ac:dyDescent="0.25">
      <c r="AN531" s="22"/>
      <c r="AO531" s="22"/>
      <c r="AP531" s="22"/>
      <c r="AQ531" s="1"/>
      <c r="AR531" s="1"/>
      <c r="AS531" s="1"/>
      <c r="AT531" s="1"/>
      <c r="AU531" s="1"/>
    </row>
    <row r="532" spans="1:49" s="22" customForma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3"/>
      <c r="P532" s="1"/>
      <c r="Q532" s="1"/>
      <c r="R532" s="1"/>
      <c r="S532" s="1"/>
      <c r="T532" s="1"/>
      <c r="U532" s="1"/>
      <c r="V532" s="3"/>
      <c r="W532" s="3"/>
      <c r="X532" s="1"/>
      <c r="Y532" s="1"/>
      <c r="Z532" s="1"/>
      <c r="AA532" s="1"/>
      <c r="AB532" s="1"/>
      <c r="AC532" s="1"/>
      <c r="AD532" s="1"/>
      <c r="AE532" s="1"/>
      <c r="AF532" s="84"/>
      <c r="AG532" s="1"/>
      <c r="AH532" s="1"/>
      <c r="AI532" s="1"/>
      <c r="AJ532" s="1"/>
      <c r="AK532" s="1"/>
      <c r="AL532" s="1"/>
      <c r="AM532" s="21"/>
      <c r="AQ532" s="1"/>
      <c r="AR532" s="1"/>
      <c r="AS532" s="1"/>
      <c r="AT532" s="1"/>
      <c r="AU532" s="1"/>
      <c r="AV532" s="21"/>
      <c r="AW532" s="21"/>
    </row>
    <row r="533" spans="1:49" s="22" customFormat="1" x14ac:dyDescent="0.25">
      <c r="A533" s="20"/>
      <c r="B533" s="1"/>
      <c r="C533" s="1"/>
      <c r="D533" s="1"/>
      <c r="E533" s="37"/>
      <c r="F533" s="1"/>
      <c r="G533" s="1"/>
      <c r="H533" s="1"/>
      <c r="I533" s="1"/>
      <c r="J533" s="1"/>
      <c r="K533" s="1"/>
      <c r="L533" s="1"/>
      <c r="M533" s="1"/>
      <c r="N533" s="1"/>
      <c r="O533" s="3"/>
      <c r="P533" s="1"/>
      <c r="Q533" s="1"/>
      <c r="R533" s="1"/>
      <c r="S533" s="1"/>
      <c r="T533" s="1"/>
      <c r="U533" s="1"/>
      <c r="V533" s="3"/>
      <c r="W533" s="3"/>
      <c r="X533" s="1"/>
      <c r="Y533" s="1"/>
      <c r="Z533" s="1"/>
      <c r="AA533" s="1"/>
      <c r="AB533" s="1"/>
      <c r="AC533" s="1"/>
      <c r="AD533" s="1"/>
      <c r="AE533" s="1"/>
      <c r="AF533" s="84"/>
      <c r="AG533" s="1"/>
      <c r="AH533" s="1"/>
      <c r="AI533" s="1"/>
      <c r="AJ533" s="1"/>
      <c r="AK533" s="1"/>
      <c r="AL533" s="1"/>
      <c r="AM533" s="21"/>
      <c r="AQ533" s="1"/>
      <c r="AR533" s="1"/>
      <c r="AS533" s="1"/>
      <c r="AT533" s="1"/>
      <c r="AU533" s="1"/>
      <c r="AV533" s="21"/>
      <c r="AW533" s="21"/>
    </row>
    <row r="534" spans="1:49" s="22" customFormat="1" x14ac:dyDescent="0.25">
      <c r="A534" s="1"/>
      <c r="B534" s="37"/>
      <c r="C534" s="37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3"/>
      <c r="P534" s="1"/>
      <c r="Q534" s="1"/>
      <c r="R534" s="1"/>
      <c r="S534" s="1"/>
      <c r="T534" s="1"/>
      <c r="U534" s="1"/>
      <c r="V534" s="3"/>
      <c r="W534" s="3"/>
      <c r="X534" s="1"/>
      <c r="Y534" s="1"/>
      <c r="Z534" s="1"/>
      <c r="AA534" s="1"/>
      <c r="AB534" s="1"/>
      <c r="AC534" s="1"/>
      <c r="AD534" s="1"/>
      <c r="AE534" s="1"/>
      <c r="AF534" s="84"/>
      <c r="AG534" s="1"/>
      <c r="AH534" s="1"/>
      <c r="AI534" s="1"/>
      <c r="AJ534" s="1"/>
      <c r="AK534" s="1"/>
      <c r="AL534" s="1"/>
      <c r="AM534" s="21"/>
      <c r="AQ534" s="1"/>
      <c r="AR534" s="1"/>
      <c r="AS534" s="1"/>
      <c r="AT534" s="1"/>
      <c r="AU534" s="1"/>
      <c r="AV534" s="21"/>
      <c r="AW534" s="21"/>
    </row>
    <row r="535" spans="1:49" x14ac:dyDescent="0.25">
      <c r="AN535" s="22"/>
      <c r="AP535" s="22"/>
      <c r="AQ535" s="1"/>
      <c r="AR535" s="1"/>
      <c r="AS535" s="1"/>
      <c r="AT535" s="1"/>
      <c r="AU535" s="1"/>
    </row>
    <row r="536" spans="1:49" x14ac:dyDescent="0.25">
      <c r="AN536" s="22"/>
      <c r="AO536" s="23"/>
      <c r="AP536" s="22"/>
      <c r="AQ536" s="1"/>
      <c r="AR536" s="1"/>
      <c r="AS536" s="1"/>
      <c r="AT536" s="1"/>
      <c r="AU536" s="1"/>
    </row>
    <row r="537" spans="1:49" x14ac:dyDescent="0.25">
      <c r="D537" s="37"/>
      <c r="AN537" s="22"/>
      <c r="AO537" s="22"/>
      <c r="AP537" s="22"/>
      <c r="AQ537" s="1"/>
      <c r="AR537" s="1"/>
      <c r="AS537" s="1"/>
      <c r="AT537" s="1"/>
      <c r="AU537" s="1"/>
      <c r="AV537" s="1"/>
      <c r="AW537" s="1"/>
    </row>
    <row r="538" spans="1:49" x14ac:dyDescent="0.25">
      <c r="AN538" s="22"/>
      <c r="AO538" s="22"/>
      <c r="AP538" s="22"/>
      <c r="AQ538" s="1"/>
      <c r="AR538" s="1"/>
      <c r="AS538" s="1"/>
      <c r="AT538" s="1"/>
      <c r="AU538" s="1"/>
    </row>
    <row r="539" spans="1:49" x14ac:dyDescent="0.25">
      <c r="AN539" s="22"/>
      <c r="AO539" s="22"/>
      <c r="AP539" s="22"/>
      <c r="AQ539" s="1"/>
      <c r="AR539" s="1"/>
      <c r="AS539" s="1"/>
      <c r="AT539" s="1"/>
      <c r="AU539" s="1"/>
    </row>
    <row r="540" spans="1:49" x14ac:dyDescent="0.25">
      <c r="AN540" s="22"/>
      <c r="AO540" s="22"/>
      <c r="AP540" s="22"/>
      <c r="AQ540" s="1"/>
      <c r="AR540" s="1"/>
      <c r="AS540" s="1"/>
      <c r="AT540" s="1"/>
      <c r="AU540" s="1"/>
    </row>
    <row r="541" spans="1:49" x14ac:dyDescent="0.25">
      <c r="AN541" s="22"/>
      <c r="AO541" s="22"/>
      <c r="AP541" s="22"/>
      <c r="AQ541" s="1"/>
      <c r="AR541" s="1"/>
      <c r="AS541" s="1"/>
      <c r="AT541" s="1"/>
      <c r="AU541" s="1"/>
      <c r="AV541" s="1"/>
      <c r="AW541" s="1"/>
    </row>
    <row r="542" spans="1:49" s="22" customForma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3"/>
      <c r="P542" s="1"/>
      <c r="Q542" s="1"/>
      <c r="R542" s="1"/>
      <c r="S542" s="1"/>
      <c r="T542" s="1"/>
      <c r="U542" s="1"/>
      <c r="V542" s="3"/>
      <c r="W542" s="3"/>
      <c r="X542" s="1"/>
      <c r="Y542" s="1"/>
      <c r="Z542" s="1"/>
      <c r="AA542" s="1"/>
      <c r="AB542" s="1"/>
      <c r="AC542" s="1"/>
      <c r="AD542" s="1"/>
      <c r="AE542" s="1"/>
      <c r="AF542" s="84"/>
      <c r="AG542" s="1"/>
      <c r="AH542" s="1"/>
      <c r="AI542" s="1"/>
      <c r="AJ542" s="1"/>
      <c r="AK542" s="1"/>
      <c r="AL542" s="1"/>
      <c r="AM542" s="21"/>
      <c r="AQ542" s="1"/>
      <c r="AR542" s="1"/>
      <c r="AS542" s="1"/>
      <c r="AT542" s="1"/>
      <c r="AU542" s="1"/>
      <c r="AV542" s="21"/>
      <c r="AW542" s="21"/>
    </row>
    <row r="543" spans="1:49" s="22" customFormat="1" x14ac:dyDescent="0.25">
      <c r="A543" s="1"/>
      <c r="B543" s="1"/>
      <c r="C543" s="1"/>
      <c r="D543" s="37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3"/>
      <c r="P543" s="1"/>
      <c r="Q543" s="1"/>
      <c r="R543" s="1"/>
      <c r="S543" s="1"/>
      <c r="T543" s="1"/>
      <c r="U543" s="1"/>
      <c r="V543" s="3"/>
      <c r="W543" s="3"/>
      <c r="X543" s="1"/>
      <c r="Y543" s="1"/>
      <c r="Z543" s="1"/>
      <c r="AA543" s="1"/>
      <c r="AB543" s="1"/>
      <c r="AC543" s="1"/>
      <c r="AD543" s="1"/>
      <c r="AE543" s="1"/>
      <c r="AF543" s="84"/>
      <c r="AG543" s="1"/>
      <c r="AH543" s="1"/>
      <c r="AI543" s="1"/>
      <c r="AJ543" s="1"/>
      <c r="AK543" s="1"/>
      <c r="AL543" s="1"/>
      <c r="AM543" s="21"/>
      <c r="AQ543" s="1"/>
      <c r="AR543" s="1"/>
      <c r="AS543" s="1"/>
      <c r="AT543" s="1"/>
      <c r="AU543" s="1"/>
      <c r="AV543" s="21"/>
      <c r="AW543" s="21"/>
    </row>
    <row r="544" spans="1:49" x14ac:dyDescent="0.25">
      <c r="AN544" s="22"/>
      <c r="AO544" s="22"/>
      <c r="AP544" s="22"/>
      <c r="AQ544" s="1"/>
      <c r="AR544" s="1"/>
      <c r="AS544" s="1"/>
      <c r="AU544" s="1"/>
    </row>
    <row r="545" spans="1:49" x14ac:dyDescent="0.25">
      <c r="AN545" s="22"/>
      <c r="AO545" s="22"/>
      <c r="AP545" s="22"/>
      <c r="AQ545" s="1"/>
      <c r="AR545" s="1"/>
      <c r="AS545" s="1"/>
      <c r="AU545" s="1"/>
    </row>
    <row r="546" spans="1:49" x14ac:dyDescent="0.25">
      <c r="AN546" s="22"/>
      <c r="AO546" s="22"/>
      <c r="AP546" s="22"/>
      <c r="AQ546" s="1"/>
      <c r="AR546" s="1"/>
      <c r="AS546" s="1"/>
      <c r="AU546" s="1"/>
    </row>
    <row r="547" spans="1:49" x14ac:dyDescent="0.25">
      <c r="AO547" s="22"/>
      <c r="AP547" s="22"/>
      <c r="AQ547" s="1"/>
      <c r="AR547" s="1"/>
      <c r="AS547" s="1"/>
      <c r="AT547" s="1"/>
      <c r="AU547" s="1"/>
      <c r="AV547" s="1"/>
      <c r="AW547" s="1"/>
    </row>
    <row r="548" spans="1:49" s="22" customForma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3"/>
      <c r="P548" s="1"/>
      <c r="Q548" s="1"/>
      <c r="R548" s="1"/>
      <c r="S548" s="1"/>
      <c r="T548" s="1"/>
      <c r="U548" s="1"/>
      <c r="V548" s="3"/>
      <c r="W548" s="3"/>
      <c r="X548" s="1"/>
      <c r="Y548" s="1"/>
      <c r="Z548" s="1"/>
      <c r="AA548" s="1"/>
      <c r="AB548" s="1"/>
      <c r="AC548" s="1"/>
      <c r="AD548" s="1"/>
      <c r="AE548" s="1"/>
      <c r="AF548" s="84"/>
      <c r="AG548" s="1"/>
      <c r="AH548" s="1"/>
      <c r="AI548" s="1"/>
      <c r="AJ548" s="1"/>
      <c r="AK548" s="1"/>
      <c r="AL548" s="1"/>
      <c r="AM548" s="21"/>
      <c r="AQ548" s="1"/>
      <c r="AR548" s="1"/>
      <c r="AS548" s="1"/>
      <c r="AT548" s="1"/>
      <c r="AU548" s="1"/>
      <c r="AV548" s="21"/>
      <c r="AW548" s="21"/>
    </row>
    <row r="549" spans="1:49" x14ac:dyDescent="0.25">
      <c r="AN549" s="22"/>
      <c r="AO549" s="22"/>
      <c r="AP549" s="22"/>
      <c r="AQ549" s="1"/>
      <c r="AR549" s="1"/>
      <c r="AS549" s="1"/>
      <c r="AT549" s="1"/>
      <c r="AU549" s="1"/>
    </row>
    <row r="550" spans="1:49" x14ac:dyDescent="0.25">
      <c r="AN550" s="22"/>
      <c r="AO550" s="22"/>
      <c r="AP550" s="22"/>
      <c r="AQ550" s="1"/>
      <c r="AR550" s="1"/>
      <c r="AS550" s="1"/>
      <c r="AT550" s="1"/>
      <c r="AU550" s="1"/>
    </row>
    <row r="551" spans="1:49" x14ac:dyDescent="0.25">
      <c r="AN551" s="22"/>
      <c r="AO551" s="22"/>
      <c r="AP551" s="22"/>
      <c r="AQ551" s="1"/>
      <c r="AR551" s="1"/>
      <c r="AS551" s="1"/>
      <c r="AU551" s="1"/>
    </row>
    <row r="552" spans="1:49" x14ac:dyDescent="0.25">
      <c r="AN552" s="22"/>
      <c r="AO552" s="22"/>
      <c r="AP552" s="22"/>
      <c r="AQ552" s="1"/>
      <c r="AR552" s="1"/>
      <c r="AS552" s="1"/>
      <c r="AU552" s="1"/>
    </row>
    <row r="553" spans="1:49" x14ac:dyDescent="0.25">
      <c r="AN553" s="22"/>
      <c r="AO553" s="22"/>
      <c r="AP553" s="22"/>
      <c r="AQ553" s="1"/>
      <c r="AR553" s="1"/>
      <c r="AS553" s="1"/>
      <c r="AU553" s="1"/>
      <c r="AV553" s="22"/>
      <c r="AW553" s="22"/>
    </row>
    <row r="554" spans="1:49" x14ac:dyDescent="0.25">
      <c r="AN554" s="22"/>
      <c r="AO554" s="22"/>
      <c r="AP554" s="22"/>
      <c r="AQ554" s="1"/>
      <c r="AR554" s="1"/>
      <c r="AS554" s="1"/>
      <c r="AU554" s="1"/>
    </row>
    <row r="555" spans="1:49" x14ac:dyDescent="0.25">
      <c r="AN555" s="22"/>
      <c r="AO555" s="22"/>
      <c r="AP555" s="22"/>
      <c r="AQ555" s="1"/>
      <c r="AR555" s="1"/>
      <c r="AS555" s="1"/>
    </row>
    <row r="556" spans="1:49" x14ac:dyDescent="0.25">
      <c r="AN556" s="22"/>
      <c r="AO556" s="22"/>
      <c r="AP556" s="22"/>
      <c r="AQ556" s="1"/>
      <c r="AR556" s="1"/>
      <c r="AS556" s="1"/>
    </row>
    <row r="557" spans="1:49" x14ac:dyDescent="0.25">
      <c r="AN557" s="22"/>
      <c r="AO557" s="22"/>
      <c r="AP557" s="22"/>
      <c r="AQ557" s="1"/>
      <c r="AR557" s="1"/>
      <c r="AS557" s="1"/>
    </row>
    <row r="558" spans="1:49" x14ac:dyDescent="0.25">
      <c r="AN558" s="22"/>
      <c r="AO558" s="22"/>
      <c r="AQ558" s="1"/>
      <c r="AR558" s="1"/>
      <c r="AS558" s="1"/>
      <c r="AU558" s="1"/>
    </row>
    <row r="559" spans="1:49" x14ac:dyDescent="0.25">
      <c r="AN559" s="22"/>
      <c r="AO559" s="22"/>
      <c r="AQ559" s="1"/>
      <c r="AR559" s="1"/>
      <c r="AS559" s="1"/>
      <c r="AU559" s="1"/>
      <c r="AV559" s="22"/>
      <c r="AW559" s="22"/>
    </row>
    <row r="560" spans="1:49" x14ac:dyDescent="0.25">
      <c r="AN560" s="22"/>
      <c r="AO560" s="22"/>
      <c r="AQ560" s="1"/>
      <c r="AR560" s="1"/>
      <c r="AS560" s="1"/>
      <c r="AU560" s="1"/>
    </row>
    <row r="561" spans="40:49" x14ac:dyDescent="0.25">
      <c r="AN561" s="22"/>
      <c r="AO561" s="22"/>
      <c r="AQ561" s="1"/>
      <c r="AR561" s="1"/>
      <c r="AS561" s="1"/>
      <c r="AU561" s="1"/>
    </row>
    <row r="562" spans="40:49" x14ac:dyDescent="0.25">
      <c r="AN562" s="22"/>
      <c r="AO562" s="22"/>
      <c r="AQ562" s="1"/>
      <c r="AR562" s="1"/>
      <c r="AS562" s="1"/>
    </row>
    <row r="563" spans="40:49" x14ac:dyDescent="0.25">
      <c r="AN563" s="22"/>
      <c r="AO563" s="22"/>
      <c r="AQ563" s="1"/>
      <c r="AR563" s="1"/>
      <c r="AS563" s="1"/>
    </row>
    <row r="564" spans="40:49" x14ac:dyDescent="0.25">
      <c r="AN564" s="22"/>
      <c r="AO564" s="22"/>
      <c r="AQ564" s="1"/>
      <c r="AR564" s="1"/>
      <c r="AS564" s="1"/>
      <c r="AV564" s="22"/>
      <c r="AW564" s="22"/>
    </row>
    <row r="565" spans="40:49" x14ac:dyDescent="0.25">
      <c r="AN565" s="22"/>
      <c r="AO565" s="22"/>
      <c r="AQ565" s="1"/>
      <c r="AR565" s="1"/>
      <c r="AS565" s="1"/>
    </row>
    <row r="566" spans="40:49" x14ac:dyDescent="0.25">
      <c r="AN566" s="22"/>
      <c r="AO566" s="22"/>
      <c r="AQ566" s="1"/>
      <c r="AR566" s="1"/>
      <c r="AS566" s="1"/>
      <c r="AV566" s="22"/>
      <c r="AW566" s="22"/>
    </row>
    <row r="567" spans="40:49" x14ac:dyDescent="0.25">
      <c r="AN567" s="22"/>
      <c r="AO567" s="22"/>
      <c r="AQ567" s="1"/>
      <c r="AR567" s="1"/>
      <c r="AS567" s="1"/>
    </row>
    <row r="568" spans="40:49" x14ac:dyDescent="0.25">
      <c r="AN568" s="22"/>
      <c r="AO568" s="22"/>
      <c r="AQ568" s="1"/>
      <c r="AR568" s="1"/>
      <c r="AS568" s="1"/>
      <c r="AT568" s="1"/>
      <c r="AV568" s="22"/>
      <c r="AW568" s="22"/>
    </row>
    <row r="569" spans="40:49" x14ac:dyDescent="0.25">
      <c r="AN569" s="22"/>
      <c r="AQ569" s="1"/>
      <c r="AR569" s="1"/>
      <c r="AS569" s="1"/>
      <c r="AV569" s="22"/>
      <c r="AW569" s="22"/>
    </row>
    <row r="570" spans="40:49" x14ac:dyDescent="0.25">
      <c r="AN570" s="22"/>
      <c r="AQ570" s="1"/>
      <c r="AR570" s="1"/>
      <c r="AS570" s="1"/>
      <c r="AV570" s="22"/>
      <c r="AW570" s="22"/>
    </row>
    <row r="571" spans="40:49" x14ac:dyDescent="0.25">
      <c r="AN571" s="22"/>
      <c r="AQ571" s="1"/>
      <c r="AR571" s="1"/>
      <c r="AS571" s="1"/>
    </row>
    <row r="572" spans="40:49" x14ac:dyDescent="0.25">
      <c r="AN572" s="22"/>
      <c r="AO572" s="22"/>
      <c r="AQ572" s="1"/>
      <c r="AR572" s="1"/>
      <c r="AS572" s="1"/>
      <c r="AT572" s="1"/>
    </row>
    <row r="573" spans="40:49" x14ac:dyDescent="0.25">
      <c r="AN573" s="22"/>
      <c r="AO573" s="22"/>
      <c r="AP573" s="1"/>
      <c r="AQ573" s="1"/>
      <c r="AR573" s="1"/>
      <c r="AS573" s="1"/>
    </row>
    <row r="574" spans="40:49" x14ac:dyDescent="0.25">
      <c r="AN574" s="22"/>
      <c r="AP574" s="1"/>
      <c r="AQ574" s="1"/>
      <c r="AR574" s="1"/>
      <c r="AS574" s="1"/>
    </row>
    <row r="575" spans="40:49" x14ac:dyDescent="0.25">
      <c r="AN575" s="22"/>
      <c r="AO575" s="22"/>
      <c r="AP575" s="1"/>
      <c r="AQ575" s="1"/>
      <c r="AR575" s="1"/>
      <c r="AS575" s="1"/>
    </row>
    <row r="576" spans="40:49" x14ac:dyDescent="0.25">
      <c r="AN576" s="22"/>
      <c r="AO576" s="22"/>
      <c r="AP576" s="1"/>
      <c r="AQ576" s="1"/>
      <c r="AR576" s="1"/>
      <c r="AS576" s="1"/>
    </row>
    <row r="577" spans="40:49" x14ac:dyDescent="0.25">
      <c r="AN577" s="22"/>
      <c r="AO577" s="22"/>
      <c r="AP577" s="1"/>
      <c r="AQ577" s="1"/>
      <c r="AR577" s="1"/>
      <c r="AS577" s="1"/>
    </row>
    <row r="578" spans="40:49" x14ac:dyDescent="0.25">
      <c r="AN578" s="22"/>
      <c r="AO578" s="22"/>
      <c r="AP578" s="1"/>
      <c r="AQ578" s="1"/>
      <c r="AR578" s="1"/>
      <c r="AS578" s="1"/>
      <c r="AT578" s="1"/>
      <c r="AV578" s="22"/>
      <c r="AW578" s="22"/>
    </row>
    <row r="579" spans="40:49" x14ac:dyDescent="0.25">
      <c r="AN579" s="22"/>
      <c r="AO579" s="22"/>
      <c r="AP579" s="1"/>
      <c r="AQ579" s="1"/>
      <c r="AR579" s="1"/>
      <c r="AS579" s="1"/>
      <c r="AU579" s="1"/>
      <c r="AV579" s="22"/>
      <c r="AW579" s="22"/>
    </row>
    <row r="580" spans="40:49" x14ac:dyDescent="0.25">
      <c r="AN580" s="22"/>
      <c r="AO580" s="22"/>
      <c r="AP580" s="1"/>
      <c r="AQ580" s="1"/>
      <c r="AR580" s="1"/>
      <c r="AS580" s="1"/>
    </row>
    <row r="581" spans="40:49" x14ac:dyDescent="0.25">
      <c r="AN581" s="22"/>
      <c r="AO581" s="22"/>
      <c r="AP581" s="1"/>
      <c r="AQ581" s="1"/>
      <c r="AR581" s="1"/>
    </row>
    <row r="582" spans="40:49" x14ac:dyDescent="0.25">
      <c r="AN582" s="22"/>
      <c r="AO582" s="22"/>
      <c r="AP582" s="1"/>
      <c r="AQ582" s="1"/>
      <c r="AR582" s="1"/>
    </row>
    <row r="583" spans="40:49" x14ac:dyDescent="0.25">
      <c r="AN583" s="22"/>
      <c r="AO583" s="22"/>
      <c r="AP583" s="1"/>
      <c r="AQ583" s="1"/>
      <c r="AR583" s="1"/>
      <c r="AU583" s="1"/>
    </row>
    <row r="584" spans="40:49" x14ac:dyDescent="0.25">
      <c r="AN584" s="22"/>
      <c r="AO584" s="22"/>
      <c r="AP584" s="1"/>
      <c r="AQ584" s="1"/>
      <c r="AR584" s="1"/>
      <c r="AS584" s="1"/>
      <c r="AT584" s="22"/>
      <c r="AV584" s="22"/>
      <c r="AW584" s="22"/>
    </row>
    <row r="585" spans="40:49" x14ac:dyDescent="0.25">
      <c r="AN585" s="22"/>
      <c r="AO585" s="22"/>
      <c r="AP585" s="1"/>
      <c r="AQ585" s="1"/>
      <c r="AR585" s="1"/>
      <c r="AS585" s="1"/>
    </row>
    <row r="586" spans="40:49" x14ac:dyDescent="0.25">
      <c r="AN586" s="22"/>
      <c r="AO586" s="22"/>
      <c r="AP586" s="1"/>
      <c r="AQ586" s="1"/>
      <c r="AR586" s="1"/>
      <c r="AS586" s="1"/>
    </row>
    <row r="587" spans="40:49" x14ac:dyDescent="0.25">
      <c r="AN587" s="22"/>
      <c r="AO587" s="22"/>
      <c r="AP587" s="1"/>
      <c r="AQ587" s="1"/>
      <c r="AR587" s="1"/>
      <c r="AS587" s="1"/>
    </row>
    <row r="588" spans="40:49" x14ac:dyDescent="0.25">
      <c r="AN588" s="22"/>
      <c r="AO588" s="22"/>
      <c r="AP588" s="1"/>
      <c r="AQ588" s="1"/>
      <c r="AR588" s="1"/>
    </row>
    <row r="589" spans="40:49" x14ac:dyDescent="0.25">
      <c r="AN589" s="22"/>
      <c r="AO589" s="22"/>
      <c r="AP589" s="1"/>
      <c r="AQ589" s="1"/>
      <c r="AR589" s="1"/>
      <c r="AU589" s="1"/>
    </row>
    <row r="590" spans="40:49" x14ac:dyDescent="0.25">
      <c r="AN590" s="22"/>
      <c r="AO590" s="22"/>
      <c r="AP590" s="1"/>
      <c r="AQ590" s="1"/>
      <c r="AR590" s="1"/>
      <c r="AT590" s="22"/>
    </row>
    <row r="591" spans="40:49" x14ac:dyDescent="0.25">
      <c r="AN591" s="22"/>
      <c r="AO591" s="22"/>
      <c r="AP591" s="1"/>
      <c r="AQ591" s="1"/>
      <c r="AR591" s="1"/>
    </row>
    <row r="592" spans="40:49" x14ac:dyDescent="0.25">
      <c r="AN592" s="16"/>
      <c r="AO592" s="22"/>
      <c r="AP592" s="1"/>
      <c r="AQ592" s="1"/>
      <c r="AR592" s="1"/>
    </row>
    <row r="593" spans="40:47" x14ac:dyDescent="0.25">
      <c r="AN593" s="16"/>
      <c r="AO593" s="22"/>
      <c r="AP593" s="1"/>
      <c r="AQ593" s="1"/>
      <c r="AR593" s="1"/>
    </row>
    <row r="594" spans="40:47" x14ac:dyDescent="0.25">
      <c r="AN594" s="22"/>
      <c r="AO594" s="22"/>
      <c r="AP594" s="1"/>
      <c r="AQ594" s="1"/>
      <c r="AR594" s="1"/>
    </row>
    <row r="595" spans="40:47" x14ac:dyDescent="0.25">
      <c r="AN595" s="22"/>
      <c r="AO595" s="22"/>
      <c r="AP595" s="1"/>
      <c r="AQ595" s="1"/>
      <c r="AR595" s="1"/>
      <c r="AT595" s="22"/>
      <c r="AU595" s="22"/>
    </row>
    <row r="596" spans="40:47" x14ac:dyDescent="0.25">
      <c r="AN596" s="22"/>
      <c r="AO596" s="22"/>
      <c r="AP596" s="1"/>
      <c r="AQ596" s="1"/>
      <c r="AR596" s="1"/>
    </row>
    <row r="597" spans="40:47" x14ac:dyDescent="0.25">
      <c r="AN597" s="22"/>
      <c r="AO597" s="22"/>
      <c r="AP597" s="1"/>
      <c r="AQ597" s="1"/>
      <c r="AR597" s="1"/>
      <c r="AT597" s="22"/>
    </row>
    <row r="598" spans="40:47" x14ac:dyDescent="0.25">
      <c r="AN598" s="22"/>
      <c r="AP598" s="1"/>
      <c r="AQ598" s="1"/>
      <c r="AR598" s="1"/>
    </row>
    <row r="599" spans="40:47" x14ac:dyDescent="0.25">
      <c r="AN599" s="1"/>
      <c r="AP599" s="1"/>
      <c r="AQ599" s="1"/>
      <c r="AR599" s="1"/>
      <c r="AT599" s="22"/>
    </row>
    <row r="600" spans="40:47" x14ac:dyDescent="0.25">
      <c r="AN600" s="1"/>
      <c r="AP600" s="1"/>
      <c r="AQ600" s="1"/>
      <c r="AR600" s="1"/>
      <c r="AT600" s="22"/>
    </row>
    <row r="601" spans="40:47" x14ac:dyDescent="0.25">
      <c r="AN601" s="1"/>
      <c r="AO601" s="22"/>
      <c r="AP601" s="1"/>
      <c r="AQ601" s="1"/>
      <c r="AR601" s="1"/>
      <c r="AT601" s="22"/>
      <c r="AU601" s="22"/>
    </row>
    <row r="602" spans="40:47" x14ac:dyDescent="0.25">
      <c r="AN602" s="1"/>
      <c r="AO602" s="22"/>
      <c r="AP602" s="1"/>
      <c r="AQ602" s="1"/>
      <c r="AR602" s="1"/>
    </row>
    <row r="603" spans="40:47" x14ac:dyDescent="0.25">
      <c r="AN603" s="1"/>
      <c r="AP603" s="1"/>
      <c r="AQ603" s="1"/>
      <c r="AR603" s="1"/>
    </row>
    <row r="604" spans="40:47" x14ac:dyDescent="0.25">
      <c r="AN604" s="22"/>
      <c r="AO604" s="22"/>
      <c r="AP604" s="1"/>
      <c r="AQ604" s="1"/>
      <c r="AR604" s="1"/>
    </row>
    <row r="605" spans="40:47" x14ac:dyDescent="0.25">
      <c r="AN605" s="22"/>
      <c r="AO605" s="22"/>
      <c r="AP605" s="1"/>
      <c r="AQ605" s="1"/>
      <c r="AR605" s="1"/>
      <c r="AS605" s="1"/>
    </row>
    <row r="606" spans="40:47" x14ac:dyDescent="0.25">
      <c r="AN606" s="22"/>
      <c r="AO606" s="22"/>
      <c r="AP606" s="1"/>
      <c r="AQ606" s="1"/>
      <c r="AR606" s="1"/>
      <c r="AU606" s="22"/>
    </row>
    <row r="607" spans="40:47" x14ac:dyDescent="0.25">
      <c r="AN607" s="22"/>
      <c r="AO607" s="22"/>
      <c r="AP607" s="1"/>
      <c r="AQ607" s="1"/>
      <c r="AR607" s="1"/>
    </row>
    <row r="608" spans="40:47" x14ac:dyDescent="0.25">
      <c r="AN608" s="22"/>
      <c r="AO608" s="22"/>
      <c r="AP608" s="1"/>
      <c r="AQ608" s="1"/>
      <c r="AR608" s="1"/>
      <c r="AU608" s="22"/>
    </row>
    <row r="609" spans="40:47" x14ac:dyDescent="0.25">
      <c r="AN609" s="22"/>
      <c r="AO609" s="22"/>
      <c r="AP609" s="1"/>
      <c r="AQ609" s="1"/>
      <c r="AR609" s="1"/>
      <c r="AS609" s="1"/>
      <c r="AT609" s="22"/>
    </row>
    <row r="610" spans="40:47" x14ac:dyDescent="0.25">
      <c r="AN610" s="22"/>
      <c r="AO610" s="22"/>
      <c r="AP610" s="1"/>
      <c r="AQ610" s="1"/>
      <c r="AR610" s="1"/>
      <c r="AT610" s="22"/>
      <c r="AU610" s="22"/>
    </row>
    <row r="611" spans="40:47" x14ac:dyDescent="0.25">
      <c r="AN611" s="22"/>
      <c r="AO611" s="22"/>
      <c r="AP611" s="1"/>
      <c r="AQ611" s="1"/>
      <c r="AR611" s="1"/>
      <c r="AU611" s="22"/>
    </row>
    <row r="612" spans="40:47" x14ac:dyDescent="0.25">
      <c r="AN612" s="22"/>
      <c r="AO612" s="22"/>
      <c r="AP612" s="1"/>
      <c r="AQ612" s="1"/>
      <c r="AR612" s="1"/>
      <c r="AU612" s="22"/>
    </row>
    <row r="613" spans="40:47" x14ac:dyDescent="0.25">
      <c r="AN613" s="22"/>
      <c r="AO613" s="22"/>
      <c r="AP613" s="1"/>
      <c r="AQ613" s="1"/>
      <c r="AR613" s="1"/>
    </row>
    <row r="614" spans="40:47" x14ac:dyDescent="0.25">
      <c r="AN614" s="22"/>
      <c r="AO614" s="22"/>
      <c r="AP614" s="1"/>
      <c r="AQ614" s="1"/>
      <c r="AR614" s="1"/>
    </row>
    <row r="615" spans="40:47" x14ac:dyDescent="0.25">
      <c r="AN615" s="22"/>
      <c r="AO615" s="22"/>
      <c r="AP615" s="1"/>
      <c r="AQ615" s="1"/>
      <c r="AR615" s="1"/>
      <c r="AS615" s="1"/>
      <c r="AT615" s="22"/>
    </row>
    <row r="616" spans="40:47" x14ac:dyDescent="0.25">
      <c r="AN616" s="22"/>
      <c r="AO616" s="22"/>
      <c r="AP616" s="1"/>
      <c r="AQ616" s="1"/>
      <c r="AR616" s="1"/>
    </row>
    <row r="617" spans="40:47" x14ac:dyDescent="0.25">
      <c r="AN617" s="22"/>
      <c r="AO617" s="22"/>
      <c r="AP617" s="1"/>
      <c r="AQ617" s="1"/>
      <c r="AR617" s="1"/>
    </row>
    <row r="618" spans="40:47" x14ac:dyDescent="0.25">
      <c r="AN618" s="22"/>
      <c r="AO618" s="22"/>
      <c r="AP618" s="1"/>
      <c r="AQ618" s="1"/>
      <c r="AR618" s="1"/>
    </row>
    <row r="619" spans="40:47" x14ac:dyDescent="0.25">
      <c r="AN619" s="22"/>
      <c r="AO619" s="22"/>
      <c r="AP619" s="1"/>
      <c r="AQ619" s="1"/>
      <c r="AR619" s="1"/>
    </row>
    <row r="620" spans="40:47" x14ac:dyDescent="0.25">
      <c r="AN620" s="22"/>
      <c r="AO620" s="22"/>
      <c r="AP620" s="1"/>
      <c r="AQ620" s="1"/>
      <c r="AR620" s="1"/>
      <c r="AU620" s="22"/>
    </row>
    <row r="621" spans="40:47" x14ac:dyDescent="0.25">
      <c r="AN621" s="22"/>
      <c r="AO621" s="22"/>
      <c r="AP621" s="1"/>
      <c r="AQ621" s="1"/>
      <c r="AR621" s="1"/>
      <c r="AS621" s="22"/>
      <c r="AU621" s="22"/>
    </row>
    <row r="622" spans="40:47" x14ac:dyDescent="0.25">
      <c r="AN622" s="22"/>
      <c r="AO622" s="22"/>
      <c r="AP622" s="1"/>
      <c r="AQ622" s="1"/>
      <c r="AR622" s="1"/>
    </row>
    <row r="623" spans="40:47" x14ac:dyDescent="0.25">
      <c r="AN623" s="22"/>
      <c r="AO623" s="22"/>
      <c r="AP623" s="1"/>
      <c r="AQ623" s="1"/>
      <c r="AR623" s="1"/>
    </row>
    <row r="624" spans="40:47" x14ac:dyDescent="0.25">
      <c r="AN624" s="22"/>
      <c r="AO624" s="22"/>
      <c r="AP624" s="1"/>
      <c r="AQ624" s="1"/>
      <c r="AR624" s="1"/>
    </row>
    <row r="625" spans="40:47" x14ac:dyDescent="0.25">
      <c r="AN625" s="22"/>
      <c r="AO625" s="22"/>
      <c r="AP625" s="1"/>
      <c r="AQ625" s="1"/>
      <c r="AR625" s="1"/>
    </row>
    <row r="626" spans="40:47" x14ac:dyDescent="0.25">
      <c r="AN626" s="22"/>
      <c r="AO626" s="22"/>
      <c r="AP626" s="1"/>
      <c r="AQ626" s="1"/>
      <c r="AR626" s="1"/>
      <c r="AU626" s="22"/>
    </row>
    <row r="627" spans="40:47" x14ac:dyDescent="0.25">
      <c r="AN627" s="22"/>
      <c r="AO627" s="22"/>
      <c r="AP627" s="1"/>
      <c r="AQ627" s="1"/>
      <c r="AR627" s="1"/>
      <c r="AS627" s="22"/>
    </row>
    <row r="628" spans="40:47" x14ac:dyDescent="0.25">
      <c r="AN628" s="22"/>
      <c r="AO628" s="22"/>
      <c r="AP628" s="1"/>
      <c r="AQ628" s="1"/>
      <c r="AR628" s="1"/>
    </row>
    <row r="629" spans="40:47" x14ac:dyDescent="0.25">
      <c r="AO629" s="22"/>
      <c r="AP629" s="1"/>
      <c r="AQ629" s="1"/>
      <c r="AR629" s="1"/>
    </row>
    <row r="630" spans="40:47" x14ac:dyDescent="0.25">
      <c r="AO630" s="22"/>
      <c r="AP630" s="1"/>
      <c r="AQ630" s="1"/>
      <c r="AR630" s="1"/>
    </row>
    <row r="631" spans="40:47" x14ac:dyDescent="0.25">
      <c r="AO631" s="22"/>
      <c r="AP631" s="1"/>
      <c r="AQ631" s="1"/>
      <c r="AR631" s="1"/>
    </row>
    <row r="632" spans="40:47" x14ac:dyDescent="0.25">
      <c r="AO632" s="22"/>
      <c r="AP632" s="1"/>
      <c r="AQ632" s="1"/>
      <c r="AR632" s="1"/>
      <c r="AS632" s="22"/>
    </row>
    <row r="633" spans="40:47" x14ac:dyDescent="0.25">
      <c r="AO633" s="22"/>
      <c r="AP633" s="1"/>
      <c r="AQ633" s="1"/>
      <c r="AR633" s="1"/>
    </row>
    <row r="634" spans="40:47" x14ac:dyDescent="0.25">
      <c r="AN634" s="22"/>
      <c r="AO634" s="22"/>
      <c r="AP634" s="1"/>
      <c r="AQ634" s="1"/>
      <c r="AR634" s="1"/>
      <c r="AS634" s="22"/>
    </row>
    <row r="635" spans="40:47" x14ac:dyDescent="0.25">
      <c r="AN635" s="22"/>
      <c r="AO635" s="22"/>
      <c r="AP635" s="1"/>
      <c r="AQ635" s="1"/>
      <c r="AR635" s="1"/>
    </row>
    <row r="636" spans="40:47" x14ac:dyDescent="0.25">
      <c r="AO636" s="22"/>
      <c r="AP636" s="1"/>
      <c r="AQ636" s="1"/>
      <c r="AR636" s="1"/>
      <c r="AS636" s="22"/>
    </row>
    <row r="637" spans="40:47" x14ac:dyDescent="0.25">
      <c r="AO637" s="22"/>
      <c r="AP637" s="1"/>
      <c r="AQ637" s="1"/>
      <c r="AR637" s="1"/>
      <c r="AS637" s="22"/>
    </row>
    <row r="638" spans="40:47" x14ac:dyDescent="0.25">
      <c r="AO638" s="22"/>
      <c r="AP638" s="1"/>
      <c r="AQ638" s="1"/>
      <c r="AR638" s="1"/>
      <c r="AS638" s="22"/>
    </row>
    <row r="639" spans="40:47" x14ac:dyDescent="0.25">
      <c r="AN639" s="22"/>
      <c r="AP639" s="1"/>
      <c r="AQ639" s="1"/>
      <c r="AR639" s="1"/>
    </row>
    <row r="640" spans="40:47" x14ac:dyDescent="0.25">
      <c r="AN640" s="22"/>
      <c r="AP640" s="1"/>
      <c r="AQ640" s="1"/>
      <c r="AR640" s="1"/>
    </row>
    <row r="641" spans="40:45" x14ac:dyDescent="0.25">
      <c r="AP641" s="1"/>
      <c r="AQ641" s="1"/>
      <c r="AR641" s="1"/>
    </row>
    <row r="642" spans="40:45" x14ac:dyDescent="0.25">
      <c r="AN642" s="22"/>
      <c r="AP642" s="1"/>
      <c r="AQ642" s="1"/>
      <c r="AR642" s="1"/>
    </row>
    <row r="643" spans="40:45" x14ac:dyDescent="0.25">
      <c r="AN643" s="22"/>
      <c r="AP643" s="1"/>
      <c r="AQ643" s="1"/>
      <c r="AR643" s="1"/>
    </row>
    <row r="644" spans="40:45" x14ac:dyDescent="0.25">
      <c r="AN644" s="22"/>
      <c r="AP644" s="1"/>
      <c r="AQ644" s="1"/>
      <c r="AR644" s="1"/>
    </row>
    <row r="645" spans="40:45" x14ac:dyDescent="0.25">
      <c r="AN645" s="22"/>
      <c r="AP645" s="1"/>
      <c r="AQ645" s="1"/>
      <c r="AR645" s="1"/>
    </row>
    <row r="646" spans="40:45" x14ac:dyDescent="0.25">
      <c r="AN646" s="22"/>
      <c r="AP646" s="1"/>
      <c r="AQ646" s="1"/>
      <c r="AR646" s="1"/>
      <c r="AS646" s="22"/>
    </row>
    <row r="647" spans="40:45" x14ac:dyDescent="0.25">
      <c r="AN647" s="22"/>
      <c r="AP647" s="1"/>
      <c r="AQ647" s="1"/>
      <c r="AR647" s="1"/>
      <c r="AS647" s="22"/>
    </row>
    <row r="648" spans="40:45" x14ac:dyDescent="0.25">
      <c r="AN648" s="22"/>
      <c r="AP648" s="1"/>
      <c r="AQ648" s="1"/>
      <c r="AR648" s="1"/>
    </row>
    <row r="649" spans="40:45" x14ac:dyDescent="0.25">
      <c r="AN649" s="22"/>
      <c r="AP649" s="1"/>
      <c r="AQ649" s="1"/>
      <c r="AR649" s="1"/>
    </row>
    <row r="650" spans="40:45" x14ac:dyDescent="0.25">
      <c r="AN650" s="22"/>
      <c r="AP650" s="1"/>
      <c r="AQ650" s="1"/>
      <c r="AR650" s="1"/>
    </row>
    <row r="651" spans="40:45" x14ac:dyDescent="0.25">
      <c r="AN651" s="22"/>
      <c r="AP651" s="1"/>
      <c r="AQ651" s="1"/>
      <c r="AR651" s="1"/>
    </row>
    <row r="652" spans="40:45" x14ac:dyDescent="0.25">
      <c r="AN652" s="22"/>
      <c r="AP652" s="1"/>
      <c r="AQ652" s="1"/>
      <c r="AR652" s="1"/>
      <c r="AS652" s="22"/>
    </row>
    <row r="653" spans="40:45" x14ac:dyDescent="0.25">
      <c r="AN653" s="22"/>
      <c r="AP653" s="1"/>
      <c r="AQ653" s="1"/>
      <c r="AR653" s="1"/>
    </row>
    <row r="654" spans="40:45" x14ac:dyDescent="0.25">
      <c r="AN654" s="22"/>
      <c r="AO654" s="1"/>
      <c r="AP654" s="1"/>
      <c r="AQ654" s="1"/>
      <c r="AR654" s="1"/>
    </row>
    <row r="655" spans="40:45" x14ac:dyDescent="0.25">
      <c r="AN655" s="22"/>
      <c r="AO655" s="1"/>
      <c r="AP655" s="1"/>
      <c r="AQ655" s="1"/>
      <c r="AR655" s="1"/>
    </row>
    <row r="656" spans="40:45" x14ac:dyDescent="0.25">
      <c r="AN656" s="22"/>
      <c r="AO656" s="1"/>
      <c r="AP656" s="1"/>
      <c r="AQ656" s="1"/>
      <c r="AR656" s="1"/>
    </row>
    <row r="657" spans="40:44" x14ac:dyDescent="0.25">
      <c r="AN657" s="22"/>
      <c r="AO657" s="1"/>
      <c r="AP657" s="1"/>
      <c r="AQ657" s="1"/>
      <c r="AR657" s="1"/>
    </row>
    <row r="658" spans="40:44" x14ac:dyDescent="0.25">
      <c r="AN658" s="22"/>
      <c r="AO658" s="1"/>
      <c r="AP658" s="1"/>
      <c r="AQ658" s="1"/>
      <c r="AR658" s="1"/>
    </row>
    <row r="659" spans="40:44" x14ac:dyDescent="0.25">
      <c r="AN659" s="22"/>
      <c r="AO659" s="1"/>
      <c r="AP659" s="1"/>
      <c r="AQ659" s="1"/>
      <c r="AR659" s="1"/>
    </row>
    <row r="660" spans="40:44" x14ac:dyDescent="0.25">
      <c r="AN660" s="22"/>
      <c r="AO660" s="1"/>
      <c r="AP660" s="1"/>
      <c r="AQ660" s="1"/>
      <c r="AR660" s="1"/>
    </row>
    <row r="661" spans="40:44" x14ac:dyDescent="0.25">
      <c r="AN661" s="22"/>
      <c r="AO661" s="1"/>
      <c r="AP661" s="1"/>
      <c r="AQ661" s="1"/>
      <c r="AR661" s="1"/>
    </row>
    <row r="662" spans="40:44" x14ac:dyDescent="0.25">
      <c r="AN662" s="22"/>
      <c r="AO662" s="1"/>
      <c r="AP662" s="1"/>
      <c r="AQ662" s="1"/>
      <c r="AR662" s="1"/>
    </row>
    <row r="663" spans="40:44" x14ac:dyDescent="0.25">
      <c r="AN663" s="22"/>
      <c r="AO663" s="1"/>
      <c r="AP663" s="1"/>
      <c r="AQ663" s="1"/>
      <c r="AR663" s="1"/>
    </row>
    <row r="664" spans="40:44" x14ac:dyDescent="0.25">
      <c r="AN664" s="22"/>
      <c r="AO664" s="1"/>
      <c r="AP664" s="1"/>
      <c r="AQ664" s="1"/>
    </row>
    <row r="665" spans="40:44" x14ac:dyDescent="0.25">
      <c r="AN665" s="22"/>
      <c r="AO665" s="1"/>
      <c r="AP665" s="1"/>
      <c r="AQ665" s="1"/>
    </row>
    <row r="666" spans="40:44" x14ac:dyDescent="0.25">
      <c r="AN666" s="22"/>
      <c r="AO666" s="1"/>
      <c r="AP666" s="1"/>
      <c r="AQ666" s="1"/>
    </row>
    <row r="667" spans="40:44" x14ac:dyDescent="0.25">
      <c r="AN667" s="22"/>
      <c r="AO667" s="1"/>
      <c r="AP667" s="1"/>
      <c r="AQ667" s="1"/>
      <c r="AR667" s="1"/>
    </row>
    <row r="668" spans="40:44" x14ac:dyDescent="0.25">
      <c r="AN668" s="22"/>
      <c r="AO668" s="1"/>
      <c r="AP668" s="1"/>
      <c r="AQ668" s="1"/>
      <c r="AR668" s="1"/>
    </row>
    <row r="669" spans="40:44" x14ac:dyDescent="0.25">
      <c r="AN669" s="22"/>
      <c r="AO669" s="1"/>
      <c r="AP669" s="1"/>
      <c r="AQ669" s="1"/>
      <c r="AR669" s="1"/>
    </row>
    <row r="670" spans="40:44" x14ac:dyDescent="0.25">
      <c r="AN670" s="22"/>
      <c r="AO670" s="1"/>
      <c r="AP670" s="1"/>
      <c r="AQ670" s="1"/>
      <c r="AR670" s="1"/>
    </row>
    <row r="671" spans="40:44" x14ac:dyDescent="0.25">
      <c r="AN671" s="22"/>
      <c r="AO671" s="1"/>
      <c r="AP671" s="1"/>
      <c r="AQ671" s="1"/>
    </row>
    <row r="672" spans="40:44" x14ac:dyDescent="0.25">
      <c r="AO672" s="1"/>
      <c r="AP672" s="1"/>
      <c r="AQ672" s="1"/>
    </row>
    <row r="673" spans="41:44" x14ac:dyDescent="0.25">
      <c r="AO673" s="1"/>
      <c r="AP673" s="1"/>
      <c r="AQ673" s="1"/>
    </row>
    <row r="674" spans="41:44" x14ac:dyDescent="0.25">
      <c r="AO674" s="1"/>
      <c r="AP674" s="1"/>
      <c r="AQ674" s="1"/>
    </row>
    <row r="675" spans="41:44" x14ac:dyDescent="0.25">
      <c r="AO675" s="1"/>
      <c r="AP675" s="1"/>
      <c r="AQ675" s="1"/>
    </row>
    <row r="676" spans="41:44" x14ac:dyDescent="0.25">
      <c r="AO676" s="1"/>
      <c r="AP676" s="1"/>
      <c r="AQ676" s="1"/>
    </row>
    <row r="677" spans="41:44" x14ac:dyDescent="0.25">
      <c r="AO677" s="1"/>
      <c r="AP677" s="1"/>
      <c r="AQ677" s="1"/>
    </row>
    <row r="678" spans="41:44" x14ac:dyDescent="0.25">
      <c r="AO678" s="1"/>
      <c r="AP678" s="1"/>
      <c r="AQ678" s="1"/>
    </row>
    <row r="679" spans="41:44" x14ac:dyDescent="0.25">
      <c r="AO679" s="1"/>
      <c r="AP679" s="1"/>
      <c r="AQ679" s="1"/>
    </row>
    <row r="680" spans="41:44" x14ac:dyDescent="0.25">
      <c r="AO680" s="1"/>
      <c r="AP680" s="1"/>
      <c r="AQ680" s="1"/>
    </row>
    <row r="681" spans="41:44" x14ac:dyDescent="0.25">
      <c r="AO681" s="1"/>
      <c r="AP681" s="1"/>
      <c r="AQ681" s="1"/>
    </row>
    <row r="682" spans="41:44" x14ac:dyDescent="0.25">
      <c r="AO682" s="1"/>
      <c r="AP682" s="1"/>
      <c r="AQ682" s="1"/>
    </row>
    <row r="683" spans="41:44" x14ac:dyDescent="0.25">
      <c r="AO683" s="1"/>
      <c r="AP683" s="1"/>
      <c r="AQ683" s="1"/>
    </row>
    <row r="684" spans="41:44" x14ac:dyDescent="0.25">
      <c r="AO684" s="1"/>
      <c r="AP684" s="1"/>
      <c r="AQ684" s="1"/>
    </row>
    <row r="685" spans="41:44" x14ac:dyDescent="0.25">
      <c r="AO685" s="1"/>
      <c r="AP685" s="1"/>
      <c r="AQ685" s="1"/>
    </row>
    <row r="686" spans="41:44" x14ac:dyDescent="0.25">
      <c r="AO686" s="1"/>
      <c r="AP686" s="1"/>
      <c r="AQ686" s="1"/>
    </row>
    <row r="687" spans="41:44" x14ac:dyDescent="0.25">
      <c r="AO687" s="1"/>
      <c r="AP687" s="1"/>
      <c r="AQ687" s="1"/>
    </row>
    <row r="688" spans="41:44" x14ac:dyDescent="0.25">
      <c r="AO688" s="1"/>
      <c r="AP688" s="1"/>
      <c r="AQ688" s="1"/>
      <c r="AR688" s="1"/>
    </row>
    <row r="689" spans="41:44" x14ac:dyDescent="0.25">
      <c r="AO689" s="1"/>
      <c r="AP689" s="1"/>
      <c r="AQ689" s="1"/>
    </row>
    <row r="690" spans="41:44" x14ac:dyDescent="0.25">
      <c r="AO690" s="1"/>
      <c r="AP690" s="1"/>
      <c r="AQ690" s="1"/>
    </row>
    <row r="691" spans="41:44" x14ac:dyDescent="0.25">
      <c r="AO691" s="1"/>
      <c r="AP691" s="1"/>
      <c r="AQ691" s="1"/>
    </row>
    <row r="692" spans="41:44" x14ac:dyDescent="0.25">
      <c r="AO692" s="1"/>
      <c r="AP692" s="1"/>
      <c r="AQ692" s="1"/>
      <c r="AR692" s="1"/>
    </row>
    <row r="693" spans="41:44" x14ac:dyDescent="0.25">
      <c r="AO693" s="1"/>
      <c r="AP693" s="1"/>
      <c r="AQ693" s="1"/>
    </row>
    <row r="694" spans="41:44" x14ac:dyDescent="0.25">
      <c r="AO694" s="1"/>
      <c r="AP694" s="1"/>
      <c r="AQ694" s="1"/>
    </row>
    <row r="695" spans="41:44" x14ac:dyDescent="0.25">
      <c r="AO695" s="1"/>
      <c r="AP695" s="1"/>
      <c r="AQ695" s="1"/>
    </row>
    <row r="696" spans="41:44" x14ac:dyDescent="0.25">
      <c r="AO696" s="1"/>
      <c r="AP696" s="1"/>
      <c r="AQ696" s="1"/>
    </row>
    <row r="697" spans="41:44" x14ac:dyDescent="0.25">
      <c r="AO697" s="1"/>
      <c r="AP697" s="1"/>
      <c r="AQ697" s="1"/>
    </row>
    <row r="698" spans="41:44" x14ac:dyDescent="0.25">
      <c r="AO698" s="1"/>
      <c r="AP698" s="1"/>
      <c r="AQ698" s="1"/>
      <c r="AR698" s="1"/>
    </row>
    <row r="699" spans="41:44" x14ac:dyDescent="0.25">
      <c r="AO699" s="1"/>
      <c r="AP699" s="1"/>
      <c r="AQ699" s="1"/>
    </row>
    <row r="700" spans="41:44" x14ac:dyDescent="0.25">
      <c r="AO700" s="1"/>
      <c r="AP700" s="1"/>
      <c r="AQ700" s="1"/>
    </row>
    <row r="701" spans="41:44" x14ac:dyDescent="0.25">
      <c r="AO701" s="1"/>
      <c r="AP701" s="1"/>
      <c r="AQ701" s="1"/>
    </row>
    <row r="702" spans="41:44" x14ac:dyDescent="0.25">
      <c r="AO702" s="1"/>
      <c r="AP702" s="1"/>
      <c r="AQ702" s="1"/>
    </row>
    <row r="703" spans="41:44" x14ac:dyDescent="0.25">
      <c r="AO703" s="1"/>
      <c r="AP703" s="1"/>
      <c r="AQ703" s="1"/>
    </row>
    <row r="704" spans="41:44" x14ac:dyDescent="0.25">
      <c r="AO704" s="1"/>
      <c r="AP704" s="1"/>
      <c r="AQ704" s="1"/>
      <c r="AR704" s="22"/>
    </row>
    <row r="705" spans="41:44" x14ac:dyDescent="0.25">
      <c r="AO705" s="1"/>
      <c r="AP705" s="1"/>
      <c r="AQ705" s="1"/>
    </row>
    <row r="706" spans="41:44" x14ac:dyDescent="0.25">
      <c r="AO706" s="1"/>
      <c r="AP706" s="1"/>
      <c r="AQ706" s="1"/>
    </row>
    <row r="707" spans="41:44" x14ac:dyDescent="0.25">
      <c r="AO707" s="1"/>
      <c r="AP707" s="1"/>
      <c r="AQ707" s="1"/>
    </row>
    <row r="708" spans="41:44" x14ac:dyDescent="0.25">
      <c r="AO708" s="1"/>
      <c r="AP708" s="1"/>
      <c r="AQ708" s="1"/>
    </row>
    <row r="709" spans="41:44" x14ac:dyDescent="0.25">
      <c r="AO709" s="1"/>
      <c r="AP709" s="1"/>
      <c r="AQ709" s="1"/>
    </row>
    <row r="710" spans="41:44" x14ac:dyDescent="0.25">
      <c r="AO710" s="1"/>
      <c r="AP710" s="1"/>
      <c r="AQ710" s="1"/>
      <c r="AR710" s="22"/>
    </row>
    <row r="711" spans="41:44" x14ac:dyDescent="0.25">
      <c r="AO711" s="1"/>
      <c r="AP711" s="1"/>
      <c r="AQ711" s="1"/>
    </row>
    <row r="712" spans="41:44" x14ac:dyDescent="0.25">
      <c r="AO712" s="1"/>
      <c r="AP712" s="1"/>
      <c r="AQ712" s="1"/>
    </row>
    <row r="713" spans="41:44" x14ac:dyDescent="0.25">
      <c r="AO713" s="1"/>
      <c r="AP713" s="1"/>
      <c r="AQ713" s="1"/>
    </row>
    <row r="714" spans="41:44" x14ac:dyDescent="0.25">
      <c r="AO714" s="1"/>
      <c r="AP714" s="1"/>
      <c r="AQ714" s="1"/>
    </row>
    <row r="715" spans="41:44" x14ac:dyDescent="0.25">
      <c r="AO715" s="1"/>
      <c r="AP715" s="1"/>
      <c r="AQ715" s="1"/>
      <c r="AR715" s="22"/>
    </row>
    <row r="716" spans="41:44" x14ac:dyDescent="0.25">
      <c r="AO716" s="1"/>
      <c r="AP716" s="1"/>
      <c r="AQ716" s="1"/>
    </row>
    <row r="717" spans="41:44" x14ac:dyDescent="0.25">
      <c r="AO717" s="1"/>
      <c r="AP717" s="1"/>
      <c r="AQ717" s="1"/>
      <c r="AR717" s="22"/>
    </row>
    <row r="718" spans="41:44" x14ac:dyDescent="0.25">
      <c r="AO718" s="1"/>
      <c r="AP718" s="1"/>
      <c r="AQ718" s="1"/>
    </row>
    <row r="719" spans="41:44" x14ac:dyDescent="0.25">
      <c r="AO719" s="1"/>
      <c r="AP719" s="1"/>
      <c r="AQ719" s="1"/>
      <c r="AR719" s="22"/>
    </row>
    <row r="720" spans="41:44" x14ac:dyDescent="0.25">
      <c r="AO720" s="1"/>
      <c r="AP720" s="1"/>
      <c r="AQ720" s="1"/>
      <c r="AR720" s="22"/>
    </row>
    <row r="721" spans="41:44" x14ac:dyDescent="0.25">
      <c r="AO721" s="1"/>
      <c r="AP721" s="1"/>
      <c r="AQ721" s="1"/>
      <c r="AR721" s="22"/>
    </row>
    <row r="722" spans="41:44" x14ac:dyDescent="0.25">
      <c r="AO722" s="1"/>
      <c r="AP722" s="1"/>
      <c r="AQ722" s="1"/>
    </row>
    <row r="723" spans="41:44" x14ac:dyDescent="0.25">
      <c r="AO723" s="1"/>
      <c r="AP723" s="1"/>
      <c r="AQ723" s="1"/>
    </row>
    <row r="724" spans="41:44" x14ac:dyDescent="0.25">
      <c r="AO724" s="1"/>
      <c r="AP724" s="1"/>
      <c r="AQ724" s="1"/>
    </row>
    <row r="725" spans="41:44" x14ac:dyDescent="0.25">
      <c r="AO725" s="1"/>
      <c r="AP725" s="1"/>
      <c r="AQ725" s="1"/>
    </row>
    <row r="726" spans="41:44" x14ac:dyDescent="0.25">
      <c r="AO726" s="1"/>
      <c r="AP726" s="1"/>
      <c r="AQ726" s="1"/>
    </row>
    <row r="727" spans="41:44" x14ac:dyDescent="0.25">
      <c r="AO727" s="1"/>
      <c r="AP727" s="1"/>
      <c r="AQ727" s="1"/>
    </row>
    <row r="728" spans="41:44" x14ac:dyDescent="0.25">
      <c r="AO728" s="1"/>
      <c r="AP728" s="1"/>
      <c r="AQ728" s="1"/>
    </row>
    <row r="729" spans="41:44" x14ac:dyDescent="0.25">
      <c r="AO729" s="1"/>
      <c r="AP729" s="1"/>
      <c r="AQ729" s="1"/>
      <c r="AR729" s="22"/>
    </row>
    <row r="730" spans="41:44" x14ac:dyDescent="0.25">
      <c r="AO730" s="1"/>
      <c r="AP730" s="1"/>
      <c r="AQ730" s="1"/>
      <c r="AR730" s="22"/>
    </row>
    <row r="731" spans="41:44" x14ac:dyDescent="0.25">
      <c r="AO731" s="1"/>
      <c r="AP731" s="1"/>
      <c r="AQ731" s="1"/>
    </row>
    <row r="732" spans="41:44" x14ac:dyDescent="0.25">
      <c r="AO732" s="1"/>
      <c r="AP732" s="1"/>
      <c r="AQ732" s="1"/>
    </row>
    <row r="733" spans="41:44" x14ac:dyDescent="0.25">
      <c r="AO733" s="1"/>
      <c r="AP733" s="1"/>
      <c r="AQ733" s="1"/>
    </row>
    <row r="734" spans="41:44" x14ac:dyDescent="0.25">
      <c r="AO734" s="1"/>
      <c r="AP734" s="1"/>
      <c r="AQ734" s="1"/>
    </row>
    <row r="735" spans="41:44" x14ac:dyDescent="0.25">
      <c r="AO735" s="1"/>
      <c r="AP735" s="1"/>
      <c r="AQ735" s="1"/>
      <c r="AR735" s="22"/>
    </row>
    <row r="736" spans="41:44" x14ac:dyDescent="0.25">
      <c r="AO736" s="1"/>
      <c r="AP736" s="1"/>
      <c r="AQ736" s="1"/>
    </row>
    <row r="737" spans="41:43" x14ac:dyDescent="0.25">
      <c r="AO737" s="1"/>
      <c r="AP737" s="1"/>
      <c r="AQ737" s="1"/>
    </row>
    <row r="738" spans="41:43" x14ac:dyDescent="0.25">
      <c r="AO738" s="1"/>
      <c r="AP738" s="1"/>
      <c r="AQ738" s="1"/>
    </row>
    <row r="739" spans="41:43" x14ac:dyDescent="0.25">
      <c r="AO739" s="1"/>
      <c r="AP739" s="1"/>
      <c r="AQ739" s="1"/>
    </row>
    <row r="740" spans="41:43" x14ac:dyDescent="0.25">
      <c r="AO740" s="1"/>
      <c r="AP740" s="1"/>
      <c r="AQ740" s="1"/>
    </row>
    <row r="741" spans="41:43" x14ac:dyDescent="0.25">
      <c r="AO741" s="1"/>
      <c r="AP741" s="1"/>
      <c r="AQ741" s="1"/>
    </row>
    <row r="742" spans="41:43" x14ac:dyDescent="0.25">
      <c r="AO742" s="1"/>
      <c r="AP742" s="1"/>
      <c r="AQ742" s="1"/>
    </row>
    <row r="743" spans="41:43" x14ac:dyDescent="0.25">
      <c r="AO743" s="1"/>
      <c r="AP743" s="1"/>
      <c r="AQ743" s="1"/>
    </row>
    <row r="744" spans="41:43" x14ac:dyDescent="0.25">
      <c r="AO744" s="1"/>
      <c r="AP744" s="1"/>
      <c r="AQ744" s="1"/>
    </row>
    <row r="745" spans="41:43" x14ac:dyDescent="0.25">
      <c r="AO745" s="1"/>
      <c r="AP745" s="1"/>
      <c r="AQ745" s="1"/>
    </row>
    <row r="746" spans="41:43" x14ac:dyDescent="0.25">
      <c r="AO746" s="1"/>
      <c r="AP746" s="1"/>
      <c r="AQ746" s="1"/>
    </row>
    <row r="747" spans="41:43" x14ac:dyDescent="0.25">
      <c r="AO747" s="1"/>
      <c r="AP747" s="1"/>
      <c r="AQ747" s="1"/>
    </row>
    <row r="748" spans="41:43" x14ac:dyDescent="0.25">
      <c r="AO748" s="1"/>
      <c r="AP748" s="1"/>
      <c r="AQ748" s="1"/>
    </row>
    <row r="749" spans="41:43" x14ac:dyDescent="0.25">
      <c r="AO749" s="1"/>
      <c r="AP749" s="1"/>
      <c r="AQ749" s="1"/>
    </row>
    <row r="750" spans="41:43" x14ac:dyDescent="0.25">
      <c r="AO750" s="1"/>
      <c r="AP750" s="1"/>
    </row>
    <row r="751" spans="41:43" x14ac:dyDescent="0.25">
      <c r="AO751" s="1"/>
      <c r="AP751" s="1"/>
    </row>
    <row r="752" spans="41:43" x14ac:dyDescent="0.25">
      <c r="AO752" s="1"/>
      <c r="AP752" s="1"/>
    </row>
    <row r="753" spans="41:43" x14ac:dyDescent="0.25">
      <c r="AO753" s="1"/>
      <c r="AP753" s="1"/>
      <c r="AQ753" s="1"/>
    </row>
    <row r="754" spans="41:43" x14ac:dyDescent="0.25">
      <c r="AO754" s="1"/>
      <c r="AP754" s="1"/>
      <c r="AQ754" s="1"/>
    </row>
    <row r="755" spans="41:43" x14ac:dyDescent="0.25">
      <c r="AO755" s="1"/>
      <c r="AP755" s="1"/>
      <c r="AQ755" s="1"/>
    </row>
    <row r="756" spans="41:43" x14ac:dyDescent="0.25">
      <c r="AO756" s="1"/>
      <c r="AP756" s="1"/>
      <c r="AQ756" s="1"/>
    </row>
    <row r="757" spans="41:43" x14ac:dyDescent="0.25">
      <c r="AO757" s="1"/>
      <c r="AP757" s="1"/>
    </row>
    <row r="758" spans="41:43" x14ac:dyDescent="0.25">
      <c r="AO758" s="1"/>
      <c r="AP758" s="1"/>
    </row>
    <row r="759" spans="41:43" x14ac:dyDescent="0.25">
      <c r="AO759" s="1"/>
      <c r="AP759" s="1"/>
    </row>
    <row r="760" spans="41:43" x14ac:dyDescent="0.25">
      <c r="AO760" s="1"/>
      <c r="AP760" s="1"/>
    </row>
    <row r="761" spans="41:43" x14ac:dyDescent="0.25">
      <c r="AO761" s="1"/>
      <c r="AP761" s="1"/>
    </row>
    <row r="762" spans="41:43" x14ac:dyDescent="0.25">
      <c r="AO762" s="1"/>
      <c r="AP762" s="1"/>
    </row>
    <row r="763" spans="41:43" x14ac:dyDescent="0.25">
      <c r="AO763" s="1"/>
      <c r="AP763" s="1"/>
    </row>
    <row r="764" spans="41:43" x14ac:dyDescent="0.25">
      <c r="AO764" s="1"/>
      <c r="AP764" s="1"/>
    </row>
    <row r="765" spans="41:43" x14ac:dyDescent="0.25">
      <c r="AO765" s="1"/>
      <c r="AP765" s="1"/>
    </row>
    <row r="766" spans="41:43" x14ac:dyDescent="0.25">
      <c r="AO766" s="1"/>
      <c r="AP766" s="1"/>
    </row>
    <row r="767" spans="41:43" x14ac:dyDescent="0.25">
      <c r="AO767" s="1"/>
      <c r="AP767" s="1"/>
    </row>
    <row r="768" spans="41:43" x14ac:dyDescent="0.25">
      <c r="AO768" s="1"/>
      <c r="AP768" s="1"/>
    </row>
    <row r="769" spans="41:43" x14ac:dyDescent="0.25">
      <c r="AO769" s="1"/>
      <c r="AP769" s="1"/>
    </row>
    <row r="770" spans="41:43" x14ac:dyDescent="0.25">
      <c r="AO770" s="1"/>
      <c r="AP770" s="1"/>
    </row>
    <row r="771" spans="41:43" x14ac:dyDescent="0.25">
      <c r="AO771" s="1"/>
      <c r="AP771" s="1"/>
    </row>
    <row r="772" spans="41:43" x14ac:dyDescent="0.25">
      <c r="AO772" s="1"/>
      <c r="AP772" s="1"/>
    </row>
    <row r="773" spans="41:43" x14ac:dyDescent="0.25">
      <c r="AO773" s="1"/>
      <c r="AP773" s="1"/>
    </row>
    <row r="774" spans="41:43" x14ac:dyDescent="0.25">
      <c r="AO774" s="1"/>
      <c r="AP774" s="1"/>
      <c r="AQ774" s="1"/>
    </row>
    <row r="775" spans="41:43" x14ac:dyDescent="0.25">
      <c r="AO775" s="1"/>
      <c r="AP775" s="1"/>
    </row>
    <row r="776" spans="41:43" x14ac:dyDescent="0.25">
      <c r="AO776" s="1"/>
      <c r="AP776" s="1"/>
    </row>
    <row r="777" spans="41:43" x14ac:dyDescent="0.25">
      <c r="AO777" s="1"/>
      <c r="AP777" s="1"/>
    </row>
    <row r="778" spans="41:43" x14ac:dyDescent="0.25">
      <c r="AO778" s="1"/>
      <c r="AP778" s="1"/>
      <c r="AQ778" s="1"/>
    </row>
    <row r="779" spans="41:43" x14ac:dyDescent="0.25">
      <c r="AO779" s="1"/>
      <c r="AP779" s="1"/>
    </row>
    <row r="780" spans="41:43" x14ac:dyDescent="0.25">
      <c r="AO780" s="1"/>
      <c r="AP780" s="1"/>
    </row>
    <row r="781" spans="41:43" x14ac:dyDescent="0.25">
      <c r="AO781" s="1"/>
      <c r="AP781" s="1"/>
    </row>
    <row r="782" spans="41:43" x14ac:dyDescent="0.25">
      <c r="AO782" s="1"/>
      <c r="AP782" s="1"/>
    </row>
    <row r="783" spans="41:43" x14ac:dyDescent="0.25">
      <c r="AO783" s="1"/>
      <c r="AP783" s="1"/>
    </row>
    <row r="784" spans="41:43" x14ac:dyDescent="0.25">
      <c r="AO784" s="1"/>
      <c r="AP784" s="1"/>
      <c r="AQ784" s="1"/>
    </row>
    <row r="785" spans="41:43" x14ac:dyDescent="0.25">
      <c r="AO785" s="1"/>
      <c r="AP785" s="1"/>
    </row>
    <row r="786" spans="41:43" x14ac:dyDescent="0.25">
      <c r="AO786" s="1"/>
      <c r="AP786" s="1"/>
    </row>
    <row r="787" spans="41:43" x14ac:dyDescent="0.25">
      <c r="AO787" s="1"/>
      <c r="AP787" s="1"/>
    </row>
    <row r="788" spans="41:43" x14ac:dyDescent="0.25">
      <c r="AO788" s="1"/>
      <c r="AP788" s="1"/>
    </row>
    <row r="789" spans="41:43" x14ac:dyDescent="0.25">
      <c r="AO789" s="1"/>
      <c r="AP789" s="1"/>
    </row>
    <row r="790" spans="41:43" x14ac:dyDescent="0.25">
      <c r="AO790" s="1"/>
      <c r="AP790" s="1"/>
      <c r="AQ790" s="22"/>
    </row>
    <row r="791" spans="41:43" x14ac:dyDescent="0.25">
      <c r="AO791" s="1"/>
      <c r="AP791" s="1"/>
    </row>
    <row r="792" spans="41:43" x14ac:dyDescent="0.25">
      <c r="AO792" s="1"/>
      <c r="AP792" s="1"/>
    </row>
    <row r="793" spans="41:43" x14ac:dyDescent="0.25">
      <c r="AO793" s="1"/>
      <c r="AP793" s="1"/>
    </row>
    <row r="794" spans="41:43" x14ac:dyDescent="0.25">
      <c r="AO794" s="1"/>
      <c r="AP794" s="1"/>
    </row>
    <row r="795" spans="41:43" x14ac:dyDescent="0.25">
      <c r="AO795" s="1"/>
      <c r="AP795" s="1"/>
    </row>
    <row r="796" spans="41:43" x14ac:dyDescent="0.25">
      <c r="AO796" s="1"/>
      <c r="AP796" s="1"/>
      <c r="AQ796" s="22"/>
    </row>
    <row r="797" spans="41:43" x14ac:dyDescent="0.25">
      <c r="AO797" s="1"/>
      <c r="AP797" s="1"/>
    </row>
    <row r="798" spans="41:43" x14ac:dyDescent="0.25">
      <c r="AO798" s="1"/>
      <c r="AP798" s="1"/>
    </row>
    <row r="799" spans="41:43" x14ac:dyDescent="0.25">
      <c r="AO799" s="1"/>
      <c r="AP799" s="1"/>
    </row>
    <row r="800" spans="41:43" x14ac:dyDescent="0.25">
      <c r="AO800" s="1"/>
      <c r="AP800" s="1"/>
    </row>
    <row r="801" spans="41:43" x14ac:dyDescent="0.25">
      <c r="AO801" s="1"/>
      <c r="AP801" s="1"/>
      <c r="AQ801" s="22"/>
    </row>
    <row r="802" spans="41:43" x14ac:dyDescent="0.25">
      <c r="AO802" s="1"/>
      <c r="AP802" s="1"/>
    </row>
    <row r="803" spans="41:43" x14ac:dyDescent="0.25">
      <c r="AO803" s="1"/>
      <c r="AP803" s="1"/>
      <c r="AQ803" s="22"/>
    </row>
    <row r="804" spans="41:43" x14ac:dyDescent="0.25">
      <c r="AO804" s="1"/>
      <c r="AP804" s="1"/>
    </row>
    <row r="805" spans="41:43" x14ac:dyDescent="0.25">
      <c r="AO805" s="1"/>
      <c r="AP805" s="1"/>
      <c r="AQ805" s="22"/>
    </row>
    <row r="806" spans="41:43" x14ac:dyDescent="0.25">
      <c r="AO806" s="1"/>
      <c r="AP806" s="1"/>
      <c r="AQ806" s="22"/>
    </row>
    <row r="807" spans="41:43" x14ac:dyDescent="0.25">
      <c r="AO807" s="1"/>
      <c r="AP807" s="1"/>
      <c r="AQ807" s="22"/>
    </row>
    <row r="808" spans="41:43" x14ac:dyDescent="0.25">
      <c r="AO808" s="1"/>
      <c r="AP808" s="1"/>
    </row>
    <row r="809" spans="41:43" x14ac:dyDescent="0.25">
      <c r="AO809" s="1"/>
      <c r="AP809" s="1"/>
    </row>
    <row r="810" spans="41:43" x14ac:dyDescent="0.25">
      <c r="AO810" s="1"/>
      <c r="AP810" s="1"/>
    </row>
    <row r="811" spans="41:43" x14ac:dyDescent="0.25">
      <c r="AO811" s="1"/>
      <c r="AP811" s="1"/>
    </row>
    <row r="812" spans="41:43" x14ac:dyDescent="0.25">
      <c r="AO812" s="1"/>
      <c r="AP812" s="1"/>
    </row>
    <row r="813" spans="41:43" x14ac:dyDescent="0.25">
      <c r="AO813" s="1"/>
      <c r="AP813" s="1"/>
    </row>
    <row r="814" spans="41:43" x14ac:dyDescent="0.25">
      <c r="AO814" s="1"/>
      <c r="AP814" s="1"/>
    </row>
    <row r="815" spans="41:43" x14ac:dyDescent="0.25">
      <c r="AO815" s="1"/>
      <c r="AP815" s="1"/>
      <c r="AQ815" s="22"/>
    </row>
    <row r="816" spans="41:43" x14ac:dyDescent="0.25">
      <c r="AO816" s="1"/>
      <c r="AP816" s="1"/>
      <c r="AQ816" s="22"/>
    </row>
    <row r="817" spans="39:43" x14ac:dyDescent="0.25">
      <c r="AO817" s="1"/>
      <c r="AP817" s="1"/>
    </row>
    <row r="818" spans="39:43" x14ac:dyDescent="0.25">
      <c r="AO818" s="1"/>
      <c r="AP818" s="1"/>
    </row>
    <row r="819" spans="39:43" x14ac:dyDescent="0.25">
      <c r="AO819" s="1"/>
      <c r="AP819" s="1"/>
    </row>
    <row r="820" spans="39:43" x14ac:dyDescent="0.25">
      <c r="AO820" s="1"/>
      <c r="AP820" s="1"/>
    </row>
    <row r="821" spans="39:43" x14ac:dyDescent="0.25">
      <c r="AO821" s="1"/>
      <c r="AP821" s="1"/>
      <c r="AQ821" s="22"/>
    </row>
    <row r="822" spans="39:43" x14ac:dyDescent="0.25">
      <c r="AO822" s="1"/>
      <c r="AP822" s="1"/>
    </row>
    <row r="823" spans="39:43" x14ac:dyDescent="0.25">
      <c r="AO823" s="1"/>
      <c r="AP823" s="1"/>
    </row>
    <row r="824" spans="39:43" x14ac:dyDescent="0.25">
      <c r="AO824" s="1"/>
      <c r="AP824" s="1"/>
    </row>
    <row r="825" spans="39:43" x14ac:dyDescent="0.25">
      <c r="AO825" s="1"/>
      <c r="AP825" s="1"/>
    </row>
    <row r="826" spans="39:43" x14ac:dyDescent="0.25">
      <c r="AO826" s="1"/>
      <c r="AP826" s="1"/>
    </row>
    <row r="827" spans="39:43" x14ac:dyDescent="0.25">
      <c r="AM827" s="22"/>
      <c r="AO827" s="1"/>
      <c r="AP827" s="1"/>
    </row>
    <row r="828" spans="39:43" x14ac:dyDescent="0.25">
      <c r="AO828" s="1"/>
      <c r="AP828" s="1"/>
    </row>
    <row r="829" spans="39:43" x14ac:dyDescent="0.25">
      <c r="AM829" s="22"/>
      <c r="AO829" s="1"/>
      <c r="AP829" s="1"/>
    </row>
    <row r="830" spans="39:43" x14ac:dyDescent="0.25">
      <c r="AO830" s="1"/>
      <c r="AP830" s="1"/>
    </row>
    <row r="831" spans="39:43" x14ac:dyDescent="0.25">
      <c r="AO831" s="1"/>
      <c r="AP831" s="1"/>
    </row>
    <row r="832" spans="39:43" x14ac:dyDescent="0.25">
      <c r="AM832" s="22"/>
      <c r="AO832" s="1"/>
      <c r="AP832" s="1"/>
    </row>
    <row r="833" spans="39:42" x14ac:dyDescent="0.25">
      <c r="AM833" s="22"/>
      <c r="AO833" s="1"/>
      <c r="AP833" s="1"/>
    </row>
    <row r="834" spans="39:42" x14ac:dyDescent="0.25">
      <c r="AO834" s="1"/>
      <c r="AP834" s="1"/>
    </row>
    <row r="835" spans="39:42" x14ac:dyDescent="0.25">
      <c r="AO835" s="1"/>
      <c r="AP835" s="1"/>
    </row>
    <row r="836" spans="39:42" x14ac:dyDescent="0.25">
      <c r="AO836" s="1"/>
      <c r="AP836" s="1"/>
    </row>
    <row r="837" spans="39:42" x14ac:dyDescent="0.25">
      <c r="AO837" s="1"/>
      <c r="AP837" s="1"/>
    </row>
    <row r="838" spans="39:42" x14ac:dyDescent="0.25">
      <c r="AO838" s="1"/>
      <c r="AP838" s="1"/>
    </row>
    <row r="839" spans="39:42" x14ac:dyDescent="0.25">
      <c r="AO839" s="1"/>
      <c r="AP839" s="1"/>
    </row>
    <row r="840" spans="39:42" x14ac:dyDescent="0.25">
      <c r="AO840" s="1"/>
      <c r="AP840" s="1"/>
    </row>
    <row r="841" spans="39:42" x14ac:dyDescent="0.25">
      <c r="AO841" s="1"/>
      <c r="AP841" s="1"/>
    </row>
    <row r="842" spans="39:42" x14ac:dyDescent="0.25">
      <c r="AM842" s="22"/>
      <c r="AO842" s="1"/>
      <c r="AP842" s="1"/>
    </row>
    <row r="843" spans="39:42" x14ac:dyDescent="0.25">
      <c r="AO843" s="1"/>
      <c r="AP843" s="1"/>
    </row>
    <row r="844" spans="39:42" x14ac:dyDescent="0.25">
      <c r="AO844" s="1"/>
      <c r="AP844" s="1"/>
    </row>
    <row r="845" spans="39:42" x14ac:dyDescent="0.25">
      <c r="AO845" s="1"/>
      <c r="AP845" s="1"/>
    </row>
    <row r="846" spans="39:42" x14ac:dyDescent="0.25">
      <c r="AO846" s="1"/>
      <c r="AP846" s="1"/>
    </row>
    <row r="847" spans="39:42" x14ac:dyDescent="0.25">
      <c r="AO847" s="1"/>
      <c r="AP847" s="1"/>
    </row>
    <row r="848" spans="39:42" x14ac:dyDescent="0.25">
      <c r="AO848" s="1"/>
      <c r="AP848" s="1"/>
    </row>
    <row r="849" spans="41:42" x14ac:dyDescent="0.25">
      <c r="AO849" s="1"/>
      <c r="AP849" s="1"/>
    </row>
    <row r="850" spans="41:42" x14ac:dyDescent="0.25">
      <c r="AO850" s="1"/>
      <c r="AP850" s="1"/>
    </row>
    <row r="851" spans="41:42" x14ac:dyDescent="0.25">
      <c r="AO851" s="1"/>
      <c r="AP851" s="1"/>
    </row>
    <row r="852" spans="41:42" x14ac:dyDescent="0.25">
      <c r="AO852" s="1"/>
      <c r="AP852" s="1"/>
    </row>
    <row r="853" spans="41:42" x14ac:dyDescent="0.25">
      <c r="AO853" s="1"/>
      <c r="AP853" s="1"/>
    </row>
    <row r="854" spans="41:42" x14ac:dyDescent="0.25">
      <c r="AO854" s="1"/>
      <c r="AP854" s="1"/>
    </row>
    <row r="855" spans="41:42" x14ac:dyDescent="0.25">
      <c r="AO855" s="1"/>
      <c r="AP855" s="1"/>
    </row>
    <row r="856" spans="41:42" x14ac:dyDescent="0.25">
      <c r="AO856" s="1"/>
      <c r="AP856" s="1"/>
    </row>
    <row r="857" spans="41:42" x14ac:dyDescent="0.25">
      <c r="AO857" s="1"/>
      <c r="AP857" s="1"/>
    </row>
    <row r="858" spans="41:42" x14ac:dyDescent="0.25">
      <c r="AO858" s="1"/>
      <c r="AP858" s="1"/>
    </row>
    <row r="859" spans="41:42" x14ac:dyDescent="0.25">
      <c r="AO859" s="1"/>
      <c r="AP859" s="1"/>
    </row>
    <row r="860" spans="41:42" x14ac:dyDescent="0.25">
      <c r="AO860" s="1"/>
      <c r="AP860" s="1"/>
    </row>
    <row r="861" spans="41:42" x14ac:dyDescent="0.25">
      <c r="AO861" s="1"/>
      <c r="AP861" s="1"/>
    </row>
    <row r="862" spans="41:42" x14ac:dyDescent="0.25">
      <c r="AO862" s="1"/>
      <c r="AP862" s="1"/>
    </row>
    <row r="863" spans="41:42" x14ac:dyDescent="0.25">
      <c r="AO863" s="1"/>
      <c r="AP863" s="1"/>
    </row>
    <row r="864" spans="41:42" x14ac:dyDescent="0.25">
      <c r="AO864" s="1"/>
      <c r="AP864" s="1"/>
    </row>
    <row r="865" spans="41:42" x14ac:dyDescent="0.25">
      <c r="AO865" s="1"/>
      <c r="AP865" s="1"/>
    </row>
    <row r="866" spans="41:42" x14ac:dyDescent="0.25">
      <c r="AO866" s="1"/>
      <c r="AP866" s="1"/>
    </row>
    <row r="867" spans="41:42" x14ac:dyDescent="0.25">
      <c r="AO867" s="1"/>
      <c r="AP867" s="1"/>
    </row>
    <row r="868" spans="41:42" x14ac:dyDescent="0.25">
      <c r="AO868" s="1"/>
      <c r="AP868" s="1"/>
    </row>
    <row r="869" spans="41:42" x14ac:dyDescent="0.25">
      <c r="AO869" s="1"/>
      <c r="AP869" s="1"/>
    </row>
    <row r="870" spans="41:42" x14ac:dyDescent="0.25">
      <c r="AO870" s="1"/>
      <c r="AP870" s="1"/>
    </row>
    <row r="871" spans="41:42" x14ac:dyDescent="0.25">
      <c r="AO871" s="1"/>
      <c r="AP871" s="1"/>
    </row>
    <row r="872" spans="41:42" x14ac:dyDescent="0.25">
      <c r="AO872" s="1"/>
      <c r="AP872" s="1"/>
    </row>
    <row r="873" spans="41:42" x14ac:dyDescent="0.25">
      <c r="AO873" s="1"/>
      <c r="AP873" s="1"/>
    </row>
    <row r="874" spans="41:42" x14ac:dyDescent="0.25">
      <c r="AO874" s="1"/>
      <c r="AP874" s="1"/>
    </row>
    <row r="875" spans="41:42" x14ac:dyDescent="0.25">
      <c r="AO875" s="1"/>
      <c r="AP875" s="1"/>
    </row>
    <row r="876" spans="41:42" x14ac:dyDescent="0.25">
      <c r="AO876" s="1"/>
      <c r="AP876" s="1"/>
    </row>
    <row r="877" spans="41:42" x14ac:dyDescent="0.25">
      <c r="AO877" s="1"/>
      <c r="AP877" s="1"/>
    </row>
    <row r="878" spans="41:42" x14ac:dyDescent="0.25">
      <c r="AO878" s="1"/>
      <c r="AP878" s="1"/>
    </row>
    <row r="879" spans="41:42" x14ac:dyDescent="0.25">
      <c r="AO879" s="1"/>
      <c r="AP879" s="1"/>
    </row>
    <row r="880" spans="41:42" x14ac:dyDescent="0.25">
      <c r="AO880" s="1"/>
      <c r="AP880" s="1"/>
    </row>
    <row r="881" spans="41:42" x14ac:dyDescent="0.25">
      <c r="AO881" s="1"/>
      <c r="AP881" s="1"/>
    </row>
    <row r="882" spans="41:42" x14ac:dyDescent="0.25">
      <c r="AO882" s="1"/>
      <c r="AP882" s="1"/>
    </row>
    <row r="883" spans="41:42" x14ac:dyDescent="0.25">
      <c r="AO883" s="1"/>
      <c r="AP883" s="1"/>
    </row>
    <row r="884" spans="41:42" x14ac:dyDescent="0.25">
      <c r="AO884" s="1"/>
      <c r="AP884" s="1"/>
    </row>
    <row r="885" spans="41:42" x14ac:dyDescent="0.25">
      <c r="AO885" s="1"/>
      <c r="AP885" s="1"/>
    </row>
    <row r="886" spans="41:42" x14ac:dyDescent="0.25">
      <c r="AO886" s="1"/>
      <c r="AP886" s="1"/>
    </row>
    <row r="887" spans="41:42" x14ac:dyDescent="0.25">
      <c r="AO887" s="1"/>
      <c r="AP887" s="1"/>
    </row>
    <row r="888" spans="41:42" x14ac:dyDescent="0.25">
      <c r="AO888" s="1"/>
      <c r="AP888" s="1"/>
    </row>
    <row r="889" spans="41:42" x14ac:dyDescent="0.25">
      <c r="AO889" s="1"/>
      <c r="AP889" s="1"/>
    </row>
    <row r="890" spans="41:42" x14ac:dyDescent="0.25">
      <c r="AO890" s="1"/>
      <c r="AP890" s="1"/>
    </row>
    <row r="891" spans="41:42" x14ac:dyDescent="0.25">
      <c r="AO891" s="1"/>
      <c r="AP891" s="1"/>
    </row>
    <row r="892" spans="41:42" x14ac:dyDescent="0.25">
      <c r="AO892" s="1"/>
      <c r="AP892" s="1"/>
    </row>
    <row r="893" spans="41:42" x14ac:dyDescent="0.25">
      <c r="AO893" s="1"/>
      <c r="AP893" s="1"/>
    </row>
    <row r="894" spans="41:42" x14ac:dyDescent="0.25">
      <c r="AO894" s="1"/>
      <c r="AP894" s="1"/>
    </row>
    <row r="895" spans="41:42" x14ac:dyDescent="0.25">
      <c r="AO895" s="1"/>
      <c r="AP895" s="1"/>
    </row>
    <row r="896" spans="41:42" x14ac:dyDescent="0.25">
      <c r="AO896" s="1"/>
      <c r="AP896" s="1"/>
    </row>
    <row r="897" spans="41:42" x14ac:dyDescent="0.25">
      <c r="AO897" s="1"/>
      <c r="AP897" s="1"/>
    </row>
    <row r="898" spans="41:42" x14ac:dyDescent="0.25">
      <c r="AO898" s="1"/>
      <c r="AP898" s="1"/>
    </row>
    <row r="899" spans="41:42" x14ac:dyDescent="0.25">
      <c r="AO899" s="1"/>
      <c r="AP899" s="1"/>
    </row>
    <row r="900" spans="41:42" x14ac:dyDescent="0.25">
      <c r="AO900" s="1"/>
      <c r="AP900" s="1"/>
    </row>
    <row r="901" spans="41:42" x14ac:dyDescent="0.25">
      <c r="AO901" s="1"/>
      <c r="AP901" s="1"/>
    </row>
    <row r="902" spans="41:42" x14ac:dyDescent="0.25">
      <c r="AO902" s="1"/>
      <c r="AP902" s="1"/>
    </row>
    <row r="903" spans="41:42" x14ac:dyDescent="0.25">
      <c r="AO903" s="1"/>
      <c r="AP903" s="1"/>
    </row>
    <row r="904" spans="41:42" x14ac:dyDescent="0.25">
      <c r="AO904" s="1"/>
      <c r="AP904" s="1"/>
    </row>
    <row r="905" spans="41:42" x14ac:dyDescent="0.25">
      <c r="AO905" s="1"/>
      <c r="AP905" s="1"/>
    </row>
    <row r="906" spans="41:42" x14ac:dyDescent="0.25">
      <c r="AO906" s="1"/>
      <c r="AP906" s="1"/>
    </row>
    <row r="907" spans="41:42" x14ac:dyDescent="0.25">
      <c r="AO907" s="1"/>
      <c r="AP907" s="1"/>
    </row>
    <row r="908" spans="41:42" x14ac:dyDescent="0.25">
      <c r="AO908" s="1"/>
      <c r="AP908" s="1"/>
    </row>
    <row r="909" spans="41:42" x14ac:dyDescent="0.25">
      <c r="AO909" s="1"/>
      <c r="AP909" s="1"/>
    </row>
    <row r="910" spans="41:42" x14ac:dyDescent="0.25">
      <c r="AO910" s="1"/>
      <c r="AP910" s="1"/>
    </row>
    <row r="911" spans="41:42" x14ac:dyDescent="0.25">
      <c r="AO911" s="1"/>
      <c r="AP911" s="1"/>
    </row>
    <row r="912" spans="41:42" x14ac:dyDescent="0.25">
      <c r="AO912" s="1"/>
      <c r="AP912" s="1"/>
    </row>
    <row r="913" spans="41:42" x14ac:dyDescent="0.25">
      <c r="AO913" s="1"/>
      <c r="AP913" s="1"/>
    </row>
    <row r="914" spans="41:42" x14ac:dyDescent="0.25">
      <c r="AO914" s="1"/>
      <c r="AP914" s="1"/>
    </row>
    <row r="915" spans="41:42" x14ac:dyDescent="0.25">
      <c r="AO915" s="1"/>
      <c r="AP915" s="1"/>
    </row>
    <row r="916" spans="41:42" x14ac:dyDescent="0.25">
      <c r="AO916" s="1"/>
      <c r="AP916" s="1"/>
    </row>
    <row r="917" spans="41:42" x14ac:dyDescent="0.25">
      <c r="AO917" s="1"/>
      <c r="AP917" s="1"/>
    </row>
    <row r="918" spans="41:42" x14ac:dyDescent="0.25">
      <c r="AO918" s="1"/>
      <c r="AP918" s="1"/>
    </row>
    <row r="919" spans="41:42" x14ac:dyDescent="0.25">
      <c r="AO919" s="1"/>
      <c r="AP919" s="1"/>
    </row>
    <row r="920" spans="41:42" x14ac:dyDescent="0.25">
      <c r="AO920" s="1"/>
      <c r="AP920" s="1"/>
    </row>
    <row r="921" spans="41:42" x14ac:dyDescent="0.25">
      <c r="AO921" s="1"/>
      <c r="AP921" s="1"/>
    </row>
    <row r="922" spans="41:42" x14ac:dyDescent="0.25">
      <c r="AO922" s="1"/>
      <c r="AP922" s="1"/>
    </row>
    <row r="923" spans="41:42" x14ac:dyDescent="0.25">
      <c r="AO923" s="1"/>
      <c r="AP923" s="1"/>
    </row>
    <row r="924" spans="41:42" x14ac:dyDescent="0.25">
      <c r="AO924" s="1"/>
      <c r="AP924" s="1"/>
    </row>
    <row r="925" spans="41:42" x14ac:dyDescent="0.25">
      <c r="AO925" s="1"/>
      <c r="AP925" s="1"/>
    </row>
    <row r="926" spans="41:42" x14ac:dyDescent="0.25">
      <c r="AO926" s="1"/>
      <c r="AP926" s="1"/>
    </row>
    <row r="927" spans="41:42" x14ac:dyDescent="0.25">
      <c r="AO927" s="1"/>
      <c r="AP927" s="1"/>
    </row>
    <row r="928" spans="41:42" x14ac:dyDescent="0.25">
      <c r="AO928" s="1"/>
      <c r="AP928" s="1"/>
    </row>
    <row r="929" spans="41:42" x14ac:dyDescent="0.25">
      <c r="AO929" s="1"/>
      <c r="AP929" s="1"/>
    </row>
    <row r="930" spans="41:42" x14ac:dyDescent="0.25">
      <c r="AO930" s="1"/>
      <c r="AP930" s="1"/>
    </row>
    <row r="931" spans="41:42" x14ac:dyDescent="0.25">
      <c r="AO931" s="1"/>
      <c r="AP931" s="1"/>
    </row>
    <row r="932" spans="41:42" x14ac:dyDescent="0.25">
      <c r="AO932" s="1"/>
      <c r="AP932" s="1"/>
    </row>
    <row r="933" spans="41:42" x14ac:dyDescent="0.25">
      <c r="AO933" s="1"/>
      <c r="AP933" s="1"/>
    </row>
    <row r="934" spans="41:42" x14ac:dyDescent="0.25">
      <c r="AO934" s="1"/>
      <c r="AP934" s="1"/>
    </row>
    <row r="935" spans="41:42" x14ac:dyDescent="0.25">
      <c r="AO935" s="1"/>
      <c r="AP935" s="1"/>
    </row>
    <row r="936" spans="41:42" x14ac:dyDescent="0.25">
      <c r="AO936" s="1"/>
      <c r="AP936" s="1"/>
    </row>
    <row r="937" spans="41:42" x14ac:dyDescent="0.25">
      <c r="AO937" s="1"/>
      <c r="AP937" s="1"/>
    </row>
    <row r="938" spans="41:42" x14ac:dyDescent="0.25">
      <c r="AO938" s="1"/>
      <c r="AP938" s="1"/>
    </row>
    <row r="939" spans="41:42" x14ac:dyDescent="0.25">
      <c r="AO939" s="1"/>
      <c r="AP939" s="1"/>
    </row>
    <row r="940" spans="41:42" x14ac:dyDescent="0.25">
      <c r="AO940" s="1"/>
      <c r="AP940" s="1"/>
    </row>
    <row r="941" spans="41:42" x14ac:dyDescent="0.25">
      <c r="AO941" s="1"/>
      <c r="AP941" s="1"/>
    </row>
    <row r="942" spans="41:42" x14ac:dyDescent="0.25">
      <c r="AO942" s="1"/>
      <c r="AP942" s="1"/>
    </row>
    <row r="943" spans="41:42" x14ac:dyDescent="0.25">
      <c r="AO943" s="1"/>
      <c r="AP943" s="1"/>
    </row>
    <row r="944" spans="41:42" x14ac:dyDescent="0.25">
      <c r="AO944" s="1"/>
      <c r="AP944" s="1"/>
    </row>
    <row r="945" spans="41:42" x14ac:dyDescent="0.25">
      <c r="AO945" s="1"/>
      <c r="AP945" s="1"/>
    </row>
    <row r="946" spans="41:42" x14ac:dyDescent="0.25">
      <c r="AO946" s="1"/>
      <c r="AP946" s="1"/>
    </row>
    <row r="947" spans="41:42" x14ac:dyDescent="0.25">
      <c r="AO947" s="1"/>
      <c r="AP947" s="1"/>
    </row>
    <row r="948" spans="41:42" x14ac:dyDescent="0.25">
      <c r="AO948" s="1"/>
      <c r="AP948" s="1"/>
    </row>
    <row r="949" spans="41:42" x14ac:dyDescent="0.25">
      <c r="AO949" s="1"/>
      <c r="AP949" s="1"/>
    </row>
    <row r="950" spans="41:42" x14ac:dyDescent="0.25">
      <c r="AO950" s="1"/>
    </row>
    <row r="951" spans="41:42" x14ac:dyDescent="0.25">
      <c r="AO951" s="1"/>
    </row>
    <row r="952" spans="41:42" x14ac:dyDescent="0.25">
      <c r="AO952" s="1"/>
    </row>
    <row r="953" spans="41:42" x14ac:dyDescent="0.25">
      <c r="AO953" s="1"/>
      <c r="AP953" s="1"/>
    </row>
    <row r="954" spans="41:42" x14ac:dyDescent="0.25">
      <c r="AO954" s="1"/>
      <c r="AP954" s="1"/>
    </row>
    <row r="955" spans="41:42" x14ac:dyDescent="0.25">
      <c r="AO955" s="1"/>
      <c r="AP955" s="1"/>
    </row>
    <row r="956" spans="41:42" x14ac:dyDescent="0.25">
      <c r="AO956" s="1"/>
      <c r="AP956" s="1"/>
    </row>
    <row r="957" spans="41:42" x14ac:dyDescent="0.25">
      <c r="AO957" s="1"/>
    </row>
    <row r="958" spans="41:42" x14ac:dyDescent="0.25">
      <c r="AO958" s="1"/>
    </row>
    <row r="959" spans="41:42" x14ac:dyDescent="0.25">
      <c r="AO959" s="1"/>
    </row>
    <row r="960" spans="41:42" x14ac:dyDescent="0.25">
      <c r="AO960" s="1"/>
    </row>
    <row r="961" spans="41:42" x14ac:dyDescent="0.25">
      <c r="AO961" s="1"/>
    </row>
    <row r="962" spans="41:42" x14ac:dyDescent="0.25">
      <c r="AO962" s="1"/>
    </row>
    <row r="963" spans="41:42" x14ac:dyDescent="0.25">
      <c r="AO963" s="1"/>
    </row>
    <row r="964" spans="41:42" x14ac:dyDescent="0.25">
      <c r="AO964" s="1"/>
    </row>
    <row r="965" spans="41:42" x14ac:dyDescent="0.25">
      <c r="AO965" s="1"/>
    </row>
    <row r="966" spans="41:42" x14ac:dyDescent="0.25">
      <c r="AO966" s="1"/>
    </row>
    <row r="967" spans="41:42" x14ac:dyDescent="0.25">
      <c r="AO967" s="1"/>
    </row>
    <row r="968" spans="41:42" x14ac:dyDescent="0.25">
      <c r="AO968" s="1"/>
    </row>
    <row r="969" spans="41:42" x14ac:dyDescent="0.25">
      <c r="AO969" s="1"/>
    </row>
    <row r="970" spans="41:42" x14ac:dyDescent="0.25">
      <c r="AO970" s="1"/>
    </row>
    <row r="971" spans="41:42" x14ac:dyDescent="0.25">
      <c r="AO971" s="1"/>
    </row>
    <row r="972" spans="41:42" x14ac:dyDescent="0.25">
      <c r="AO972" s="1"/>
    </row>
    <row r="973" spans="41:42" x14ac:dyDescent="0.25">
      <c r="AO973" s="1"/>
    </row>
    <row r="974" spans="41:42" x14ac:dyDescent="0.25">
      <c r="AO974" s="1"/>
      <c r="AP974" s="1"/>
    </row>
    <row r="975" spans="41:42" x14ac:dyDescent="0.25">
      <c r="AO975" s="1"/>
    </row>
    <row r="976" spans="41:42" x14ac:dyDescent="0.25">
      <c r="AO976" s="1"/>
    </row>
    <row r="977" spans="41:42" x14ac:dyDescent="0.25">
      <c r="AO977" s="1"/>
    </row>
    <row r="978" spans="41:42" x14ac:dyDescent="0.25">
      <c r="AO978" s="1"/>
      <c r="AP978" s="1"/>
    </row>
    <row r="979" spans="41:42" x14ac:dyDescent="0.25">
      <c r="AO979" s="1"/>
    </row>
    <row r="980" spans="41:42" x14ac:dyDescent="0.25">
      <c r="AO980" s="1"/>
    </row>
    <row r="981" spans="41:42" x14ac:dyDescent="0.25">
      <c r="AO981" s="1"/>
    </row>
    <row r="982" spans="41:42" x14ac:dyDescent="0.25">
      <c r="AO982" s="1"/>
    </row>
    <row r="983" spans="41:42" x14ac:dyDescent="0.25">
      <c r="AO983" s="1"/>
    </row>
    <row r="984" spans="41:42" x14ac:dyDescent="0.25">
      <c r="AO984" s="1"/>
      <c r="AP984" s="1"/>
    </row>
    <row r="985" spans="41:42" x14ac:dyDescent="0.25">
      <c r="AO985" s="1"/>
    </row>
    <row r="986" spans="41:42" x14ac:dyDescent="0.25">
      <c r="AO986" s="1"/>
    </row>
    <row r="987" spans="41:42" x14ac:dyDescent="0.25">
      <c r="AO987" s="1"/>
    </row>
    <row r="988" spans="41:42" x14ac:dyDescent="0.25">
      <c r="AO988" s="1"/>
    </row>
    <row r="989" spans="41:42" x14ac:dyDescent="0.25">
      <c r="AO989" s="1"/>
    </row>
    <row r="990" spans="41:42" x14ac:dyDescent="0.25">
      <c r="AO990" s="1"/>
      <c r="AP990" s="22"/>
    </row>
    <row r="991" spans="41:42" x14ac:dyDescent="0.25">
      <c r="AO991" s="1"/>
    </row>
    <row r="992" spans="41:42" x14ac:dyDescent="0.25">
      <c r="AO992" s="1"/>
    </row>
    <row r="993" spans="41:42" x14ac:dyDescent="0.25">
      <c r="AO993" s="1"/>
    </row>
    <row r="994" spans="41:42" x14ac:dyDescent="0.25">
      <c r="AO994" s="1"/>
    </row>
    <row r="995" spans="41:42" x14ac:dyDescent="0.25">
      <c r="AO995" s="1"/>
    </row>
    <row r="996" spans="41:42" x14ac:dyDescent="0.25">
      <c r="AO996" s="1"/>
      <c r="AP996" s="22"/>
    </row>
    <row r="997" spans="41:42" x14ac:dyDescent="0.25">
      <c r="AO997" s="1"/>
    </row>
    <row r="998" spans="41:42" x14ac:dyDescent="0.25">
      <c r="AO998" s="1"/>
    </row>
    <row r="999" spans="41:42" x14ac:dyDescent="0.25">
      <c r="AO999" s="1"/>
    </row>
    <row r="1000" spans="41:42" x14ac:dyDescent="0.25">
      <c r="AO1000" s="1"/>
    </row>
    <row r="1001" spans="41:42" x14ac:dyDescent="0.25">
      <c r="AO1001" s="1"/>
      <c r="AP1001" s="22"/>
    </row>
    <row r="1002" spans="41:42" x14ac:dyDescent="0.25">
      <c r="AO1002" s="1"/>
    </row>
    <row r="1003" spans="41:42" x14ac:dyDescent="0.25">
      <c r="AO1003" s="1"/>
      <c r="AP1003" s="22"/>
    </row>
    <row r="1004" spans="41:42" x14ac:dyDescent="0.25">
      <c r="AO1004" s="1"/>
    </row>
    <row r="1005" spans="41:42" x14ac:dyDescent="0.25">
      <c r="AO1005" s="1"/>
      <c r="AP1005" s="22"/>
    </row>
    <row r="1006" spans="41:42" x14ac:dyDescent="0.25">
      <c r="AO1006" s="1"/>
      <c r="AP1006" s="22"/>
    </row>
    <row r="1007" spans="41:42" x14ac:dyDescent="0.25">
      <c r="AO1007" s="1"/>
      <c r="AP1007" s="22"/>
    </row>
    <row r="1008" spans="41:42" x14ac:dyDescent="0.25">
      <c r="AO1008" s="1"/>
    </row>
    <row r="1009" spans="41:42" x14ac:dyDescent="0.25">
      <c r="AO1009" s="1"/>
    </row>
    <row r="1010" spans="41:42" x14ac:dyDescent="0.25">
      <c r="AO1010" s="1"/>
    </row>
    <row r="1011" spans="41:42" x14ac:dyDescent="0.25">
      <c r="AO1011" s="1"/>
    </row>
    <row r="1012" spans="41:42" x14ac:dyDescent="0.25">
      <c r="AO1012" s="1"/>
    </row>
    <row r="1013" spans="41:42" x14ac:dyDescent="0.25">
      <c r="AO1013" s="1"/>
    </row>
    <row r="1014" spans="41:42" x14ac:dyDescent="0.25">
      <c r="AO1014" s="1"/>
    </row>
    <row r="1015" spans="41:42" x14ac:dyDescent="0.25">
      <c r="AO1015" s="1"/>
      <c r="AP1015" s="22"/>
    </row>
    <row r="1016" spans="41:42" x14ac:dyDescent="0.25">
      <c r="AO1016" s="1"/>
      <c r="AP1016" s="22"/>
    </row>
    <row r="1017" spans="41:42" x14ac:dyDescent="0.25">
      <c r="AO1017" s="1"/>
    </row>
    <row r="1018" spans="41:42" x14ac:dyDescent="0.25">
      <c r="AO1018" s="1"/>
    </row>
    <row r="1019" spans="41:42" x14ac:dyDescent="0.25">
      <c r="AO1019" s="1"/>
    </row>
    <row r="1020" spans="41:42" x14ac:dyDescent="0.25">
      <c r="AO1020" s="1"/>
    </row>
    <row r="1021" spans="41:42" x14ac:dyDescent="0.25">
      <c r="AO1021" s="1"/>
      <c r="AP1021" s="22"/>
    </row>
    <row r="1022" spans="41:42" x14ac:dyDescent="0.25">
      <c r="AO1022" s="1"/>
    </row>
    <row r="1023" spans="41:42" x14ac:dyDescent="0.25">
      <c r="AO1023" s="1"/>
    </row>
    <row r="1024" spans="41:42" x14ac:dyDescent="0.25">
      <c r="AO1024" s="1"/>
    </row>
    <row r="1025" spans="41:41" x14ac:dyDescent="0.25">
      <c r="AO1025" s="1"/>
    </row>
    <row r="1026" spans="41:41" x14ac:dyDescent="0.25">
      <c r="AO1026" s="1"/>
    </row>
    <row r="1027" spans="41:41" x14ac:dyDescent="0.25">
      <c r="AO1027" s="1"/>
    </row>
    <row r="1028" spans="41:41" x14ac:dyDescent="0.25">
      <c r="AO1028" s="1"/>
    </row>
    <row r="1029" spans="41:41" x14ac:dyDescent="0.25">
      <c r="AO1029" s="1"/>
    </row>
    <row r="1030" spans="41:41" x14ac:dyDescent="0.25">
      <c r="AO1030" s="1"/>
    </row>
    <row r="1034" spans="41:41" x14ac:dyDescent="0.25">
      <c r="AO1034" s="1"/>
    </row>
    <row r="1035" spans="41:41" x14ac:dyDescent="0.25">
      <c r="AO1035" s="1"/>
    </row>
    <row r="1036" spans="41:41" x14ac:dyDescent="0.25">
      <c r="AO1036" s="1"/>
    </row>
    <row r="1037" spans="41:41" x14ac:dyDescent="0.25">
      <c r="AO1037" s="1"/>
    </row>
    <row r="1071" spans="41:41" x14ac:dyDescent="0.25">
      <c r="AO1071" s="22"/>
    </row>
    <row r="1077" spans="41:41" x14ac:dyDescent="0.25">
      <c r="AO1077" s="22"/>
    </row>
    <row r="1082" spans="41:41" x14ac:dyDescent="0.25">
      <c r="AO1082" s="22"/>
    </row>
    <row r="1084" spans="41:41" x14ac:dyDescent="0.25">
      <c r="AO1084" s="22"/>
    </row>
    <row r="1086" spans="41:41" x14ac:dyDescent="0.25">
      <c r="AO1086" s="22"/>
    </row>
    <row r="1087" spans="41:41" x14ac:dyDescent="0.25">
      <c r="AO1087" s="22"/>
    </row>
    <row r="1088" spans="41:41" x14ac:dyDescent="0.25">
      <c r="AO1088" s="22"/>
    </row>
    <row r="1096" spans="41:41" x14ac:dyDescent="0.25">
      <c r="AO1096" s="22"/>
    </row>
    <row r="1097" spans="41:41" x14ac:dyDescent="0.25">
      <c r="AO1097" s="22"/>
    </row>
    <row r="1102" spans="41:41" x14ac:dyDescent="0.25">
      <c r="AO1102" s="22"/>
    </row>
    <row r="1119" spans="40:40" x14ac:dyDescent="0.25">
      <c r="AN1119" s="22"/>
    </row>
    <row r="1121" spans="40:40" x14ac:dyDescent="0.25">
      <c r="AN1121" s="22"/>
    </row>
    <row r="1124" spans="40:40" x14ac:dyDescent="0.25">
      <c r="AN1124" s="22"/>
    </row>
    <row r="1125" spans="40:40" x14ac:dyDescent="0.25">
      <c r="AN1125" s="22"/>
    </row>
    <row r="1134" spans="40:40" x14ac:dyDescent="0.25">
      <c r="AN1134" s="22"/>
    </row>
  </sheetData>
  <mergeCells count="24">
    <mergeCell ref="AJ6:AJ7"/>
    <mergeCell ref="AK6:AK7"/>
    <mergeCell ref="X7:X8"/>
    <mergeCell ref="E47:I47"/>
    <mergeCell ref="E48:H48"/>
    <mergeCell ref="AH6:AH7"/>
    <mergeCell ref="AI6:AI7"/>
    <mergeCell ref="E49:H49"/>
    <mergeCell ref="N6:N7"/>
    <mergeCell ref="P6:R6"/>
    <mergeCell ref="T6:U6"/>
    <mergeCell ref="W6:AE6"/>
    <mergeCell ref="G6:G7"/>
    <mergeCell ref="H6:H7"/>
    <mergeCell ref="I6:I7"/>
    <mergeCell ref="J6:J7"/>
    <mergeCell ref="K6:L6"/>
    <mergeCell ref="M6:M7"/>
    <mergeCell ref="F6:F7"/>
    <mergeCell ref="A6:A7"/>
    <mergeCell ref="B6:B7"/>
    <mergeCell ref="C6:C7"/>
    <mergeCell ref="D6:D7"/>
    <mergeCell ref="E6:E7"/>
  </mergeCells>
  <pageMargins left="0.19685039370078741" right="0" top="0.74803149606299213" bottom="0" header="0" footer="0"/>
  <pageSetup paperSize="10000" scale="65" orientation="landscape" verticalDpi="300" r:id="rId1"/>
  <colBreaks count="1" manualBreakCount="1">
    <brk id="37" min="1" max="5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DDE03-1705-4CA0-8E06-631FB0C09D37}">
  <sheetPr>
    <tabColor rgb="FFFFFF00"/>
  </sheetPr>
  <dimension ref="A1:BC1134"/>
  <sheetViews>
    <sheetView zoomScale="90" zoomScaleNormal="90" workbookViewId="0">
      <pane ySplit="7" topLeftCell="A8" activePane="bottomLeft" state="frozen"/>
      <selection activeCell="L20" sqref="L20"/>
      <selection pane="bottomLeft" activeCell="A6" sqref="A6:A7"/>
    </sheetView>
  </sheetViews>
  <sheetFormatPr defaultRowHeight="14.25" x14ac:dyDescent="0.25"/>
  <cols>
    <col min="1" max="1" width="18.42578125" style="1" customWidth="1"/>
    <col min="2" max="3" width="5.7109375" style="1" customWidth="1"/>
    <col min="4" max="4" width="6.140625" style="1" customWidth="1"/>
    <col min="5" max="7" width="5.7109375" style="1" customWidth="1"/>
    <col min="8" max="8" width="6.7109375" style="1" customWidth="1"/>
    <col min="9" max="9" width="5.28515625" style="1" customWidth="1"/>
    <col min="10" max="12" width="5.7109375" style="1" customWidth="1"/>
    <col min="13" max="13" width="6.140625" style="1" customWidth="1"/>
    <col min="14" max="14" width="5.7109375" style="1" customWidth="1"/>
    <col min="15" max="15" width="6.5703125" style="3" customWidth="1"/>
    <col min="16" max="17" width="5.5703125" style="1" customWidth="1"/>
    <col min="18" max="19" width="5.7109375" style="1" customWidth="1"/>
    <col min="20" max="20" width="6" style="1" customWidth="1"/>
    <col min="21" max="21" width="5.28515625" style="1" customWidth="1"/>
    <col min="22" max="22" width="6.7109375" style="3" customWidth="1"/>
    <col min="23" max="23" width="5.7109375" style="3" customWidth="1"/>
    <col min="24" max="24" width="6.140625" style="1" customWidth="1"/>
    <col min="25" max="28" width="5.7109375" style="1" customWidth="1"/>
    <col min="29" max="30" width="6.5703125" style="1" customWidth="1"/>
    <col min="31" max="31" width="5.7109375" style="1" customWidth="1"/>
    <col min="32" max="32" width="7.42578125" style="84" customWidth="1"/>
    <col min="33" max="33" width="1.42578125" style="1" customWidth="1"/>
    <col min="34" max="34" width="7.7109375" style="1" customWidth="1"/>
    <col min="35" max="35" width="19" style="1" customWidth="1"/>
    <col min="36" max="36" width="24.28515625" style="1" customWidth="1"/>
    <col min="37" max="37" width="18.140625" style="1" customWidth="1"/>
    <col min="38" max="38" width="9.7109375" style="1" customWidth="1"/>
    <col min="39" max="16384" width="9.140625" style="21"/>
  </cols>
  <sheetData>
    <row r="1" spans="1:38" ht="15" thickBot="1" x14ac:dyDescent="0.3">
      <c r="A1" s="151"/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61"/>
      <c r="P1" s="152"/>
      <c r="Q1" s="152"/>
      <c r="R1" s="152"/>
      <c r="S1" s="152"/>
      <c r="T1" s="152"/>
      <c r="U1" s="152"/>
      <c r="V1" s="161"/>
      <c r="W1" s="161"/>
      <c r="X1" s="152"/>
      <c r="Y1" s="152"/>
      <c r="Z1" s="152"/>
      <c r="AA1" s="152"/>
      <c r="AB1" s="152"/>
      <c r="AC1" s="152"/>
      <c r="AD1" s="152"/>
      <c r="AE1" s="152"/>
      <c r="AF1" s="153"/>
      <c r="AG1" s="152"/>
      <c r="AH1" s="152"/>
      <c r="AI1" s="152"/>
      <c r="AJ1" s="154"/>
    </row>
    <row r="2" spans="1:38" s="22" customFormat="1" ht="17.25" customHeight="1" x14ac:dyDescent="0.25">
      <c r="A2" s="151"/>
      <c r="B2" s="152"/>
      <c r="C2" s="152"/>
      <c r="D2" s="154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52"/>
      <c r="R2" s="152"/>
      <c r="S2" s="152"/>
      <c r="T2" s="152"/>
      <c r="U2" s="152"/>
      <c r="V2" s="152"/>
      <c r="W2" s="152"/>
      <c r="X2" s="152"/>
      <c r="Y2" s="152"/>
      <c r="Z2" s="152"/>
      <c r="AA2" s="152"/>
      <c r="AB2" s="152"/>
      <c r="AC2" s="152"/>
      <c r="AD2" s="152"/>
      <c r="AE2" s="152"/>
      <c r="AF2" s="153" t="s">
        <v>31</v>
      </c>
      <c r="AG2" s="152"/>
      <c r="AH2" s="152"/>
      <c r="AI2" s="162" t="s">
        <v>103</v>
      </c>
      <c r="AJ2" s="165" t="s">
        <v>109</v>
      </c>
      <c r="AK2" s="1" t="s">
        <v>31</v>
      </c>
      <c r="AL2" s="1"/>
    </row>
    <row r="3" spans="1:38" s="22" customFormat="1" ht="17.25" customHeight="1" x14ac:dyDescent="0.25">
      <c r="A3" s="155"/>
      <c r="B3" s="1"/>
      <c r="C3" s="1"/>
      <c r="D3" s="156"/>
      <c r="E3" s="1"/>
      <c r="F3" s="1"/>
      <c r="G3" s="1"/>
      <c r="H3" s="1"/>
      <c r="I3" s="1"/>
      <c r="J3" s="1"/>
      <c r="K3" s="1"/>
      <c r="L3" s="3"/>
      <c r="M3" s="3"/>
      <c r="N3" s="177" t="s">
        <v>108</v>
      </c>
      <c r="O3" s="1"/>
      <c r="P3" s="1"/>
      <c r="Q3" s="1"/>
      <c r="R3" s="1"/>
      <c r="S3" s="1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1"/>
      <c r="AH3" s="1"/>
      <c r="AI3" s="163" t="s">
        <v>105</v>
      </c>
      <c r="AJ3" s="165" t="s">
        <v>107</v>
      </c>
      <c r="AK3" s="1"/>
      <c r="AL3" s="1"/>
    </row>
    <row r="4" spans="1:38" s="22" customFormat="1" ht="13.5" thickBot="1" x14ac:dyDescent="0.3">
      <c r="A4" s="157" t="s">
        <v>63</v>
      </c>
      <c r="B4" s="158"/>
      <c r="C4" s="158"/>
      <c r="D4" s="160"/>
      <c r="E4" s="158"/>
      <c r="F4" s="159"/>
      <c r="G4" s="159"/>
      <c r="H4" s="158"/>
      <c r="I4" s="158"/>
      <c r="J4" s="159"/>
      <c r="K4" s="159"/>
      <c r="L4" s="159"/>
      <c r="M4" s="158"/>
      <c r="N4" s="158"/>
      <c r="O4" s="159"/>
      <c r="P4" s="158"/>
      <c r="Q4" s="158"/>
      <c r="R4" s="158"/>
      <c r="S4" s="158"/>
      <c r="T4" s="159"/>
      <c r="U4" s="159"/>
      <c r="V4" s="159"/>
      <c r="W4" s="159"/>
      <c r="X4" s="159"/>
      <c r="Y4" s="159"/>
      <c r="Z4" s="159"/>
      <c r="AA4" s="159"/>
      <c r="AB4" s="159"/>
      <c r="AC4" s="159"/>
      <c r="AD4" s="159"/>
      <c r="AE4" s="159"/>
      <c r="AF4" s="159"/>
      <c r="AG4" s="158"/>
      <c r="AH4" s="160"/>
      <c r="AI4" s="164" t="s">
        <v>104</v>
      </c>
      <c r="AJ4" s="176" t="s">
        <v>106</v>
      </c>
      <c r="AK4" s="1"/>
      <c r="AL4" s="1"/>
    </row>
    <row r="5" spans="1:38" s="22" customFormat="1" ht="29.25" customHeight="1" thickBot="1" x14ac:dyDescent="0.3">
      <c r="A5" s="3" t="s">
        <v>220</v>
      </c>
      <c r="B5" s="1"/>
      <c r="C5" s="1"/>
      <c r="D5" s="1"/>
      <c r="E5" s="1"/>
      <c r="F5" s="3"/>
      <c r="G5" s="3"/>
      <c r="H5" s="1"/>
      <c r="I5" s="1"/>
      <c r="J5" s="3"/>
      <c r="K5" s="3"/>
      <c r="L5" s="3"/>
      <c r="M5" s="1"/>
      <c r="N5" s="1"/>
      <c r="O5" s="3"/>
      <c r="P5" s="1"/>
      <c r="Q5" s="1"/>
      <c r="R5" s="1"/>
      <c r="S5" s="1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1"/>
      <c r="AH5" s="1"/>
      <c r="AI5" s="1"/>
      <c r="AJ5" s="156"/>
      <c r="AK5" s="1"/>
      <c r="AL5" s="1"/>
    </row>
    <row r="6" spans="1:38" s="22" customFormat="1" ht="15" customHeight="1" x14ac:dyDescent="0.25">
      <c r="A6" s="205" t="s">
        <v>0</v>
      </c>
      <c r="B6" s="205" t="s">
        <v>1</v>
      </c>
      <c r="C6" s="205" t="s">
        <v>44</v>
      </c>
      <c r="D6" s="205" t="s">
        <v>2</v>
      </c>
      <c r="E6" s="205" t="s">
        <v>3</v>
      </c>
      <c r="F6" s="205" t="s">
        <v>4</v>
      </c>
      <c r="G6" s="205" t="s">
        <v>5</v>
      </c>
      <c r="H6" s="205" t="s">
        <v>6</v>
      </c>
      <c r="I6" s="205" t="s">
        <v>50</v>
      </c>
      <c r="J6" s="205" t="s">
        <v>7</v>
      </c>
      <c r="K6" s="208" t="s">
        <v>11</v>
      </c>
      <c r="L6" s="210"/>
      <c r="M6" s="205" t="s">
        <v>12</v>
      </c>
      <c r="N6" s="205" t="s">
        <v>13</v>
      </c>
      <c r="O6" s="4" t="s">
        <v>41</v>
      </c>
      <c r="P6" s="208" t="s">
        <v>32</v>
      </c>
      <c r="Q6" s="209"/>
      <c r="R6" s="210"/>
      <c r="S6" s="85"/>
      <c r="T6" s="208" t="s">
        <v>10</v>
      </c>
      <c r="U6" s="210"/>
      <c r="V6" s="4" t="s">
        <v>41</v>
      </c>
      <c r="W6" s="208" t="s">
        <v>43</v>
      </c>
      <c r="X6" s="209"/>
      <c r="Y6" s="209"/>
      <c r="Z6" s="209"/>
      <c r="AA6" s="209"/>
      <c r="AB6" s="209"/>
      <c r="AC6" s="209"/>
      <c r="AD6" s="209"/>
      <c r="AE6" s="210"/>
      <c r="AF6" s="4" t="s">
        <v>41</v>
      </c>
      <c r="AG6" s="37"/>
      <c r="AH6" s="217" t="s">
        <v>47</v>
      </c>
      <c r="AI6" s="219" t="s">
        <v>45</v>
      </c>
      <c r="AJ6" s="211">
        <f>V43/O43*100</f>
        <v>1.9047619047619049</v>
      </c>
      <c r="AK6" s="213" t="s">
        <v>28</v>
      </c>
      <c r="AL6" s="1"/>
    </row>
    <row r="7" spans="1:38" s="22" customFormat="1" ht="12.75" customHeight="1" x14ac:dyDescent="0.25">
      <c r="A7" s="206"/>
      <c r="B7" s="206"/>
      <c r="C7" s="206"/>
      <c r="D7" s="206"/>
      <c r="E7" s="206"/>
      <c r="F7" s="206"/>
      <c r="G7" s="206"/>
      <c r="H7" s="206"/>
      <c r="I7" s="206"/>
      <c r="J7" s="206"/>
      <c r="K7" s="4" t="s">
        <v>25</v>
      </c>
      <c r="L7" s="4" t="s">
        <v>26</v>
      </c>
      <c r="M7" s="206"/>
      <c r="N7" s="206"/>
      <c r="O7" s="4" t="s">
        <v>42</v>
      </c>
      <c r="P7" s="4" t="s">
        <v>37</v>
      </c>
      <c r="Q7" s="4" t="s">
        <v>38</v>
      </c>
      <c r="R7" s="4" t="s">
        <v>39</v>
      </c>
      <c r="S7" s="4" t="s">
        <v>64</v>
      </c>
      <c r="T7" s="4" t="s">
        <v>14</v>
      </c>
      <c r="U7" s="4" t="s">
        <v>40</v>
      </c>
      <c r="V7" s="4" t="s">
        <v>8</v>
      </c>
      <c r="W7" s="4" t="s">
        <v>1</v>
      </c>
      <c r="X7" s="214" t="s">
        <v>44</v>
      </c>
      <c r="Y7" s="4" t="s">
        <v>2</v>
      </c>
      <c r="Z7" s="4" t="s">
        <v>3</v>
      </c>
      <c r="AA7" s="4" t="s">
        <v>4</v>
      </c>
      <c r="AB7" s="4" t="s">
        <v>5</v>
      </c>
      <c r="AC7" s="4" t="s">
        <v>6</v>
      </c>
      <c r="AD7" s="4" t="s">
        <v>50</v>
      </c>
      <c r="AE7" s="4" t="s">
        <v>7</v>
      </c>
      <c r="AF7" s="4" t="s">
        <v>15</v>
      </c>
      <c r="AG7" s="1"/>
      <c r="AH7" s="218"/>
      <c r="AI7" s="220"/>
      <c r="AJ7" s="212"/>
      <c r="AK7" s="213"/>
      <c r="AL7" s="1"/>
    </row>
    <row r="8" spans="1:38" s="22" customFormat="1" ht="12.75" x14ac:dyDescent="0.2">
      <c r="A8" s="5" t="s">
        <v>34</v>
      </c>
      <c r="B8" s="6"/>
      <c r="C8" s="7"/>
      <c r="D8" s="8">
        <v>1</v>
      </c>
      <c r="E8" s="7"/>
      <c r="F8" s="7"/>
      <c r="G8" s="6"/>
      <c r="H8" s="8"/>
      <c r="I8" s="7"/>
      <c r="J8" s="7"/>
      <c r="K8" s="8"/>
      <c r="L8" s="8"/>
      <c r="M8" s="56">
        <v>1</v>
      </c>
      <c r="N8" s="55"/>
      <c r="O8" s="57">
        <f t="shared" ref="O8:O20" si="0">SUM(B8:J8)</f>
        <v>1</v>
      </c>
      <c r="P8" s="8"/>
      <c r="Q8" s="8"/>
      <c r="R8" s="8"/>
      <c r="S8" s="8"/>
      <c r="T8" s="8"/>
      <c r="U8" s="8"/>
      <c r="V8" s="26">
        <f t="shared" ref="V8:V17" si="1">P8+Q8+R8+S8+T8+U8</f>
        <v>0</v>
      </c>
      <c r="W8" s="6"/>
      <c r="X8" s="215"/>
      <c r="Y8" s="8">
        <v>1</v>
      </c>
      <c r="Z8" s="7"/>
      <c r="AA8" s="7"/>
      <c r="AB8" s="6"/>
      <c r="AC8" s="8"/>
      <c r="AD8" s="7"/>
      <c r="AE8" s="7"/>
      <c r="AF8" s="9">
        <f t="shared" ref="AF8:AF20" si="2">SUM(W8:AE8)</f>
        <v>1</v>
      </c>
      <c r="AG8" s="1"/>
      <c r="AH8" s="167" t="s">
        <v>32</v>
      </c>
      <c r="AI8" s="19"/>
      <c r="AJ8" s="166"/>
      <c r="AK8" s="84"/>
      <c r="AL8" s="1"/>
    </row>
    <row r="9" spans="1:38" s="22" customFormat="1" ht="12.75" x14ac:dyDescent="0.2">
      <c r="A9" s="5" t="s">
        <v>27</v>
      </c>
      <c r="B9" s="6"/>
      <c r="C9" s="7"/>
      <c r="D9" s="7"/>
      <c r="E9" s="7"/>
      <c r="F9" s="7"/>
      <c r="G9" s="6">
        <v>1</v>
      </c>
      <c r="H9" s="7"/>
      <c r="I9" s="7"/>
      <c r="J9" s="7"/>
      <c r="K9" s="8"/>
      <c r="L9" s="8"/>
      <c r="M9" s="56">
        <v>1</v>
      </c>
      <c r="N9" s="55"/>
      <c r="O9" s="57">
        <f t="shared" si="0"/>
        <v>1</v>
      </c>
      <c r="P9" s="8"/>
      <c r="Q9" s="8"/>
      <c r="R9" s="8"/>
      <c r="S9" s="8"/>
      <c r="T9" s="7"/>
      <c r="U9" s="8"/>
      <c r="V9" s="26">
        <f t="shared" si="1"/>
        <v>0</v>
      </c>
      <c r="W9" s="6"/>
      <c r="X9" s="7"/>
      <c r="Y9" s="8">
        <v>1</v>
      </c>
      <c r="Z9" s="6"/>
      <c r="AA9" s="7"/>
      <c r="AB9" s="6"/>
      <c r="AC9" s="7"/>
      <c r="AD9" s="7"/>
      <c r="AE9" s="7"/>
      <c r="AF9" s="9">
        <f t="shared" si="2"/>
        <v>1</v>
      </c>
      <c r="AG9" s="1"/>
      <c r="AH9" s="168" t="s">
        <v>113</v>
      </c>
      <c r="AI9" s="19" t="s">
        <v>205</v>
      </c>
      <c r="AJ9" s="166" t="s">
        <v>118</v>
      </c>
      <c r="AK9" s="84"/>
      <c r="AL9" s="1"/>
    </row>
    <row r="10" spans="1:38" s="22" customFormat="1" ht="12.75" x14ac:dyDescent="0.2">
      <c r="A10" s="5" t="s">
        <v>29</v>
      </c>
      <c r="B10" s="6"/>
      <c r="C10" s="7"/>
      <c r="D10" s="7"/>
      <c r="E10" s="7"/>
      <c r="F10" s="7"/>
      <c r="G10" s="6">
        <v>2</v>
      </c>
      <c r="H10" s="8"/>
      <c r="I10" s="7"/>
      <c r="J10" s="7"/>
      <c r="K10" s="8"/>
      <c r="L10" s="8"/>
      <c r="M10" s="56">
        <v>2</v>
      </c>
      <c r="N10" s="55"/>
      <c r="O10" s="57">
        <f t="shared" si="0"/>
        <v>2</v>
      </c>
      <c r="P10" s="8"/>
      <c r="Q10" s="8"/>
      <c r="R10" s="8"/>
      <c r="S10" s="8"/>
      <c r="T10" s="7"/>
      <c r="U10" s="8"/>
      <c r="V10" s="26">
        <f t="shared" si="1"/>
        <v>0</v>
      </c>
      <c r="W10" s="6"/>
      <c r="X10" s="7"/>
      <c r="Y10" s="8">
        <v>2</v>
      </c>
      <c r="Z10" s="7"/>
      <c r="AA10" s="7"/>
      <c r="AB10" s="6"/>
      <c r="AC10" s="8"/>
      <c r="AD10" s="7"/>
      <c r="AE10" s="7"/>
      <c r="AF10" s="9">
        <f t="shared" si="2"/>
        <v>2</v>
      </c>
      <c r="AG10" s="1"/>
      <c r="AH10" s="168" t="s">
        <v>115</v>
      </c>
      <c r="AI10" s="19" t="s">
        <v>206</v>
      </c>
      <c r="AJ10" s="166" t="s">
        <v>114</v>
      </c>
      <c r="AK10" s="84"/>
      <c r="AL10" s="1"/>
    </row>
    <row r="11" spans="1:38" s="22" customFormat="1" ht="12.75" x14ac:dyDescent="0.2">
      <c r="A11" s="5" t="s">
        <v>35</v>
      </c>
      <c r="B11" s="6">
        <v>2</v>
      </c>
      <c r="C11" s="8"/>
      <c r="D11" s="7"/>
      <c r="E11" s="7"/>
      <c r="F11" s="7"/>
      <c r="G11" s="6">
        <v>1</v>
      </c>
      <c r="H11" s="7"/>
      <c r="I11" s="7"/>
      <c r="J11" s="7"/>
      <c r="K11" s="8"/>
      <c r="L11" s="8"/>
      <c r="M11" s="56">
        <v>1</v>
      </c>
      <c r="N11" s="55">
        <v>2</v>
      </c>
      <c r="O11" s="57">
        <f t="shared" si="0"/>
        <v>3</v>
      </c>
      <c r="P11" s="8"/>
      <c r="Q11" s="8"/>
      <c r="R11" s="8"/>
      <c r="S11" s="8"/>
      <c r="T11" s="7"/>
      <c r="U11" s="8"/>
      <c r="V11" s="26">
        <f t="shared" si="1"/>
        <v>0</v>
      </c>
      <c r="W11" s="6">
        <v>2</v>
      </c>
      <c r="X11" s="8"/>
      <c r="Y11" s="7"/>
      <c r="Z11" s="7"/>
      <c r="AA11" s="7"/>
      <c r="AB11" s="6">
        <v>1</v>
      </c>
      <c r="AC11" s="7"/>
      <c r="AD11" s="7"/>
      <c r="AE11" s="7"/>
      <c r="AF11" s="9">
        <f t="shared" si="2"/>
        <v>3</v>
      </c>
      <c r="AG11" s="1"/>
      <c r="AH11" s="168" t="s">
        <v>113</v>
      </c>
      <c r="AI11" s="19" t="s">
        <v>207</v>
      </c>
      <c r="AJ11" s="166" t="s">
        <v>157</v>
      </c>
      <c r="AK11" s="84"/>
      <c r="AL11" s="1"/>
    </row>
    <row r="12" spans="1:38" s="22" customFormat="1" ht="12.75" x14ac:dyDescent="0.2">
      <c r="A12" s="86" t="s">
        <v>36</v>
      </c>
      <c r="B12" s="87"/>
      <c r="C12" s="87"/>
      <c r="D12" s="88">
        <v>1</v>
      </c>
      <c r="E12" s="87"/>
      <c r="F12" s="87"/>
      <c r="G12" s="88"/>
      <c r="H12" s="87"/>
      <c r="I12" s="87"/>
      <c r="J12" s="87"/>
      <c r="K12" s="87"/>
      <c r="L12" s="8"/>
      <c r="M12" s="90">
        <v>1</v>
      </c>
      <c r="N12" s="91"/>
      <c r="O12" s="92">
        <f t="shared" si="0"/>
        <v>1</v>
      </c>
      <c r="P12" s="89"/>
      <c r="Q12" s="8"/>
      <c r="R12" s="8"/>
      <c r="S12" s="89"/>
      <c r="T12" s="93"/>
      <c r="U12" s="89"/>
      <c r="V12" s="94">
        <f t="shared" si="1"/>
        <v>0</v>
      </c>
      <c r="W12" s="87"/>
      <c r="X12" s="88"/>
      <c r="Y12" s="88">
        <v>1</v>
      </c>
      <c r="Z12" s="87"/>
      <c r="AA12" s="87"/>
      <c r="AB12" s="88"/>
      <c r="AC12" s="87"/>
      <c r="AD12" s="87"/>
      <c r="AE12" s="87"/>
      <c r="AF12" s="95">
        <f t="shared" si="2"/>
        <v>1</v>
      </c>
      <c r="AG12" s="1"/>
      <c r="AH12" s="168" t="s">
        <v>115</v>
      </c>
      <c r="AI12" s="19" t="s">
        <v>208</v>
      </c>
      <c r="AJ12" s="166" t="s">
        <v>209</v>
      </c>
      <c r="AK12" s="84"/>
      <c r="AL12" s="1"/>
    </row>
    <row r="13" spans="1:38" s="22" customFormat="1" ht="12.75" x14ac:dyDescent="0.2">
      <c r="A13" s="103" t="s">
        <v>74</v>
      </c>
      <c r="B13" s="104"/>
      <c r="C13" s="104"/>
      <c r="D13" s="73"/>
      <c r="E13" s="104"/>
      <c r="F13" s="104"/>
      <c r="G13" s="73">
        <v>1</v>
      </c>
      <c r="H13" s="104"/>
      <c r="I13" s="104"/>
      <c r="J13" s="104"/>
      <c r="K13" s="111"/>
      <c r="L13" s="8"/>
      <c r="M13" s="113"/>
      <c r="N13" s="106">
        <v>1</v>
      </c>
      <c r="O13" s="107">
        <f t="shared" si="0"/>
        <v>1</v>
      </c>
      <c r="P13" s="105"/>
      <c r="Q13" s="8"/>
      <c r="R13" s="8"/>
      <c r="S13" s="105"/>
      <c r="T13" s="108"/>
      <c r="U13" s="105"/>
      <c r="V13" s="109">
        <f t="shared" si="1"/>
        <v>0</v>
      </c>
      <c r="W13" s="104"/>
      <c r="X13" s="73"/>
      <c r="Y13" s="73">
        <v>1</v>
      </c>
      <c r="Z13" s="104"/>
      <c r="AA13" s="104"/>
      <c r="AB13" s="73"/>
      <c r="AC13" s="104"/>
      <c r="AD13" s="104"/>
      <c r="AE13" s="104"/>
      <c r="AF13" s="110">
        <f t="shared" si="2"/>
        <v>1</v>
      </c>
      <c r="AG13" s="1"/>
      <c r="AH13" s="168" t="s">
        <v>115</v>
      </c>
      <c r="AI13" s="19" t="s">
        <v>210</v>
      </c>
      <c r="AJ13" s="166" t="s">
        <v>209</v>
      </c>
      <c r="AK13" s="84"/>
      <c r="AL13" s="1"/>
    </row>
    <row r="14" spans="1:38" s="22" customFormat="1" ht="12.75" x14ac:dyDescent="0.2">
      <c r="A14" s="96" t="s">
        <v>16</v>
      </c>
      <c r="B14" s="97"/>
      <c r="C14" s="97"/>
      <c r="D14" s="97"/>
      <c r="E14" s="97"/>
      <c r="F14" s="97"/>
      <c r="G14" s="97"/>
      <c r="H14" s="72">
        <v>5</v>
      </c>
      <c r="I14" s="72"/>
      <c r="J14" s="97"/>
      <c r="K14" s="112"/>
      <c r="L14" s="105"/>
      <c r="M14" s="114">
        <v>1</v>
      </c>
      <c r="N14" s="99">
        <v>4</v>
      </c>
      <c r="O14" s="100">
        <f t="shared" si="0"/>
        <v>5</v>
      </c>
      <c r="P14" s="98"/>
      <c r="Q14" s="105"/>
      <c r="R14" s="98"/>
      <c r="S14" s="98"/>
      <c r="T14" s="98"/>
      <c r="U14" s="98"/>
      <c r="V14" s="101">
        <f t="shared" si="1"/>
        <v>0</v>
      </c>
      <c r="W14" s="97"/>
      <c r="X14" s="97"/>
      <c r="Y14" s="97"/>
      <c r="Z14" s="97"/>
      <c r="AA14" s="97"/>
      <c r="AB14" s="97"/>
      <c r="AC14" s="72">
        <v>5</v>
      </c>
      <c r="AD14" s="72"/>
      <c r="AE14" s="97"/>
      <c r="AF14" s="102">
        <f t="shared" si="2"/>
        <v>5</v>
      </c>
      <c r="AG14" s="1"/>
      <c r="AH14" s="168"/>
      <c r="AI14" s="19"/>
      <c r="AJ14" s="166"/>
      <c r="AK14" s="84"/>
      <c r="AL14" s="1"/>
    </row>
    <row r="15" spans="1:38" s="22" customFormat="1" ht="12.75" x14ac:dyDescent="0.25">
      <c r="A15" s="5" t="s">
        <v>17</v>
      </c>
      <c r="B15" s="7"/>
      <c r="C15" s="7"/>
      <c r="D15" s="7"/>
      <c r="E15" s="7"/>
      <c r="F15" s="7"/>
      <c r="G15" s="7"/>
      <c r="H15" s="6">
        <v>1</v>
      </c>
      <c r="I15" s="6"/>
      <c r="J15" s="7"/>
      <c r="K15" s="8"/>
      <c r="L15" s="98"/>
      <c r="M15" s="56"/>
      <c r="N15" s="55">
        <v>1</v>
      </c>
      <c r="O15" s="57">
        <f t="shared" si="0"/>
        <v>1</v>
      </c>
      <c r="P15" s="8"/>
      <c r="Q15" s="8"/>
      <c r="R15" s="7"/>
      <c r="S15" s="8"/>
      <c r="T15" s="7"/>
      <c r="U15" s="8"/>
      <c r="V15" s="26">
        <f t="shared" si="1"/>
        <v>0</v>
      </c>
      <c r="W15" s="7"/>
      <c r="X15" s="7"/>
      <c r="Y15" s="7"/>
      <c r="Z15" s="7"/>
      <c r="AA15" s="7"/>
      <c r="AB15" s="7"/>
      <c r="AC15" s="6">
        <v>1</v>
      </c>
      <c r="AD15" s="6"/>
      <c r="AE15" s="7"/>
      <c r="AF15" s="9">
        <f t="shared" si="2"/>
        <v>1</v>
      </c>
      <c r="AG15" s="1"/>
      <c r="AH15" s="169" t="s">
        <v>49</v>
      </c>
      <c r="AI15" s="58"/>
      <c r="AJ15" s="170"/>
      <c r="AK15" s="84"/>
      <c r="AL15" s="1"/>
    </row>
    <row r="16" spans="1:38" s="22" customFormat="1" ht="12.75" x14ac:dyDescent="0.25">
      <c r="A16" s="5" t="s">
        <v>18</v>
      </c>
      <c r="B16" s="7"/>
      <c r="C16" s="7"/>
      <c r="D16" s="7"/>
      <c r="E16" s="7"/>
      <c r="F16" s="7"/>
      <c r="G16" s="8"/>
      <c r="H16" s="6">
        <v>2</v>
      </c>
      <c r="I16" s="6"/>
      <c r="J16" s="7"/>
      <c r="K16" s="8"/>
      <c r="L16" s="6"/>
      <c r="M16" s="56"/>
      <c r="N16" s="55">
        <v>2</v>
      </c>
      <c r="O16" s="57">
        <f t="shared" si="0"/>
        <v>2</v>
      </c>
      <c r="P16" s="8"/>
      <c r="Q16" s="8"/>
      <c r="R16" s="7"/>
      <c r="S16" s="8"/>
      <c r="T16" s="7"/>
      <c r="U16" s="8"/>
      <c r="V16" s="26">
        <f t="shared" si="1"/>
        <v>0</v>
      </c>
      <c r="W16" s="7"/>
      <c r="X16" s="7"/>
      <c r="Y16" s="7"/>
      <c r="Z16" s="7"/>
      <c r="AA16" s="7"/>
      <c r="AB16" s="8"/>
      <c r="AC16" s="6">
        <v>2</v>
      </c>
      <c r="AD16" s="6"/>
      <c r="AE16" s="7"/>
      <c r="AF16" s="9">
        <f t="shared" si="2"/>
        <v>2</v>
      </c>
      <c r="AG16" s="1"/>
      <c r="AH16" s="171"/>
      <c r="AI16" s="16"/>
      <c r="AJ16" s="170"/>
      <c r="AK16" s="84"/>
      <c r="AL16" s="1"/>
    </row>
    <row r="17" spans="1:55" x14ac:dyDescent="0.25">
      <c r="A17" s="5" t="s">
        <v>19</v>
      </c>
      <c r="B17" s="7"/>
      <c r="C17" s="8"/>
      <c r="D17" s="6"/>
      <c r="E17" s="8">
        <v>1</v>
      </c>
      <c r="F17" s="7"/>
      <c r="G17" s="6">
        <v>1</v>
      </c>
      <c r="H17" s="6">
        <v>3</v>
      </c>
      <c r="I17" s="6"/>
      <c r="J17" s="6"/>
      <c r="K17" s="8"/>
      <c r="L17" s="6"/>
      <c r="M17" s="56">
        <v>2</v>
      </c>
      <c r="N17" s="55">
        <v>3</v>
      </c>
      <c r="O17" s="57">
        <f t="shared" si="0"/>
        <v>5</v>
      </c>
      <c r="P17" s="8"/>
      <c r="Q17" s="8"/>
      <c r="R17" s="7"/>
      <c r="S17" s="8"/>
      <c r="T17" s="7"/>
      <c r="U17" s="8"/>
      <c r="V17" s="26">
        <f t="shared" si="1"/>
        <v>0</v>
      </c>
      <c r="W17" s="7"/>
      <c r="X17" s="8"/>
      <c r="Y17" s="73">
        <v>1</v>
      </c>
      <c r="Z17" s="6"/>
      <c r="AA17" s="7"/>
      <c r="AB17" s="6">
        <v>1</v>
      </c>
      <c r="AC17" s="6">
        <v>3</v>
      </c>
      <c r="AD17" s="6"/>
      <c r="AE17" s="6"/>
      <c r="AF17" s="9">
        <f t="shared" si="2"/>
        <v>5</v>
      </c>
      <c r="AH17" s="172" t="s">
        <v>48</v>
      </c>
      <c r="AI17" s="148"/>
      <c r="AJ17" s="170"/>
      <c r="AK17" s="84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</row>
    <row r="18" spans="1:55" ht="15" customHeight="1" x14ac:dyDescent="0.25">
      <c r="A18" s="5" t="s">
        <v>46</v>
      </c>
      <c r="B18" s="7"/>
      <c r="C18" s="7"/>
      <c r="D18" s="6">
        <v>1</v>
      </c>
      <c r="E18" s="7"/>
      <c r="F18" s="7"/>
      <c r="G18" s="8"/>
      <c r="H18" s="6">
        <v>2</v>
      </c>
      <c r="I18" s="6"/>
      <c r="J18" s="7"/>
      <c r="K18" s="8"/>
      <c r="L18" s="6"/>
      <c r="M18" s="56">
        <v>2</v>
      </c>
      <c r="N18" s="55">
        <v>1</v>
      </c>
      <c r="O18" s="57">
        <f t="shared" si="0"/>
        <v>3</v>
      </c>
      <c r="P18" s="8"/>
      <c r="Q18" s="8"/>
      <c r="R18" s="7"/>
      <c r="S18" s="8"/>
      <c r="T18" s="7"/>
      <c r="U18" s="8"/>
      <c r="V18" s="26">
        <f>P18+Q18+R18+S18</f>
        <v>0</v>
      </c>
      <c r="W18" s="7"/>
      <c r="X18" s="7"/>
      <c r="Y18" s="73">
        <v>1</v>
      </c>
      <c r="Z18" s="8"/>
      <c r="AA18" s="7"/>
      <c r="AB18" s="7"/>
      <c r="AC18" s="6">
        <v>2</v>
      </c>
      <c r="AD18" s="6"/>
      <c r="AE18" s="7"/>
      <c r="AF18" s="9">
        <f t="shared" si="2"/>
        <v>3</v>
      </c>
      <c r="AH18" s="16"/>
      <c r="AI18" s="16"/>
      <c r="AJ18" s="170"/>
      <c r="AK18" s="84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</row>
    <row r="19" spans="1:55" ht="15" customHeight="1" x14ac:dyDescent="0.25">
      <c r="A19" s="5" t="s">
        <v>20</v>
      </c>
      <c r="B19" s="7"/>
      <c r="C19" s="8"/>
      <c r="D19" s="8"/>
      <c r="E19" s="8">
        <v>0</v>
      </c>
      <c r="F19" s="7"/>
      <c r="G19" s="6">
        <v>1</v>
      </c>
      <c r="H19" s="6">
        <v>3</v>
      </c>
      <c r="I19" s="6"/>
      <c r="J19" s="8"/>
      <c r="K19" s="8"/>
      <c r="L19" s="6"/>
      <c r="M19" s="56">
        <v>1</v>
      </c>
      <c r="N19" s="55">
        <v>3</v>
      </c>
      <c r="O19" s="83">
        <f t="shared" si="0"/>
        <v>4</v>
      </c>
      <c r="P19" s="8"/>
      <c r="Q19" s="8"/>
      <c r="R19" s="8"/>
      <c r="S19" s="8"/>
      <c r="T19" s="7"/>
      <c r="U19" s="8"/>
      <c r="V19" s="26">
        <f>P19+Q19+R19+S19</f>
        <v>0</v>
      </c>
      <c r="W19" s="7"/>
      <c r="X19" s="8"/>
      <c r="Y19" s="8"/>
      <c r="Z19" s="8">
        <v>0</v>
      </c>
      <c r="AA19" s="8"/>
      <c r="AB19" s="6">
        <v>1</v>
      </c>
      <c r="AC19" s="6">
        <v>3</v>
      </c>
      <c r="AD19" s="6"/>
      <c r="AE19" s="28"/>
      <c r="AF19" s="54">
        <f t="shared" si="2"/>
        <v>4</v>
      </c>
      <c r="AH19" s="173" t="s">
        <v>64</v>
      </c>
      <c r="AI19" s="18"/>
      <c r="AJ19" s="170"/>
      <c r="AK19" s="84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</row>
    <row r="20" spans="1:55" ht="15" customHeight="1" x14ac:dyDescent="0.25">
      <c r="A20" s="5" t="s">
        <v>60</v>
      </c>
      <c r="B20" s="7"/>
      <c r="C20" s="8"/>
      <c r="D20" s="8"/>
      <c r="E20" s="8">
        <v>0</v>
      </c>
      <c r="F20" s="7"/>
      <c r="G20" s="6"/>
      <c r="H20" s="6">
        <v>4</v>
      </c>
      <c r="I20" s="6"/>
      <c r="J20" s="8"/>
      <c r="K20" s="8"/>
      <c r="L20" s="6"/>
      <c r="M20" s="56"/>
      <c r="N20" s="55">
        <v>4</v>
      </c>
      <c r="O20" s="57">
        <f t="shared" si="0"/>
        <v>4</v>
      </c>
      <c r="P20" s="8"/>
      <c r="Q20" s="8"/>
      <c r="R20" s="8"/>
      <c r="S20" s="8"/>
      <c r="T20" s="7"/>
      <c r="U20" s="8"/>
      <c r="V20" s="26">
        <f>P20+Q20+R20+S20</f>
        <v>0</v>
      </c>
      <c r="W20" s="7"/>
      <c r="X20" s="8"/>
      <c r="Y20" s="8"/>
      <c r="Z20" s="8">
        <v>0</v>
      </c>
      <c r="AA20" s="8"/>
      <c r="AB20" s="6"/>
      <c r="AC20" s="6">
        <v>4</v>
      </c>
      <c r="AD20" s="6"/>
      <c r="AE20" s="28"/>
      <c r="AF20" s="54">
        <f t="shared" si="2"/>
        <v>4</v>
      </c>
      <c r="AH20" s="171"/>
      <c r="AI20" s="18"/>
      <c r="AJ20" s="170"/>
      <c r="AK20" s="84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</row>
    <row r="21" spans="1:55" s="23" customFormat="1" x14ac:dyDescent="0.25">
      <c r="A21" s="10" t="s">
        <v>9</v>
      </c>
      <c r="B21" s="11">
        <f>SUM(B8:B20)</f>
        <v>2</v>
      </c>
      <c r="C21" s="11">
        <f t="shared" ref="C21:AF21" si="3">SUM(C8:C20)</f>
        <v>0</v>
      </c>
      <c r="D21" s="11">
        <f t="shared" si="3"/>
        <v>3</v>
      </c>
      <c r="E21" s="11">
        <f t="shared" si="3"/>
        <v>1</v>
      </c>
      <c r="F21" s="11">
        <f t="shared" si="3"/>
        <v>0</v>
      </c>
      <c r="G21" s="11">
        <f t="shared" si="3"/>
        <v>7</v>
      </c>
      <c r="H21" s="78">
        <f t="shared" si="3"/>
        <v>20</v>
      </c>
      <c r="I21" s="78">
        <f t="shared" si="3"/>
        <v>0</v>
      </c>
      <c r="J21" s="11">
        <f t="shared" si="3"/>
        <v>0</v>
      </c>
      <c r="K21" s="11">
        <f t="shared" si="3"/>
        <v>0</v>
      </c>
      <c r="L21" s="11">
        <f t="shared" si="3"/>
        <v>0</v>
      </c>
      <c r="M21" s="11">
        <f>SUM(M8:M20)</f>
        <v>12</v>
      </c>
      <c r="N21" s="11">
        <f>SUM(N8:N20)</f>
        <v>21</v>
      </c>
      <c r="O21" s="11">
        <f>O8+O9+O10+O11+O12+O13+O14+O15+O16+O17+O18+O19+O20</f>
        <v>33</v>
      </c>
      <c r="P21" s="11">
        <f t="shared" si="3"/>
        <v>0</v>
      </c>
      <c r="Q21" s="11">
        <f t="shared" si="3"/>
        <v>0</v>
      </c>
      <c r="R21" s="11">
        <f t="shared" si="3"/>
        <v>0</v>
      </c>
      <c r="S21" s="11">
        <f t="shared" si="3"/>
        <v>0</v>
      </c>
      <c r="T21" s="11">
        <f t="shared" si="3"/>
        <v>0</v>
      </c>
      <c r="U21" s="11">
        <f t="shared" si="3"/>
        <v>0</v>
      </c>
      <c r="V21" s="11">
        <f t="shared" si="3"/>
        <v>0</v>
      </c>
      <c r="W21" s="11">
        <f t="shared" si="3"/>
        <v>2</v>
      </c>
      <c r="X21" s="11">
        <f t="shared" si="3"/>
        <v>0</v>
      </c>
      <c r="Y21" s="11">
        <f t="shared" si="3"/>
        <v>8</v>
      </c>
      <c r="Z21" s="11">
        <f t="shared" si="3"/>
        <v>0</v>
      </c>
      <c r="AA21" s="11">
        <f t="shared" si="3"/>
        <v>0</v>
      </c>
      <c r="AB21" s="11">
        <f t="shared" si="3"/>
        <v>3</v>
      </c>
      <c r="AC21" s="11">
        <f t="shared" si="3"/>
        <v>20</v>
      </c>
      <c r="AD21" s="11">
        <f t="shared" si="3"/>
        <v>0</v>
      </c>
      <c r="AE21" s="11">
        <f t="shared" si="3"/>
        <v>0</v>
      </c>
      <c r="AF21" s="11">
        <f t="shared" si="3"/>
        <v>33</v>
      </c>
      <c r="AG21" s="1"/>
      <c r="AH21" s="174" t="s">
        <v>87</v>
      </c>
      <c r="AI21" s="137"/>
      <c r="AJ21" s="156"/>
      <c r="AK21" s="84"/>
      <c r="AL21" s="1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</row>
    <row r="22" spans="1:55" s="23" customFormat="1" x14ac:dyDescent="0.25">
      <c r="A22" s="5" t="s">
        <v>33</v>
      </c>
      <c r="B22" s="7"/>
      <c r="C22" s="6"/>
      <c r="D22" s="8">
        <v>1</v>
      </c>
      <c r="E22" s="8"/>
      <c r="F22" s="6">
        <v>3</v>
      </c>
      <c r="G22" s="70">
        <v>1</v>
      </c>
      <c r="H22" s="73">
        <v>6</v>
      </c>
      <c r="I22" s="73"/>
      <c r="J22" s="178">
        <v>0</v>
      </c>
      <c r="K22" s="8"/>
      <c r="L22" s="6"/>
      <c r="M22" s="56">
        <v>1</v>
      </c>
      <c r="N22" s="55">
        <v>10</v>
      </c>
      <c r="O22" s="57">
        <f>SUM(B22:J22)</f>
        <v>11</v>
      </c>
      <c r="P22" s="8"/>
      <c r="Q22" s="8"/>
      <c r="R22" s="8"/>
      <c r="S22" s="8"/>
      <c r="T22" s="8"/>
      <c r="U22" s="8"/>
      <c r="V22" s="26">
        <f>P22+Q22+R22+S22+T22+U22</f>
        <v>0</v>
      </c>
      <c r="W22" s="7"/>
      <c r="X22" s="8"/>
      <c r="Y22" s="8">
        <v>1</v>
      </c>
      <c r="Z22" s="8"/>
      <c r="AA22" s="6">
        <v>3</v>
      </c>
      <c r="AB22" s="6">
        <v>1</v>
      </c>
      <c r="AC22" s="6">
        <v>6</v>
      </c>
      <c r="AD22" s="6"/>
      <c r="AE22" s="8"/>
      <c r="AF22" s="9">
        <f>SUM(W22:AE22)</f>
        <v>11</v>
      </c>
      <c r="AG22" s="1"/>
      <c r="AH22" s="155"/>
      <c r="AI22" s="1"/>
      <c r="AJ22" s="156"/>
      <c r="AK22" s="84"/>
      <c r="AL22" s="1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</row>
    <row r="23" spans="1:55" x14ac:dyDescent="0.25">
      <c r="A23" s="5" t="s">
        <v>83</v>
      </c>
      <c r="B23" s="7"/>
      <c r="C23" s="7"/>
      <c r="D23" s="7"/>
      <c r="E23" s="7"/>
      <c r="F23" s="7"/>
      <c r="G23" s="7"/>
      <c r="H23" s="72">
        <v>4</v>
      </c>
      <c r="I23" s="72"/>
      <c r="J23" s="8"/>
      <c r="K23" s="8"/>
      <c r="L23" s="6"/>
      <c r="M23" s="56">
        <v>4</v>
      </c>
      <c r="N23" s="55"/>
      <c r="O23" s="57">
        <f>SUM(B23:J23)</f>
        <v>4</v>
      </c>
      <c r="P23" s="8"/>
      <c r="Q23" s="8"/>
      <c r="R23" s="8"/>
      <c r="S23" s="8"/>
      <c r="T23" s="7"/>
      <c r="U23" s="8"/>
      <c r="V23" s="26">
        <f>P23+Q23+R23+S23+T23+U23</f>
        <v>0</v>
      </c>
      <c r="W23" s="7"/>
      <c r="X23" s="7"/>
      <c r="Y23" s="7"/>
      <c r="Z23" s="7"/>
      <c r="AA23" s="7"/>
      <c r="AB23" s="7"/>
      <c r="AC23" s="6">
        <v>4</v>
      </c>
      <c r="AD23" s="6"/>
      <c r="AE23" s="8"/>
      <c r="AF23" s="9">
        <f>SUM(W23:AE23)</f>
        <v>4</v>
      </c>
      <c r="AH23" s="175" t="s">
        <v>10</v>
      </c>
      <c r="AJ23" s="156"/>
      <c r="AK23" s="84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</row>
    <row r="24" spans="1:55" x14ac:dyDescent="0.25">
      <c r="A24" s="5" t="s">
        <v>70</v>
      </c>
      <c r="B24" s="7"/>
      <c r="C24" s="7"/>
      <c r="D24" s="7"/>
      <c r="E24" s="7"/>
      <c r="F24" s="7"/>
      <c r="G24" s="7"/>
      <c r="H24" s="6">
        <v>2</v>
      </c>
      <c r="I24" s="6"/>
      <c r="J24" s="8"/>
      <c r="K24" s="200">
        <v>2</v>
      </c>
      <c r="L24" s="6"/>
      <c r="M24" s="56">
        <v>2</v>
      </c>
      <c r="N24" s="55"/>
      <c r="O24" s="57">
        <f>SUM(B24:J24)</f>
        <v>2</v>
      </c>
      <c r="P24" s="8"/>
      <c r="Q24" s="8"/>
      <c r="R24" s="8"/>
      <c r="S24" s="8"/>
      <c r="T24" s="8"/>
      <c r="U24" s="8"/>
      <c r="V24" s="26">
        <f>P24+Q24+R24+S24+T24+U24</f>
        <v>0</v>
      </c>
      <c r="W24" s="7"/>
      <c r="X24" s="7"/>
      <c r="Y24" s="7"/>
      <c r="Z24" s="7"/>
      <c r="AA24" s="7"/>
      <c r="AB24" s="7"/>
      <c r="AC24" s="6">
        <v>2</v>
      </c>
      <c r="AD24" s="6"/>
      <c r="AE24" s="8"/>
      <c r="AF24" s="9">
        <f>SUM(W24:AE24)</f>
        <v>2</v>
      </c>
      <c r="AH24" s="16" t="s">
        <v>129</v>
      </c>
      <c r="AI24" s="16"/>
      <c r="AJ24" s="196">
        <v>46175</v>
      </c>
      <c r="AM24" s="22"/>
      <c r="AN24" s="22"/>
      <c r="AO24" s="22"/>
      <c r="AP24" s="22"/>
      <c r="AQ24" s="22"/>
      <c r="AR24" s="22"/>
      <c r="AS24" s="22"/>
      <c r="AT24" s="22"/>
      <c r="AU24" s="22"/>
    </row>
    <row r="25" spans="1:55" x14ac:dyDescent="0.25">
      <c r="A25" s="5" t="s">
        <v>51</v>
      </c>
      <c r="B25" s="7"/>
      <c r="C25" s="7"/>
      <c r="D25" s="7"/>
      <c r="E25" s="7"/>
      <c r="F25" s="7"/>
      <c r="G25" s="7"/>
      <c r="H25" s="6">
        <v>2</v>
      </c>
      <c r="I25" s="6"/>
      <c r="J25" s="8"/>
      <c r="K25" s="6"/>
      <c r="L25" s="6"/>
      <c r="M25" s="56">
        <v>2</v>
      </c>
      <c r="N25" s="55"/>
      <c r="O25" s="57">
        <f>SUM(B25:J25)</f>
        <v>2</v>
      </c>
      <c r="P25" s="8"/>
      <c r="Q25" s="8"/>
      <c r="R25" s="8"/>
      <c r="S25" s="8"/>
      <c r="T25" s="7"/>
      <c r="U25" s="7"/>
      <c r="V25" s="26">
        <f>P25+Q25+R25+S25+T25+U25</f>
        <v>0</v>
      </c>
      <c r="W25" s="7"/>
      <c r="X25" s="7"/>
      <c r="Y25" s="7"/>
      <c r="Z25" s="7"/>
      <c r="AA25" s="7"/>
      <c r="AB25" s="7"/>
      <c r="AC25" s="6">
        <v>2</v>
      </c>
      <c r="AD25" s="6"/>
      <c r="AE25" s="8"/>
      <c r="AF25" s="9">
        <f>SUM(W25:AE25)</f>
        <v>2</v>
      </c>
      <c r="AH25" s="16"/>
      <c r="AI25" s="16"/>
      <c r="AJ25" s="170"/>
      <c r="AM25" s="22"/>
      <c r="AN25" s="22"/>
      <c r="AO25" s="22"/>
      <c r="AP25" s="22"/>
      <c r="AQ25" s="22"/>
      <c r="AR25" s="22"/>
      <c r="AS25" s="22"/>
      <c r="AT25" s="22"/>
      <c r="AU25" s="22"/>
    </row>
    <row r="26" spans="1:55" ht="14.25" customHeight="1" x14ac:dyDescent="0.25">
      <c r="A26" s="4" t="s">
        <v>9</v>
      </c>
      <c r="B26" s="11">
        <f>SUM(B22:B25)</f>
        <v>0</v>
      </c>
      <c r="C26" s="11">
        <f t="shared" ref="C26:AF26" si="4">SUM(C22:C25)</f>
        <v>0</v>
      </c>
      <c r="D26" s="11">
        <f t="shared" si="4"/>
        <v>1</v>
      </c>
      <c r="E26" s="11">
        <f t="shared" si="4"/>
        <v>0</v>
      </c>
      <c r="F26" s="11">
        <f t="shared" si="4"/>
        <v>3</v>
      </c>
      <c r="G26" s="11">
        <f t="shared" si="4"/>
        <v>1</v>
      </c>
      <c r="H26" s="11">
        <f t="shared" si="4"/>
        <v>14</v>
      </c>
      <c r="I26" s="11">
        <f t="shared" si="4"/>
        <v>0</v>
      </c>
      <c r="J26" s="11">
        <f t="shared" si="4"/>
        <v>0</v>
      </c>
      <c r="K26" s="11">
        <f t="shared" si="4"/>
        <v>2</v>
      </c>
      <c r="L26" s="11">
        <f t="shared" si="4"/>
        <v>0</v>
      </c>
      <c r="M26" s="11">
        <f>SUM(M22:M25)</f>
        <v>9</v>
      </c>
      <c r="N26" s="11">
        <f>SUM(N22:N25)</f>
        <v>10</v>
      </c>
      <c r="O26" s="11">
        <f t="shared" si="4"/>
        <v>19</v>
      </c>
      <c r="P26" s="11">
        <f t="shared" si="4"/>
        <v>0</v>
      </c>
      <c r="Q26" s="11">
        <f t="shared" si="4"/>
        <v>0</v>
      </c>
      <c r="R26" s="11">
        <f t="shared" si="4"/>
        <v>0</v>
      </c>
      <c r="S26" s="11">
        <f t="shared" si="4"/>
        <v>0</v>
      </c>
      <c r="T26" s="11" t="s">
        <v>31</v>
      </c>
      <c r="U26" s="11">
        <f t="shared" si="4"/>
        <v>0</v>
      </c>
      <c r="V26" s="11">
        <f t="shared" si="4"/>
        <v>0</v>
      </c>
      <c r="W26" s="11">
        <f t="shared" si="4"/>
        <v>0</v>
      </c>
      <c r="X26" s="11">
        <f t="shared" si="4"/>
        <v>0</v>
      </c>
      <c r="Y26" s="11">
        <f t="shared" si="4"/>
        <v>1</v>
      </c>
      <c r="Z26" s="11">
        <f t="shared" si="4"/>
        <v>0</v>
      </c>
      <c r="AA26" s="11">
        <f t="shared" si="4"/>
        <v>3</v>
      </c>
      <c r="AB26" s="11">
        <f t="shared" si="4"/>
        <v>1</v>
      </c>
      <c r="AC26" s="11">
        <f t="shared" si="4"/>
        <v>14</v>
      </c>
      <c r="AD26" s="11">
        <f t="shared" si="4"/>
        <v>0</v>
      </c>
      <c r="AE26" s="11">
        <f t="shared" si="4"/>
        <v>0</v>
      </c>
      <c r="AF26" s="11">
        <f t="shared" si="4"/>
        <v>19</v>
      </c>
      <c r="AH26" s="16"/>
      <c r="AI26" s="16"/>
      <c r="AJ26" s="170"/>
      <c r="AM26" s="22"/>
      <c r="AN26" s="22"/>
      <c r="AO26" s="22"/>
      <c r="AP26" s="22"/>
      <c r="AQ26" s="22"/>
      <c r="AR26" s="22"/>
      <c r="AS26" s="22"/>
      <c r="AT26" s="22"/>
      <c r="AU26" s="22"/>
    </row>
    <row r="27" spans="1:55" ht="13.5" customHeight="1" x14ac:dyDescent="0.25">
      <c r="A27" s="5" t="s">
        <v>68</v>
      </c>
      <c r="B27" s="6"/>
      <c r="C27" s="6">
        <v>1</v>
      </c>
      <c r="D27" s="6">
        <v>1</v>
      </c>
      <c r="E27" s="6"/>
      <c r="F27" s="6"/>
      <c r="G27" s="70">
        <v>1</v>
      </c>
      <c r="H27" s="73">
        <v>28</v>
      </c>
      <c r="I27" s="72"/>
      <c r="J27" s="71">
        <v>4</v>
      </c>
      <c r="K27" s="8"/>
      <c r="L27" s="6"/>
      <c r="M27" s="56">
        <v>32</v>
      </c>
      <c r="N27" s="55">
        <v>3</v>
      </c>
      <c r="O27" s="57">
        <f t="shared" ref="O27:O33" si="5">SUM(B27:J27)</f>
        <v>35</v>
      </c>
      <c r="P27" s="8"/>
      <c r="Q27" s="8"/>
      <c r="R27" s="8"/>
      <c r="S27" s="8"/>
      <c r="T27" s="192">
        <v>1</v>
      </c>
      <c r="U27" s="7"/>
      <c r="V27" s="26">
        <f t="shared" ref="V27:V33" si="6">P27+Q27+R27+S27+T27+U27</f>
        <v>1</v>
      </c>
      <c r="W27" s="6"/>
      <c r="X27" s="6">
        <v>1</v>
      </c>
      <c r="Y27" s="6">
        <v>1</v>
      </c>
      <c r="Z27" s="6"/>
      <c r="AA27" s="6"/>
      <c r="AB27" s="6">
        <v>1</v>
      </c>
      <c r="AC27" s="73">
        <v>27</v>
      </c>
      <c r="AD27" s="6"/>
      <c r="AE27" s="71">
        <v>4</v>
      </c>
      <c r="AF27" s="9">
        <f t="shared" ref="AF27:AF33" si="7">SUM(W27:AE27)</f>
        <v>34</v>
      </c>
      <c r="AH27" s="16"/>
      <c r="AI27" s="16"/>
      <c r="AJ27" s="170"/>
      <c r="AM27" s="22"/>
      <c r="AN27" s="22"/>
      <c r="AO27" s="22"/>
      <c r="AP27" s="22"/>
      <c r="AQ27" s="22"/>
      <c r="AR27" s="22"/>
      <c r="AS27" s="22"/>
      <c r="AT27" s="22"/>
      <c r="AU27" s="22"/>
      <c r="AX27" s="23"/>
    </row>
    <row r="28" spans="1:55" ht="15" customHeight="1" x14ac:dyDescent="0.25">
      <c r="A28" s="5" t="s">
        <v>21</v>
      </c>
      <c r="B28" s="6"/>
      <c r="C28" s="6"/>
      <c r="D28" s="6">
        <v>1</v>
      </c>
      <c r="E28" s="6"/>
      <c r="F28" s="6"/>
      <c r="G28" s="6">
        <v>1</v>
      </c>
      <c r="H28" s="72">
        <v>32</v>
      </c>
      <c r="I28" s="72"/>
      <c r="J28" s="71">
        <v>4</v>
      </c>
      <c r="K28" s="8"/>
      <c r="L28" s="6"/>
      <c r="M28" s="56">
        <v>28</v>
      </c>
      <c r="N28" s="55">
        <v>10</v>
      </c>
      <c r="O28" s="57">
        <f t="shared" si="5"/>
        <v>38</v>
      </c>
      <c r="P28" s="8"/>
      <c r="Q28" s="193">
        <v>1</v>
      </c>
      <c r="R28" s="8"/>
      <c r="S28" s="8"/>
      <c r="T28" s="6"/>
      <c r="U28" s="8"/>
      <c r="V28" s="26">
        <f t="shared" si="6"/>
        <v>1</v>
      </c>
      <c r="W28" s="6"/>
      <c r="X28" s="6"/>
      <c r="Y28" s="6">
        <v>1</v>
      </c>
      <c r="Z28" s="6"/>
      <c r="AA28" s="6"/>
      <c r="AB28" s="6">
        <v>1</v>
      </c>
      <c r="AC28" s="72">
        <v>31</v>
      </c>
      <c r="AD28" s="6"/>
      <c r="AE28" s="71">
        <v>4</v>
      </c>
      <c r="AF28" s="9">
        <f t="shared" si="7"/>
        <v>37</v>
      </c>
      <c r="AH28" s="16"/>
      <c r="AI28" s="16"/>
      <c r="AJ28" s="170"/>
      <c r="AM28" s="22"/>
      <c r="AN28" s="22"/>
      <c r="AO28" s="22"/>
      <c r="AP28" s="22"/>
      <c r="AQ28" s="22"/>
      <c r="AR28" s="22"/>
      <c r="AS28" s="22"/>
      <c r="AT28" s="22"/>
      <c r="AU28" s="22"/>
      <c r="AV28" s="23"/>
      <c r="AW28" s="23"/>
      <c r="AX28" s="23"/>
    </row>
    <row r="29" spans="1:55" s="22" customFormat="1" x14ac:dyDescent="0.25">
      <c r="A29" s="5" t="s">
        <v>30</v>
      </c>
      <c r="B29" s="6"/>
      <c r="C29" s="6"/>
      <c r="D29" s="6">
        <v>1</v>
      </c>
      <c r="E29" s="6"/>
      <c r="F29" s="6"/>
      <c r="G29" s="6">
        <v>1</v>
      </c>
      <c r="H29" s="6">
        <v>28</v>
      </c>
      <c r="I29" s="6"/>
      <c r="J29" s="6">
        <v>4</v>
      </c>
      <c r="K29" s="8"/>
      <c r="L29" s="6"/>
      <c r="M29" s="56">
        <v>31</v>
      </c>
      <c r="N29" s="55">
        <v>3</v>
      </c>
      <c r="O29" s="57">
        <f t="shared" si="5"/>
        <v>34</v>
      </c>
      <c r="P29" s="8"/>
      <c r="Q29" s="8"/>
      <c r="R29" s="8"/>
      <c r="S29" s="8"/>
      <c r="T29" s="6"/>
      <c r="U29" s="8"/>
      <c r="V29" s="26">
        <f t="shared" si="6"/>
        <v>0</v>
      </c>
      <c r="W29" s="6"/>
      <c r="X29" s="6"/>
      <c r="Y29" s="6">
        <v>1</v>
      </c>
      <c r="Z29" s="6"/>
      <c r="AA29" s="6"/>
      <c r="AB29" s="6">
        <v>1</v>
      </c>
      <c r="AC29" s="6">
        <v>28</v>
      </c>
      <c r="AD29" s="6"/>
      <c r="AE29" s="71">
        <v>4</v>
      </c>
      <c r="AF29" s="9">
        <f t="shared" si="7"/>
        <v>34</v>
      </c>
      <c r="AG29" s="1"/>
      <c r="AH29" s="16"/>
      <c r="AI29" s="16"/>
      <c r="AJ29" s="170"/>
      <c r="AK29" s="1"/>
      <c r="AL29" s="1"/>
      <c r="AV29" s="23"/>
      <c r="AW29" s="23"/>
      <c r="AX29" s="21"/>
    </row>
    <row r="30" spans="1:55" s="22" customFormat="1" x14ac:dyDescent="0.25">
      <c r="A30" s="5" t="s">
        <v>22</v>
      </c>
      <c r="B30" s="6"/>
      <c r="C30" s="6">
        <v>1</v>
      </c>
      <c r="D30" s="6"/>
      <c r="E30" s="6">
        <v>1</v>
      </c>
      <c r="F30" s="6"/>
      <c r="G30" s="6">
        <v>1</v>
      </c>
      <c r="H30" s="6">
        <v>32</v>
      </c>
      <c r="I30" s="6" t="s">
        <v>65</v>
      </c>
      <c r="J30" s="6">
        <v>4</v>
      </c>
      <c r="K30" s="8"/>
      <c r="L30" s="6"/>
      <c r="M30" s="56">
        <v>30</v>
      </c>
      <c r="N30" s="55">
        <v>9</v>
      </c>
      <c r="O30" s="57">
        <f t="shared" si="5"/>
        <v>39</v>
      </c>
      <c r="P30" s="200">
        <v>1</v>
      </c>
      <c r="Q30" s="8"/>
      <c r="R30" s="8"/>
      <c r="S30" s="8"/>
      <c r="T30" s="6"/>
      <c r="U30" s="8"/>
      <c r="V30" s="26">
        <f t="shared" si="6"/>
        <v>1</v>
      </c>
      <c r="W30" s="6"/>
      <c r="X30" s="6">
        <v>1</v>
      </c>
      <c r="Y30" s="6"/>
      <c r="Z30" s="6">
        <v>1</v>
      </c>
      <c r="AA30" s="6"/>
      <c r="AB30" s="6">
        <v>1</v>
      </c>
      <c r="AC30" s="6">
        <v>31</v>
      </c>
      <c r="AD30" s="6"/>
      <c r="AE30" s="6">
        <v>4</v>
      </c>
      <c r="AF30" s="9">
        <f t="shared" si="7"/>
        <v>38</v>
      </c>
      <c r="AG30" s="1"/>
      <c r="AH30" s="16"/>
      <c r="AI30" s="16"/>
      <c r="AJ30" s="170"/>
      <c r="AK30" s="1"/>
      <c r="AL30" s="1"/>
      <c r="AV30" s="21"/>
      <c r="AW30" s="21"/>
      <c r="AZ30" s="16"/>
      <c r="BA30" s="23"/>
      <c r="BB30" s="21"/>
      <c r="BC30" s="21"/>
    </row>
    <row r="31" spans="1:55" s="22" customFormat="1" x14ac:dyDescent="0.25">
      <c r="A31" s="5" t="s">
        <v>71</v>
      </c>
      <c r="B31" s="6"/>
      <c r="C31" s="6"/>
      <c r="D31" s="6">
        <v>1</v>
      </c>
      <c r="E31" s="6"/>
      <c r="F31" s="6"/>
      <c r="G31" s="6">
        <v>1</v>
      </c>
      <c r="H31" s="6">
        <v>34</v>
      </c>
      <c r="I31" s="6"/>
      <c r="J31" s="6">
        <v>4</v>
      </c>
      <c r="K31" s="8"/>
      <c r="L31" s="6"/>
      <c r="M31" s="56">
        <v>28</v>
      </c>
      <c r="N31" s="55">
        <v>12</v>
      </c>
      <c r="O31" s="57">
        <f t="shared" si="5"/>
        <v>40</v>
      </c>
      <c r="P31" s="200">
        <v>1</v>
      </c>
      <c r="Q31" s="8"/>
      <c r="R31" s="8"/>
      <c r="S31" s="8"/>
      <c r="T31" s="6"/>
      <c r="U31" s="8"/>
      <c r="V31" s="26">
        <f t="shared" si="6"/>
        <v>1</v>
      </c>
      <c r="W31" s="6"/>
      <c r="X31" s="6"/>
      <c r="Y31" s="6">
        <v>1</v>
      </c>
      <c r="Z31" s="6"/>
      <c r="AA31" s="6"/>
      <c r="AB31" s="6">
        <v>1</v>
      </c>
      <c r="AC31" s="6">
        <v>33</v>
      </c>
      <c r="AD31" s="6"/>
      <c r="AE31" s="6">
        <v>4</v>
      </c>
      <c r="AF31" s="9">
        <f t="shared" si="7"/>
        <v>39</v>
      </c>
      <c r="AG31" s="1"/>
      <c r="AH31" s="16"/>
      <c r="AI31" s="16"/>
      <c r="AJ31" s="170"/>
      <c r="AK31" s="1"/>
      <c r="AL31" s="1"/>
      <c r="AV31" s="21"/>
      <c r="AW31" s="21"/>
      <c r="AZ31" s="16"/>
      <c r="BA31" s="23"/>
      <c r="BB31" s="21"/>
      <c r="BC31" s="21"/>
    </row>
    <row r="32" spans="1:55" s="22" customFormat="1" x14ac:dyDescent="0.25">
      <c r="A32" s="5" t="s">
        <v>85</v>
      </c>
      <c r="B32" s="6"/>
      <c r="C32" s="6"/>
      <c r="D32" s="6">
        <v>1</v>
      </c>
      <c r="E32" s="6">
        <v>1</v>
      </c>
      <c r="F32" s="6"/>
      <c r="G32" s="6">
        <v>1</v>
      </c>
      <c r="H32" s="6">
        <v>25</v>
      </c>
      <c r="I32" s="6"/>
      <c r="J32" s="6">
        <v>5</v>
      </c>
      <c r="K32" s="8"/>
      <c r="L32" s="6"/>
      <c r="M32" s="56">
        <v>27</v>
      </c>
      <c r="N32" s="55">
        <v>6</v>
      </c>
      <c r="O32" s="57">
        <f t="shared" si="5"/>
        <v>33</v>
      </c>
      <c r="P32" s="8"/>
      <c r="Q32" s="8"/>
      <c r="R32" s="8"/>
      <c r="S32" s="8"/>
      <c r="T32" s="6"/>
      <c r="U32" s="8"/>
      <c r="V32" s="26">
        <f t="shared" si="6"/>
        <v>0</v>
      </c>
      <c r="W32" s="6"/>
      <c r="X32" s="6"/>
      <c r="Y32" s="6">
        <v>1</v>
      </c>
      <c r="Z32" s="6">
        <v>1</v>
      </c>
      <c r="AA32" s="6"/>
      <c r="AB32" s="6">
        <v>1</v>
      </c>
      <c r="AC32" s="6">
        <v>25</v>
      </c>
      <c r="AD32" s="6"/>
      <c r="AE32" s="6">
        <v>5</v>
      </c>
      <c r="AF32" s="9">
        <f t="shared" si="7"/>
        <v>33</v>
      </c>
      <c r="AG32" s="1"/>
      <c r="AH32" s="16"/>
      <c r="AI32" s="16"/>
      <c r="AJ32" s="170"/>
      <c r="AK32" s="1"/>
      <c r="AL32" s="1"/>
      <c r="AV32" s="21"/>
      <c r="AW32" s="21"/>
      <c r="AZ32" s="16"/>
      <c r="BA32" s="23"/>
      <c r="BB32" s="21"/>
      <c r="BC32" s="21"/>
    </row>
    <row r="33" spans="1:49" s="22" customFormat="1" x14ac:dyDescent="0.25">
      <c r="A33" s="5" t="s">
        <v>119</v>
      </c>
      <c r="B33" s="6"/>
      <c r="C33" s="6"/>
      <c r="D33" s="6"/>
      <c r="E33" s="6"/>
      <c r="F33" s="6"/>
      <c r="G33" s="6"/>
      <c r="H33" s="6">
        <v>1</v>
      </c>
      <c r="I33" s="6"/>
      <c r="J33" s="6"/>
      <c r="K33" s="8"/>
      <c r="L33" s="6"/>
      <c r="M33" s="56">
        <v>1</v>
      </c>
      <c r="N33" s="55"/>
      <c r="O33" s="57">
        <f t="shared" si="5"/>
        <v>1</v>
      </c>
      <c r="P33" s="8"/>
      <c r="Q33" s="6"/>
      <c r="R33" s="8"/>
      <c r="S33" s="8"/>
      <c r="T33" s="6"/>
      <c r="U33" s="8"/>
      <c r="V33" s="26">
        <f t="shared" si="6"/>
        <v>0</v>
      </c>
      <c r="W33" s="6"/>
      <c r="X33" s="6"/>
      <c r="Y33" s="6"/>
      <c r="Z33" s="6"/>
      <c r="AA33" s="6"/>
      <c r="AB33" s="6"/>
      <c r="AC33" s="6">
        <v>1</v>
      </c>
      <c r="AD33" s="6"/>
      <c r="AE33" s="6"/>
      <c r="AF33" s="9">
        <f t="shared" si="7"/>
        <v>1</v>
      </c>
      <c r="AG33" s="1"/>
      <c r="AH33" s="16"/>
      <c r="AI33" s="16"/>
      <c r="AJ33" s="170"/>
      <c r="AK33" s="1"/>
      <c r="AL33" s="1"/>
      <c r="AV33" s="21"/>
      <c r="AW33" s="21"/>
    </row>
    <row r="34" spans="1:49" s="22" customFormat="1" x14ac:dyDescent="0.25">
      <c r="A34" s="4" t="s">
        <v>9</v>
      </c>
      <c r="B34" s="11">
        <f t="shared" ref="B34:AE34" si="8">SUM(B27:B33)</f>
        <v>0</v>
      </c>
      <c r="C34" s="11">
        <f t="shared" si="8"/>
        <v>2</v>
      </c>
      <c r="D34" s="11">
        <f t="shared" si="8"/>
        <v>5</v>
      </c>
      <c r="E34" s="11">
        <f t="shared" si="8"/>
        <v>2</v>
      </c>
      <c r="F34" s="11">
        <f t="shared" si="8"/>
        <v>0</v>
      </c>
      <c r="G34" s="11">
        <f t="shared" si="8"/>
        <v>6</v>
      </c>
      <c r="H34" s="11">
        <f>SUM(H27:H33)</f>
        <v>180</v>
      </c>
      <c r="I34" s="11">
        <f t="shared" si="8"/>
        <v>0</v>
      </c>
      <c r="J34" s="11">
        <f>SUM(J27:J33)</f>
        <v>25</v>
      </c>
      <c r="K34" s="11">
        <f t="shared" si="8"/>
        <v>0</v>
      </c>
      <c r="L34" s="11">
        <f t="shared" si="8"/>
        <v>0</v>
      </c>
      <c r="M34" s="11">
        <f t="shared" si="8"/>
        <v>177</v>
      </c>
      <c r="N34" s="11">
        <f t="shared" si="8"/>
        <v>43</v>
      </c>
      <c r="O34" s="11">
        <f t="shared" si="8"/>
        <v>220</v>
      </c>
      <c r="P34" s="11">
        <f t="shared" si="8"/>
        <v>2</v>
      </c>
      <c r="Q34" s="11">
        <f t="shared" si="8"/>
        <v>1</v>
      </c>
      <c r="R34" s="11">
        <f t="shared" si="8"/>
        <v>0</v>
      </c>
      <c r="S34" s="11">
        <f t="shared" si="8"/>
        <v>0</v>
      </c>
      <c r="T34" s="11">
        <f t="shared" si="8"/>
        <v>1</v>
      </c>
      <c r="U34" s="11">
        <f t="shared" si="8"/>
        <v>0</v>
      </c>
      <c r="V34" s="11">
        <f t="shared" si="8"/>
        <v>4</v>
      </c>
      <c r="W34" s="11">
        <f t="shared" si="8"/>
        <v>0</v>
      </c>
      <c r="X34" s="11">
        <f t="shared" si="8"/>
        <v>2</v>
      </c>
      <c r="Y34" s="11">
        <f t="shared" si="8"/>
        <v>5</v>
      </c>
      <c r="Z34" s="11">
        <f t="shared" si="8"/>
        <v>2</v>
      </c>
      <c r="AA34" s="11">
        <f t="shared" si="8"/>
        <v>0</v>
      </c>
      <c r="AB34" s="11">
        <f t="shared" si="8"/>
        <v>6</v>
      </c>
      <c r="AC34" s="11">
        <f t="shared" si="8"/>
        <v>176</v>
      </c>
      <c r="AD34" s="11">
        <f t="shared" si="8"/>
        <v>0</v>
      </c>
      <c r="AE34" s="11">
        <f t="shared" si="8"/>
        <v>25</v>
      </c>
      <c r="AF34" s="11">
        <f>SUM(AF27:AF33)</f>
        <v>216</v>
      </c>
      <c r="AG34" s="1"/>
      <c r="AH34" s="16"/>
      <c r="AI34" s="16"/>
      <c r="AJ34" s="170"/>
      <c r="AK34" s="1"/>
      <c r="AL34" s="1"/>
      <c r="AW34" s="23"/>
    </row>
    <row r="35" spans="1:49" s="22" customFormat="1" ht="15" customHeight="1" x14ac:dyDescent="0.25">
      <c r="A35" s="5" t="s">
        <v>23</v>
      </c>
      <c r="B35" s="6"/>
      <c r="C35" s="6"/>
      <c r="D35" s="6"/>
      <c r="E35" s="6"/>
      <c r="F35" s="6"/>
      <c r="G35" s="6"/>
      <c r="H35" s="6">
        <v>6</v>
      </c>
      <c r="I35" s="6"/>
      <c r="J35" s="6"/>
      <c r="K35" s="6"/>
      <c r="L35" s="6"/>
      <c r="M35" s="56">
        <v>4</v>
      </c>
      <c r="N35" s="55">
        <v>2</v>
      </c>
      <c r="O35" s="57">
        <f>SUM(B35:J35)</f>
        <v>6</v>
      </c>
      <c r="P35" s="200">
        <v>2</v>
      </c>
      <c r="Q35" s="6"/>
      <c r="R35" s="8"/>
      <c r="S35" s="8"/>
      <c r="T35" s="7"/>
      <c r="U35" s="6"/>
      <c r="V35" s="26">
        <f>P35+Q35+R35+S35+T35+U35</f>
        <v>2</v>
      </c>
      <c r="W35" s="6"/>
      <c r="X35" s="6"/>
      <c r="Y35" s="6"/>
      <c r="Z35" s="6"/>
      <c r="AA35" s="6"/>
      <c r="AB35" s="6"/>
      <c r="AC35" s="6">
        <v>4</v>
      </c>
      <c r="AD35" s="6"/>
      <c r="AE35" s="6"/>
      <c r="AF35" s="9">
        <f>SUM(W35:AE35)</f>
        <v>4</v>
      </c>
      <c r="AG35" s="1"/>
      <c r="AH35" s="16"/>
      <c r="AI35" s="16"/>
      <c r="AJ35" s="170"/>
      <c r="AK35" s="1"/>
      <c r="AL35" s="1"/>
      <c r="AV35" s="21"/>
      <c r="AW35" s="21"/>
    </row>
    <row r="36" spans="1:49" s="22" customFormat="1" ht="15" customHeight="1" x14ac:dyDescent="0.2">
      <c r="A36" s="81" t="s">
        <v>72</v>
      </c>
      <c r="B36" s="6"/>
      <c r="C36" s="6"/>
      <c r="D36" s="6"/>
      <c r="E36" s="6"/>
      <c r="F36" s="6"/>
      <c r="G36" s="6"/>
      <c r="H36" s="6">
        <v>8</v>
      </c>
      <c r="I36" s="6"/>
      <c r="J36" s="6"/>
      <c r="K36" s="6"/>
      <c r="L36" s="6"/>
      <c r="M36" s="56">
        <v>8</v>
      </c>
      <c r="N36" s="55"/>
      <c r="O36" s="57">
        <f>SUM(B36:J36)</f>
        <v>8</v>
      </c>
      <c r="P36" s="8"/>
      <c r="Q36" s="8"/>
      <c r="R36" s="8"/>
      <c r="S36" s="8"/>
      <c r="T36" s="7"/>
      <c r="U36" s="6"/>
      <c r="V36" s="26">
        <f>P36+Q36+R36+S36+T36+U36</f>
        <v>0</v>
      </c>
      <c r="W36" s="6"/>
      <c r="X36" s="6"/>
      <c r="Y36" s="6"/>
      <c r="Z36" s="6"/>
      <c r="AA36" s="6"/>
      <c r="AB36" s="6"/>
      <c r="AC36" s="6">
        <v>8</v>
      </c>
      <c r="AD36" s="6"/>
      <c r="AE36" s="6"/>
      <c r="AF36" s="9">
        <f>SUM(W36:AE36)</f>
        <v>8</v>
      </c>
      <c r="AG36" s="1"/>
      <c r="AH36" s="16"/>
      <c r="AI36" s="16"/>
      <c r="AJ36" s="170"/>
      <c r="AK36" s="1"/>
      <c r="AL36" s="1"/>
      <c r="AV36" s="21"/>
      <c r="AW36" s="21"/>
    </row>
    <row r="37" spans="1:49" s="22" customFormat="1" ht="12.75" x14ac:dyDescent="0.25">
      <c r="A37" s="5" t="s">
        <v>73</v>
      </c>
      <c r="B37" s="6"/>
      <c r="C37" s="6"/>
      <c r="D37" s="6">
        <v>1</v>
      </c>
      <c r="E37" s="6">
        <v>1</v>
      </c>
      <c r="F37" s="6"/>
      <c r="G37" s="6">
        <v>1</v>
      </c>
      <c r="H37" s="6">
        <v>2</v>
      </c>
      <c r="I37" s="6"/>
      <c r="J37" s="6"/>
      <c r="K37" s="6"/>
      <c r="L37" s="6"/>
      <c r="M37" s="56">
        <v>1</v>
      </c>
      <c r="N37" s="55">
        <v>4</v>
      </c>
      <c r="O37" s="57">
        <f>SUM(B37:J37)</f>
        <v>5</v>
      </c>
      <c r="P37" s="8"/>
      <c r="Q37" s="8"/>
      <c r="R37" s="8"/>
      <c r="S37" s="8"/>
      <c r="T37" s="6"/>
      <c r="U37" s="6"/>
      <c r="V37" s="26">
        <f>P37+Q37+R37+S37+T37+U37</f>
        <v>0</v>
      </c>
      <c r="W37" s="6"/>
      <c r="X37" s="6"/>
      <c r="Y37" s="6">
        <v>1</v>
      </c>
      <c r="Z37" s="6">
        <v>1</v>
      </c>
      <c r="AA37" s="6"/>
      <c r="AB37" s="6">
        <v>1</v>
      </c>
      <c r="AC37" s="6">
        <v>2</v>
      </c>
      <c r="AD37" s="6"/>
      <c r="AE37" s="6"/>
      <c r="AF37" s="9">
        <f>SUM(W37:AE37)</f>
        <v>5</v>
      </c>
      <c r="AG37" s="1"/>
      <c r="AH37" s="16"/>
      <c r="AI37" s="16"/>
      <c r="AJ37" s="170"/>
      <c r="AK37" s="1"/>
      <c r="AL37" s="1"/>
    </row>
    <row r="38" spans="1:49" s="22" customFormat="1" ht="18.75" customHeight="1" x14ac:dyDescent="0.25">
      <c r="A38" s="4" t="s">
        <v>9</v>
      </c>
      <c r="B38" s="11">
        <f>SUM(B35:B37)</f>
        <v>0</v>
      </c>
      <c r="C38" s="11">
        <f t="shared" ref="C38:AF38" si="9">SUM(C35:C37)</f>
        <v>0</v>
      </c>
      <c r="D38" s="11">
        <f t="shared" si="9"/>
        <v>1</v>
      </c>
      <c r="E38" s="11">
        <f t="shared" si="9"/>
        <v>1</v>
      </c>
      <c r="F38" s="11">
        <f t="shared" si="9"/>
        <v>0</v>
      </c>
      <c r="G38" s="11">
        <f t="shared" si="9"/>
        <v>1</v>
      </c>
      <c r="H38" s="11">
        <f t="shared" si="9"/>
        <v>16</v>
      </c>
      <c r="I38" s="11">
        <f t="shared" si="9"/>
        <v>0</v>
      </c>
      <c r="J38" s="11">
        <f t="shared" si="9"/>
        <v>0</v>
      </c>
      <c r="K38" s="11">
        <f t="shared" si="9"/>
        <v>0</v>
      </c>
      <c r="L38" s="78">
        <f t="shared" si="9"/>
        <v>0</v>
      </c>
      <c r="M38" s="11">
        <f t="shared" si="9"/>
        <v>13</v>
      </c>
      <c r="N38" s="11">
        <f t="shared" si="9"/>
        <v>6</v>
      </c>
      <c r="O38" s="11">
        <f>SUM(O35:O37)</f>
        <v>19</v>
      </c>
      <c r="P38" s="11">
        <f t="shared" si="9"/>
        <v>2</v>
      </c>
      <c r="Q38" s="11">
        <f t="shared" si="9"/>
        <v>0</v>
      </c>
      <c r="R38" s="11">
        <f t="shared" si="9"/>
        <v>0</v>
      </c>
      <c r="S38" s="11">
        <f t="shared" si="9"/>
        <v>0</v>
      </c>
      <c r="T38" s="11">
        <f t="shared" si="9"/>
        <v>0</v>
      </c>
      <c r="U38" s="11">
        <f t="shared" si="9"/>
        <v>0</v>
      </c>
      <c r="V38" s="11">
        <f t="shared" si="9"/>
        <v>2</v>
      </c>
      <c r="W38" s="11">
        <f t="shared" si="9"/>
        <v>0</v>
      </c>
      <c r="X38" s="11">
        <f t="shared" si="9"/>
        <v>0</v>
      </c>
      <c r="Y38" s="11">
        <f t="shared" si="9"/>
        <v>1</v>
      </c>
      <c r="Z38" s="11">
        <f t="shared" si="9"/>
        <v>1</v>
      </c>
      <c r="AA38" s="11">
        <f>SUM(AA35:AA37)</f>
        <v>0</v>
      </c>
      <c r="AB38" s="11">
        <f t="shared" si="9"/>
        <v>1</v>
      </c>
      <c r="AC38" s="11">
        <f>SUM(AC35:AC37)</f>
        <v>14</v>
      </c>
      <c r="AD38" s="11">
        <f t="shared" si="9"/>
        <v>0</v>
      </c>
      <c r="AE38" s="11">
        <f t="shared" si="9"/>
        <v>0</v>
      </c>
      <c r="AF38" s="11">
        <f t="shared" si="9"/>
        <v>17</v>
      </c>
      <c r="AG38" s="1"/>
      <c r="AH38" s="16"/>
      <c r="AI38" s="16"/>
      <c r="AJ38" s="170"/>
      <c r="AK38" s="1"/>
      <c r="AL38" s="1"/>
    </row>
    <row r="39" spans="1:49" s="22" customFormat="1" ht="12.75" x14ac:dyDescent="0.25">
      <c r="A39" s="5" t="s">
        <v>84</v>
      </c>
      <c r="B39" s="6"/>
      <c r="C39" s="6">
        <v>1</v>
      </c>
      <c r="D39" s="6"/>
      <c r="E39" s="6"/>
      <c r="F39" s="6"/>
      <c r="G39" s="6">
        <v>1</v>
      </c>
      <c r="H39" s="6">
        <v>3</v>
      </c>
      <c r="I39" s="6" t="s">
        <v>65</v>
      </c>
      <c r="J39" s="6"/>
      <c r="K39" s="8"/>
      <c r="L39" s="6"/>
      <c r="M39" s="77">
        <v>4</v>
      </c>
      <c r="N39" s="55">
        <v>1</v>
      </c>
      <c r="O39" s="57">
        <f>SUM(B39:J39)</f>
        <v>5</v>
      </c>
      <c r="P39" s="8"/>
      <c r="Q39" s="8"/>
      <c r="R39" s="8"/>
      <c r="S39" s="8"/>
      <c r="T39" s="6"/>
      <c r="U39" s="6"/>
      <c r="V39" s="26">
        <f>P39+Q39+R39+S39+T39+U39</f>
        <v>0</v>
      </c>
      <c r="W39" s="6"/>
      <c r="X39" s="6">
        <v>1</v>
      </c>
      <c r="Y39" s="6"/>
      <c r="Z39" s="6"/>
      <c r="AA39" s="6"/>
      <c r="AB39" s="6">
        <v>1</v>
      </c>
      <c r="AC39" s="6">
        <v>3</v>
      </c>
      <c r="AD39" s="6"/>
      <c r="AE39" s="6"/>
      <c r="AF39" s="9">
        <f>SUM(W39:AE39)</f>
        <v>5</v>
      </c>
      <c r="AG39" s="1"/>
      <c r="AH39" s="16"/>
      <c r="AI39" s="16"/>
      <c r="AJ39" s="170"/>
      <c r="AK39" s="1"/>
      <c r="AL39" s="1"/>
    </row>
    <row r="40" spans="1:49" s="22" customFormat="1" ht="15" customHeight="1" x14ac:dyDescent="0.25">
      <c r="A40" s="133" t="s">
        <v>86</v>
      </c>
      <c r="B40" s="6"/>
      <c r="C40" s="6"/>
      <c r="D40" s="6"/>
      <c r="E40" s="6"/>
      <c r="F40" s="6"/>
      <c r="G40" s="6"/>
      <c r="H40" s="6">
        <v>11</v>
      </c>
      <c r="I40" s="6"/>
      <c r="J40" s="6"/>
      <c r="K40" s="8"/>
      <c r="L40" s="6"/>
      <c r="M40" s="77">
        <v>11</v>
      </c>
      <c r="N40" s="55"/>
      <c r="O40" s="57">
        <f>SUM(B40:J40)</f>
        <v>11</v>
      </c>
      <c r="P40" s="8"/>
      <c r="Q40" s="8"/>
      <c r="R40" s="8"/>
      <c r="S40" s="8"/>
      <c r="T40" s="6"/>
      <c r="U40" s="6"/>
      <c r="V40" s="26">
        <f>P40+Q40+R40+S40+T40+U40</f>
        <v>0</v>
      </c>
      <c r="W40" s="6"/>
      <c r="X40" s="6"/>
      <c r="Y40" s="6"/>
      <c r="Z40" s="6"/>
      <c r="AA40" s="6"/>
      <c r="AB40" s="6"/>
      <c r="AC40" s="6">
        <v>11</v>
      </c>
      <c r="AD40" s="6"/>
      <c r="AE40" s="6"/>
      <c r="AF40" s="9">
        <f>SUM(W40:AE40)</f>
        <v>11</v>
      </c>
      <c r="AG40" s="1"/>
      <c r="AH40" s="16"/>
      <c r="AI40" s="16"/>
      <c r="AJ40" s="170"/>
      <c r="AK40" s="1"/>
      <c r="AL40" s="1"/>
    </row>
    <row r="41" spans="1:49" s="22" customFormat="1" ht="15.75" customHeight="1" x14ac:dyDescent="0.25">
      <c r="A41" s="2" t="s">
        <v>110</v>
      </c>
      <c r="B41" s="6"/>
      <c r="C41" s="6"/>
      <c r="D41" s="6"/>
      <c r="E41" s="6"/>
      <c r="F41" s="6"/>
      <c r="G41" s="6"/>
      <c r="H41" s="6">
        <v>8</v>
      </c>
      <c r="I41" s="6"/>
      <c r="J41" s="6"/>
      <c r="K41" s="6"/>
      <c r="L41" s="8"/>
      <c r="M41" s="56">
        <v>5</v>
      </c>
      <c r="N41" s="55">
        <v>3</v>
      </c>
      <c r="O41" s="57">
        <f>SUM(B41:J41)</f>
        <v>8</v>
      </c>
      <c r="P41" s="8"/>
      <c r="Q41" s="8"/>
      <c r="R41" s="8"/>
      <c r="S41" s="8"/>
      <c r="T41" s="6"/>
      <c r="U41" s="6"/>
      <c r="V41" s="26">
        <f>P41+Q41+R41+S41+T41+U41</f>
        <v>0</v>
      </c>
      <c r="W41" s="6"/>
      <c r="X41" s="6"/>
      <c r="Y41" s="6"/>
      <c r="Z41" s="6"/>
      <c r="AA41" s="6"/>
      <c r="AB41" s="6"/>
      <c r="AC41" s="6">
        <v>8</v>
      </c>
      <c r="AD41" s="6"/>
      <c r="AE41" s="6"/>
      <c r="AF41" s="9">
        <f>SUM(W41:AE41)</f>
        <v>8</v>
      </c>
      <c r="AG41" s="1"/>
      <c r="AH41" s="16"/>
      <c r="AI41" s="16"/>
      <c r="AJ41" s="170"/>
      <c r="AK41" s="1"/>
      <c r="AL41" s="1"/>
    </row>
    <row r="42" spans="1:49" s="22" customFormat="1" ht="12.75" x14ac:dyDescent="0.25">
      <c r="A42" s="4" t="s">
        <v>9</v>
      </c>
      <c r="B42" s="11">
        <f>SUM(B39:B41)</f>
        <v>0</v>
      </c>
      <c r="C42" s="11">
        <f t="shared" ref="C42:AB42" si="10">SUM(C39:C41)</f>
        <v>1</v>
      </c>
      <c r="D42" s="11">
        <f t="shared" si="10"/>
        <v>0</v>
      </c>
      <c r="E42" s="11">
        <f t="shared" si="10"/>
        <v>0</v>
      </c>
      <c r="F42" s="11">
        <f t="shared" si="10"/>
        <v>0</v>
      </c>
      <c r="G42" s="11">
        <f t="shared" si="10"/>
        <v>1</v>
      </c>
      <c r="H42" s="11">
        <f t="shared" si="10"/>
        <v>22</v>
      </c>
      <c r="I42" s="11">
        <f t="shared" si="10"/>
        <v>0</v>
      </c>
      <c r="J42" s="11">
        <f t="shared" si="10"/>
        <v>0</v>
      </c>
      <c r="K42" s="11">
        <f t="shared" si="10"/>
        <v>0</v>
      </c>
      <c r="L42" s="11">
        <f t="shared" si="10"/>
        <v>0</v>
      </c>
      <c r="M42" s="11">
        <f>SUM(M39:M41)</f>
        <v>20</v>
      </c>
      <c r="N42" s="11">
        <f t="shared" si="10"/>
        <v>4</v>
      </c>
      <c r="O42" s="11">
        <f>SUM(O39:O41)</f>
        <v>24</v>
      </c>
      <c r="P42" s="11">
        <f>SUM(P39:P41)</f>
        <v>0</v>
      </c>
      <c r="Q42" s="11">
        <f t="shared" si="10"/>
        <v>0</v>
      </c>
      <c r="R42" s="11">
        <f t="shared" si="10"/>
        <v>0</v>
      </c>
      <c r="S42" s="11">
        <f>SUM(S39:S41)</f>
        <v>0</v>
      </c>
      <c r="T42" s="11">
        <f t="shared" si="10"/>
        <v>0</v>
      </c>
      <c r="U42" s="11">
        <f t="shared" si="10"/>
        <v>0</v>
      </c>
      <c r="V42" s="11">
        <f>SUM(V39:V41)</f>
        <v>0</v>
      </c>
      <c r="W42" s="11">
        <f t="shared" si="10"/>
        <v>0</v>
      </c>
      <c r="X42" s="11">
        <f t="shared" si="10"/>
        <v>1</v>
      </c>
      <c r="Y42" s="11">
        <f t="shared" si="10"/>
        <v>0</v>
      </c>
      <c r="Z42" s="11">
        <f t="shared" si="10"/>
        <v>0</v>
      </c>
      <c r="AA42" s="11">
        <f t="shared" si="10"/>
        <v>0</v>
      </c>
      <c r="AB42" s="11">
        <f t="shared" si="10"/>
        <v>1</v>
      </c>
      <c r="AC42" s="11">
        <f>SUM(AC39:AC41)</f>
        <v>22</v>
      </c>
      <c r="AD42" s="11">
        <f>SUM(AD39:AD41)</f>
        <v>0</v>
      </c>
      <c r="AE42" s="11">
        <f>SUM(AE39:AE41)</f>
        <v>0</v>
      </c>
      <c r="AF42" s="11">
        <f>SUM(AF39:AF41)</f>
        <v>24</v>
      </c>
      <c r="AG42" s="1"/>
      <c r="AH42" s="16"/>
      <c r="AI42" s="16"/>
      <c r="AJ42" s="170"/>
      <c r="AK42" s="1"/>
      <c r="AL42" s="1"/>
    </row>
    <row r="43" spans="1:49" s="22" customFormat="1" ht="12.75" x14ac:dyDescent="0.25">
      <c r="A43" s="12" t="s">
        <v>24</v>
      </c>
      <c r="B43" s="13">
        <f t="shared" ref="B43:S43" si="11">B21+B26+B34+B38+B42</f>
        <v>2</v>
      </c>
      <c r="C43" s="13">
        <f t="shared" si="11"/>
        <v>3</v>
      </c>
      <c r="D43" s="13">
        <f t="shared" si="11"/>
        <v>10</v>
      </c>
      <c r="E43" s="13">
        <f t="shared" si="11"/>
        <v>4</v>
      </c>
      <c r="F43" s="13">
        <f t="shared" si="11"/>
        <v>3</v>
      </c>
      <c r="G43" s="13">
        <f t="shared" si="11"/>
        <v>16</v>
      </c>
      <c r="H43" s="13">
        <f t="shared" si="11"/>
        <v>252</v>
      </c>
      <c r="I43" s="13">
        <f t="shared" si="11"/>
        <v>0</v>
      </c>
      <c r="J43" s="13">
        <f t="shared" si="11"/>
        <v>25</v>
      </c>
      <c r="K43" s="13">
        <f t="shared" si="11"/>
        <v>2</v>
      </c>
      <c r="L43" s="13">
        <f t="shared" si="11"/>
        <v>0</v>
      </c>
      <c r="M43" s="13">
        <f>M21+M26+M34+M38+M42</f>
        <v>231</v>
      </c>
      <c r="N43" s="13">
        <f t="shared" si="11"/>
        <v>84</v>
      </c>
      <c r="O43" s="13">
        <f t="shared" si="11"/>
        <v>315</v>
      </c>
      <c r="P43" s="13">
        <f>P21+P26+P34+P38+P42</f>
        <v>4</v>
      </c>
      <c r="Q43" s="13">
        <f t="shared" si="11"/>
        <v>1</v>
      </c>
      <c r="R43" s="13">
        <f t="shared" si="11"/>
        <v>0</v>
      </c>
      <c r="S43" s="13">
        <f t="shared" si="11"/>
        <v>0</v>
      </c>
      <c r="T43" s="13">
        <f>T34+T42</f>
        <v>1</v>
      </c>
      <c r="U43" s="13">
        <f t="shared" ref="U43:AE43" si="12">U21+U26+U34+U38+U42</f>
        <v>0</v>
      </c>
      <c r="V43" s="13">
        <f t="shared" si="12"/>
        <v>6</v>
      </c>
      <c r="W43" s="13">
        <f t="shared" si="12"/>
        <v>2</v>
      </c>
      <c r="X43" s="13">
        <f t="shared" si="12"/>
        <v>3</v>
      </c>
      <c r="Y43" s="13">
        <f t="shared" si="12"/>
        <v>15</v>
      </c>
      <c r="Z43" s="13">
        <f t="shared" si="12"/>
        <v>3</v>
      </c>
      <c r="AA43" s="13">
        <f t="shared" si="12"/>
        <v>3</v>
      </c>
      <c r="AB43" s="13">
        <f t="shared" si="12"/>
        <v>12</v>
      </c>
      <c r="AC43" s="13">
        <f t="shared" si="12"/>
        <v>246</v>
      </c>
      <c r="AD43" s="13">
        <f t="shared" si="12"/>
        <v>0</v>
      </c>
      <c r="AE43" s="13">
        <f t="shared" si="12"/>
        <v>25</v>
      </c>
      <c r="AF43" s="13">
        <f>AF21+AF26+AF34+AF38+AF42</f>
        <v>309</v>
      </c>
      <c r="AG43" s="1"/>
      <c r="AH43" s="16"/>
      <c r="AI43" s="16"/>
      <c r="AJ43" s="170"/>
      <c r="AK43" s="1"/>
      <c r="AL43" s="134"/>
    </row>
    <row r="44" spans="1:49" s="22" customFormat="1" ht="12.75" x14ac:dyDescent="0.25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38"/>
      <c r="L44" s="38"/>
      <c r="M44" s="38"/>
      <c r="N44" s="14"/>
      <c r="O44" s="14"/>
      <c r="P44" s="38"/>
      <c r="Q44" s="38"/>
      <c r="R44" s="38"/>
      <c r="S44" s="38"/>
      <c r="T44" s="38"/>
      <c r="U44" s="3"/>
      <c r="V44" s="1"/>
      <c r="W44" s="1"/>
      <c r="X44" s="1"/>
      <c r="Y44" s="1"/>
      <c r="Z44" s="1"/>
      <c r="AA44" s="1"/>
      <c r="AB44" s="1"/>
      <c r="AC44" s="1"/>
      <c r="AD44" s="1"/>
      <c r="AE44" s="39"/>
      <c r="AF44" s="84"/>
      <c r="AG44" s="1"/>
      <c r="AH44" s="16"/>
      <c r="AI44" s="16"/>
      <c r="AJ44" s="170"/>
      <c r="AK44" s="1"/>
      <c r="AL44" s="1"/>
    </row>
    <row r="45" spans="1:49" s="22" customFormat="1" x14ac:dyDescent="0.2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38"/>
      <c r="L45" s="38"/>
      <c r="M45" s="38"/>
      <c r="N45" s="14"/>
      <c r="O45" s="14"/>
      <c r="P45" s="38"/>
      <c r="Q45" s="38"/>
      <c r="R45" s="38"/>
      <c r="S45" s="38"/>
      <c r="T45" s="38"/>
      <c r="U45" s="3"/>
      <c r="V45" s="1"/>
      <c r="W45" s="1"/>
      <c r="X45" s="1"/>
      <c r="Y45" s="1"/>
      <c r="Z45" s="1"/>
      <c r="AA45" s="1"/>
      <c r="AB45" s="1"/>
      <c r="AC45" s="1"/>
      <c r="AD45" s="1"/>
      <c r="AE45" s="39"/>
      <c r="AF45" s="80"/>
      <c r="AG45" s="1"/>
      <c r="AH45" s="16"/>
      <c r="AI45" s="16"/>
      <c r="AJ45" s="170"/>
      <c r="AK45" s="1"/>
      <c r="AL45" s="1"/>
      <c r="AQ45" s="23"/>
      <c r="AU45" s="23"/>
    </row>
    <row r="46" spans="1:49" s="22" customFormat="1" x14ac:dyDescent="0.25">
      <c r="A46" s="15"/>
      <c r="B46" s="15"/>
      <c r="C46" s="15"/>
      <c r="D46" s="15"/>
      <c r="E46" s="15"/>
      <c r="F46" s="15"/>
      <c r="G46" s="15"/>
      <c r="H46" s="82"/>
      <c r="I46" s="15"/>
      <c r="J46" s="15"/>
      <c r="K46" s="38"/>
      <c r="L46" s="38"/>
      <c r="M46" s="38"/>
      <c r="N46" s="14"/>
      <c r="O46" s="14"/>
      <c r="P46" s="38"/>
      <c r="Q46" s="38"/>
      <c r="R46" s="38"/>
      <c r="S46" s="38"/>
      <c r="T46" s="38"/>
      <c r="U46" s="3"/>
      <c r="V46" s="1"/>
      <c r="W46" s="1"/>
      <c r="X46" s="1"/>
      <c r="Y46" s="1"/>
      <c r="Z46" s="1"/>
      <c r="AA46" s="1"/>
      <c r="AB46" s="1"/>
      <c r="AC46" s="1"/>
      <c r="AD46" s="1"/>
      <c r="AE46" s="39"/>
      <c r="AF46" s="84"/>
      <c r="AG46" s="1"/>
      <c r="AH46" s="16"/>
      <c r="AI46" s="16"/>
      <c r="AJ46" s="170"/>
      <c r="AK46" s="1"/>
      <c r="AL46" s="1"/>
      <c r="AQ46" s="21"/>
      <c r="AU46" s="21"/>
    </row>
    <row r="47" spans="1:49" s="22" customFormat="1" ht="12.75" x14ac:dyDescent="0.25">
      <c r="A47" s="84"/>
      <c r="B47" s="3"/>
      <c r="C47" s="1"/>
      <c r="D47" s="16"/>
      <c r="E47" s="216"/>
      <c r="F47" s="216"/>
      <c r="G47" s="216"/>
      <c r="H47" s="216"/>
      <c r="I47" s="216"/>
      <c r="J47" s="16"/>
      <c r="K47" s="1"/>
      <c r="L47" s="1"/>
      <c r="M47" s="40"/>
      <c r="N47" s="1"/>
      <c r="O47" s="59">
        <f>AF43+V43</f>
        <v>315</v>
      </c>
      <c r="P47" s="1"/>
      <c r="Q47" s="39"/>
      <c r="R47" s="1"/>
      <c r="S47" s="39"/>
      <c r="T47" s="1"/>
      <c r="U47" s="39"/>
      <c r="V47" s="40"/>
      <c r="W47" s="3"/>
      <c r="X47" s="1"/>
      <c r="Y47" s="34"/>
      <c r="Z47" s="39"/>
      <c r="AA47" s="3"/>
      <c r="AB47" s="37"/>
      <c r="AC47" s="1"/>
      <c r="AD47" s="1"/>
      <c r="AE47" s="3"/>
      <c r="AF47" s="37"/>
      <c r="AG47" s="1"/>
      <c r="AH47" s="16"/>
      <c r="AI47" s="16"/>
      <c r="AJ47" s="170"/>
      <c r="AK47" s="1"/>
      <c r="AL47" s="1"/>
    </row>
    <row r="48" spans="1:49" s="22" customFormat="1" ht="12.75" x14ac:dyDescent="0.25">
      <c r="A48" s="19"/>
      <c r="B48" s="3"/>
      <c r="C48" s="1"/>
      <c r="D48" s="16"/>
      <c r="E48" s="207"/>
      <c r="F48" s="207"/>
      <c r="G48" s="207"/>
      <c r="H48" s="207"/>
      <c r="I48" s="16"/>
      <c r="J48" s="16"/>
      <c r="K48" s="1"/>
      <c r="L48" s="1"/>
      <c r="M48" s="40"/>
      <c r="N48" s="1"/>
      <c r="O48" s="67">
        <f>O47-4</f>
        <v>311</v>
      </c>
      <c r="P48" s="1"/>
      <c r="Q48" s="41"/>
      <c r="R48" s="39"/>
      <c r="S48" s="39"/>
      <c r="T48" s="1"/>
      <c r="U48" s="1"/>
      <c r="V48" s="3"/>
      <c r="W48" s="52"/>
      <c r="X48" s="1"/>
      <c r="Y48" s="3"/>
      <c r="Z48" s="1"/>
      <c r="AA48" s="39"/>
      <c r="AB48" s="1"/>
      <c r="AC48" s="1"/>
      <c r="AD48" s="1"/>
      <c r="AE48" s="1"/>
      <c r="AF48" s="37"/>
      <c r="AG48" s="1"/>
      <c r="AH48" s="16"/>
      <c r="AI48" s="16"/>
      <c r="AJ48" s="170"/>
      <c r="AK48" s="1"/>
      <c r="AL48" s="1"/>
    </row>
    <row r="49" spans="1:46" s="22" customFormat="1" ht="12.75" x14ac:dyDescent="0.25">
      <c r="A49" s="84"/>
      <c r="B49" s="3"/>
      <c r="C49" s="1"/>
      <c r="D49" s="16"/>
      <c r="E49" s="207"/>
      <c r="F49" s="207"/>
      <c r="G49" s="207"/>
      <c r="H49" s="207"/>
      <c r="I49" s="53"/>
      <c r="J49" s="18"/>
      <c r="K49" s="1"/>
      <c r="L49" s="1"/>
      <c r="M49" s="1"/>
      <c r="N49" s="1"/>
      <c r="O49" s="3"/>
      <c r="P49" s="1"/>
      <c r="Q49" s="41"/>
      <c r="R49" s="1"/>
      <c r="S49" s="1"/>
      <c r="T49" s="37"/>
      <c r="U49" s="39"/>
      <c r="V49" s="40"/>
      <c r="W49" s="3"/>
      <c r="X49" s="1"/>
      <c r="Y49" s="3"/>
      <c r="Z49" s="1"/>
      <c r="AA49" s="1"/>
      <c r="AB49" s="1"/>
      <c r="AC49" s="1"/>
      <c r="AD49" s="1"/>
      <c r="AE49" s="37"/>
      <c r="AF49" s="37"/>
      <c r="AG49" s="1"/>
      <c r="AH49" s="19"/>
      <c r="AI49" s="16"/>
      <c r="AJ49" s="166"/>
      <c r="AK49" s="1"/>
      <c r="AL49" s="1"/>
    </row>
    <row r="50" spans="1:46" s="22" customFormat="1" ht="12.75" x14ac:dyDescent="0.25">
      <c r="A50" s="19"/>
      <c r="B50" s="3"/>
      <c r="C50" s="1"/>
      <c r="D50" s="18"/>
      <c r="E50" s="16"/>
      <c r="F50" s="1"/>
      <c r="G50" s="1"/>
      <c r="H50" s="1"/>
      <c r="I50" s="1"/>
      <c r="J50" s="1"/>
      <c r="K50" s="1"/>
      <c r="L50" s="1"/>
      <c r="M50" s="1"/>
      <c r="N50" s="1"/>
      <c r="O50" s="52"/>
      <c r="P50" s="1"/>
      <c r="Q50" s="41"/>
      <c r="R50" s="1"/>
      <c r="S50" s="1"/>
      <c r="T50" s="37"/>
      <c r="U50" s="1"/>
      <c r="V50" s="3"/>
      <c r="W50" s="84"/>
      <c r="X50" s="1"/>
      <c r="Y50" s="3"/>
      <c r="Z50" s="1"/>
      <c r="AA50" s="1"/>
      <c r="AB50" s="1"/>
      <c r="AC50" s="1"/>
      <c r="AD50" s="1"/>
      <c r="AE50" s="37"/>
      <c r="AF50" s="37"/>
      <c r="AG50" s="1"/>
      <c r="AH50" s="16"/>
      <c r="AI50" s="16"/>
      <c r="AJ50" s="170"/>
      <c r="AK50" s="1"/>
      <c r="AL50" s="1"/>
    </row>
    <row r="51" spans="1:46" s="22" customFormat="1" ht="12.75" x14ac:dyDescent="0.25">
      <c r="A51" s="19"/>
      <c r="B51" s="3"/>
      <c r="C51" s="1"/>
      <c r="D51" s="1"/>
      <c r="E51" s="16"/>
      <c r="F51" s="1"/>
      <c r="G51" s="1"/>
      <c r="H51" s="1"/>
      <c r="I51" s="1"/>
      <c r="J51" s="1"/>
      <c r="K51" s="1"/>
      <c r="L51" s="1"/>
      <c r="M51" s="1"/>
      <c r="N51" s="1"/>
      <c r="O51" s="136"/>
      <c r="P51" s="1"/>
      <c r="Q51" s="41"/>
      <c r="R51" s="1"/>
      <c r="S51" s="1"/>
      <c r="T51" s="37"/>
      <c r="U51" s="1"/>
      <c r="V51" s="3"/>
      <c r="W51" s="52"/>
      <c r="X51" s="1"/>
      <c r="Y51" s="69"/>
      <c r="Z51" s="1"/>
      <c r="AA51" s="1"/>
      <c r="AB51" s="1"/>
      <c r="AC51" s="1"/>
      <c r="AD51" s="1"/>
      <c r="AE51" s="37"/>
      <c r="AF51" s="37"/>
      <c r="AG51" s="1"/>
      <c r="AH51" s="16"/>
      <c r="AI51" s="16"/>
      <c r="AJ51" s="170"/>
      <c r="AK51" s="1"/>
      <c r="AL51" s="1"/>
    </row>
    <row r="52" spans="1:46" s="22" customFormat="1" ht="15" customHeight="1" x14ac:dyDescent="0.25">
      <c r="A52" s="19"/>
      <c r="B52" s="3"/>
      <c r="C52" s="1"/>
      <c r="D52" s="1"/>
      <c r="E52" s="40"/>
      <c r="F52" s="1"/>
      <c r="G52" s="1"/>
      <c r="H52" s="1"/>
      <c r="I52" s="1"/>
      <c r="J52" s="1"/>
      <c r="K52" s="1"/>
      <c r="L52" s="1"/>
      <c r="M52" s="1"/>
      <c r="N52" s="39"/>
      <c r="O52" s="1"/>
      <c r="P52" s="1"/>
      <c r="Q52" s="37"/>
      <c r="R52" s="1"/>
      <c r="S52" s="1"/>
      <c r="T52" s="37"/>
      <c r="U52" s="1"/>
      <c r="V52" s="36"/>
      <c r="W52" s="36"/>
      <c r="X52" s="1"/>
      <c r="Y52" s="69"/>
      <c r="Z52" s="1"/>
      <c r="AA52" s="1"/>
      <c r="AB52" s="1"/>
      <c r="AC52" s="1"/>
      <c r="AD52" s="1"/>
      <c r="AE52" s="37"/>
      <c r="AF52" s="37"/>
      <c r="AG52" s="1"/>
      <c r="AH52" s="16"/>
      <c r="AI52" s="16"/>
      <c r="AJ52" s="170"/>
      <c r="AK52" s="1"/>
      <c r="AL52" s="1"/>
    </row>
    <row r="53" spans="1:46" s="22" customFormat="1" ht="12.75" x14ac:dyDescent="0.25">
      <c r="A53" s="1"/>
      <c r="B53" s="1"/>
      <c r="C53" s="1"/>
      <c r="D53" s="1"/>
      <c r="E53" s="1"/>
      <c r="F53" s="16"/>
      <c r="G53" s="1"/>
      <c r="H53" s="84"/>
      <c r="I53" s="84"/>
      <c r="J53" s="1"/>
      <c r="K53" s="1"/>
      <c r="L53" s="1"/>
      <c r="M53" s="40"/>
      <c r="N53" s="1"/>
      <c r="O53" s="3"/>
      <c r="P53" s="1"/>
      <c r="Q53" s="37"/>
      <c r="R53" s="1"/>
      <c r="S53" s="1"/>
      <c r="T53" s="37"/>
      <c r="U53" s="1"/>
      <c r="V53" s="1"/>
      <c r="W53" s="1"/>
      <c r="X53" s="1"/>
      <c r="Y53" s="1"/>
      <c r="Z53" s="1"/>
      <c r="AA53" s="1"/>
      <c r="AB53" s="1"/>
      <c r="AC53" s="1"/>
      <c r="AD53" s="1"/>
      <c r="AE53" s="37"/>
      <c r="AF53" s="37"/>
      <c r="AG53" s="1"/>
      <c r="AH53" s="16"/>
      <c r="AI53" s="16"/>
      <c r="AJ53" s="170"/>
      <c r="AK53" s="1"/>
      <c r="AL53" s="1"/>
    </row>
    <row r="54" spans="1:46" s="22" customFormat="1" ht="12.75" x14ac:dyDescent="0.25">
      <c r="A54" s="1"/>
      <c r="B54" s="1"/>
      <c r="C54" s="1"/>
      <c r="D54" s="1"/>
      <c r="E54" s="1"/>
      <c r="F54" s="18"/>
      <c r="G54" s="1"/>
      <c r="H54" s="1"/>
      <c r="I54" s="1"/>
      <c r="J54" s="3"/>
      <c r="K54" s="1"/>
      <c r="L54" s="1"/>
      <c r="M54" s="40"/>
      <c r="N54" s="1"/>
      <c r="O54" s="1"/>
      <c r="P54" s="37"/>
      <c r="Q54" s="37"/>
      <c r="R54" s="37"/>
      <c r="S54" s="37"/>
      <c r="T54" s="37"/>
      <c r="U54" s="1"/>
      <c r="V54" s="1"/>
      <c r="W54" s="1"/>
      <c r="X54" s="1"/>
      <c r="Y54" s="37"/>
      <c r="Z54" s="1"/>
      <c r="AA54" s="1"/>
      <c r="AB54" s="1"/>
      <c r="AC54" s="1"/>
      <c r="AD54" s="1"/>
      <c r="AE54" s="37"/>
      <c r="AF54" s="37"/>
      <c r="AG54" s="1"/>
      <c r="AH54" s="16"/>
      <c r="AI54" s="16"/>
      <c r="AJ54" s="170"/>
      <c r="AK54" s="1"/>
      <c r="AL54" s="1"/>
    </row>
    <row r="55" spans="1:46" s="22" customFormat="1" ht="12.7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7"/>
      <c r="P55" s="37"/>
      <c r="Q55" s="37"/>
      <c r="R55" s="37"/>
      <c r="S55" s="37"/>
      <c r="T55" s="37"/>
      <c r="U55" s="1"/>
      <c r="V55" s="3"/>
      <c r="W55" s="3"/>
      <c r="X55" s="1"/>
      <c r="Y55" s="37"/>
      <c r="Z55" s="1"/>
      <c r="AA55" s="1"/>
      <c r="AB55" s="1"/>
      <c r="AC55" s="1"/>
      <c r="AD55" s="1"/>
      <c r="AE55" s="37"/>
      <c r="AF55" s="37"/>
      <c r="AG55" s="1"/>
      <c r="AH55" s="16"/>
      <c r="AI55" s="16"/>
      <c r="AJ55" s="170"/>
      <c r="AK55" s="1"/>
      <c r="AL55" s="1"/>
    </row>
    <row r="56" spans="1:46" s="22" customFormat="1" ht="12.7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40"/>
      <c r="N56" s="1"/>
      <c r="O56" s="17"/>
      <c r="P56" s="37"/>
      <c r="Q56" s="37"/>
      <c r="R56" s="68"/>
      <c r="S56" s="37"/>
      <c r="T56" s="37"/>
      <c r="U56" s="1"/>
      <c r="V56" s="3"/>
      <c r="W56" s="3"/>
      <c r="X56" s="1"/>
      <c r="Y56" s="37"/>
      <c r="Z56" s="1"/>
      <c r="AA56" s="1"/>
      <c r="AB56" s="1"/>
      <c r="AC56" s="1"/>
      <c r="AD56" s="1"/>
      <c r="AE56" s="37"/>
      <c r="AF56" s="37"/>
      <c r="AG56" s="1"/>
      <c r="AH56" s="16"/>
      <c r="AI56" s="16"/>
      <c r="AJ56" s="170"/>
      <c r="AK56" s="1"/>
      <c r="AL56" s="1"/>
    </row>
    <row r="57" spans="1:46" s="22" customFormat="1" ht="12.7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7"/>
      <c r="O57" s="46"/>
      <c r="P57" s="37"/>
      <c r="Q57" s="37"/>
      <c r="R57" s="37"/>
      <c r="S57" s="37"/>
      <c r="T57" s="37"/>
      <c r="U57" s="1"/>
      <c r="V57" s="3"/>
      <c r="W57" s="3"/>
      <c r="X57" s="1"/>
      <c r="Y57" s="36"/>
      <c r="Z57" s="1"/>
      <c r="AA57" s="1"/>
      <c r="AB57" s="1"/>
      <c r="AC57" s="1"/>
      <c r="AD57" s="1"/>
      <c r="AE57" s="40"/>
      <c r="AF57" s="84"/>
      <c r="AG57" s="1"/>
      <c r="AH57" s="16"/>
      <c r="AI57" s="16"/>
      <c r="AJ57" s="170"/>
      <c r="AK57" s="1"/>
      <c r="AL57" s="1"/>
    </row>
    <row r="58" spans="1:46" s="22" customFormat="1" ht="12.75" x14ac:dyDescent="0.25">
      <c r="A58" s="84"/>
      <c r="B58" s="46"/>
      <c r="C58" s="1"/>
      <c r="D58" s="1"/>
      <c r="E58" s="1"/>
      <c r="F58" s="17"/>
      <c r="G58" s="46"/>
      <c r="H58" s="1"/>
      <c r="I58" s="1"/>
      <c r="J58" s="1"/>
      <c r="K58" s="1"/>
      <c r="L58" s="1"/>
      <c r="M58" s="1"/>
      <c r="N58" s="17"/>
      <c r="O58" s="46"/>
      <c r="P58" s="37"/>
      <c r="Q58" s="37"/>
      <c r="R58" s="37"/>
      <c r="S58" s="37" t="s">
        <v>111</v>
      </c>
      <c r="T58" s="37"/>
      <c r="U58" s="37"/>
      <c r="V58" s="36"/>
      <c r="W58" s="36"/>
      <c r="X58" s="37"/>
      <c r="Y58" s="36"/>
      <c r="Z58" s="1"/>
      <c r="AA58" s="1"/>
      <c r="AB58" s="1"/>
      <c r="AC58" s="1"/>
      <c r="AD58" s="1"/>
      <c r="AE58" s="1"/>
      <c r="AF58" s="42"/>
      <c r="AG58" s="1"/>
      <c r="AH58" s="16"/>
      <c r="AI58" s="16"/>
      <c r="AJ58" s="170"/>
      <c r="AK58" s="1"/>
      <c r="AL58" s="1"/>
    </row>
    <row r="59" spans="1:46" s="22" customFormat="1" x14ac:dyDescent="0.25">
      <c r="A59" s="1"/>
      <c r="B59" s="1"/>
      <c r="C59" s="1"/>
      <c r="D59" s="1"/>
      <c r="E59" s="1"/>
      <c r="F59" s="17"/>
      <c r="G59" s="3"/>
      <c r="H59" s="41"/>
      <c r="I59" s="41"/>
      <c r="J59" s="1"/>
      <c r="K59" s="1"/>
      <c r="L59" s="1"/>
      <c r="M59" s="1"/>
      <c r="N59" s="17"/>
      <c r="O59" s="1"/>
      <c r="P59" s="37"/>
      <c r="Q59" s="37"/>
      <c r="R59" s="37"/>
      <c r="S59" s="37"/>
      <c r="T59" s="37"/>
      <c r="U59" s="37"/>
      <c r="V59" s="36"/>
      <c r="W59" s="36"/>
      <c r="X59" s="37"/>
      <c r="Y59" s="36"/>
      <c r="Z59" s="1"/>
      <c r="AA59" s="1"/>
      <c r="AB59" s="1"/>
      <c r="AC59" s="1"/>
      <c r="AD59" s="1"/>
      <c r="AE59" s="1"/>
      <c r="AF59" s="84"/>
      <c r="AG59" s="1"/>
      <c r="AH59" s="16"/>
      <c r="AI59" s="16"/>
      <c r="AJ59" s="170"/>
      <c r="AK59" s="1"/>
      <c r="AL59" s="1"/>
      <c r="AT59" s="21"/>
    </row>
    <row r="60" spans="1:46" s="22" customFormat="1" x14ac:dyDescent="0.25">
      <c r="A60" s="1"/>
      <c r="B60" s="1"/>
      <c r="C60" s="1"/>
      <c r="D60" s="1"/>
      <c r="E60" s="1"/>
      <c r="F60" s="1"/>
      <c r="G60" s="3"/>
      <c r="H60" s="41"/>
      <c r="I60" s="41"/>
      <c r="J60" s="37"/>
      <c r="K60" s="1"/>
      <c r="L60" s="37"/>
      <c r="M60" s="1"/>
      <c r="N60" s="17"/>
      <c r="O60" s="46"/>
      <c r="P60" s="37"/>
      <c r="Q60" s="37"/>
      <c r="R60" s="37"/>
      <c r="S60" s="37"/>
      <c r="T60" s="37"/>
      <c r="U60" s="37"/>
      <c r="V60" s="36"/>
      <c r="W60" s="36"/>
      <c r="X60" s="37"/>
      <c r="Y60" s="36"/>
      <c r="Z60" s="1"/>
      <c r="AA60" s="1"/>
      <c r="AB60" s="1"/>
      <c r="AC60" s="1"/>
      <c r="AD60" s="1"/>
      <c r="AE60" s="1"/>
      <c r="AF60" s="84"/>
      <c r="AG60" s="1"/>
      <c r="AH60" s="16"/>
      <c r="AI60" s="16"/>
      <c r="AJ60" s="170"/>
      <c r="AK60" s="1"/>
      <c r="AL60" s="134"/>
      <c r="AT60" s="21"/>
    </row>
    <row r="61" spans="1:46" s="22" customFormat="1" x14ac:dyDescent="0.25">
      <c r="A61" s="1"/>
      <c r="B61" s="1"/>
      <c r="C61" s="1"/>
      <c r="D61" s="1"/>
      <c r="E61" s="1"/>
      <c r="F61" s="17"/>
      <c r="G61" s="1"/>
      <c r="H61" s="41"/>
      <c r="I61" s="41"/>
      <c r="J61" s="36"/>
      <c r="K61" s="1"/>
      <c r="L61" s="37"/>
      <c r="M61" s="1"/>
      <c r="N61" s="36"/>
      <c r="O61" s="37"/>
      <c r="P61" s="37"/>
      <c r="Q61" s="37"/>
      <c r="R61" s="37"/>
      <c r="S61" s="37"/>
      <c r="T61" s="37"/>
      <c r="U61" s="37"/>
      <c r="V61" s="36"/>
      <c r="W61" s="36"/>
      <c r="X61" s="37"/>
      <c r="Y61" s="36"/>
      <c r="Z61" s="37"/>
      <c r="AA61" s="1"/>
      <c r="AB61" s="1"/>
      <c r="AC61" s="1"/>
      <c r="AD61" s="1"/>
      <c r="AE61" s="40"/>
      <c r="AF61" s="84"/>
      <c r="AG61" s="1"/>
      <c r="AH61" s="16"/>
      <c r="AI61" s="16"/>
      <c r="AJ61" s="170"/>
      <c r="AK61" s="1"/>
      <c r="AL61" s="1"/>
      <c r="AT61" s="21"/>
    </row>
    <row r="62" spans="1:46" s="22" customFormat="1" ht="12.75" x14ac:dyDescent="0.25">
      <c r="A62" s="1"/>
      <c r="B62" s="1"/>
      <c r="C62" s="1"/>
      <c r="D62" s="1"/>
      <c r="E62" s="1"/>
      <c r="F62" s="1"/>
      <c r="G62" s="3"/>
      <c r="H62" s="41"/>
      <c r="I62" s="41"/>
      <c r="J62" s="37"/>
      <c r="K62" s="1"/>
      <c r="L62" s="37"/>
      <c r="M62" s="37"/>
      <c r="N62" s="36"/>
      <c r="O62" s="37"/>
      <c r="P62" s="37"/>
      <c r="Q62" s="37"/>
      <c r="R62" s="37"/>
      <c r="S62" s="37"/>
      <c r="T62" s="37"/>
      <c r="U62" s="37"/>
      <c r="V62" s="36"/>
      <c r="W62" s="36"/>
      <c r="X62" s="41"/>
      <c r="Y62" s="37"/>
      <c r="Z62" s="37"/>
      <c r="AA62" s="37"/>
      <c r="AB62" s="43"/>
      <c r="AC62" s="37"/>
      <c r="AD62" s="37"/>
      <c r="AE62" s="40"/>
      <c r="AF62" s="84"/>
      <c r="AG62" s="1"/>
      <c r="AH62" s="16"/>
      <c r="AI62" s="16"/>
      <c r="AJ62" s="170"/>
      <c r="AK62" s="1"/>
      <c r="AL62" s="1"/>
    </row>
    <row r="63" spans="1:46" s="22" customFormat="1" x14ac:dyDescent="0.25">
      <c r="A63" s="1"/>
      <c r="B63" s="1"/>
      <c r="C63" s="1"/>
      <c r="D63" s="1"/>
      <c r="E63" s="1"/>
      <c r="F63" s="1"/>
      <c r="G63" s="46"/>
      <c r="H63" s="41"/>
      <c r="I63" s="41"/>
      <c r="J63" s="36"/>
      <c r="K63" s="1"/>
      <c r="L63" s="37"/>
      <c r="M63" s="43"/>
      <c r="N63" s="37"/>
      <c r="O63" s="36"/>
      <c r="P63" s="37"/>
      <c r="Q63" s="37"/>
      <c r="R63" s="37"/>
      <c r="S63" s="37"/>
      <c r="T63" s="37"/>
      <c r="U63" s="37"/>
      <c r="V63" s="36"/>
      <c r="W63" s="36"/>
      <c r="X63" s="41"/>
      <c r="Y63" s="44"/>
      <c r="Z63" s="37"/>
      <c r="AA63" s="37"/>
      <c r="AB63" s="43"/>
      <c r="AC63" s="37"/>
      <c r="AD63" s="37"/>
      <c r="AE63" s="40"/>
      <c r="AF63" s="41"/>
      <c r="AG63" s="1"/>
      <c r="AH63" s="16"/>
      <c r="AI63" s="16"/>
      <c r="AJ63" s="170"/>
      <c r="AK63" s="1"/>
      <c r="AL63" s="1"/>
      <c r="AR63" s="23"/>
    </row>
    <row r="64" spans="1:46" s="22" customFormat="1" x14ac:dyDescent="0.25">
      <c r="A64" s="37"/>
      <c r="B64" s="1"/>
      <c r="C64" s="1"/>
      <c r="D64" s="1"/>
      <c r="E64" s="37"/>
      <c r="F64" s="1"/>
      <c r="G64" s="1"/>
      <c r="H64" s="41"/>
      <c r="I64" s="41"/>
      <c r="J64" s="37"/>
      <c r="K64" s="1"/>
      <c r="L64" s="37"/>
      <c r="M64" s="37"/>
      <c r="N64" s="37"/>
      <c r="O64" s="36"/>
      <c r="P64" s="37"/>
      <c r="Q64" s="37"/>
      <c r="R64" s="37"/>
      <c r="S64" s="37"/>
      <c r="T64" s="37"/>
      <c r="U64" s="37"/>
      <c r="V64" s="36"/>
      <c r="W64" s="36"/>
      <c r="X64" s="41"/>
      <c r="Y64" s="44"/>
      <c r="Z64" s="37"/>
      <c r="AA64" s="37"/>
      <c r="AB64" s="43"/>
      <c r="AC64" s="37"/>
      <c r="AD64" s="37"/>
      <c r="AE64" s="40"/>
      <c r="AF64" s="41"/>
      <c r="AG64" s="1"/>
      <c r="AH64" s="16"/>
      <c r="AI64" s="16"/>
      <c r="AJ64" s="170"/>
      <c r="AK64" s="1"/>
      <c r="AL64" s="1"/>
      <c r="AR64" s="21"/>
    </row>
    <row r="65" spans="1:49" s="22" customFormat="1" x14ac:dyDescent="0.25">
      <c r="A65" s="37"/>
      <c r="B65" s="37"/>
      <c r="C65" s="37"/>
      <c r="D65" s="1"/>
      <c r="E65" s="37"/>
      <c r="F65" s="1"/>
      <c r="G65" s="1"/>
      <c r="H65" s="44"/>
      <c r="I65" s="44"/>
      <c r="J65" s="36"/>
      <c r="K65" s="37"/>
      <c r="L65" s="37"/>
      <c r="M65" s="37"/>
      <c r="N65" s="37"/>
      <c r="O65" s="36"/>
      <c r="P65" s="37"/>
      <c r="Q65" s="37"/>
      <c r="R65" s="37"/>
      <c r="S65" s="37"/>
      <c r="T65" s="37"/>
      <c r="U65" s="37"/>
      <c r="V65" s="36"/>
      <c r="W65" s="36"/>
      <c r="X65" s="41"/>
      <c r="Y65" s="44"/>
      <c r="Z65" s="37"/>
      <c r="AA65" s="37"/>
      <c r="AB65" s="43"/>
      <c r="AC65" s="37"/>
      <c r="AD65" s="37"/>
      <c r="AE65" s="37"/>
      <c r="AF65" s="41"/>
      <c r="AG65" s="1"/>
      <c r="AH65" s="16"/>
      <c r="AI65" s="16"/>
      <c r="AJ65" s="170"/>
      <c r="AK65" s="1"/>
      <c r="AL65" s="1"/>
      <c r="AT65" s="21"/>
    </row>
    <row r="66" spans="1:49" s="22" customFormat="1" x14ac:dyDescent="0.25">
      <c r="A66" s="37"/>
      <c r="B66" s="37"/>
      <c r="C66" s="37"/>
      <c r="D66" s="1"/>
      <c r="E66" s="37"/>
      <c r="F66" s="1"/>
      <c r="G66" s="1"/>
      <c r="H66" s="44"/>
      <c r="I66" s="44"/>
      <c r="J66" s="36"/>
      <c r="K66" s="37"/>
      <c r="L66" s="37"/>
      <c r="M66" s="37"/>
      <c r="N66" s="37"/>
      <c r="O66" s="36"/>
      <c r="P66" s="37"/>
      <c r="Q66" s="37"/>
      <c r="R66" s="37"/>
      <c r="S66" s="37"/>
      <c r="T66" s="37"/>
      <c r="U66" s="37"/>
      <c r="V66" s="37"/>
      <c r="W66" s="36"/>
      <c r="X66" s="41"/>
      <c r="Y66" s="36"/>
      <c r="Z66" s="37"/>
      <c r="AA66" s="37"/>
      <c r="AB66" s="37"/>
      <c r="AC66" s="37"/>
      <c r="AD66" s="37"/>
      <c r="AE66" s="37"/>
      <c r="AF66" s="41"/>
      <c r="AG66" s="1"/>
      <c r="AH66" s="16"/>
      <c r="AI66" s="16"/>
      <c r="AJ66" s="170"/>
      <c r="AK66" s="1"/>
      <c r="AL66" s="1"/>
      <c r="AT66" s="21"/>
    </row>
    <row r="67" spans="1:49" s="22" customFormat="1" x14ac:dyDescent="0.25">
      <c r="A67" s="37"/>
      <c r="B67" s="37"/>
      <c r="C67" s="37"/>
      <c r="D67" s="1"/>
      <c r="E67" s="37"/>
      <c r="F67" s="1"/>
      <c r="G67" s="1"/>
      <c r="H67" s="44"/>
      <c r="I67" s="44"/>
      <c r="J67" s="36"/>
      <c r="K67" s="37"/>
      <c r="L67" s="37"/>
      <c r="M67" s="37"/>
      <c r="N67" s="37"/>
      <c r="O67" s="36"/>
      <c r="P67" s="37"/>
      <c r="Q67" s="37"/>
      <c r="R67" s="37"/>
      <c r="S67" s="37"/>
      <c r="T67" s="37"/>
      <c r="U67" s="37"/>
      <c r="V67" s="37"/>
      <c r="W67" s="43"/>
      <c r="X67" s="41"/>
      <c r="Y67" s="36"/>
      <c r="Z67" s="37"/>
      <c r="AA67" s="37"/>
      <c r="AB67" s="37"/>
      <c r="AC67" s="37"/>
      <c r="AD67" s="37"/>
      <c r="AE67" s="37"/>
      <c r="AF67" s="41"/>
      <c r="AG67" s="1"/>
      <c r="AH67" s="16"/>
      <c r="AI67" s="16"/>
      <c r="AJ67" s="170"/>
      <c r="AK67" s="1"/>
      <c r="AL67" s="1"/>
      <c r="AS67" s="21"/>
      <c r="AT67" s="21"/>
    </row>
    <row r="68" spans="1:49" s="22" customFormat="1" ht="12.75" x14ac:dyDescent="0.25">
      <c r="A68" s="1"/>
      <c r="B68" s="37"/>
      <c r="C68" s="37"/>
      <c r="D68" s="1"/>
      <c r="E68" s="1"/>
      <c r="F68" s="1"/>
      <c r="G68" s="1"/>
      <c r="H68" s="44"/>
      <c r="I68" s="44"/>
      <c r="J68" s="36"/>
      <c r="K68" s="37"/>
      <c r="L68" s="37"/>
      <c r="M68" s="37"/>
      <c r="N68" s="37"/>
      <c r="O68" s="36"/>
      <c r="P68" s="37"/>
      <c r="Q68" s="37"/>
      <c r="R68" s="37"/>
      <c r="S68" s="37"/>
      <c r="T68" s="37"/>
      <c r="U68" s="37"/>
      <c r="V68" s="37"/>
      <c r="W68" s="43"/>
      <c r="X68" s="41"/>
      <c r="Y68" s="37"/>
      <c r="Z68" s="1"/>
      <c r="AA68" s="37"/>
      <c r="AB68" s="37"/>
      <c r="AC68" s="43"/>
      <c r="AD68" s="43"/>
      <c r="AE68" s="37"/>
      <c r="AF68" s="41"/>
      <c r="AG68" s="1"/>
      <c r="AH68" s="16"/>
      <c r="AI68" s="16"/>
      <c r="AJ68" s="170"/>
      <c r="AK68" s="1"/>
      <c r="AL68" s="1"/>
      <c r="AT68" s="16"/>
    </row>
    <row r="69" spans="1:49" s="22" customFormat="1" ht="12.75" x14ac:dyDescent="0.25">
      <c r="A69" s="1"/>
      <c r="B69" s="1"/>
      <c r="C69" s="1"/>
      <c r="D69" s="1"/>
      <c r="E69" s="1"/>
      <c r="F69" s="1"/>
      <c r="G69" s="1"/>
      <c r="H69" s="44"/>
      <c r="I69" s="44"/>
      <c r="J69" s="36"/>
      <c r="K69" s="37"/>
      <c r="L69" s="37"/>
      <c r="M69" s="37"/>
      <c r="N69" s="37"/>
      <c r="O69" s="36"/>
      <c r="P69" s="37"/>
      <c r="Q69" s="37"/>
      <c r="R69" s="37"/>
      <c r="S69" s="37"/>
      <c r="T69" s="37"/>
      <c r="U69" s="37"/>
      <c r="V69" s="36"/>
      <c r="W69" s="37"/>
      <c r="X69" s="37"/>
      <c r="Y69" s="37"/>
      <c r="Z69" s="1"/>
      <c r="AA69" s="1"/>
      <c r="AB69" s="25"/>
      <c r="AC69" s="37"/>
      <c r="AD69" s="37"/>
      <c r="AE69" s="37"/>
      <c r="AF69" s="41"/>
      <c r="AG69" s="1"/>
      <c r="AH69" s="16"/>
      <c r="AI69" s="16"/>
      <c r="AJ69" s="170"/>
      <c r="AK69" s="1"/>
      <c r="AL69" s="1"/>
    </row>
    <row r="70" spans="1:49" s="22" customFormat="1" x14ac:dyDescent="0.25">
      <c r="A70" s="1"/>
      <c r="B70" s="1"/>
      <c r="C70" s="1"/>
      <c r="D70" s="1"/>
      <c r="E70" s="1"/>
      <c r="F70" s="1"/>
      <c r="G70" s="1"/>
      <c r="H70" s="44"/>
      <c r="I70" s="44"/>
      <c r="J70" s="36"/>
      <c r="K70" s="37"/>
      <c r="L70" s="45"/>
      <c r="M70" s="37"/>
      <c r="N70" s="37"/>
      <c r="O70" s="36"/>
      <c r="P70" s="37"/>
      <c r="Q70" s="37"/>
      <c r="R70" s="37"/>
      <c r="S70" s="37"/>
      <c r="T70" s="37"/>
      <c r="U70" s="37"/>
      <c r="V70" s="36"/>
      <c r="W70" s="37"/>
      <c r="X70" s="37"/>
      <c r="Y70" s="37"/>
      <c r="Z70" s="37"/>
      <c r="AA70" s="1"/>
      <c r="AB70" s="25"/>
      <c r="AC70" s="37"/>
      <c r="AD70" s="37"/>
      <c r="AE70" s="37"/>
      <c r="AF70" s="41"/>
      <c r="AG70" s="1"/>
      <c r="AH70" s="16"/>
      <c r="AI70" s="16"/>
      <c r="AJ70" s="170"/>
      <c r="AK70" s="1"/>
      <c r="AL70" s="1"/>
      <c r="AV70" s="21"/>
      <c r="AW70" s="21"/>
    </row>
    <row r="71" spans="1:49" s="22" customFormat="1" ht="12.75" x14ac:dyDescent="0.25">
      <c r="A71" s="1"/>
      <c r="B71" s="1"/>
      <c r="C71" s="1"/>
      <c r="D71" s="1"/>
      <c r="E71" s="1"/>
      <c r="F71" s="1"/>
      <c r="G71" s="1"/>
      <c r="H71" s="44"/>
      <c r="I71" s="44"/>
      <c r="J71" s="36"/>
      <c r="K71" s="37"/>
      <c r="L71" s="45"/>
      <c r="M71" s="37"/>
      <c r="N71" s="37"/>
      <c r="O71" s="36"/>
      <c r="P71" s="37"/>
      <c r="Q71" s="37"/>
      <c r="R71" s="37"/>
      <c r="S71" s="37"/>
      <c r="T71" s="37"/>
      <c r="U71" s="37"/>
      <c r="V71" s="36"/>
      <c r="W71" s="37"/>
      <c r="X71" s="41"/>
      <c r="Y71" s="37"/>
      <c r="Z71" s="37"/>
      <c r="AA71" s="37"/>
      <c r="AB71" s="25"/>
      <c r="AC71" s="37"/>
      <c r="AD71" s="37"/>
      <c r="AE71" s="37"/>
      <c r="AF71" s="41"/>
      <c r="AG71" s="1"/>
      <c r="AH71" s="16"/>
      <c r="AI71" s="16"/>
      <c r="AJ71" s="170"/>
      <c r="AK71" s="1"/>
      <c r="AL71" s="1"/>
    </row>
    <row r="72" spans="1:49" s="22" customFormat="1" ht="12.75" x14ac:dyDescent="0.25">
      <c r="A72" s="1"/>
      <c r="B72" s="1"/>
      <c r="C72" s="1"/>
      <c r="D72" s="1"/>
      <c r="E72" s="1"/>
      <c r="F72" s="1"/>
      <c r="G72" s="1"/>
      <c r="H72" s="44"/>
      <c r="I72" s="44"/>
      <c r="J72" s="36"/>
      <c r="K72" s="37"/>
      <c r="L72" s="37"/>
      <c r="M72" s="37"/>
      <c r="N72" s="37"/>
      <c r="O72" s="36"/>
      <c r="P72" s="37"/>
      <c r="Q72" s="1"/>
      <c r="R72" s="37"/>
      <c r="S72" s="37"/>
      <c r="T72" s="37"/>
      <c r="U72" s="37"/>
      <c r="V72" s="36"/>
      <c r="W72" s="37"/>
      <c r="X72" s="41"/>
      <c r="Y72" s="1"/>
      <c r="Z72" s="1"/>
      <c r="AA72" s="37"/>
      <c r="AB72" s="37"/>
      <c r="AC72" s="37"/>
      <c r="AD72" s="37"/>
      <c r="AE72" s="37"/>
      <c r="AF72" s="41"/>
      <c r="AG72" s="1"/>
      <c r="AH72" s="16"/>
      <c r="AI72" s="16"/>
      <c r="AJ72" s="170"/>
      <c r="AK72" s="1"/>
      <c r="AL72" s="1"/>
    </row>
    <row r="73" spans="1:49" s="22" customFormat="1" ht="12.75" x14ac:dyDescent="0.25">
      <c r="A73" s="1"/>
      <c r="B73" s="1"/>
      <c r="C73" s="1"/>
      <c r="D73" s="1"/>
      <c r="E73" s="1"/>
      <c r="F73" s="1"/>
      <c r="G73" s="1"/>
      <c r="H73" s="44"/>
      <c r="I73" s="44"/>
      <c r="J73" s="36"/>
      <c r="K73" s="37"/>
      <c r="L73" s="37"/>
      <c r="M73" s="37"/>
      <c r="N73" s="37"/>
      <c r="O73" s="36"/>
      <c r="P73" s="37"/>
      <c r="Q73" s="1"/>
      <c r="R73" s="37"/>
      <c r="S73" s="37"/>
      <c r="T73" s="37"/>
      <c r="U73" s="37"/>
      <c r="V73" s="36"/>
      <c r="W73" s="37"/>
      <c r="X73" s="37"/>
      <c r="Y73" s="1"/>
      <c r="Z73" s="1"/>
      <c r="AA73" s="1"/>
      <c r="AB73" s="37"/>
      <c r="AC73" s="37"/>
      <c r="AD73" s="37"/>
      <c r="AE73" s="37"/>
      <c r="AF73" s="41"/>
      <c r="AG73" s="1"/>
      <c r="AH73" s="16"/>
      <c r="AI73" s="16"/>
      <c r="AJ73" s="170"/>
      <c r="AK73" s="1"/>
      <c r="AL73" s="1"/>
    </row>
    <row r="74" spans="1:49" s="22" customFormat="1" ht="12.75" x14ac:dyDescent="0.25">
      <c r="A74" s="1"/>
      <c r="B74" s="1"/>
      <c r="C74" s="1"/>
      <c r="D74" s="37"/>
      <c r="E74" s="1"/>
      <c r="F74" s="1"/>
      <c r="G74" s="1"/>
      <c r="H74" s="44"/>
      <c r="I74" s="44"/>
      <c r="J74" s="36"/>
      <c r="K74" s="37"/>
      <c r="L74" s="37"/>
      <c r="M74" s="37"/>
      <c r="N74" s="37"/>
      <c r="O74" s="36"/>
      <c r="P74" s="37"/>
      <c r="Q74" s="1"/>
      <c r="R74" s="37"/>
      <c r="S74" s="37"/>
      <c r="T74" s="1"/>
      <c r="U74" s="1"/>
      <c r="V74" s="36"/>
      <c r="W74" s="36"/>
      <c r="X74" s="37"/>
      <c r="Y74" s="37"/>
      <c r="Z74" s="37"/>
      <c r="AA74" s="1"/>
      <c r="AB74" s="37"/>
      <c r="AC74" s="37"/>
      <c r="AD74" s="37"/>
      <c r="AE74" s="37"/>
      <c r="AF74" s="41"/>
      <c r="AG74" s="1"/>
      <c r="AH74" s="16"/>
      <c r="AI74" s="16"/>
      <c r="AJ74" s="170"/>
      <c r="AK74" s="1"/>
      <c r="AL74" s="1"/>
    </row>
    <row r="75" spans="1:49" s="22" customFormat="1" ht="12.75" x14ac:dyDescent="0.25">
      <c r="A75" s="1"/>
      <c r="B75" s="1"/>
      <c r="C75" s="1"/>
      <c r="D75" s="37"/>
      <c r="E75" s="1"/>
      <c r="F75" s="1"/>
      <c r="G75" s="1"/>
      <c r="H75" s="44"/>
      <c r="I75" s="44"/>
      <c r="J75" s="36"/>
      <c r="K75" s="37"/>
      <c r="L75" s="37"/>
      <c r="M75" s="37"/>
      <c r="N75" s="37"/>
      <c r="O75" s="36"/>
      <c r="P75" s="37"/>
      <c r="Q75" s="1"/>
      <c r="R75" s="37"/>
      <c r="S75" s="37"/>
      <c r="T75" s="1"/>
      <c r="U75" s="1"/>
      <c r="V75" s="36"/>
      <c r="W75" s="36"/>
      <c r="X75" s="37"/>
      <c r="Y75" s="37"/>
      <c r="Z75" s="1"/>
      <c r="AA75" s="1"/>
      <c r="AB75" s="37"/>
      <c r="AC75" s="37"/>
      <c r="AD75" s="37"/>
      <c r="AE75" s="37"/>
      <c r="AF75" s="41"/>
      <c r="AG75" s="1"/>
      <c r="AH75" s="1"/>
      <c r="AI75" s="1"/>
      <c r="AJ75" s="1"/>
      <c r="AK75" s="1"/>
      <c r="AL75" s="1"/>
    </row>
    <row r="76" spans="1:49" s="22" customFormat="1" ht="12.75" x14ac:dyDescent="0.25">
      <c r="A76" s="1"/>
      <c r="B76" s="1"/>
      <c r="C76" s="1"/>
      <c r="D76" s="37"/>
      <c r="E76" s="1"/>
      <c r="F76" s="1"/>
      <c r="G76" s="1"/>
      <c r="H76" s="44"/>
      <c r="I76" s="44"/>
      <c r="J76" s="36"/>
      <c r="K76" s="37"/>
      <c r="L76" s="37"/>
      <c r="M76" s="37"/>
      <c r="N76" s="37"/>
      <c r="O76" s="36"/>
      <c r="P76" s="1"/>
      <c r="Q76" s="1"/>
      <c r="R76" s="1"/>
      <c r="S76" s="1"/>
      <c r="T76" s="1"/>
      <c r="U76" s="1"/>
      <c r="V76" s="36"/>
      <c r="W76" s="36"/>
      <c r="X76" s="37"/>
      <c r="Y76" s="1"/>
      <c r="Z76" s="1"/>
      <c r="AA76" s="1"/>
      <c r="AB76" s="1"/>
      <c r="AC76" s="37"/>
      <c r="AD76" s="37"/>
      <c r="AE76" s="37"/>
      <c r="AF76" s="41"/>
      <c r="AG76" s="1"/>
      <c r="AH76" s="1"/>
      <c r="AI76" s="1"/>
      <c r="AJ76" s="1"/>
      <c r="AK76" s="1"/>
      <c r="AL76" s="1"/>
    </row>
    <row r="77" spans="1:49" s="22" customFormat="1" ht="12.75" x14ac:dyDescent="0.25">
      <c r="A77" s="1"/>
      <c r="B77" s="1"/>
      <c r="C77" s="1"/>
      <c r="D77" s="37"/>
      <c r="E77" s="1"/>
      <c r="F77" s="1"/>
      <c r="G77" s="1"/>
      <c r="H77" s="44"/>
      <c r="I77" s="44"/>
      <c r="J77" s="36"/>
      <c r="K77" s="37"/>
      <c r="L77" s="37"/>
      <c r="M77" s="37"/>
      <c r="N77" s="37"/>
      <c r="O77" s="36"/>
      <c r="P77" s="1"/>
      <c r="Q77" s="1"/>
      <c r="R77" s="1"/>
      <c r="S77" s="1"/>
      <c r="T77" s="1"/>
      <c r="U77" s="1"/>
      <c r="V77" s="36"/>
      <c r="W77" s="36"/>
      <c r="X77" s="1"/>
      <c r="Y77" s="1"/>
      <c r="Z77" s="1"/>
      <c r="AA77" s="1"/>
      <c r="AB77" s="1"/>
      <c r="AC77" s="37"/>
      <c r="AD77" s="37"/>
      <c r="AE77" s="37"/>
      <c r="AF77" s="41"/>
      <c r="AG77" s="1"/>
      <c r="AH77" s="1"/>
      <c r="AI77" s="1"/>
      <c r="AJ77" s="1"/>
      <c r="AK77" s="1"/>
      <c r="AL77" s="1"/>
    </row>
    <row r="78" spans="1:49" s="22" customFormat="1" x14ac:dyDescent="0.25">
      <c r="A78" s="1"/>
      <c r="B78" s="1"/>
      <c r="C78" s="1"/>
      <c r="D78" s="1"/>
      <c r="E78" s="1"/>
      <c r="F78" s="1"/>
      <c r="G78" s="1"/>
      <c r="H78" s="38"/>
      <c r="I78" s="38"/>
      <c r="J78" s="36"/>
      <c r="K78" s="37"/>
      <c r="L78" s="37"/>
      <c r="M78" s="37"/>
      <c r="N78" s="37"/>
      <c r="O78" s="36"/>
      <c r="P78" s="1"/>
      <c r="Q78" s="1"/>
      <c r="R78" s="1"/>
      <c r="S78" s="1"/>
      <c r="T78" s="1"/>
      <c r="U78" s="1"/>
      <c r="V78" s="36"/>
      <c r="W78" s="36"/>
      <c r="X78" s="1"/>
      <c r="Y78" s="3"/>
      <c r="Z78" s="1"/>
      <c r="AA78" s="1"/>
      <c r="AB78" s="37"/>
      <c r="AC78" s="37"/>
      <c r="AD78" s="37"/>
      <c r="AE78" s="37"/>
      <c r="AF78" s="41"/>
      <c r="AG78" s="1"/>
      <c r="AH78" s="1"/>
      <c r="AI78" s="1"/>
      <c r="AJ78" s="1"/>
      <c r="AK78" s="1"/>
      <c r="AL78" s="1"/>
      <c r="AS78" s="21"/>
      <c r="AT78" s="21"/>
    </row>
    <row r="79" spans="1:49" s="22" customFormat="1" x14ac:dyDescent="0.25">
      <c r="A79" s="1"/>
      <c r="B79" s="1"/>
      <c r="C79" s="1"/>
      <c r="D79" s="1"/>
      <c r="E79" s="1"/>
      <c r="F79" s="1"/>
      <c r="G79" s="1"/>
      <c r="H79" s="37"/>
      <c r="I79" s="37"/>
      <c r="J79" s="3"/>
      <c r="K79" s="37"/>
      <c r="L79" s="1"/>
      <c r="M79" s="37"/>
      <c r="N79" s="37"/>
      <c r="O79" s="36"/>
      <c r="P79" s="1"/>
      <c r="Q79" s="1"/>
      <c r="R79" s="1"/>
      <c r="S79" s="1"/>
      <c r="T79" s="1"/>
      <c r="U79" s="1"/>
      <c r="V79" s="36"/>
      <c r="W79" s="36"/>
      <c r="X79" s="84"/>
      <c r="Y79" s="37"/>
      <c r="Z79" s="1"/>
      <c r="AA79" s="1"/>
      <c r="AB79" s="37"/>
      <c r="AC79" s="37"/>
      <c r="AD79" s="37"/>
      <c r="AE79" s="37"/>
      <c r="AF79" s="41"/>
      <c r="AG79" s="1"/>
      <c r="AH79" s="1"/>
      <c r="AI79" s="1"/>
      <c r="AJ79" s="1"/>
      <c r="AK79" s="1"/>
      <c r="AL79" s="1"/>
      <c r="AS79" s="21"/>
      <c r="AT79" s="21"/>
    </row>
    <row r="80" spans="1:49" s="22" customFormat="1" x14ac:dyDescent="0.25">
      <c r="A80" s="1"/>
      <c r="B80" s="1"/>
      <c r="C80" s="1"/>
      <c r="D80" s="1"/>
      <c r="E80" s="1"/>
      <c r="F80" s="1"/>
      <c r="G80" s="1"/>
      <c r="H80" s="37"/>
      <c r="I80" s="37"/>
      <c r="J80" s="1"/>
      <c r="K80" s="45"/>
      <c r="L80" s="1"/>
      <c r="M80" s="37"/>
      <c r="N80" s="1"/>
      <c r="O80" s="3"/>
      <c r="P80" s="1"/>
      <c r="Q80" s="1"/>
      <c r="R80" s="1"/>
      <c r="S80" s="1"/>
      <c r="T80" s="1"/>
      <c r="U80" s="1"/>
      <c r="V80" s="36"/>
      <c r="W80" s="36"/>
      <c r="X80" s="84"/>
      <c r="Y80" s="37"/>
      <c r="Z80" s="1"/>
      <c r="AA80" s="1"/>
      <c r="AB80" s="1"/>
      <c r="AC80" s="37"/>
      <c r="AD80" s="37"/>
      <c r="AE80" s="37"/>
      <c r="AF80" s="41"/>
      <c r="AG80" s="1"/>
      <c r="AH80" s="1"/>
      <c r="AI80" s="1"/>
      <c r="AJ80" s="1"/>
      <c r="AK80" s="1"/>
      <c r="AL80" s="1"/>
      <c r="AS80" s="21"/>
      <c r="AT80" s="21"/>
    </row>
    <row r="81" spans="1:49" s="22" customFormat="1" x14ac:dyDescent="0.25">
      <c r="A81" s="1"/>
      <c r="B81" s="1"/>
      <c r="C81" s="1"/>
      <c r="D81" s="1"/>
      <c r="E81" s="1"/>
      <c r="F81" s="1"/>
      <c r="G81" s="1"/>
      <c r="H81" s="37"/>
      <c r="I81" s="37"/>
      <c r="J81" s="1"/>
      <c r="K81" s="45"/>
      <c r="L81" s="1"/>
      <c r="M81" s="1"/>
      <c r="N81" s="1"/>
      <c r="O81" s="3"/>
      <c r="P81" s="1"/>
      <c r="Q81" s="1"/>
      <c r="R81" s="1"/>
      <c r="S81" s="1"/>
      <c r="T81" s="1"/>
      <c r="U81" s="1"/>
      <c r="V81" s="36"/>
      <c r="W81" s="36"/>
      <c r="X81" s="84"/>
      <c r="Y81" s="1"/>
      <c r="Z81" s="1"/>
      <c r="AA81" s="1"/>
      <c r="AB81" s="1"/>
      <c r="AC81" s="37"/>
      <c r="AD81" s="37"/>
      <c r="AE81" s="37"/>
      <c r="AF81" s="41"/>
      <c r="AG81" s="1"/>
      <c r="AH81" s="1"/>
      <c r="AI81" s="1"/>
      <c r="AJ81" s="1"/>
      <c r="AK81" s="1"/>
      <c r="AL81" s="1"/>
      <c r="AT81" s="21"/>
    </row>
    <row r="82" spans="1:49" s="22" customFormat="1" x14ac:dyDescent="0.25">
      <c r="A82" s="1"/>
      <c r="B82" s="1"/>
      <c r="C82" s="1"/>
      <c r="D82" s="1"/>
      <c r="E82" s="1"/>
      <c r="F82" s="1"/>
      <c r="G82" s="1"/>
      <c r="H82" s="37"/>
      <c r="I82" s="37"/>
      <c r="J82" s="1"/>
      <c r="K82" s="37"/>
      <c r="L82" s="1"/>
      <c r="M82" s="1"/>
      <c r="N82" s="1"/>
      <c r="O82" s="3"/>
      <c r="P82" s="1"/>
      <c r="Q82" s="1"/>
      <c r="R82" s="1"/>
      <c r="S82" s="1"/>
      <c r="T82" s="1"/>
      <c r="U82" s="1"/>
      <c r="V82" s="3"/>
      <c r="W82" s="3"/>
      <c r="X82" s="84"/>
      <c r="Y82" s="1"/>
      <c r="Z82" s="1"/>
      <c r="AA82" s="1"/>
      <c r="AB82" s="1"/>
      <c r="AC82" s="37"/>
      <c r="AD82" s="37"/>
      <c r="AE82" s="37"/>
      <c r="AF82" s="41"/>
      <c r="AG82" s="1"/>
      <c r="AH82" s="1"/>
      <c r="AI82" s="1"/>
      <c r="AJ82" s="1"/>
      <c r="AK82" s="1"/>
      <c r="AL82" s="1"/>
      <c r="AT82" s="1"/>
      <c r="AU82" s="21"/>
    </row>
    <row r="83" spans="1:49" s="22" customFormat="1" x14ac:dyDescent="0.25">
      <c r="A83" s="1"/>
      <c r="B83" s="1"/>
      <c r="C83" s="1"/>
      <c r="D83" s="1"/>
      <c r="E83" s="1"/>
      <c r="F83" s="1"/>
      <c r="G83" s="1"/>
      <c r="H83" s="37"/>
      <c r="I83" s="37"/>
      <c r="J83" s="1"/>
      <c r="K83" s="37"/>
      <c r="L83" s="1"/>
      <c r="M83" s="1"/>
      <c r="N83" s="1"/>
      <c r="O83" s="3"/>
      <c r="P83" s="1"/>
      <c r="Q83" s="1"/>
      <c r="R83" s="1"/>
      <c r="S83" s="1"/>
      <c r="T83" s="1"/>
      <c r="U83" s="1"/>
      <c r="V83" s="3"/>
      <c r="W83" s="3"/>
      <c r="X83" s="37"/>
      <c r="Y83" s="1"/>
      <c r="Z83" s="1"/>
      <c r="AA83" s="1"/>
      <c r="AB83" s="1"/>
      <c r="AC83" s="37"/>
      <c r="AD83" s="37"/>
      <c r="AE83" s="37"/>
      <c r="AF83" s="41"/>
      <c r="AG83" s="1"/>
      <c r="AH83" s="1"/>
      <c r="AI83" s="1"/>
      <c r="AJ83" s="1"/>
      <c r="AK83" s="1"/>
      <c r="AL83" s="1"/>
      <c r="AT83" s="1"/>
      <c r="AU83" s="21"/>
    </row>
    <row r="84" spans="1:49" s="22" customFormat="1" x14ac:dyDescent="0.25">
      <c r="A84" s="1"/>
      <c r="B84" s="1"/>
      <c r="C84" s="1"/>
      <c r="D84" s="1"/>
      <c r="E84" s="1"/>
      <c r="F84" s="1"/>
      <c r="G84" s="1"/>
      <c r="H84" s="37"/>
      <c r="I84" s="37"/>
      <c r="J84" s="1"/>
      <c r="K84" s="37"/>
      <c r="L84" s="1"/>
      <c r="M84" s="1"/>
      <c r="N84" s="1"/>
      <c r="O84" s="3"/>
      <c r="P84" s="1"/>
      <c r="Q84" s="1"/>
      <c r="R84" s="1"/>
      <c r="S84" s="1"/>
      <c r="T84" s="1"/>
      <c r="U84" s="1"/>
      <c r="V84" s="3"/>
      <c r="W84" s="3"/>
      <c r="X84" s="1"/>
      <c r="Y84" s="1"/>
      <c r="Z84" s="1"/>
      <c r="AA84" s="1"/>
      <c r="AB84" s="1"/>
      <c r="AC84" s="1"/>
      <c r="AD84" s="1"/>
      <c r="AE84" s="37"/>
      <c r="AF84" s="41"/>
      <c r="AG84" s="1"/>
      <c r="AH84" s="1"/>
      <c r="AI84" s="1"/>
      <c r="AJ84" s="1"/>
      <c r="AK84" s="1"/>
      <c r="AL84" s="1"/>
      <c r="AS84" s="21"/>
      <c r="AT84" s="1"/>
      <c r="AU84" s="21"/>
    </row>
    <row r="85" spans="1:49" x14ac:dyDescent="0.25">
      <c r="G85" s="46"/>
      <c r="H85" s="37"/>
      <c r="I85" s="37"/>
      <c r="K85" s="37"/>
      <c r="AE85" s="37"/>
      <c r="AF85" s="41"/>
      <c r="AM85" s="22"/>
      <c r="AN85" s="22"/>
      <c r="AO85" s="22"/>
      <c r="AP85" s="22"/>
      <c r="AQ85" s="22"/>
      <c r="AR85" s="22"/>
      <c r="AT85" s="1"/>
      <c r="AU85" s="1"/>
      <c r="AV85" s="22"/>
      <c r="AW85" s="22"/>
    </row>
    <row r="86" spans="1:49" x14ac:dyDescent="0.25">
      <c r="G86" s="46"/>
      <c r="K86" s="37"/>
      <c r="AM86" s="22"/>
      <c r="AN86" s="22"/>
      <c r="AO86" s="22"/>
      <c r="AP86" s="22"/>
      <c r="AQ86" s="22"/>
      <c r="AR86" s="22"/>
      <c r="AT86" s="1"/>
      <c r="AU86" s="1"/>
      <c r="AV86" s="22"/>
      <c r="AW86" s="22"/>
    </row>
    <row r="87" spans="1:49" x14ac:dyDescent="0.25">
      <c r="G87" s="46"/>
      <c r="AM87" s="22"/>
      <c r="AN87" s="22"/>
      <c r="AO87" s="22"/>
      <c r="AP87" s="22"/>
      <c r="AQ87" s="22"/>
      <c r="AR87" s="22"/>
      <c r="AS87" s="22"/>
      <c r="AT87" s="1"/>
      <c r="AU87" s="22"/>
      <c r="AV87" s="22"/>
      <c r="AW87" s="22"/>
    </row>
    <row r="88" spans="1:49" x14ac:dyDescent="0.25">
      <c r="G88" s="46"/>
      <c r="AM88" s="22"/>
      <c r="AN88" s="22"/>
      <c r="AO88" s="22"/>
      <c r="AP88" s="22"/>
      <c r="AQ88" s="22"/>
      <c r="AR88" s="22"/>
      <c r="AS88" s="22"/>
      <c r="AT88" s="1"/>
      <c r="AV88" s="22"/>
      <c r="AW88" s="22"/>
    </row>
    <row r="89" spans="1:49" x14ac:dyDescent="0.25">
      <c r="F89" s="17"/>
      <c r="G89" s="46"/>
      <c r="Z89" s="37"/>
      <c r="AM89" s="22"/>
      <c r="AN89" s="22"/>
      <c r="AO89" s="22"/>
      <c r="AP89" s="22"/>
      <c r="AQ89" s="22"/>
      <c r="AR89" s="22"/>
      <c r="AS89" s="22"/>
      <c r="AT89" s="1"/>
      <c r="AV89" s="22"/>
      <c r="AW89" s="22"/>
    </row>
    <row r="90" spans="1:49" x14ac:dyDescent="0.25">
      <c r="F90" s="17"/>
      <c r="G90" s="46"/>
      <c r="Y90" s="37"/>
      <c r="Z90" s="37"/>
      <c r="AC90" s="37"/>
      <c r="AD90" s="37"/>
      <c r="AM90" s="22"/>
      <c r="AN90" s="22"/>
      <c r="AO90" s="22"/>
      <c r="AP90" s="22"/>
      <c r="AQ90" s="22"/>
      <c r="AR90" s="22"/>
      <c r="AS90" s="22"/>
      <c r="AT90" s="1"/>
      <c r="AV90" s="22"/>
      <c r="AW90" s="22"/>
    </row>
    <row r="91" spans="1:49" x14ac:dyDescent="0.25">
      <c r="F91" s="17"/>
      <c r="T91" s="37"/>
      <c r="U91" s="37"/>
      <c r="Y91" s="37"/>
      <c r="Z91" s="37"/>
      <c r="AA91" s="37"/>
      <c r="AB91" s="37"/>
      <c r="AC91" s="37"/>
      <c r="AD91" s="37"/>
      <c r="AM91" s="22"/>
      <c r="AN91" s="22"/>
      <c r="AO91" s="22"/>
      <c r="AP91" s="22"/>
      <c r="AQ91" s="22"/>
      <c r="AR91" s="22"/>
      <c r="AS91" s="22"/>
      <c r="AT91" s="1"/>
      <c r="AU91" s="22"/>
      <c r="AV91" s="22"/>
      <c r="AW91" s="22"/>
    </row>
    <row r="92" spans="1:49" x14ac:dyDescent="0.25">
      <c r="F92" s="17"/>
      <c r="G92" s="46"/>
      <c r="H92" s="37"/>
      <c r="I92" s="37"/>
      <c r="Q92" s="37"/>
      <c r="T92" s="37"/>
      <c r="U92" s="37"/>
      <c r="Y92" s="37"/>
      <c r="Z92" s="37"/>
      <c r="AA92" s="37"/>
      <c r="AB92" s="37"/>
      <c r="AC92" s="37"/>
      <c r="AD92" s="37"/>
      <c r="AE92" s="37"/>
      <c r="AF92" s="41"/>
      <c r="AM92" s="22"/>
      <c r="AN92" s="22"/>
      <c r="AO92" s="22"/>
      <c r="AP92" s="22"/>
      <c r="AQ92" s="22"/>
      <c r="AR92" s="22"/>
      <c r="AS92" s="22"/>
      <c r="AT92" s="1"/>
      <c r="AU92" s="16"/>
      <c r="AV92" s="22"/>
      <c r="AW92" s="22"/>
    </row>
    <row r="93" spans="1:49" x14ac:dyDescent="0.25">
      <c r="F93" s="17"/>
      <c r="G93" s="46"/>
      <c r="H93" s="37"/>
      <c r="I93" s="37"/>
      <c r="Q93" s="37"/>
      <c r="T93" s="37"/>
      <c r="U93" s="37"/>
      <c r="X93" s="37"/>
      <c r="Y93" s="37"/>
      <c r="Z93" s="37"/>
      <c r="AA93" s="37"/>
      <c r="AB93" s="37"/>
      <c r="AC93" s="37"/>
      <c r="AD93" s="37"/>
      <c r="AE93" s="37"/>
      <c r="AF93" s="41"/>
      <c r="AM93" s="22"/>
      <c r="AN93" s="22"/>
      <c r="AO93" s="22"/>
      <c r="AP93" s="22"/>
      <c r="AQ93" s="22"/>
      <c r="AR93" s="22"/>
      <c r="AS93" s="22"/>
      <c r="AT93" s="22"/>
      <c r="AU93" s="16"/>
      <c r="AV93" s="22"/>
      <c r="AW93" s="22"/>
    </row>
    <row r="94" spans="1:49" x14ac:dyDescent="0.25">
      <c r="F94" s="17"/>
      <c r="G94" s="46"/>
      <c r="H94" s="37"/>
      <c r="I94" s="37"/>
      <c r="Q94" s="37"/>
      <c r="T94" s="37"/>
      <c r="U94" s="37"/>
      <c r="X94" s="37"/>
      <c r="Y94" s="37"/>
      <c r="Z94" s="37"/>
      <c r="AA94" s="37"/>
      <c r="AB94" s="37"/>
      <c r="AC94" s="37"/>
      <c r="AD94" s="37"/>
      <c r="AE94" s="37"/>
      <c r="AF94" s="41"/>
      <c r="AM94" s="22"/>
      <c r="AN94" s="22"/>
      <c r="AO94" s="22"/>
      <c r="AP94" s="22"/>
      <c r="AQ94" s="22"/>
      <c r="AR94" s="22"/>
      <c r="AS94" s="22"/>
      <c r="AT94" s="1"/>
      <c r="AU94" s="22"/>
      <c r="AV94" s="22"/>
      <c r="AW94" s="22"/>
    </row>
    <row r="95" spans="1:49" x14ac:dyDescent="0.25">
      <c r="F95" s="17"/>
      <c r="G95" s="46"/>
      <c r="H95" s="37"/>
      <c r="I95" s="37"/>
      <c r="Q95" s="37"/>
      <c r="T95" s="37"/>
      <c r="U95" s="37"/>
      <c r="X95" s="37"/>
      <c r="Y95" s="37"/>
      <c r="Z95" s="37"/>
      <c r="AA95" s="37"/>
      <c r="AB95" s="37"/>
      <c r="AC95" s="37"/>
      <c r="AD95" s="37"/>
      <c r="AE95" s="37"/>
      <c r="AF95" s="41"/>
      <c r="AM95" s="22"/>
      <c r="AN95" s="22"/>
      <c r="AO95" s="22"/>
      <c r="AP95" s="22"/>
      <c r="AQ95" s="22"/>
      <c r="AR95" s="22"/>
      <c r="AS95" s="22"/>
      <c r="AU95" s="22"/>
      <c r="AV95" s="22"/>
      <c r="AW95" s="22"/>
    </row>
    <row r="96" spans="1:49" x14ac:dyDescent="0.25">
      <c r="F96" s="17"/>
      <c r="G96" s="46"/>
      <c r="H96" s="38"/>
      <c r="I96" s="38"/>
      <c r="P96" s="37"/>
      <c r="Q96" s="37"/>
      <c r="T96" s="37"/>
      <c r="U96" s="37"/>
      <c r="X96" s="37"/>
      <c r="Y96" s="37"/>
      <c r="Z96" s="37"/>
      <c r="AA96" s="37"/>
      <c r="AB96" s="37"/>
      <c r="AC96" s="37"/>
      <c r="AD96" s="37"/>
      <c r="AE96" s="37"/>
      <c r="AF96" s="41"/>
      <c r="AM96" s="22"/>
      <c r="AN96" s="22"/>
      <c r="AO96" s="22"/>
      <c r="AP96" s="22"/>
      <c r="AQ96" s="22"/>
      <c r="AR96" s="22"/>
      <c r="AS96" s="1"/>
      <c r="AT96" s="22"/>
      <c r="AU96" s="22"/>
      <c r="AV96" s="22"/>
      <c r="AW96" s="22"/>
    </row>
    <row r="97" spans="1:49" x14ac:dyDescent="0.25">
      <c r="F97" s="17"/>
      <c r="G97" s="46"/>
      <c r="H97" s="38"/>
      <c r="I97" s="38"/>
      <c r="P97" s="37"/>
      <c r="Q97" s="37"/>
      <c r="T97" s="37"/>
      <c r="U97" s="37"/>
      <c r="X97" s="37"/>
      <c r="Y97" s="37"/>
      <c r="Z97" s="37"/>
      <c r="AA97" s="37"/>
      <c r="AB97" s="37"/>
      <c r="AC97" s="37"/>
      <c r="AD97" s="37"/>
      <c r="AE97" s="37"/>
      <c r="AF97" s="41"/>
      <c r="AM97" s="22"/>
      <c r="AN97" s="22"/>
      <c r="AO97" s="22"/>
      <c r="AP97" s="22"/>
      <c r="AQ97" s="22"/>
      <c r="AR97" s="22"/>
      <c r="AS97" s="1"/>
      <c r="AT97" s="22"/>
      <c r="AU97" s="22"/>
      <c r="AV97" s="22"/>
      <c r="AW97" s="22"/>
    </row>
    <row r="98" spans="1:49" x14ac:dyDescent="0.25">
      <c r="F98" s="17"/>
      <c r="G98" s="47"/>
      <c r="H98" s="38"/>
      <c r="I98" s="38"/>
      <c r="P98" s="37"/>
      <c r="Q98" s="37"/>
      <c r="R98" s="37"/>
      <c r="S98" s="37"/>
      <c r="T98" s="37"/>
      <c r="U98" s="37"/>
      <c r="X98" s="37"/>
      <c r="Y98" s="37"/>
      <c r="Z98" s="37"/>
      <c r="AA98" s="37"/>
      <c r="AB98" s="37"/>
      <c r="AC98" s="37"/>
      <c r="AD98" s="37"/>
      <c r="AE98" s="37"/>
      <c r="AF98" s="41"/>
      <c r="AM98" s="22"/>
      <c r="AN98" s="22"/>
      <c r="AO98" s="22"/>
      <c r="AP98" s="22"/>
      <c r="AQ98" s="22"/>
      <c r="AR98" s="22"/>
      <c r="AS98" s="1"/>
      <c r="AT98" s="22"/>
      <c r="AU98" s="22"/>
      <c r="AV98" s="22"/>
      <c r="AW98" s="22"/>
    </row>
    <row r="99" spans="1:49" x14ac:dyDescent="0.25">
      <c r="F99" s="17"/>
      <c r="G99" s="47"/>
      <c r="H99" s="38"/>
      <c r="I99" s="38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41"/>
      <c r="AM99" s="22"/>
      <c r="AN99" s="22"/>
      <c r="AO99" s="22"/>
      <c r="AP99" s="22"/>
      <c r="AQ99" s="22"/>
      <c r="AS99" s="1"/>
      <c r="AT99" s="22"/>
      <c r="AU99" s="22"/>
      <c r="AV99" s="22"/>
      <c r="AW99" s="22"/>
    </row>
    <row r="100" spans="1:49" s="1" customFormat="1" x14ac:dyDescent="0.25">
      <c r="F100" s="17"/>
      <c r="G100" s="47"/>
      <c r="H100" s="38"/>
      <c r="I100" s="38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41"/>
      <c r="AM100" s="22"/>
      <c r="AN100" s="22"/>
      <c r="AO100" s="22"/>
      <c r="AP100" s="22"/>
      <c r="AQ100" s="22"/>
      <c r="AR100" s="21"/>
      <c r="AT100" s="22"/>
      <c r="AU100" s="22"/>
      <c r="AV100" s="22"/>
      <c r="AW100" s="22"/>
    </row>
    <row r="101" spans="1:49" s="1" customFormat="1" x14ac:dyDescent="0.25">
      <c r="F101" s="17"/>
      <c r="G101" s="47"/>
      <c r="H101" s="38"/>
      <c r="I101" s="38"/>
      <c r="M101" s="1" t="s">
        <v>31</v>
      </c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41"/>
      <c r="AM101" s="22"/>
      <c r="AN101" s="22"/>
      <c r="AO101" s="22"/>
      <c r="AP101" s="22"/>
      <c r="AQ101" s="22"/>
      <c r="AR101" s="21"/>
      <c r="AT101" s="22"/>
      <c r="AU101" s="22"/>
      <c r="AV101" s="22"/>
      <c r="AW101" s="22"/>
    </row>
    <row r="102" spans="1:49" s="1" customFormat="1" x14ac:dyDescent="0.25">
      <c r="F102" s="17"/>
      <c r="G102" s="47"/>
      <c r="H102" s="38"/>
      <c r="I102" s="38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41"/>
      <c r="AM102" s="22"/>
      <c r="AN102" s="22"/>
      <c r="AO102" s="22"/>
      <c r="AP102" s="22"/>
      <c r="AQ102" s="22"/>
      <c r="AR102" s="21"/>
      <c r="AT102" s="22"/>
      <c r="AU102" s="22"/>
      <c r="AV102" s="22"/>
      <c r="AW102" s="22"/>
    </row>
    <row r="103" spans="1:49" s="1" customFormat="1" ht="12.75" x14ac:dyDescent="0.25">
      <c r="F103" s="17"/>
      <c r="G103" s="47"/>
      <c r="H103" s="3"/>
      <c r="I103" s="3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41"/>
      <c r="AM103" s="22"/>
      <c r="AN103" s="22"/>
      <c r="AO103" s="22"/>
      <c r="AP103" s="22"/>
      <c r="AQ103" s="22"/>
      <c r="AR103" s="22"/>
      <c r="AT103" s="22"/>
      <c r="AU103" s="22"/>
      <c r="AV103" s="22"/>
      <c r="AW103" s="22"/>
    </row>
    <row r="104" spans="1:49" s="1" customFormat="1" ht="12.75" x14ac:dyDescent="0.25">
      <c r="F104" s="17"/>
      <c r="G104" s="37"/>
      <c r="H104" s="37"/>
      <c r="I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41"/>
      <c r="AM104" s="22"/>
      <c r="AN104" s="22"/>
      <c r="AO104" s="22"/>
      <c r="AP104" s="22"/>
      <c r="AQ104" s="22"/>
      <c r="AR104" s="22"/>
      <c r="AT104" s="22"/>
      <c r="AU104" s="22"/>
      <c r="AV104" s="22"/>
      <c r="AW104" s="22"/>
    </row>
    <row r="105" spans="1:49" s="1" customFormat="1" x14ac:dyDescent="0.25">
      <c r="A105" s="84"/>
      <c r="E105" s="40"/>
      <c r="F105" s="17"/>
      <c r="G105" s="37"/>
      <c r="H105" s="37"/>
      <c r="I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41"/>
      <c r="AM105" s="22"/>
      <c r="AN105" s="22"/>
      <c r="AO105" s="22"/>
      <c r="AP105" s="22"/>
      <c r="AQ105" s="22"/>
      <c r="AR105" s="22"/>
      <c r="AT105" s="22"/>
      <c r="AU105" s="21"/>
      <c r="AV105" s="22"/>
      <c r="AW105" s="22"/>
    </row>
    <row r="106" spans="1:49" s="1" customFormat="1" x14ac:dyDescent="0.25">
      <c r="A106" s="84"/>
      <c r="B106" s="3"/>
      <c r="E106" s="25"/>
      <c r="G106" s="37"/>
      <c r="H106" s="84"/>
      <c r="I106" s="84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41"/>
      <c r="AM106" s="22"/>
      <c r="AN106" s="22"/>
      <c r="AO106" s="22"/>
      <c r="AP106" s="22"/>
      <c r="AQ106" s="22"/>
      <c r="AR106" s="22"/>
      <c r="AS106" s="22"/>
      <c r="AT106" s="22"/>
      <c r="AU106" s="21"/>
      <c r="AV106" s="22"/>
      <c r="AW106" s="22"/>
    </row>
    <row r="107" spans="1:49" s="1" customFormat="1" ht="12.75" x14ac:dyDescent="0.25">
      <c r="A107" s="84"/>
      <c r="B107" s="3"/>
      <c r="E107" s="25"/>
      <c r="G107" s="37"/>
      <c r="H107" s="37"/>
      <c r="I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41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</row>
    <row r="108" spans="1:49" s="1" customFormat="1" x14ac:dyDescent="0.25">
      <c r="A108" s="84"/>
      <c r="B108" s="3"/>
      <c r="E108" s="25"/>
      <c r="G108" s="37"/>
      <c r="H108" s="84"/>
      <c r="I108" s="84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41"/>
      <c r="AM108" s="22"/>
      <c r="AN108" s="22"/>
      <c r="AO108" s="22"/>
      <c r="AP108" s="22"/>
      <c r="AQ108" s="22"/>
      <c r="AR108" s="22"/>
      <c r="AS108" s="21"/>
      <c r="AT108" s="22"/>
      <c r="AU108" s="22"/>
      <c r="AV108" s="22"/>
      <c r="AW108" s="22"/>
    </row>
    <row r="109" spans="1:49" s="1" customFormat="1" x14ac:dyDescent="0.25">
      <c r="A109" s="84"/>
      <c r="B109" s="46"/>
      <c r="E109" s="25"/>
      <c r="G109" s="37"/>
      <c r="H109" s="37"/>
      <c r="I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41"/>
      <c r="AM109" s="22"/>
      <c r="AN109" s="22"/>
      <c r="AO109" s="22"/>
      <c r="AP109" s="22"/>
      <c r="AQ109" s="22"/>
      <c r="AR109" s="22"/>
      <c r="AS109" s="21"/>
      <c r="AT109" s="22"/>
      <c r="AU109" s="22"/>
      <c r="AV109" s="22"/>
      <c r="AW109" s="22"/>
    </row>
    <row r="110" spans="1:49" s="1" customFormat="1" x14ac:dyDescent="0.25">
      <c r="A110" s="84"/>
      <c r="B110" s="3"/>
      <c r="E110" s="40"/>
      <c r="F110" s="17"/>
      <c r="G110" s="47"/>
      <c r="H110" s="84"/>
      <c r="I110" s="84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41"/>
      <c r="AM110" s="22"/>
      <c r="AN110" s="22"/>
      <c r="AO110" s="22"/>
      <c r="AP110" s="22"/>
      <c r="AQ110" s="22"/>
      <c r="AR110" s="22"/>
      <c r="AS110" s="21"/>
      <c r="AT110" s="22"/>
      <c r="AU110" s="22"/>
      <c r="AV110" s="22"/>
      <c r="AW110" s="22"/>
    </row>
    <row r="111" spans="1:49" s="1" customFormat="1" x14ac:dyDescent="0.25">
      <c r="A111" s="84"/>
      <c r="B111" s="3"/>
      <c r="E111" s="40"/>
      <c r="G111" s="47"/>
      <c r="H111" s="84"/>
      <c r="I111" s="84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41"/>
      <c r="AM111" s="22"/>
      <c r="AN111" s="22"/>
      <c r="AO111" s="22"/>
      <c r="AP111" s="22"/>
      <c r="AQ111" s="22"/>
      <c r="AR111" s="22"/>
      <c r="AS111" s="21"/>
      <c r="AT111" s="22"/>
      <c r="AU111" s="22"/>
      <c r="AV111" s="22"/>
      <c r="AW111" s="22"/>
    </row>
    <row r="112" spans="1:49" s="1" customFormat="1" ht="12.75" x14ac:dyDescent="0.25">
      <c r="A112" s="84"/>
      <c r="B112" s="3"/>
      <c r="E112" s="40"/>
      <c r="G112" s="47"/>
      <c r="H112" s="84"/>
      <c r="I112" s="84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41"/>
      <c r="AM112" s="22"/>
      <c r="AN112" s="22"/>
      <c r="AO112" s="22"/>
      <c r="AP112" s="22"/>
      <c r="AQ112" s="22"/>
      <c r="AR112" s="22"/>
      <c r="AS112" s="16"/>
      <c r="AT112" s="22"/>
      <c r="AU112" s="22"/>
      <c r="AV112" s="22"/>
      <c r="AW112" s="22"/>
    </row>
    <row r="113" spans="1:49" s="1" customFormat="1" ht="12.75" x14ac:dyDescent="0.25">
      <c r="A113" s="84"/>
      <c r="B113" s="36"/>
      <c r="E113" s="40"/>
      <c r="F113" s="17"/>
      <c r="G113" s="37"/>
      <c r="H113" s="3"/>
      <c r="I113" s="3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41"/>
      <c r="AM113" s="22"/>
      <c r="AN113" s="22"/>
      <c r="AO113" s="22"/>
      <c r="AP113" s="22"/>
      <c r="AQ113" s="22"/>
      <c r="AR113" s="22"/>
      <c r="AS113" s="16"/>
      <c r="AT113" s="22"/>
      <c r="AU113" s="22"/>
      <c r="AV113" s="22"/>
      <c r="AW113" s="22"/>
    </row>
    <row r="114" spans="1:49" s="1" customFormat="1" ht="12.75" x14ac:dyDescent="0.25">
      <c r="A114" s="84"/>
      <c r="B114" s="3"/>
      <c r="E114" s="40"/>
      <c r="F114" s="17"/>
      <c r="G114" s="37"/>
      <c r="H114" s="84"/>
      <c r="I114" s="84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41"/>
      <c r="AM114" s="22"/>
      <c r="AN114" s="22"/>
      <c r="AO114" s="22"/>
      <c r="AP114" s="22"/>
      <c r="AQ114" s="22"/>
      <c r="AR114" s="22"/>
      <c r="AS114" s="16"/>
      <c r="AT114" s="22"/>
      <c r="AU114" s="22"/>
      <c r="AV114" s="22"/>
      <c r="AW114" s="22"/>
    </row>
    <row r="115" spans="1:49" s="1" customFormat="1" ht="12.75" x14ac:dyDescent="0.25">
      <c r="A115" s="84"/>
      <c r="B115" s="3"/>
      <c r="D115" s="48"/>
      <c r="E115" s="40"/>
      <c r="F115" s="17"/>
      <c r="G115" s="37"/>
      <c r="H115" s="84"/>
      <c r="I115" s="84"/>
      <c r="J115" s="37"/>
      <c r="L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41"/>
      <c r="AM115" s="22"/>
      <c r="AN115" s="22"/>
      <c r="AO115" s="22"/>
      <c r="AP115" s="22"/>
      <c r="AQ115" s="22"/>
      <c r="AR115" s="22"/>
      <c r="AS115" s="16"/>
      <c r="AT115" s="22"/>
      <c r="AU115" s="22"/>
      <c r="AV115" s="22"/>
      <c r="AW115" s="22"/>
    </row>
    <row r="116" spans="1:49" s="1" customFormat="1" ht="12.75" x14ac:dyDescent="0.25">
      <c r="A116" s="84"/>
      <c r="B116" s="3"/>
      <c r="E116" s="40"/>
      <c r="F116" s="17"/>
      <c r="G116" s="47"/>
      <c r="H116" s="84"/>
      <c r="I116" s="84"/>
      <c r="J116" s="37"/>
      <c r="L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41"/>
      <c r="AM116" s="22"/>
      <c r="AN116" s="22"/>
      <c r="AO116" s="22"/>
      <c r="AP116" s="22"/>
      <c r="AQ116" s="22"/>
      <c r="AR116" s="22"/>
      <c r="AS116" s="16"/>
      <c r="AT116" s="22"/>
      <c r="AU116" s="22"/>
      <c r="AV116" s="22"/>
      <c r="AW116" s="22"/>
    </row>
    <row r="117" spans="1:49" s="1" customFormat="1" ht="12.75" x14ac:dyDescent="0.25">
      <c r="A117" s="84"/>
      <c r="B117" s="3"/>
      <c r="E117" s="40"/>
      <c r="F117" s="17"/>
      <c r="G117" s="49"/>
      <c r="H117" s="84"/>
      <c r="I117" s="84"/>
      <c r="J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41"/>
      <c r="AM117" s="22"/>
      <c r="AN117" s="22"/>
      <c r="AO117" s="22"/>
      <c r="AP117" s="22"/>
      <c r="AQ117" s="22"/>
      <c r="AR117" s="22"/>
      <c r="AS117" s="16"/>
      <c r="AT117" s="22"/>
      <c r="AU117" s="22"/>
      <c r="AV117" s="22"/>
      <c r="AW117" s="22"/>
    </row>
    <row r="118" spans="1:49" s="1" customFormat="1" x14ac:dyDescent="0.25">
      <c r="A118" s="84"/>
      <c r="B118" s="3"/>
      <c r="D118" s="46"/>
      <c r="E118" s="40"/>
      <c r="F118" s="17"/>
      <c r="G118" s="37"/>
      <c r="H118" s="84"/>
      <c r="I118" s="84"/>
      <c r="J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41"/>
      <c r="AM118" s="22"/>
      <c r="AN118" s="22"/>
      <c r="AO118" s="22"/>
      <c r="AP118" s="22"/>
      <c r="AQ118" s="22"/>
      <c r="AR118" s="21"/>
      <c r="AS118" s="16"/>
      <c r="AT118" s="22"/>
      <c r="AU118" s="22"/>
      <c r="AV118" s="22"/>
      <c r="AW118" s="22"/>
    </row>
    <row r="119" spans="1:49" s="1" customFormat="1" x14ac:dyDescent="0.25">
      <c r="A119" s="84"/>
      <c r="B119" s="3"/>
      <c r="E119" s="40"/>
      <c r="F119" s="17"/>
      <c r="G119" s="47"/>
      <c r="H119" s="84"/>
      <c r="I119" s="84"/>
      <c r="J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41"/>
      <c r="AM119" s="22"/>
      <c r="AN119" s="22"/>
      <c r="AO119" s="22"/>
      <c r="AP119" s="22"/>
      <c r="AQ119" s="22"/>
      <c r="AR119" s="21"/>
      <c r="AS119" s="16"/>
      <c r="AT119" s="22"/>
      <c r="AU119" s="22"/>
      <c r="AV119" s="22"/>
      <c r="AW119" s="22"/>
    </row>
    <row r="120" spans="1:49" s="1" customFormat="1" x14ac:dyDescent="0.25">
      <c r="A120" s="84"/>
      <c r="B120" s="3"/>
      <c r="E120" s="40"/>
      <c r="F120" s="17"/>
      <c r="G120" s="47"/>
      <c r="H120" s="84"/>
      <c r="I120" s="84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AA120" s="37"/>
      <c r="AB120" s="37"/>
      <c r="AC120" s="37"/>
      <c r="AD120" s="37"/>
      <c r="AE120" s="37"/>
      <c r="AF120" s="41"/>
      <c r="AM120" s="22"/>
      <c r="AN120" s="22"/>
      <c r="AO120" s="22"/>
      <c r="AP120" s="22"/>
      <c r="AQ120" s="21"/>
      <c r="AR120" s="21"/>
      <c r="AS120" s="16"/>
      <c r="AT120" s="22"/>
      <c r="AU120" s="22"/>
      <c r="AV120" s="22"/>
      <c r="AW120" s="22"/>
    </row>
    <row r="121" spans="1:49" s="1" customFormat="1" x14ac:dyDescent="0.25">
      <c r="A121" s="84"/>
      <c r="B121" s="3"/>
      <c r="E121" s="40"/>
      <c r="G121" s="46"/>
      <c r="H121" s="84"/>
      <c r="I121" s="84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Z121" s="37"/>
      <c r="AA121" s="37"/>
      <c r="AB121" s="37"/>
      <c r="AC121" s="37"/>
      <c r="AD121" s="37"/>
      <c r="AE121" s="37"/>
      <c r="AF121" s="41"/>
      <c r="AM121" s="22"/>
      <c r="AN121" s="22"/>
      <c r="AO121" s="22"/>
      <c r="AP121" s="22"/>
      <c r="AQ121" s="21"/>
      <c r="AR121" s="21"/>
      <c r="AT121" s="22"/>
      <c r="AU121" s="22"/>
      <c r="AV121" s="21"/>
      <c r="AW121" s="21"/>
    </row>
    <row r="122" spans="1:49" s="1" customFormat="1" x14ac:dyDescent="0.25">
      <c r="A122" s="84"/>
      <c r="B122" s="3"/>
      <c r="E122" s="40"/>
      <c r="F122" s="49"/>
      <c r="G122" s="46"/>
      <c r="H122" s="84"/>
      <c r="I122" s="84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V122" s="37"/>
      <c r="W122" s="37"/>
      <c r="X122" s="37"/>
      <c r="Y122" s="37"/>
      <c r="Z122" s="37"/>
      <c r="AC122" s="37"/>
      <c r="AD122" s="37"/>
      <c r="AE122" s="37"/>
      <c r="AF122" s="41"/>
      <c r="AM122" s="22"/>
      <c r="AN122" s="22"/>
      <c r="AO122" s="22"/>
      <c r="AP122" s="22"/>
      <c r="AQ122" s="21"/>
      <c r="AR122" s="22"/>
      <c r="AT122" s="22"/>
      <c r="AU122" s="22"/>
      <c r="AV122" s="21"/>
      <c r="AW122" s="21"/>
    </row>
    <row r="123" spans="1:49" s="1" customFormat="1" x14ac:dyDescent="0.25">
      <c r="A123" s="41"/>
      <c r="B123" s="3"/>
      <c r="E123" s="50"/>
      <c r="F123" s="49"/>
      <c r="G123" s="46"/>
      <c r="H123" s="84"/>
      <c r="I123" s="84"/>
      <c r="J123" s="37"/>
      <c r="K123" s="37"/>
      <c r="L123" s="37"/>
      <c r="M123" s="37"/>
      <c r="N123" s="37"/>
      <c r="O123" s="37"/>
      <c r="P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41"/>
      <c r="AM123" s="22"/>
      <c r="AN123" s="22"/>
      <c r="AO123" s="22"/>
      <c r="AP123" s="22"/>
      <c r="AQ123" s="21"/>
      <c r="AR123" s="22"/>
      <c r="AT123" s="22"/>
      <c r="AU123" s="22"/>
      <c r="AV123" s="21"/>
      <c r="AW123" s="21"/>
    </row>
    <row r="124" spans="1:49" s="1" customFormat="1" x14ac:dyDescent="0.25">
      <c r="A124" s="84"/>
      <c r="B124" s="36"/>
      <c r="C124" s="37"/>
      <c r="E124" s="40"/>
      <c r="F124" s="37"/>
      <c r="G124" s="46"/>
      <c r="H124" s="84"/>
      <c r="I124" s="84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Y124" s="37"/>
      <c r="Z124" s="37"/>
      <c r="AA124" s="37"/>
      <c r="AB124" s="37"/>
      <c r="AC124" s="37"/>
      <c r="AD124" s="37"/>
      <c r="AE124" s="37"/>
      <c r="AF124" s="41"/>
      <c r="AM124" s="22"/>
      <c r="AN124" s="22"/>
      <c r="AO124" s="22"/>
      <c r="AP124" s="22"/>
      <c r="AQ124" s="21"/>
      <c r="AR124" s="22"/>
      <c r="AT124" s="22"/>
      <c r="AU124" s="22"/>
      <c r="AV124" s="21"/>
      <c r="AW124" s="21"/>
    </row>
    <row r="125" spans="1:49" s="1" customFormat="1" x14ac:dyDescent="0.25">
      <c r="A125" s="84"/>
      <c r="B125" s="3"/>
      <c r="E125" s="40"/>
      <c r="F125" s="37"/>
      <c r="G125" s="46"/>
      <c r="H125" s="84"/>
      <c r="I125" s="84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41"/>
      <c r="AM125" s="22"/>
      <c r="AN125" s="22"/>
      <c r="AO125" s="22"/>
      <c r="AP125" s="22"/>
      <c r="AQ125" s="21"/>
      <c r="AR125" s="21"/>
      <c r="AS125" s="23"/>
      <c r="AT125" s="22"/>
      <c r="AU125" s="22"/>
      <c r="AV125" s="21"/>
      <c r="AW125" s="21"/>
    </row>
    <row r="126" spans="1:49" s="1" customFormat="1" x14ac:dyDescent="0.25">
      <c r="A126" s="84"/>
      <c r="B126" s="3"/>
      <c r="E126" s="40"/>
      <c r="F126" s="37"/>
      <c r="G126" s="17"/>
      <c r="H126" s="84"/>
      <c r="I126" s="84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41"/>
      <c r="AM126" s="22"/>
      <c r="AN126" s="22"/>
      <c r="AO126" s="22"/>
      <c r="AP126" s="22"/>
      <c r="AQ126" s="21"/>
      <c r="AR126" s="21"/>
      <c r="AS126" s="21"/>
      <c r="AT126" s="22"/>
      <c r="AU126" s="22"/>
      <c r="AV126" s="21"/>
      <c r="AW126" s="21"/>
    </row>
    <row r="127" spans="1:49" s="1" customFormat="1" x14ac:dyDescent="0.25">
      <c r="A127" s="84"/>
      <c r="B127" s="3"/>
      <c r="E127" s="25"/>
      <c r="F127" s="37"/>
      <c r="G127" s="3"/>
      <c r="H127" s="84"/>
      <c r="I127" s="84"/>
      <c r="J127" s="37"/>
      <c r="K127" s="37"/>
      <c r="L127" s="37"/>
      <c r="M127" s="37"/>
      <c r="N127" s="37"/>
      <c r="O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41"/>
      <c r="AM127" s="22"/>
      <c r="AN127" s="22"/>
      <c r="AO127" s="22"/>
      <c r="AP127" s="22"/>
      <c r="AQ127" s="22"/>
      <c r="AR127" s="21"/>
      <c r="AS127" s="21"/>
      <c r="AT127" s="22"/>
      <c r="AU127" s="22"/>
      <c r="AV127" s="21"/>
      <c r="AW127" s="21"/>
    </row>
    <row r="128" spans="1:49" s="1" customFormat="1" x14ac:dyDescent="0.25">
      <c r="B128" s="3"/>
      <c r="F128" s="37"/>
      <c r="G128" s="3"/>
      <c r="H128" s="84"/>
      <c r="I128" s="84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41"/>
      <c r="AM128" s="22"/>
      <c r="AN128" s="22"/>
      <c r="AO128" s="22"/>
      <c r="AP128" s="22"/>
      <c r="AQ128" s="22"/>
      <c r="AR128" s="21"/>
      <c r="AS128" s="21"/>
      <c r="AT128" s="22"/>
      <c r="AU128" s="22"/>
      <c r="AV128" s="21"/>
      <c r="AW128" s="21"/>
    </row>
    <row r="129" spans="1:49" s="1" customFormat="1" x14ac:dyDescent="0.25">
      <c r="F129" s="49"/>
      <c r="G129" s="3"/>
      <c r="J129" s="37"/>
      <c r="K129" s="37"/>
      <c r="L129" s="37"/>
      <c r="M129" s="37"/>
      <c r="N129" s="37"/>
      <c r="O129" s="37"/>
      <c r="P129" s="37"/>
      <c r="Q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41"/>
      <c r="AM129" s="22"/>
      <c r="AN129" s="22"/>
      <c r="AO129" s="22"/>
      <c r="AP129" s="22"/>
      <c r="AQ129" s="22"/>
      <c r="AR129" s="22"/>
      <c r="AS129" s="21"/>
      <c r="AT129" s="22"/>
      <c r="AU129" s="22"/>
      <c r="AV129" s="21"/>
      <c r="AW129" s="21"/>
    </row>
    <row r="130" spans="1:49" s="1" customFormat="1" x14ac:dyDescent="0.25">
      <c r="F130" s="37"/>
      <c r="G130" s="3"/>
      <c r="H130" s="37"/>
      <c r="I130" s="37"/>
      <c r="K130" s="37"/>
      <c r="M130" s="37"/>
      <c r="N130" s="37"/>
      <c r="O130" s="37"/>
      <c r="P130" s="37"/>
      <c r="Q130" s="37"/>
      <c r="R130" s="37"/>
      <c r="S130" s="37"/>
      <c r="T130" s="37"/>
      <c r="U130" s="37"/>
      <c r="V130" s="3"/>
      <c r="W130" s="3"/>
      <c r="X130" s="37"/>
      <c r="Y130" s="37"/>
      <c r="Z130" s="37"/>
      <c r="AA130" s="37"/>
      <c r="AB130" s="37"/>
      <c r="AC130" s="37"/>
      <c r="AD130" s="37"/>
      <c r="AE130" s="37"/>
      <c r="AF130" s="41"/>
      <c r="AM130" s="22"/>
      <c r="AN130" s="22"/>
      <c r="AO130" s="22"/>
      <c r="AP130" s="22"/>
      <c r="AQ130" s="22"/>
      <c r="AR130" s="22"/>
      <c r="AS130" s="21"/>
      <c r="AT130" s="22"/>
      <c r="AU130" s="22"/>
      <c r="AV130" s="21"/>
      <c r="AW130" s="21"/>
    </row>
    <row r="131" spans="1:49" s="1" customFormat="1" x14ac:dyDescent="0.25">
      <c r="F131" s="37"/>
      <c r="G131" s="3"/>
      <c r="H131" s="37"/>
      <c r="I131" s="37"/>
      <c r="J131" s="37"/>
      <c r="K131" s="37"/>
      <c r="L131" s="37"/>
      <c r="M131" s="37"/>
      <c r="O131" s="3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41"/>
      <c r="AM131" s="22"/>
      <c r="AN131" s="22"/>
      <c r="AO131" s="22"/>
      <c r="AP131" s="22"/>
      <c r="AQ131" s="22"/>
      <c r="AR131" s="22"/>
      <c r="AS131" s="21"/>
      <c r="AT131" s="22"/>
      <c r="AU131" s="22"/>
      <c r="AV131" s="21"/>
      <c r="AW131" s="21"/>
    </row>
    <row r="132" spans="1:49" s="1" customFormat="1" x14ac:dyDescent="0.25">
      <c r="A132" s="84"/>
      <c r="E132" s="40"/>
      <c r="F132" s="37"/>
      <c r="G132" s="3"/>
      <c r="H132" s="37"/>
      <c r="I132" s="37"/>
      <c r="J132" s="37"/>
      <c r="K132" s="37"/>
      <c r="L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41"/>
      <c r="AM132" s="22"/>
      <c r="AN132" s="22"/>
      <c r="AO132" s="22"/>
      <c r="AP132" s="22"/>
      <c r="AQ132" s="22"/>
      <c r="AR132" s="22"/>
      <c r="AS132" s="21"/>
      <c r="AT132" s="22"/>
      <c r="AU132" s="22"/>
      <c r="AV132" s="21"/>
      <c r="AW132" s="21"/>
    </row>
    <row r="133" spans="1:49" s="1" customFormat="1" x14ac:dyDescent="0.25">
      <c r="B133" s="3"/>
      <c r="D133" s="37"/>
      <c r="F133" s="37"/>
      <c r="G133" s="3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41"/>
      <c r="AM133" s="22"/>
      <c r="AN133" s="22"/>
      <c r="AO133" s="22"/>
      <c r="AP133" s="22"/>
      <c r="AQ133" s="22"/>
      <c r="AR133" s="22"/>
      <c r="AS133" s="21"/>
      <c r="AT133" s="22"/>
      <c r="AU133" s="22"/>
      <c r="AV133" s="21"/>
      <c r="AW133" s="21"/>
    </row>
    <row r="134" spans="1:49" s="1" customFormat="1" x14ac:dyDescent="0.25">
      <c r="F134" s="37"/>
      <c r="G134" s="3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41"/>
      <c r="AM134" s="22"/>
      <c r="AN134" s="22"/>
      <c r="AO134" s="22"/>
      <c r="AP134" s="22"/>
      <c r="AQ134" s="22"/>
      <c r="AR134" s="22"/>
      <c r="AS134" s="21"/>
      <c r="AT134" s="22"/>
      <c r="AU134" s="22"/>
      <c r="AV134" s="21"/>
      <c r="AW134" s="21"/>
    </row>
    <row r="135" spans="1:49" s="1" customFormat="1" x14ac:dyDescent="0.25">
      <c r="F135" s="37"/>
      <c r="G135" s="3"/>
      <c r="H135" s="37"/>
      <c r="I135" s="37"/>
      <c r="J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41"/>
      <c r="AM135" s="22"/>
      <c r="AN135" s="22"/>
      <c r="AO135" s="22"/>
      <c r="AP135" s="22"/>
      <c r="AQ135" s="22"/>
      <c r="AR135" s="22"/>
      <c r="AS135" s="21"/>
      <c r="AT135" s="22"/>
      <c r="AU135" s="22"/>
      <c r="AV135" s="21"/>
      <c r="AW135" s="21"/>
    </row>
    <row r="136" spans="1:49" s="1" customFormat="1" x14ac:dyDescent="0.25">
      <c r="F136" s="37"/>
      <c r="G136" s="3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41"/>
      <c r="AM136" s="22"/>
      <c r="AN136" s="22"/>
      <c r="AO136" s="22"/>
      <c r="AP136" s="22"/>
      <c r="AQ136" s="22"/>
      <c r="AR136" s="22"/>
      <c r="AS136" s="21"/>
      <c r="AT136" s="22"/>
      <c r="AU136" s="22"/>
    </row>
    <row r="137" spans="1:49" s="1" customFormat="1" ht="12.75" x14ac:dyDescent="0.25">
      <c r="A137" s="84"/>
      <c r="E137" s="25"/>
      <c r="F137" s="37"/>
      <c r="G137" s="3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E137" s="37"/>
      <c r="AF137" s="41"/>
      <c r="AM137" s="22"/>
      <c r="AN137" s="22"/>
      <c r="AO137" s="22"/>
      <c r="AP137" s="22"/>
      <c r="AQ137" s="22"/>
      <c r="AR137" s="22"/>
      <c r="AS137" s="22"/>
      <c r="AT137" s="22"/>
      <c r="AU137" s="22"/>
    </row>
    <row r="138" spans="1:49" s="1" customFormat="1" ht="12.75" x14ac:dyDescent="0.25">
      <c r="A138" s="84"/>
      <c r="B138" s="3"/>
      <c r="E138" s="25"/>
      <c r="F138" s="49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41"/>
      <c r="AM138" s="22"/>
      <c r="AN138" s="22"/>
      <c r="AO138" s="22"/>
      <c r="AP138" s="22"/>
      <c r="AQ138" s="22"/>
      <c r="AR138" s="22"/>
      <c r="AS138" s="22"/>
      <c r="AT138" s="22"/>
      <c r="AU138" s="22"/>
    </row>
    <row r="139" spans="1:49" s="1" customFormat="1" ht="12.75" x14ac:dyDescent="0.25">
      <c r="A139" s="84"/>
      <c r="B139" s="3"/>
      <c r="E139" s="25"/>
      <c r="F139" s="49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F139" s="84"/>
      <c r="AM139" s="22"/>
      <c r="AN139" s="22"/>
      <c r="AO139" s="22"/>
      <c r="AP139" s="22"/>
      <c r="AQ139" s="22"/>
      <c r="AR139" s="22"/>
      <c r="AS139" s="22"/>
      <c r="AT139" s="22"/>
      <c r="AU139" s="22"/>
    </row>
    <row r="140" spans="1:49" s="1" customFormat="1" ht="12.75" x14ac:dyDescent="0.25">
      <c r="A140" s="84"/>
      <c r="B140" s="3"/>
      <c r="E140" s="25"/>
      <c r="F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41"/>
      <c r="AM140" s="22"/>
      <c r="AN140" s="22"/>
      <c r="AO140" s="22"/>
      <c r="AP140" s="22"/>
      <c r="AQ140" s="22"/>
      <c r="AR140" s="22"/>
      <c r="AS140" s="22"/>
      <c r="AT140" s="22"/>
      <c r="AU140" s="22"/>
    </row>
    <row r="141" spans="1:49" s="1" customFormat="1" ht="12.75" x14ac:dyDescent="0.25">
      <c r="A141" s="84"/>
      <c r="B141" s="3"/>
      <c r="E141" s="25"/>
      <c r="F141" s="37"/>
      <c r="G141" s="3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41"/>
      <c r="AM141" s="22"/>
      <c r="AN141" s="22"/>
      <c r="AO141" s="22"/>
      <c r="AP141" s="22"/>
      <c r="AQ141" s="22"/>
      <c r="AR141" s="22"/>
      <c r="AS141" s="22"/>
      <c r="AT141" s="22"/>
      <c r="AU141" s="22"/>
    </row>
    <row r="142" spans="1:49" s="1" customFormat="1" ht="12.75" x14ac:dyDescent="0.25">
      <c r="A142" s="84"/>
      <c r="B142" s="3"/>
      <c r="E142" s="25"/>
      <c r="F142" s="37"/>
      <c r="G142" s="3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41"/>
      <c r="AM142" s="22"/>
      <c r="AN142" s="22"/>
      <c r="AO142" s="22"/>
      <c r="AP142" s="22"/>
      <c r="AQ142" s="22"/>
      <c r="AR142" s="22"/>
      <c r="AS142" s="22"/>
      <c r="AT142" s="22"/>
      <c r="AU142" s="22"/>
    </row>
    <row r="143" spans="1:49" s="1" customFormat="1" ht="12.75" x14ac:dyDescent="0.25">
      <c r="A143" s="84"/>
      <c r="B143" s="3"/>
      <c r="E143" s="25"/>
      <c r="F143" s="49"/>
      <c r="G143" s="3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41"/>
      <c r="AM143" s="22"/>
      <c r="AN143" s="22"/>
      <c r="AO143" s="22"/>
      <c r="AP143" s="22"/>
      <c r="AQ143" s="22"/>
      <c r="AR143" s="22"/>
      <c r="AS143" s="22"/>
      <c r="AT143" s="22"/>
      <c r="AU143" s="22"/>
    </row>
    <row r="144" spans="1:49" s="1" customFormat="1" ht="12.75" x14ac:dyDescent="0.25">
      <c r="A144" s="84"/>
      <c r="B144" s="3"/>
      <c r="E144" s="25"/>
      <c r="F144" s="49"/>
      <c r="G144" s="3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41"/>
      <c r="AM144" s="22"/>
      <c r="AN144" s="22"/>
      <c r="AO144" s="22"/>
      <c r="AP144" s="22"/>
      <c r="AQ144" s="22"/>
      <c r="AR144" s="22"/>
      <c r="AS144" s="22"/>
      <c r="AT144" s="22"/>
      <c r="AU144" s="22"/>
    </row>
    <row r="145" spans="1:47" s="1" customFormat="1" ht="12.75" x14ac:dyDescent="0.25">
      <c r="A145" s="41"/>
      <c r="B145" s="3"/>
      <c r="E145" s="43"/>
      <c r="G145" s="3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41"/>
      <c r="AM145" s="22"/>
      <c r="AN145" s="22"/>
      <c r="AO145" s="22"/>
      <c r="AP145" s="22"/>
      <c r="AQ145" s="22"/>
      <c r="AR145" s="22"/>
      <c r="AS145" s="22"/>
      <c r="AT145" s="22"/>
      <c r="AU145" s="22"/>
    </row>
    <row r="146" spans="1:47" s="1" customFormat="1" ht="12.75" x14ac:dyDescent="0.25">
      <c r="A146" s="41"/>
      <c r="B146" s="36"/>
      <c r="C146" s="37"/>
      <c r="E146" s="43"/>
      <c r="G146" s="3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41"/>
      <c r="AM146" s="22"/>
      <c r="AN146" s="22"/>
      <c r="AO146" s="22"/>
      <c r="AP146" s="22"/>
      <c r="AQ146" s="22"/>
      <c r="AR146" s="22"/>
      <c r="AS146" s="22"/>
      <c r="AT146" s="22"/>
      <c r="AU146" s="22"/>
    </row>
    <row r="147" spans="1:47" s="1" customFormat="1" ht="12.75" x14ac:dyDescent="0.25">
      <c r="A147" s="37"/>
      <c r="B147" s="36"/>
      <c r="C147" s="37"/>
      <c r="E147" s="37"/>
      <c r="F147" s="17"/>
      <c r="G147" s="3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41"/>
      <c r="AM147" s="22"/>
      <c r="AN147" s="22"/>
      <c r="AO147" s="22"/>
      <c r="AP147" s="22"/>
      <c r="AQ147" s="22"/>
      <c r="AR147" s="22"/>
      <c r="AS147" s="22"/>
      <c r="AT147" s="22"/>
      <c r="AU147" s="22"/>
    </row>
    <row r="148" spans="1:47" s="1" customFormat="1" x14ac:dyDescent="0.25">
      <c r="A148" s="37"/>
      <c r="B148" s="37"/>
      <c r="C148" s="37"/>
      <c r="E148" s="37"/>
      <c r="F148" s="19"/>
      <c r="G148" s="3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41"/>
      <c r="AM148" s="22"/>
      <c r="AN148" s="22"/>
      <c r="AO148" s="22"/>
      <c r="AP148" s="22"/>
      <c r="AQ148" s="21"/>
      <c r="AR148" s="22"/>
      <c r="AS148" s="22"/>
      <c r="AT148" s="22"/>
      <c r="AU148" s="22"/>
    </row>
    <row r="149" spans="1:47" s="1" customFormat="1" x14ac:dyDescent="0.25">
      <c r="A149" s="37"/>
      <c r="B149" s="37"/>
      <c r="C149" s="37"/>
      <c r="E149" s="37"/>
      <c r="F149" s="3"/>
      <c r="G149" s="46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41"/>
      <c r="AM149" s="22"/>
      <c r="AN149" s="22"/>
      <c r="AO149" s="22"/>
      <c r="AP149" s="22"/>
      <c r="AQ149" s="21"/>
      <c r="AR149" s="22"/>
      <c r="AS149" s="22"/>
      <c r="AT149" s="22"/>
      <c r="AU149" s="22"/>
    </row>
    <row r="150" spans="1:47" s="1" customFormat="1" ht="12.75" x14ac:dyDescent="0.25">
      <c r="A150" s="37"/>
      <c r="B150" s="37"/>
      <c r="C150" s="37"/>
      <c r="E150" s="37"/>
      <c r="F150" s="19"/>
      <c r="G150" s="46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41"/>
      <c r="AM150" s="22"/>
      <c r="AN150" s="22"/>
      <c r="AO150" s="22"/>
      <c r="AP150" s="22"/>
      <c r="AQ150" s="22"/>
      <c r="AR150" s="22"/>
      <c r="AS150" s="22"/>
      <c r="AT150" s="22"/>
      <c r="AU150" s="22"/>
    </row>
    <row r="151" spans="1:47" s="1" customFormat="1" ht="12.75" x14ac:dyDescent="0.25">
      <c r="A151" s="37"/>
      <c r="B151" s="37"/>
      <c r="C151" s="37"/>
      <c r="E151" s="37"/>
      <c r="F151" s="19"/>
      <c r="G151" s="46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41"/>
      <c r="AM151" s="22"/>
      <c r="AN151" s="22"/>
      <c r="AO151" s="22"/>
      <c r="AP151" s="22"/>
      <c r="AQ151" s="22"/>
      <c r="AR151" s="22"/>
      <c r="AS151" s="22"/>
      <c r="AT151" s="22"/>
      <c r="AU151" s="22"/>
    </row>
    <row r="152" spans="1:47" s="1" customFormat="1" x14ac:dyDescent="0.25">
      <c r="A152" s="41"/>
      <c r="B152" s="37"/>
      <c r="C152" s="37"/>
      <c r="E152" s="43"/>
      <c r="F152" s="17"/>
      <c r="G152" s="46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41"/>
      <c r="AM152" s="22"/>
      <c r="AN152" s="22"/>
      <c r="AO152" s="22"/>
      <c r="AP152" s="22"/>
      <c r="AQ152" s="22"/>
      <c r="AR152" s="22"/>
      <c r="AS152" s="22"/>
      <c r="AT152" s="21"/>
      <c r="AU152" s="22"/>
    </row>
    <row r="153" spans="1:47" s="1" customFormat="1" x14ac:dyDescent="0.25">
      <c r="A153" s="37"/>
      <c r="B153" s="36"/>
      <c r="C153" s="37"/>
      <c r="E153" s="37"/>
      <c r="F153" s="46"/>
      <c r="G153" s="46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41"/>
      <c r="AM153" s="22"/>
      <c r="AN153" s="22"/>
      <c r="AO153" s="22"/>
      <c r="AP153" s="22"/>
      <c r="AQ153" s="22"/>
      <c r="AR153" s="22"/>
      <c r="AS153" s="22"/>
      <c r="AT153" s="21"/>
      <c r="AU153" s="22"/>
    </row>
    <row r="154" spans="1:47" s="1" customFormat="1" x14ac:dyDescent="0.25">
      <c r="A154" s="37"/>
      <c r="B154" s="37"/>
      <c r="C154" s="37"/>
      <c r="E154" s="37"/>
      <c r="F154" s="46"/>
      <c r="G154" s="19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41"/>
      <c r="AM154" s="22"/>
      <c r="AN154" s="22"/>
      <c r="AO154" s="22"/>
      <c r="AP154" s="22"/>
      <c r="AQ154" s="22"/>
      <c r="AR154" s="22"/>
      <c r="AS154" s="22"/>
      <c r="AT154" s="21"/>
      <c r="AU154" s="22"/>
    </row>
    <row r="155" spans="1:47" s="1" customFormat="1" x14ac:dyDescent="0.25">
      <c r="A155" s="37"/>
      <c r="B155" s="37"/>
      <c r="C155" s="37"/>
      <c r="D155" s="37"/>
      <c r="E155" s="37"/>
      <c r="G155" s="46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41"/>
      <c r="AM155" s="22"/>
      <c r="AN155" s="22"/>
      <c r="AO155" s="22"/>
      <c r="AP155" s="22"/>
      <c r="AQ155" s="21"/>
      <c r="AR155" s="22"/>
      <c r="AS155" s="22"/>
      <c r="AT155" s="21"/>
      <c r="AU155" s="22"/>
    </row>
    <row r="156" spans="1:47" s="1" customFormat="1" x14ac:dyDescent="0.25">
      <c r="A156" s="37"/>
      <c r="B156" s="37"/>
      <c r="C156" s="37"/>
      <c r="D156" s="37"/>
      <c r="E156" s="37"/>
      <c r="G156" s="46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41"/>
      <c r="AM156" s="22"/>
      <c r="AN156" s="22"/>
      <c r="AO156" s="22"/>
      <c r="AP156" s="22"/>
      <c r="AQ156" s="21"/>
      <c r="AR156" s="22"/>
      <c r="AS156" s="22"/>
      <c r="AT156" s="21"/>
      <c r="AU156" s="22"/>
    </row>
    <row r="157" spans="1:47" s="1" customFormat="1" x14ac:dyDescent="0.25">
      <c r="A157" s="37"/>
      <c r="B157" s="37"/>
      <c r="C157" s="37"/>
      <c r="D157" s="37"/>
      <c r="E157" s="37"/>
      <c r="G157" s="46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41"/>
      <c r="AM157" s="22"/>
      <c r="AN157" s="22"/>
      <c r="AO157" s="22"/>
      <c r="AP157" s="22"/>
      <c r="AQ157" s="23"/>
      <c r="AR157" s="22"/>
      <c r="AS157" s="22"/>
      <c r="AT157" s="21"/>
      <c r="AU157" s="22"/>
    </row>
    <row r="158" spans="1:47" s="1" customFormat="1" x14ac:dyDescent="0.25">
      <c r="A158" s="37"/>
      <c r="B158" s="37"/>
      <c r="C158" s="37"/>
      <c r="D158" s="37"/>
      <c r="E158" s="37"/>
      <c r="G158" s="46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41"/>
      <c r="AM158" s="22"/>
      <c r="AN158" s="22"/>
      <c r="AO158" s="22"/>
      <c r="AP158" s="22"/>
      <c r="AQ158" s="21"/>
      <c r="AR158" s="22"/>
      <c r="AS158" s="22"/>
      <c r="AT158" s="21"/>
      <c r="AU158" s="22"/>
    </row>
    <row r="159" spans="1:47" s="1" customFormat="1" x14ac:dyDescent="0.25">
      <c r="A159" s="37"/>
      <c r="B159" s="37"/>
      <c r="C159" s="37"/>
      <c r="D159" s="37"/>
      <c r="E159" s="37"/>
      <c r="F159" s="19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41"/>
      <c r="AM159" s="22"/>
      <c r="AN159" s="22"/>
      <c r="AO159" s="22"/>
      <c r="AP159" s="22"/>
      <c r="AQ159" s="22"/>
      <c r="AR159" s="22"/>
      <c r="AS159" s="22"/>
      <c r="AT159" s="21"/>
      <c r="AU159" s="22"/>
    </row>
    <row r="160" spans="1:47" s="1" customFormat="1" x14ac:dyDescent="0.25">
      <c r="A160" s="37"/>
      <c r="B160" s="37"/>
      <c r="C160" s="37"/>
      <c r="D160" s="37"/>
      <c r="E160" s="37"/>
      <c r="F160" s="19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41"/>
      <c r="AM160" s="22"/>
      <c r="AN160" s="22"/>
      <c r="AO160" s="22"/>
      <c r="AP160" s="22"/>
      <c r="AQ160" s="22"/>
      <c r="AR160" s="22"/>
      <c r="AS160" s="22"/>
      <c r="AT160" s="21"/>
      <c r="AU160" s="22"/>
    </row>
    <row r="161" spans="1:47" s="1" customFormat="1" x14ac:dyDescent="0.25">
      <c r="A161" s="41"/>
      <c r="B161" s="37"/>
      <c r="C161" s="37"/>
      <c r="D161" s="37"/>
      <c r="E161" s="43"/>
      <c r="F161" s="19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41"/>
      <c r="AM161" s="22"/>
      <c r="AN161" s="22"/>
      <c r="AO161" s="22"/>
      <c r="AP161" s="22"/>
      <c r="AQ161" s="22"/>
      <c r="AR161" s="22"/>
      <c r="AS161" s="22"/>
      <c r="AT161" s="21"/>
      <c r="AU161" s="22"/>
    </row>
    <row r="162" spans="1:47" s="1" customFormat="1" x14ac:dyDescent="0.25">
      <c r="A162" s="41"/>
      <c r="B162" s="36"/>
      <c r="C162" s="37"/>
      <c r="D162" s="37"/>
      <c r="E162" s="43"/>
      <c r="F162" s="19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41"/>
      <c r="AM162" s="22"/>
      <c r="AN162" s="22"/>
      <c r="AO162" s="22"/>
      <c r="AP162" s="22"/>
      <c r="AQ162" s="22"/>
      <c r="AR162" s="22"/>
      <c r="AS162" s="22"/>
      <c r="AT162" s="21"/>
      <c r="AU162" s="22"/>
    </row>
    <row r="163" spans="1:47" s="1" customFormat="1" x14ac:dyDescent="0.25">
      <c r="A163" s="41"/>
      <c r="B163" s="36"/>
      <c r="C163" s="37"/>
      <c r="D163" s="37"/>
      <c r="E163" s="43"/>
      <c r="F163" s="19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41"/>
      <c r="AM163" s="22"/>
      <c r="AN163" s="22"/>
      <c r="AO163" s="22"/>
      <c r="AP163" s="22"/>
      <c r="AQ163" s="22"/>
      <c r="AR163" s="22"/>
      <c r="AS163" s="22"/>
      <c r="AT163" s="21"/>
      <c r="AU163" s="21"/>
    </row>
    <row r="164" spans="1:47" s="1" customFormat="1" x14ac:dyDescent="0.25">
      <c r="A164" s="37"/>
      <c r="B164" s="36"/>
      <c r="C164" s="37"/>
      <c r="D164" s="37"/>
      <c r="E164" s="37"/>
      <c r="F164" s="19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41"/>
      <c r="AM164" s="22"/>
      <c r="AN164" s="22"/>
      <c r="AO164" s="22"/>
      <c r="AP164" s="22"/>
      <c r="AQ164" s="22"/>
      <c r="AR164" s="22"/>
      <c r="AS164" s="22"/>
      <c r="AT164" s="21"/>
      <c r="AU164" s="21"/>
    </row>
    <row r="165" spans="1:47" s="1" customFormat="1" x14ac:dyDescent="0.25">
      <c r="A165" s="37"/>
      <c r="B165" s="37"/>
      <c r="C165" s="37"/>
      <c r="D165" s="37"/>
      <c r="E165" s="37"/>
      <c r="F165" s="19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41"/>
      <c r="AM165" s="22"/>
      <c r="AN165" s="22"/>
      <c r="AO165" s="22"/>
      <c r="AP165" s="22"/>
      <c r="AQ165" s="22"/>
      <c r="AR165" s="22"/>
      <c r="AS165" s="22"/>
      <c r="AT165" s="21"/>
      <c r="AU165" s="21"/>
    </row>
    <row r="166" spans="1:47" s="1" customFormat="1" x14ac:dyDescent="0.25">
      <c r="A166" s="37"/>
      <c r="B166" s="37"/>
      <c r="C166" s="37"/>
      <c r="D166" s="37"/>
      <c r="E166" s="37"/>
      <c r="F166" s="19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41"/>
      <c r="AM166" s="22"/>
      <c r="AN166" s="22"/>
      <c r="AO166" s="22"/>
      <c r="AP166" s="22"/>
      <c r="AQ166" s="22"/>
      <c r="AR166" s="22"/>
      <c r="AS166" s="22"/>
      <c r="AT166" s="21"/>
      <c r="AU166" s="21"/>
    </row>
    <row r="167" spans="1:47" s="1" customFormat="1" x14ac:dyDescent="0.25">
      <c r="A167" s="41"/>
      <c r="B167" s="37"/>
      <c r="C167" s="37"/>
      <c r="D167" s="37"/>
      <c r="E167" s="43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41"/>
      <c r="AM167" s="22"/>
      <c r="AN167" s="22"/>
      <c r="AO167" s="22"/>
      <c r="AP167" s="22"/>
      <c r="AQ167" s="22"/>
      <c r="AR167" s="22"/>
      <c r="AS167" s="22"/>
      <c r="AU167" s="21"/>
    </row>
    <row r="168" spans="1:47" s="1" customFormat="1" x14ac:dyDescent="0.25">
      <c r="A168" s="84"/>
      <c r="B168" s="36"/>
      <c r="C168" s="37"/>
      <c r="D168" s="37"/>
      <c r="E168" s="25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41"/>
      <c r="AM168" s="22"/>
      <c r="AN168" s="22"/>
      <c r="AO168" s="22"/>
      <c r="AP168" s="22"/>
      <c r="AQ168" s="22"/>
      <c r="AR168" s="22"/>
      <c r="AS168" s="22"/>
      <c r="AU168" s="21"/>
    </row>
    <row r="169" spans="1:47" s="1" customFormat="1" x14ac:dyDescent="0.25">
      <c r="B169" s="3"/>
      <c r="D169" s="37"/>
      <c r="G169" s="46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41"/>
      <c r="AM169" s="22"/>
      <c r="AN169" s="22"/>
      <c r="AO169" s="22"/>
      <c r="AP169" s="22"/>
      <c r="AQ169" s="22"/>
      <c r="AR169" s="22"/>
      <c r="AS169" s="22"/>
      <c r="AU169" s="21"/>
    </row>
    <row r="170" spans="1:47" s="1" customFormat="1" x14ac:dyDescent="0.25">
      <c r="D170" s="37"/>
      <c r="G170" s="46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41"/>
      <c r="AM170" s="22"/>
      <c r="AN170" s="22"/>
      <c r="AO170" s="22"/>
      <c r="AP170" s="22"/>
      <c r="AQ170" s="22"/>
      <c r="AR170" s="22"/>
      <c r="AS170" s="22"/>
      <c r="AU170" s="21"/>
    </row>
    <row r="171" spans="1:47" s="1" customFormat="1" x14ac:dyDescent="0.25">
      <c r="A171" s="84"/>
      <c r="D171" s="37"/>
      <c r="E171" s="25"/>
      <c r="G171" s="46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41"/>
      <c r="AM171" s="22"/>
      <c r="AN171" s="22"/>
      <c r="AO171" s="22"/>
      <c r="AP171" s="22"/>
      <c r="AQ171" s="22"/>
      <c r="AR171" s="84"/>
      <c r="AS171" s="22"/>
      <c r="AU171" s="21"/>
    </row>
    <row r="172" spans="1:47" s="1" customFormat="1" x14ac:dyDescent="0.25">
      <c r="A172" s="84"/>
      <c r="B172" s="3"/>
      <c r="D172" s="37"/>
      <c r="E172" s="25"/>
      <c r="G172" s="46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41"/>
      <c r="AM172" s="22"/>
      <c r="AN172" s="22"/>
      <c r="AO172" s="22"/>
      <c r="AP172" s="22"/>
      <c r="AQ172" s="22"/>
      <c r="AR172" s="84"/>
      <c r="AS172" s="22"/>
      <c r="AU172" s="21"/>
    </row>
    <row r="173" spans="1:47" s="1" customFormat="1" x14ac:dyDescent="0.25">
      <c r="A173" s="84"/>
      <c r="B173" s="3"/>
      <c r="D173" s="37"/>
      <c r="E173" s="25"/>
      <c r="G173" s="1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41"/>
      <c r="AM173" s="22"/>
      <c r="AN173" s="22"/>
      <c r="AO173" s="22"/>
      <c r="AP173" s="22"/>
      <c r="AQ173" s="22"/>
      <c r="AR173" s="84"/>
      <c r="AS173" s="22"/>
      <c r="AU173" s="21"/>
    </row>
    <row r="174" spans="1:47" s="1" customFormat="1" x14ac:dyDescent="0.25">
      <c r="A174" s="84"/>
      <c r="B174" s="3"/>
      <c r="D174" s="37"/>
      <c r="E174" s="37"/>
      <c r="G174" s="1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41"/>
      <c r="AM174" s="22"/>
      <c r="AN174" s="22"/>
      <c r="AO174" s="22"/>
      <c r="AP174" s="22"/>
      <c r="AQ174" s="22"/>
      <c r="AR174" s="84"/>
      <c r="AS174" s="22"/>
      <c r="AU174" s="21"/>
    </row>
    <row r="175" spans="1:47" s="1" customFormat="1" x14ac:dyDescent="0.25">
      <c r="A175" s="84"/>
      <c r="B175" s="3"/>
      <c r="D175" s="37"/>
      <c r="E175" s="25"/>
      <c r="G175" s="46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41"/>
      <c r="AM175" s="22"/>
      <c r="AN175" s="22"/>
      <c r="AO175" s="22"/>
      <c r="AP175" s="22"/>
      <c r="AQ175" s="22"/>
      <c r="AR175" s="84"/>
      <c r="AS175" s="22"/>
      <c r="AU175" s="21"/>
    </row>
    <row r="176" spans="1:47" s="1" customFormat="1" x14ac:dyDescent="0.25">
      <c r="A176" s="84"/>
      <c r="B176" s="3"/>
      <c r="D176" s="37"/>
      <c r="E176" s="25"/>
      <c r="G176" s="46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F176" s="41"/>
      <c r="AM176" s="22"/>
      <c r="AN176" s="22"/>
      <c r="AO176" s="22"/>
      <c r="AP176" s="22"/>
      <c r="AQ176" s="22"/>
      <c r="AR176" s="84"/>
      <c r="AS176" s="22"/>
      <c r="AU176" s="21"/>
    </row>
    <row r="177" spans="1:47" s="1" customFormat="1" x14ac:dyDescent="0.25">
      <c r="A177" s="84"/>
      <c r="B177" s="3"/>
      <c r="D177" s="37"/>
      <c r="E177" s="25"/>
      <c r="G177" s="1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41"/>
      <c r="AM177" s="22"/>
      <c r="AN177" s="22"/>
      <c r="AO177" s="22"/>
      <c r="AP177" s="22"/>
      <c r="AQ177" s="22"/>
      <c r="AS177" s="22"/>
      <c r="AU177" s="21"/>
    </row>
    <row r="178" spans="1:47" s="1" customFormat="1" ht="12.75" x14ac:dyDescent="0.25">
      <c r="A178" s="84"/>
      <c r="B178" s="3"/>
      <c r="E178" s="25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41"/>
      <c r="AM178" s="22"/>
      <c r="AN178" s="22"/>
      <c r="AO178" s="22"/>
      <c r="AP178" s="22"/>
      <c r="AQ178" s="22"/>
      <c r="AS178" s="22"/>
    </row>
    <row r="179" spans="1:47" s="1" customFormat="1" ht="12.75" x14ac:dyDescent="0.25">
      <c r="A179" s="84"/>
      <c r="B179" s="3"/>
      <c r="E179" s="25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41"/>
      <c r="AM179" s="22"/>
      <c r="AN179" s="22"/>
      <c r="AO179" s="22"/>
      <c r="AP179" s="22"/>
      <c r="AQ179" s="22"/>
      <c r="AR179" s="22"/>
      <c r="AS179" s="22"/>
    </row>
    <row r="180" spans="1:47" s="1" customFormat="1" ht="12.75" x14ac:dyDescent="0.25">
      <c r="A180" s="84"/>
      <c r="B180" s="3"/>
      <c r="E180" s="25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41"/>
      <c r="AM180" s="22"/>
      <c r="AN180" s="22"/>
      <c r="AO180" s="22"/>
      <c r="AP180" s="22"/>
      <c r="AQ180" s="22"/>
      <c r="AR180" s="22"/>
      <c r="AS180" s="22"/>
    </row>
    <row r="181" spans="1:47" s="1" customFormat="1" ht="12.75" x14ac:dyDescent="0.25">
      <c r="A181" s="84"/>
      <c r="B181" s="3"/>
      <c r="E181" s="25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F181" s="41"/>
      <c r="AM181" s="22"/>
      <c r="AN181" s="22"/>
      <c r="AO181" s="22"/>
      <c r="AP181" s="22"/>
      <c r="AQ181" s="22"/>
      <c r="AR181" s="22"/>
      <c r="AS181" s="22"/>
    </row>
    <row r="182" spans="1:47" s="1" customFormat="1" ht="12.75" x14ac:dyDescent="0.25">
      <c r="B182" s="3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41"/>
      <c r="AM182" s="22"/>
      <c r="AN182" s="22"/>
      <c r="AO182" s="22"/>
      <c r="AP182" s="22"/>
      <c r="AQ182" s="22"/>
      <c r="AR182" s="22"/>
      <c r="AS182" s="22"/>
    </row>
    <row r="183" spans="1:47" s="1" customFormat="1" ht="12.75" x14ac:dyDescent="0.25">
      <c r="G183" s="1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41"/>
      <c r="AM183" s="22"/>
      <c r="AN183" s="22"/>
      <c r="AO183" s="22"/>
      <c r="AP183" s="22"/>
      <c r="AQ183" s="22"/>
      <c r="AR183" s="22"/>
      <c r="AS183" s="22"/>
    </row>
    <row r="184" spans="1:47" s="1" customFormat="1" ht="12.75" x14ac:dyDescent="0.25">
      <c r="A184" s="84"/>
      <c r="E184" s="25"/>
      <c r="G184" s="1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F184" s="41"/>
      <c r="AM184" s="22"/>
      <c r="AN184" s="22"/>
      <c r="AO184" s="22"/>
      <c r="AP184" s="22"/>
      <c r="AQ184" s="22"/>
      <c r="AR184" s="22"/>
      <c r="AS184" s="22"/>
    </row>
    <row r="185" spans="1:47" s="1" customFormat="1" ht="12.75" x14ac:dyDescent="0.25">
      <c r="A185" s="84"/>
      <c r="B185" s="3"/>
      <c r="E185" s="25"/>
      <c r="F185" s="84"/>
      <c r="G185" s="1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41"/>
      <c r="AM185" s="22"/>
      <c r="AN185" s="22"/>
      <c r="AO185" s="22"/>
      <c r="AP185" s="22"/>
      <c r="AQ185" s="22"/>
      <c r="AR185" s="22"/>
      <c r="AS185" s="22"/>
    </row>
    <row r="186" spans="1:47" s="1" customFormat="1" ht="12.75" x14ac:dyDescent="0.25">
      <c r="A186" s="84"/>
      <c r="B186" s="3"/>
      <c r="E186" s="25"/>
      <c r="G186" s="1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F186" s="41"/>
      <c r="AM186" s="22"/>
      <c r="AN186" s="22"/>
      <c r="AO186" s="22"/>
      <c r="AP186" s="22"/>
      <c r="AQ186" s="22"/>
      <c r="AR186" s="22"/>
      <c r="AS186" s="22"/>
    </row>
    <row r="187" spans="1:47" s="1" customFormat="1" ht="12.75" x14ac:dyDescent="0.25">
      <c r="A187" s="84"/>
      <c r="B187" s="3"/>
      <c r="E187" s="25"/>
      <c r="F187" s="84"/>
      <c r="G187" s="1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41"/>
      <c r="AM187" s="22"/>
      <c r="AN187" s="22"/>
      <c r="AO187" s="22"/>
      <c r="AP187" s="22"/>
      <c r="AQ187" s="22"/>
      <c r="AR187" s="22"/>
      <c r="AS187" s="22"/>
    </row>
    <row r="188" spans="1:47" s="1" customFormat="1" ht="12.75" x14ac:dyDescent="0.25">
      <c r="A188" s="84"/>
      <c r="B188" s="3"/>
      <c r="E188" s="25"/>
      <c r="F188" s="84"/>
      <c r="G188" s="1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41"/>
      <c r="AM188" s="22"/>
      <c r="AN188" s="22"/>
      <c r="AO188" s="22"/>
      <c r="AP188" s="22"/>
      <c r="AQ188" s="22"/>
      <c r="AR188" s="22"/>
      <c r="AS188" s="22"/>
    </row>
    <row r="189" spans="1:47" s="1" customFormat="1" x14ac:dyDescent="0.25">
      <c r="A189" s="84"/>
      <c r="B189" s="3"/>
      <c r="E189" s="25"/>
      <c r="G189" s="46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41"/>
      <c r="AM189" s="22"/>
      <c r="AN189" s="22"/>
      <c r="AO189" s="22"/>
      <c r="AP189" s="22"/>
      <c r="AQ189" s="22"/>
      <c r="AR189" s="22"/>
      <c r="AS189" s="21"/>
    </row>
    <row r="190" spans="1:47" s="1" customFormat="1" x14ac:dyDescent="0.25">
      <c r="A190" s="84"/>
      <c r="B190" s="3"/>
      <c r="E190" s="25"/>
      <c r="F190" s="84"/>
      <c r="G190" s="1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F190" s="41"/>
      <c r="AM190" s="22"/>
      <c r="AN190" s="22"/>
      <c r="AO190" s="22"/>
      <c r="AP190" s="22"/>
      <c r="AQ190" s="22"/>
      <c r="AR190" s="22"/>
      <c r="AS190" s="21"/>
    </row>
    <row r="191" spans="1:47" s="1" customFormat="1" x14ac:dyDescent="0.25">
      <c r="A191" s="84"/>
      <c r="B191" s="3"/>
      <c r="E191" s="25"/>
      <c r="F191" s="84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F191" s="41"/>
      <c r="AM191" s="22"/>
      <c r="AN191" s="22"/>
      <c r="AO191" s="22"/>
      <c r="AP191" s="22"/>
      <c r="AQ191" s="22"/>
      <c r="AR191" s="21"/>
      <c r="AS191" s="21"/>
    </row>
    <row r="192" spans="1:47" s="1" customFormat="1" x14ac:dyDescent="0.25">
      <c r="A192" s="84"/>
      <c r="B192" s="3"/>
      <c r="E192" s="25"/>
      <c r="F192" s="84"/>
      <c r="G192" s="46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F192" s="41"/>
      <c r="AM192" s="22"/>
      <c r="AN192" s="22"/>
      <c r="AO192" s="22"/>
      <c r="AP192" s="22"/>
      <c r="AQ192" s="22"/>
      <c r="AR192" s="22"/>
      <c r="AS192" s="21"/>
    </row>
    <row r="193" spans="1:45" s="1" customFormat="1" x14ac:dyDescent="0.25">
      <c r="A193" s="84"/>
      <c r="B193" s="3"/>
      <c r="E193" s="25"/>
      <c r="F193" s="84"/>
      <c r="G193" s="84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41"/>
      <c r="AM193" s="22"/>
      <c r="AN193" s="22"/>
      <c r="AO193" s="22"/>
      <c r="AP193" s="22"/>
      <c r="AQ193" s="22"/>
      <c r="AR193" s="21"/>
      <c r="AS193" s="21"/>
    </row>
    <row r="194" spans="1:45" s="1" customFormat="1" x14ac:dyDescent="0.25">
      <c r="A194" s="84"/>
      <c r="B194" s="3"/>
      <c r="E194" s="25"/>
      <c r="F194" s="84"/>
      <c r="G194" s="84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F194" s="41"/>
      <c r="AM194" s="22"/>
      <c r="AN194" s="22"/>
      <c r="AO194" s="22"/>
      <c r="AP194" s="22"/>
      <c r="AQ194" s="22"/>
      <c r="AR194" s="16"/>
      <c r="AS194" s="21"/>
    </row>
    <row r="195" spans="1:45" s="1" customFormat="1" x14ac:dyDescent="0.25">
      <c r="B195" s="3"/>
      <c r="F195" s="84"/>
      <c r="G195" s="3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F195" s="41"/>
      <c r="AM195" s="22"/>
      <c r="AN195" s="22"/>
      <c r="AO195" s="22"/>
      <c r="AP195" s="22"/>
      <c r="AQ195" s="22"/>
      <c r="AR195" s="16"/>
      <c r="AS195" s="21"/>
    </row>
    <row r="196" spans="1:45" s="1" customFormat="1" x14ac:dyDescent="0.25">
      <c r="F196" s="84"/>
      <c r="G196" s="84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F196" s="41"/>
      <c r="AM196" s="22"/>
      <c r="AN196" s="22"/>
      <c r="AO196" s="22"/>
      <c r="AP196" s="22"/>
      <c r="AQ196" s="22"/>
      <c r="AR196" s="23"/>
      <c r="AS196" s="21"/>
    </row>
    <row r="197" spans="1:45" s="1" customFormat="1" x14ac:dyDescent="0.25">
      <c r="F197" s="84"/>
      <c r="G197" s="84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F197" s="41"/>
      <c r="AM197" s="22"/>
      <c r="AN197" s="22"/>
      <c r="AO197" s="22"/>
      <c r="AP197" s="22"/>
      <c r="AQ197" s="22"/>
      <c r="AR197" s="23"/>
      <c r="AS197" s="21"/>
    </row>
    <row r="198" spans="1:45" s="1" customFormat="1" x14ac:dyDescent="0.25">
      <c r="G198" s="84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F198" s="41"/>
      <c r="AM198" s="22"/>
      <c r="AN198" s="22"/>
      <c r="AO198" s="22"/>
      <c r="AP198" s="22"/>
      <c r="AQ198" s="22"/>
      <c r="AR198" s="21"/>
      <c r="AS198" s="21"/>
    </row>
    <row r="199" spans="1:45" s="1" customFormat="1" x14ac:dyDescent="0.25">
      <c r="A199" s="84"/>
      <c r="E199" s="25"/>
      <c r="G199" s="84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F199" s="41"/>
      <c r="AM199" s="22"/>
      <c r="AN199" s="22"/>
      <c r="AO199" s="22"/>
      <c r="AP199" s="22"/>
      <c r="AQ199" s="22"/>
      <c r="AR199" s="21"/>
      <c r="AS199" s="21"/>
    </row>
    <row r="200" spans="1:45" s="1" customFormat="1" x14ac:dyDescent="0.25">
      <c r="A200" s="84"/>
      <c r="B200" s="3"/>
      <c r="E200" s="25"/>
      <c r="G200" s="84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  <c r="AF200" s="41"/>
      <c r="AM200" s="22"/>
      <c r="AN200" s="22"/>
      <c r="AO200" s="22"/>
      <c r="AP200" s="22"/>
      <c r="AQ200" s="22"/>
      <c r="AR200" s="21"/>
      <c r="AS200" s="21"/>
    </row>
    <row r="201" spans="1:45" s="1" customFormat="1" x14ac:dyDescent="0.25">
      <c r="B201" s="3"/>
      <c r="G201" s="84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F201" s="41"/>
      <c r="AM201" s="22"/>
      <c r="AN201" s="22"/>
      <c r="AO201" s="22"/>
      <c r="AP201" s="22"/>
      <c r="AQ201" s="22"/>
      <c r="AR201" s="22"/>
      <c r="AS201" s="21"/>
    </row>
    <row r="202" spans="1:45" s="1" customFormat="1" x14ac:dyDescent="0.25">
      <c r="G202" s="84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  <c r="AF202" s="41"/>
      <c r="AM202" s="22"/>
      <c r="AN202" s="22"/>
      <c r="AO202" s="22"/>
      <c r="AP202" s="21"/>
      <c r="AQ202" s="22"/>
      <c r="AR202" s="22"/>
      <c r="AS202" s="21"/>
    </row>
    <row r="203" spans="1:45" s="1" customFormat="1" x14ac:dyDescent="0.25">
      <c r="A203" s="84"/>
      <c r="E203" s="25"/>
      <c r="F203" s="84"/>
      <c r="G203" s="84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F203" s="41"/>
      <c r="AM203" s="22"/>
      <c r="AN203" s="22"/>
      <c r="AO203" s="22"/>
      <c r="AP203" s="21"/>
      <c r="AQ203" s="22"/>
      <c r="AR203" s="22"/>
      <c r="AS203" s="21"/>
    </row>
    <row r="204" spans="1:45" s="1" customFormat="1" ht="12.75" x14ac:dyDescent="0.25">
      <c r="A204" s="84"/>
      <c r="B204" s="3"/>
      <c r="E204" s="25"/>
      <c r="G204" s="84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F204" s="41"/>
      <c r="AM204" s="22"/>
      <c r="AN204" s="22"/>
      <c r="AO204" s="22"/>
      <c r="AP204" s="22"/>
      <c r="AQ204" s="22"/>
      <c r="AR204" s="22"/>
    </row>
    <row r="205" spans="1:45" s="1" customFormat="1" ht="12.75" x14ac:dyDescent="0.25">
      <c r="B205" s="3"/>
      <c r="G205" s="84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  <c r="AE205" s="37"/>
      <c r="AF205" s="41"/>
      <c r="AM205" s="22"/>
      <c r="AN205" s="22"/>
      <c r="AO205" s="22"/>
      <c r="AP205" s="22"/>
      <c r="AQ205" s="22"/>
      <c r="AR205" s="22"/>
    </row>
    <row r="206" spans="1:45" s="1" customFormat="1" ht="12.75" x14ac:dyDescent="0.25">
      <c r="G206" s="84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  <c r="AF206" s="41"/>
      <c r="AM206" s="22"/>
      <c r="AN206" s="22"/>
      <c r="AO206" s="22"/>
      <c r="AP206" s="22"/>
      <c r="AQ206" s="22"/>
      <c r="AR206" s="22"/>
    </row>
    <row r="207" spans="1:45" s="1" customFormat="1" ht="12.75" x14ac:dyDescent="0.25">
      <c r="G207" s="84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F207" s="41"/>
      <c r="AM207" s="22"/>
      <c r="AN207" s="22"/>
      <c r="AO207" s="22"/>
      <c r="AP207" s="22"/>
      <c r="AQ207" s="22"/>
      <c r="AR207" s="22"/>
    </row>
    <row r="208" spans="1:45" s="1" customFormat="1" ht="12.75" x14ac:dyDescent="0.25"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F208" s="41"/>
      <c r="AM208" s="22"/>
      <c r="AN208" s="22"/>
      <c r="AO208" s="22"/>
      <c r="AP208" s="22"/>
      <c r="AQ208" s="22"/>
      <c r="AR208" s="22"/>
    </row>
    <row r="209" spans="1:44" s="1" customFormat="1" ht="12.75" x14ac:dyDescent="0.25"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  <c r="AF209" s="41"/>
      <c r="AM209" s="22"/>
      <c r="AN209" s="22"/>
      <c r="AO209" s="22"/>
      <c r="AP209" s="22"/>
      <c r="AQ209" s="22"/>
      <c r="AR209" s="22"/>
    </row>
    <row r="210" spans="1:44" s="1" customFormat="1" x14ac:dyDescent="0.25">
      <c r="F210" s="84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  <c r="AF210" s="41"/>
      <c r="AM210" s="22"/>
      <c r="AN210" s="22"/>
      <c r="AO210" s="22"/>
      <c r="AP210" s="22"/>
      <c r="AQ210" s="22"/>
      <c r="AR210" s="21"/>
    </row>
    <row r="211" spans="1:44" s="1" customFormat="1" x14ac:dyDescent="0.25"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  <c r="AF211" s="41"/>
      <c r="AM211" s="22"/>
      <c r="AN211" s="22"/>
      <c r="AO211" s="22"/>
      <c r="AP211" s="22"/>
      <c r="AQ211" s="22"/>
      <c r="AR211" s="21"/>
    </row>
    <row r="212" spans="1:44" s="1" customFormat="1" x14ac:dyDescent="0.25">
      <c r="F212" s="84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F212" s="41"/>
      <c r="AM212" s="22"/>
      <c r="AN212" s="22"/>
      <c r="AO212" s="22"/>
      <c r="AP212" s="22"/>
      <c r="AQ212" s="22"/>
      <c r="AR212" s="21"/>
    </row>
    <row r="213" spans="1:44" s="1" customFormat="1" x14ac:dyDescent="0.25">
      <c r="A213" s="84"/>
      <c r="E213" s="25"/>
      <c r="F213" s="84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  <c r="AF213" s="41"/>
      <c r="AM213" s="22"/>
      <c r="AN213" s="22"/>
      <c r="AO213" s="22"/>
      <c r="AP213" s="22"/>
      <c r="AQ213" s="22"/>
      <c r="AR213" s="21"/>
    </row>
    <row r="214" spans="1:44" s="1" customFormat="1" x14ac:dyDescent="0.25">
      <c r="A214" s="84"/>
      <c r="B214" s="3"/>
      <c r="E214" s="25"/>
      <c r="F214" s="84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  <c r="AE214" s="37"/>
      <c r="AF214" s="41"/>
      <c r="AM214" s="22"/>
      <c r="AN214" s="22"/>
      <c r="AO214" s="22"/>
      <c r="AP214" s="22"/>
      <c r="AQ214" s="22"/>
      <c r="AR214" s="21"/>
    </row>
    <row r="215" spans="1:44" s="1" customFormat="1" x14ac:dyDescent="0.25">
      <c r="A215" s="84"/>
      <c r="B215" s="3"/>
      <c r="E215" s="25"/>
      <c r="F215" s="84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37"/>
      <c r="AF215" s="41"/>
      <c r="AM215" s="22"/>
      <c r="AN215" s="22"/>
      <c r="AO215" s="22"/>
      <c r="AP215" s="22"/>
      <c r="AQ215" s="22"/>
      <c r="AR215" s="21"/>
    </row>
    <row r="216" spans="1:44" s="1" customFormat="1" x14ac:dyDescent="0.25">
      <c r="A216" s="84"/>
      <c r="B216" s="3"/>
      <c r="E216" s="25"/>
      <c r="F216" s="84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  <c r="AF216" s="41"/>
      <c r="AM216" s="22"/>
      <c r="AN216" s="22"/>
      <c r="AO216" s="22"/>
      <c r="AP216" s="22"/>
      <c r="AQ216" s="22"/>
      <c r="AR216" s="21"/>
    </row>
    <row r="217" spans="1:44" s="1" customFormat="1" x14ac:dyDescent="0.25">
      <c r="A217" s="84"/>
      <c r="B217" s="3"/>
      <c r="E217" s="25"/>
      <c r="F217" s="84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41"/>
      <c r="AM217" s="22"/>
      <c r="AN217" s="22"/>
      <c r="AO217" s="22"/>
      <c r="AP217" s="22"/>
      <c r="AQ217" s="22"/>
      <c r="AR217" s="23"/>
    </row>
    <row r="218" spans="1:44" s="1" customFormat="1" x14ac:dyDescent="0.25">
      <c r="A218" s="84"/>
      <c r="B218" s="3"/>
      <c r="F218" s="84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  <c r="AE218" s="37"/>
      <c r="AF218" s="41"/>
      <c r="AM218" s="22"/>
      <c r="AN218" s="22"/>
      <c r="AO218" s="22"/>
      <c r="AP218" s="22"/>
      <c r="AQ218" s="22"/>
      <c r="AR218" s="23"/>
    </row>
    <row r="219" spans="1:44" s="1" customFormat="1" x14ac:dyDescent="0.25">
      <c r="A219" s="84"/>
      <c r="B219" s="3"/>
      <c r="E219" s="25"/>
      <c r="F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  <c r="AE219" s="37"/>
      <c r="AF219" s="41"/>
      <c r="AM219" s="22"/>
      <c r="AN219" s="22"/>
      <c r="AO219" s="22"/>
      <c r="AP219" s="22"/>
      <c r="AQ219" s="22"/>
      <c r="AR219" s="21"/>
    </row>
    <row r="220" spans="1:44" s="1" customFormat="1" x14ac:dyDescent="0.25">
      <c r="A220" s="84"/>
      <c r="B220" s="3"/>
      <c r="E220" s="25"/>
      <c r="F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41"/>
      <c r="AM220" s="22"/>
      <c r="AN220" s="22"/>
      <c r="AO220" s="22"/>
      <c r="AP220" s="22"/>
      <c r="AQ220" s="22"/>
      <c r="AR220" s="21"/>
    </row>
    <row r="221" spans="1:44" s="1" customFormat="1" x14ac:dyDescent="0.25">
      <c r="A221" s="84"/>
      <c r="B221" s="3"/>
      <c r="E221" s="25"/>
      <c r="F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  <c r="AE221" s="37"/>
      <c r="AF221" s="41"/>
      <c r="AM221" s="22"/>
      <c r="AN221" s="22"/>
      <c r="AO221" s="22"/>
      <c r="AP221" s="22"/>
      <c r="AQ221" s="22"/>
      <c r="AR221" s="21"/>
    </row>
    <row r="222" spans="1:44" s="1" customFormat="1" x14ac:dyDescent="0.25">
      <c r="A222" s="84"/>
      <c r="B222" s="3"/>
      <c r="E222" s="25"/>
      <c r="F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  <c r="AE222" s="37"/>
      <c r="AF222" s="41"/>
      <c r="AM222" s="22"/>
      <c r="AN222" s="22"/>
      <c r="AO222" s="22"/>
      <c r="AP222" s="22"/>
      <c r="AQ222" s="22"/>
      <c r="AR222" s="21"/>
    </row>
    <row r="223" spans="1:44" s="1" customFormat="1" ht="12.75" x14ac:dyDescent="0.25">
      <c r="A223" s="84"/>
      <c r="B223" s="3"/>
      <c r="E223" s="25"/>
      <c r="F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  <c r="AE223" s="37"/>
      <c r="AF223" s="41"/>
      <c r="AM223" s="22"/>
      <c r="AN223" s="22"/>
      <c r="AO223" s="22"/>
      <c r="AP223" s="22"/>
      <c r="AQ223" s="22"/>
      <c r="AR223" s="22"/>
    </row>
    <row r="224" spans="1:44" s="1" customFormat="1" ht="12.75" x14ac:dyDescent="0.25">
      <c r="A224" s="84"/>
      <c r="B224" s="3"/>
      <c r="E224" s="25"/>
      <c r="F224" s="84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  <c r="AE224" s="37"/>
      <c r="AF224" s="41"/>
      <c r="AM224" s="22"/>
      <c r="AN224" s="22"/>
      <c r="AO224" s="22"/>
      <c r="AP224" s="22"/>
      <c r="AQ224" s="22"/>
      <c r="AR224" s="22"/>
    </row>
    <row r="225" spans="1:44" s="1" customFormat="1" ht="12.75" x14ac:dyDescent="0.25">
      <c r="A225" s="84"/>
      <c r="B225" s="3"/>
      <c r="E225" s="25"/>
      <c r="F225" s="84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  <c r="AE225" s="37"/>
      <c r="AF225" s="41"/>
      <c r="AM225" s="22"/>
      <c r="AN225" s="22"/>
      <c r="AO225" s="22"/>
      <c r="AP225" s="22"/>
      <c r="AQ225" s="22"/>
      <c r="AR225" s="22"/>
    </row>
    <row r="226" spans="1:44" s="1" customFormat="1" ht="12.75" x14ac:dyDescent="0.25">
      <c r="A226" s="84"/>
      <c r="B226" s="3"/>
      <c r="E226" s="25"/>
      <c r="F226" s="84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  <c r="AE226" s="37"/>
      <c r="AF226" s="41"/>
      <c r="AM226" s="22"/>
      <c r="AN226" s="22"/>
      <c r="AO226" s="22"/>
      <c r="AP226" s="22"/>
      <c r="AQ226" s="22"/>
      <c r="AR226" s="22"/>
    </row>
    <row r="227" spans="1:44" s="1" customFormat="1" ht="12.75" x14ac:dyDescent="0.25">
      <c r="A227" s="84"/>
      <c r="B227" s="3"/>
      <c r="E227" s="25"/>
      <c r="F227" s="84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  <c r="AE227" s="37"/>
      <c r="AF227" s="41"/>
      <c r="AM227" s="22"/>
      <c r="AN227" s="22"/>
      <c r="AO227" s="22"/>
      <c r="AP227" s="22"/>
      <c r="AQ227" s="22"/>
      <c r="AR227" s="22"/>
    </row>
    <row r="228" spans="1:44" s="1" customFormat="1" ht="12.75" x14ac:dyDescent="0.25">
      <c r="A228" s="84"/>
      <c r="B228" s="3"/>
      <c r="E228" s="25"/>
      <c r="F228" s="84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  <c r="AE228" s="37"/>
      <c r="AF228" s="41"/>
      <c r="AM228" s="22"/>
      <c r="AN228" s="22"/>
      <c r="AO228" s="22"/>
      <c r="AP228" s="22"/>
      <c r="AQ228" s="22"/>
      <c r="AR228" s="22"/>
    </row>
    <row r="229" spans="1:44" s="1" customFormat="1" ht="12.75" x14ac:dyDescent="0.25">
      <c r="A229" s="84"/>
      <c r="B229" s="3"/>
      <c r="E229" s="25"/>
      <c r="F229" s="84"/>
      <c r="G229" s="25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  <c r="AE229" s="37"/>
      <c r="AF229" s="41"/>
      <c r="AM229" s="22"/>
      <c r="AN229" s="22"/>
      <c r="AO229" s="22"/>
      <c r="AP229" s="22"/>
      <c r="AQ229" s="22"/>
      <c r="AR229" s="22"/>
    </row>
    <row r="230" spans="1:44" s="1" customFormat="1" ht="12.75" x14ac:dyDescent="0.25">
      <c r="A230" s="84"/>
      <c r="B230" s="3"/>
      <c r="E230" s="25"/>
      <c r="F230" s="84"/>
      <c r="G230" s="84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  <c r="AE230" s="37"/>
      <c r="AF230" s="41"/>
      <c r="AM230" s="22"/>
      <c r="AN230" s="22"/>
      <c r="AO230" s="22"/>
      <c r="AP230" s="22"/>
      <c r="AQ230" s="22"/>
      <c r="AR230" s="22"/>
    </row>
    <row r="231" spans="1:44" s="1" customFormat="1" ht="12.75" x14ac:dyDescent="0.25">
      <c r="A231" s="84"/>
      <c r="B231" s="3"/>
      <c r="E231" s="25"/>
      <c r="F231" s="84"/>
      <c r="G231" s="84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  <c r="AE231" s="37"/>
      <c r="AF231" s="41"/>
      <c r="AM231" s="22"/>
      <c r="AN231" s="22"/>
      <c r="AO231" s="22"/>
      <c r="AP231" s="22"/>
      <c r="AQ231" s="22"/>
      <c r="AR231" s="22"/>
    </row>
    <row r="232" spans="1:44" s="1" customFormat="1" ht="12.75" x14ac:dyDescent="0.25">
      <c r="B232" s="3"/>
      <c r="F232" s="84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  <c r="AE232" s="37"/>
      <c r="AF232" s="41"/>
      <c r="AM232" s="22"/>
      <c r="AN232" s="22"/>
      <c r="AO232" s="22"/>
      <c r="AP232" s="22"/>
      <c r="AQ232" s="22"/>
      <c r="AR232" s="22"/>
    </row>
    <row r="233" spans="1:44" s="1" customFormat="1" ht="12.75" x14ac:dyDescent="0.25">
      <c r="F233" s="84"/>
      <c r="G233" s="84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  <c r="AE233" s="37"/>
      <c r="AF233" s="41"/>
      <c r="AM233" s="22"/>
      <c r="AN233" s="22"/>
      <c r="AO233" s="22"/>
      <c r="AP233" s="22"/>
      <c r="AQ233" s="22"/>
      <c r="AR233" s="22"/>
    </row>
    <row r="234" spans="1:44" s="1" customFormat="1" ht="12.75" x14ac:dyDescent="0.25">
      <c r="F234" s="84"/>
      <c r="G234" s="84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  <c r="AE234" s="37"/>
      <c r="AF234" s="41"/>
      <c r="AM234" s="22"/>
      <c r="AN234" s="22"/>
      <c r="AO234" s="22"/>
      <c r="AP234" s="22"/>
      <c r="AQ234" s="22"/>
      <c r="AR234" s="22"/>
    </row>
    <row r="235" spans="1:44" s="1" customFormat="1" ht="12.75" x14ac:dyDescent="0.25">
      <c r="F235" s="84"/>
      <c r="G235" s="84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  <c r="AE235" s="37"/>
      <c r="AF235" s="41"/>
      <c r="AM235" s="22"/>
      <c r="AN235" s="22"/>
      <c r="AO235" s="22"/>
      <c r="AP235" s="22"/>
      <c r="AQ235" s="22"/>
      <c r="AR235" s="22"/>
    </row>
    <row r="236" spans="1:44" s="1" customFormat="1" ht="12.75" x14ac:dyDescent="0.25">
      <c r="F236" s="84"/>
      <c r="G236" s="84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41"/>
      <c r="AM236" s="22"/>
      <c r="AN236" s="22"/>
      <c r="AO236" s="22"/>
      <c r="AP236" s="22"/>
      <c r="AQ236" s="22"/>
      <c r="AR236" s="22"/>
    </row>
    <row r="237" spans="1:44" s="1" customFormat="1" ht="12.75" x14ac:dyDescent="0.25"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  <c r="AE237" s="37"/>
      <c r="AF237" s="41"/>
      <c r="AM237" s="22"/>
      <c r="AN237" s="22"/>
      <c r="AO237" s="22"/>
      <c r="AP237" s="22"/>
      <c r="AQ237" s="22"/>
      <c r="AR237" s="22"/>
    </row>
    <row r="238" spans="1:44" s="1" customFormat="1" ht="12.75" x14ac:dyDescent="0.25">
      <c r="F238" s="84"/>
      <c r="G238" s="84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  <c r="AE238" s="37"/>
      <c r="AF238" s="41"/>
      <c r="AM238" s="22"/>
      <c r="AN238" s="22"/>
      <c r="AO238" s="22"/>
      <c r="AP238" s="22"/>
      <c r="AQ238" s="22"/>
      <c r="AR238" s="22"/>
    </row>
    <row r="239" spans="1:44" s="1" customFormat="1" ht="12.75" x14ac:dyDescent="0.25">
      <c r="F239" s="84"/>
      <c r="G239" s="84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  <c r="AE239" s="37"/>
      <c r="AF239" s="41"/>
      <c r="AM239" s="22"/>
      <c r="AN239" s="22"/>
      <c r="AO239" s="22"/>
      <c r="AP239" s="22"/>
      <c r="AQ239" s="22"/>
      <c r="AR239" s="22"/>
    </row>
    <row r="240" spans="1:44" s="1" customFormat="1" ht="12.75" x14ac:dyDescent="0.25">
      <c r="F240" s="84"/>
      <c r="G240" s="84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  <c r="AE240" s="37"/>
      <c r="AF240" s="41"/>
      <c r="AM240" s="22"/>
      <c r="AN240" s="22"/>
      <c r="AO240" s="22"/>
      <c r="AP240" s="22"/>
      <c r="AQ240" s="22"/>
      <c r="AR240" s="22"/>
    </row>
    <row r="241" spans="1:44" s="1" customFormat="1" ht="12.75" x14ac:dyDescent="0.25">
      <c r="A241" s="84"/>
      <c r="E241" s="25"/>
      <c r="F241" s="84"/>
      <c r="G241" s="3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  <c r="AE241" s="37"/>
      <c r="AF241" s="41"/>
      <c r="AM241" s="22"/>
      <c r="AN241" s="22"/>
      <c r="AO241" s="22"/>
      <c r="AP241" s="22"/>
      <c r="AQ241" s="22"/>
      <c r="AR241" s="22"/>
    </row>
    <row r="242" spans="1:44" s="1" customFormat="1" ht="12.75" x14ac:dyDescent="0.25">
      <c r="A242" s="84"/>
      <c r="B242" s="3"/>
      <c r="E242" s="25"/>
      <c r="F242" s="84"/>
      <c r="G242" s="3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  <c r="AE242" s="37"/>
      <c r="AF242" s="41"/>
      <c r="AM242" s="22"/>
      <c r="AN242" s="22"/>
      <c r="AO242" s="22"/>
      <c r="AP242" s="22"/>
      <c r="AQ242" s="22"/>
      <c r="AR242" s="22"/>
    </row>
    <row r="243" spans="1:44" s="1" customFormat="1" x14ac:dyDescent="0.25">
      <c r="A243" s="84"/>
      <c r="B243" s="3"/>
      <c r="E243" s="25"/>
      <c r="F243" s="84"/>
      <c r="G243" s="41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  <c r="AE243" s="37"/>
      <c r="AF243" s="41"/>
      <c r="AM243" s="22"/>
      <c r="AN243" s="22"/>
      <c r="AO243" s="22"/>
      <c r="AP243" s="21"/>
      <c r="AQ243" s="22"/>
      <c r="AR243" s="22"/>
    </row>
    <row r="244" spans="1:44" s="1" customFormat="1" x14ac:dyDescent="0.25">
      <c r="A244" s="84"/>
      <c r="B244" s="3"/>
      <c r="E244" s="25"/>
      <c r="F244" s="84"/>
      <c r="G244" s="51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  <c r="AC244" s="37"/>
      <c r="AD244" s="37"/>
      <c r="AE244" s="37"/>
      <c r="AF244" s="41"/>
      <c r="AM244" s="22"/>
      <c r="AN244" s="22"/>
      <c r="AO244" s="22"/>
      <c r="AP244" s="21"/>
      <c r="AQ244" s="22"/>
      <c r="AR244" s="22"/>
    </row>
    <row r="245" spans="1:44" s="1" customFormat="1" ht="12.75" x14ac:dyDescent="0.25">
      <c r="A245" s="84"/>
      <c r="B245" s="3"/>
      <c r="E245" s="25"/>
      <c r="F245" s="84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  <c r="AC245" s="37"/>
      <c r="AD245" s="37"/>
      <c r="AE245" s="37"/>
      <c r="AF245" s="41"/>
      <c r="AM245" s="22"/>
      <c r="AN245" s="22"/>
      <c r="AO245" s="22"/>
      <c r="AP245" s="22"/>
      <c r="AQ245" s="22"/>
      <c r="AR245" s="22"/>
    </row>
    <row r="246" spans="1:44" s="1" customFormat="1" ht="12.75" x14ac:dyDescent="0.25">
      <c r="A246" s="84"/>
      <c r="B246" s="3"/>
      <c r="E246" s="25"/>
      <c r="F246" s="84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  <c r="AC246" s="37"/>
      <c r="AD246" s="37"/>
      <c r="AE246" s="37"/>
      <c r="AF246" s="41"/>
      <c r="AM246" s="22"/>
      <c r="AN246" s="22"/>
      <c r="AO246" s="22"/>
      <c r="AP246" s="22"/>
      <c r="AQ246" s="22"/>
      <c r="AR246" s="22"/>
    </row>
    <row r="247" spans="1:44" s="1" customFormat="1" ht="12.75" x14ac:dyDescent="0.25">
      <c r="A247" s="84"/>
      <c r="B247" s="3"/>
      <c r="E247" s="25"/>
      <c r="F247" s="84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  <c r="AD247" s="37"/>
      <c r="AE247" s="37"/>
      <c r="AF247" s="41"/>
      <c r="AM247" s="22"/>
      <c r="AN247" s="22"/>
      <c r="AO247" s="22"/>
      <c r="AP247" s="22"/>
      <c r="AQ247" s="22"/>
      <c r="AR247" s="22"/>
    </row>
    <row r="248" spans="1:44" s="1" customFormat="1" ht="12.75" x14ac:dyDescent="0.25">
      <c r="A248" s="84"/>
      <c r="B248" s="3"/>
      <c r="E248" s="25"/>
      <c r="F248" s="84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  <c r="AC248" s="37"/>
      <c r="AD248" s="37"/>
      <c r="AE248" s="37"/>
      <c r="AF248" s="41"/>
      <c r="AM248" s="22"/>
      <c r="AN248" s="22"/>
      <c r="AO248" s="22"/>
      <c r="AP248" s="22"/>
      <c r="AQ248" s="22"/>
      <c r="AR248" s="22"/>
    </row>
    <row r="249" spans="1:44" s="1" customFormat="1" ht="12.75" x14ac:dyDescent="0.25">
      <c r="A249" s="84"/>
      <c r="B249" s="3"/>
      <c r="E249" s="25"/>
      <c r="F249" s="84"/>
      <c r="G249" s="49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  <c r="AD249" s="37"/>
      <c r="AE249" s="37"/>
      <c r="AF249" s="41"/>
      <c r="AM249" s="22"/>
      <c r="AN249" s="22"/>
      <c r="AO249" s="22"/>
      <c r="AP249" s="22"/>
      <c r="AQ249" s="22"/>
      <c r="AR249" s="22"/>
    </row>
    <row r="250" spans="1:44" s="1" customFormat="1" x14ac:dyDescent="0.25">
      <c r="A250" s="37"/>
      <c r="B250" s="3"/>
      <c r="E250" s="37"/>
      <c r="F250" s="84"/>
      <c r="G250" s="49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  <c r="AC250" s="37"/>
      <c r="AD250" s="37"/>
      <c r="AE250" s="37"/>
      <c r="AF250" s="41"/>
      <c r="AM250" s="22"/>
      <c r="AN250" s="21"/>
      <c r="AO250" s="22"/>
      <c r="AP250" s="22"/>
      <c r="AQ250" s="22"/>
      <c r="AR250" s="22"/>
    </row>
    <row r="251" spans="1:44" s="1" customFormat="1" x14ac:dyDescent="0.25">
      <c r="A251" s="37"/>
      <c r="B251" s="37"/>
      <c r="C251" s="37"/>
      <c r="E251" s="37"/>
      <c r="F251" s="84"/>
      <c r="G251" s="49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  <c r="AC251" s="37"/>
      <c r="AD251" s="37"/>
      <c r="AE251" s="37"/>
      <c r="AF251" s="41"/>
      <c r="AM251" s="22"/>
      <c r="AN251" s="21"/>
      <c r="AO251" s="22"/>
      <c r="AP251" s="22"/>
      <c r="AQ251" s="22"/>
      <c r="AR251" s="22"/>
    </row>
    <row r="252" spans="1:44" s="1" customFormat="1" x14ac:dyDescent="0.25">
      <c r="A252" s="37"/>
      <c r="B252" s="37"/>
      <c r="C252" s="37"/>
      <c r="E252" s="37"/>
      <c r="F252" s="37"/>
      <c r="G252" s="49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  <c r="AC252" s="37"/>
      <c r="AD252" s="37"/>
      <c r="AE252" s="37"/>
      <c r="AF252" s="41"/>
      <c r="AM252" s="22"/>
      <c r="AN252" s="22"/>
      <c r="AO252" s="22"/>
      <c r="AP252" s="21"/>
      <c r="AQ252" s="22"/>
      <c r="AR252" s="22"/>
    </row>
    <row r="253" spans="1:44" s="1" customFormat="1" ht="12.75" x14ac:dyDescent="0.25">
      <c r="A253" s="37"/>
      <c r="B253" s="37"/>
      <c r="C253" s="37"/>
      <c r="E253" s="37"/>
      <c r="F253" s="37"/>
      <c r="G253" s="1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  <c r="AD253" s="37"/>
      <c r="AE253" s="37"/>
      <c r="AF253" s="41"/>
      <c r="AM253" s="22"/>
      <c r="AN253" s="22"/>
      <c r="AO253" s="22"/>
      <c r="AP253" s="22"/>
      <c r="AQ253" s="22"/>
      <c r="AR253" s="22"/>
    </row>
    <row r="254" spans="1:44" s="1" customFormat="1" ht="12.75" x14ac:dyDescent="0.25">
      <c r="A254" s="37"/>
      <c r="B254" s="37"/>
      <c r="C254" s="37"/>
      <c r="E254" s="37"/>
      <c r="F254" s="37"/>
      <c r="G254" s="1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  <c r="AC254" s="37"/>
      <c r="AD254" s="37"/>
      <c r="AE254" s="37"/>
      <c r="AF254" s="41"/>
      <c r="AM254" s="22"/>
      <c r="AN254" s="22"/>
      <c r="AO254" s="22"/>
      <c r="AP254" s="22"/>
      <c r="AQ254" s="22"/>
      <c r="AR254" s="22"/>
    </row>
    <row r="255" spans="1:44" s="1" customFormat="1" ht="12.75" x14ac:dyDescent="0.25">
      <c r="A255" s="37"/>
      <c r="B255" s="37"/>
      <c r="C255" s="37"/>
      <c r="E255" s="37"/>
      <c r="F255" s="37"/>
      <c r="G255" s="1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  <c r="AE255" s="37"/>
      <c r="AF255" s="41"/>
      <c r="AM255" s="22"/>
      <c r="AN255" s="22"/>
      <c r="AO255" s="22"/>
      <c r="AP255" s="22"/>
      <c r="AQ255" s="22"/>
      <c r="AR255" s="22"/>
    </row>
    <row r="256" spans="1:44" s="1" customFormat="1" ht="12.75" x14ac:dyDescent="0.25">
      <c r="A256" s="37"/>
      <c r="B256" s="37"/>
      <c r="C256" s="37"/>
      <c r="E256" s="37"/>
      <c r="F256" s="37"/>
      <c r="G256" s="1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  <c r="AC256" s="37"/>
      <c r="AD256" s="37"/>
      <c r="AE256" s="37"/>
      <c r="AF256" s="41"/>
      <c r="AM256" s="22"/>
      <c r="AN256" s="22"/>
      <c r="AO256" s="22"/>
      <c r="AP256" s="22"/>
      <c r="AQ256" s="22"/>
      <c r="AR256" s="22"/>
    </row>
    <row r="257" spans="1:44" s="1" customFormat="1" ht="12.75" x14ac:dyDescent="0.25">
      <c r="A257" s="84"/>
      <c r="B257" s="37"/>
      <c r="C257" s="37"/>
      <c r="E257" s="25"/>
      <c r="F257" s="37"/>
      <c r="G257" s="1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37"/>
      <c r="AD257" s="37"/>
      <c r="AE257" s="37"/>
      <c r="AF257" s="41"/>
      <c r="AM257" s="22"/>
      <c r="AN257" s="22"/>
      <c r="AO257" s="22"/>
      <c r="AP257" s="22"/>
      <c r="AQ257" s="22"/>
      <c r="AR257" s="22"/>
    </row>
    <row r="258" spans="1:44" s="1" customFormat="1" ht="12.75" x14ac:dyDescent="0.25">
      <c r="A258" s="84"/>
      <c r="B258" s="3"/>
      <c r="E258" s="25"/>
      <c r="F258" s="37"/>
      <c r="G258" s="1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  <c r="AE258" s="37"/>
      <c r="AF258" s="41"/>
      <c r="AM258" s="22"/>
      <c r="AN258" s="22"/>
      <c r="AO258" s="22"/>
      <c r="AP258" s="22"/>
      <c r="AQ258" s="22"/>
      <c r="AR258" s="22"/>
    </row>
    <row r="259" spans="1:44" s="1" customFormat="1" ht="12.75" x14ac:dyDescent="0.25">
      <c r="A259" s="84"/>
      <c r="B259" s="3"/>
      <c r="E259" s="25"/>
      <c r="G259" s="1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  <c r="AC259" s="37"/>
      <c r="AD259" s="37"/>
      <c r="AE259" s="37"/>
      <c r="AF259" s="41"/>
      <c r="AM259" s="22"/>
      <c r="AN259" s="22"/>
      <c r="AO259" s="22"/>
      <c r="AP259" s="22"/>
      <c r="AQ259" s="22"/>
      <c r="AR259" s="22"/>
    </row>
    <row r="260" spans="1:44" s="1" customFormat="1" ht="12.75" x14ac:dyDescent="0.25">
      <c r="A260" s="84"/>
      <c r="B260" s="3"/>
      <c r="D260" s="37"/>
      <c r="E260" s="25"/>
      <c r="G260" s="1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  <c r="AD260" s="37"/>
      <c r="AE260" s="37"/>
      <c r="AF260" s="41"/>
      <c r="AM260" s="22"/>
      <c r="AN260" s="22"/>
      <c r="AO260" s="22"/>
      <c r="AP260" s="22"/>
      <c r="AQ260" s="22"/>
      <c r="AR260" s="22"/>
    </row>
    <row r="261" spans="1:44" s="1" customFormat="1" ht="12.75" x14ac:dyDescent="0.25">
      <c r="A261" s="84"/>
      <c r="B261" s="3"/>
      <c r="D261" s="37"/>
      <c r="E261" s="25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  <c r="AD261" s="37"/>
      <c r="AE261" s="37"/>
      <c r="AF261" s="41"/>
      <c r="AM261" s="115"/>
      <c r="AN261" s="22"/>
      <c r="AO261" s="22"/>
      <c r="AP261" s="22"/>
      <c r="AQ261" s="22"/>
      <c r="AR261" s="22"/>
    </row>
    <row r="262" spans="1:44" s="1" customFormat="1" ht="12.75" x14ac:dyDescent="0.25">
      <c r="A262" s="84"/>
      <c r="B262" s="3"/>
      <c r="D262" s="37"/>
      <c r="E262" s="25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  <c r="AD262" s="37"/>
      <c r="AE262" s="37"/>
      <c r="AF262" s="41"/>
      <c r="AM262" s="22"/>
      <c r="AN262" s="22"/>
      <c r="AO262" s="22"/>
      <c r="AP262" s="22"/>
      <c r="AQ262" s="22"/>
      <c r="AR262" s="22"/>
    </row>
    <row r="263" spans="1:44" s="1" customFormat="1" ht="12.75" x14ac:dyDescent="0.25">
      <c r="A263" s="37"/>
      <c r="B263" s="3"/>
      <c r="D263" s="37"/>
      <c r="E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  <c r="AD263" s="37"/>
      <c r="AE263" s="37"/>
      <c r="AF263" s="41"/>
      <c r="AM263" s="22"/>
      <c r="AN263" s="22"/>
      <c r="AO263" s="22"/>
      <c r="AP263" s="22"/>
      <c r="AQ263" s="22"/>
      <c r="AR263" s="22"/>
    </row>
    <row r="264" spans="1:44" s="1" customFormat="1" ht="12.75" x14ac:dyDescent="0.25">
      <c r="A264" s="84"/>
      <c r="B264" s="37"/>
      <c r="C264" s="37"/>
      <c r="D264" s="37"/>
      <c r="E264" s="25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7"/>
      <c r="AD264" s="37"/>
      <c r="AE264" s="37"/>
      <c r="AF264" s="41"/>
      <c r="AM264" s="22"/>
      <c r="AN264" s="22"/>
      <c r="AO264" s="22"/>
      <c r="AP264" s="22"/>
      <c r="AQ264" s="22"/>
      <c r="AR264" s="22"/>
    </row>
    <row r="265" spans="1:44" s="1" customFormat="1" ht="12.75" x14ac:dyDescent="0.25">
      <c r="A265" s="84"/>
      <c r="B265" s="3"/>
      <c r="D265" s="37"/>
      <c r="E265" s="25"/>
      <c r="F265" s="3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  <c r="AC265" s="37"/>
      <c r="AD265" s="37"/>
      <c r="AE265" s="37"/>
      <c r="AF265" s="41"/>
      <c r="AM265" s="22"/>
      <c r="AN265" s="22"/>
      <c r="AO265" s="22"/>
      <c r="AP265" s="22"/>
      <c r="AQ265" s="22"/>
      <c r="AR265" s="22"/>
    </row>
    <row r="266" spans="1:44" s="1" customFormat="1" ht="12.75" x14ac:dyDescent="0.25">
      <c r="A266" s="37"/>
      <c r="B266" s="3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  <c r="AC266" s="37"/>
      <c r="AD266" s="37"/>
      <c r="AE266" s="37"/>
      <c r="AF266" s="41"/>
      <c r="AM266" s="22"/>
      <c r="AN266" s="22"/>
      <c r="AO266" s="22"/>
      <c r="AP266" s="22"/>
      <c r="AQ266" s="22"/>
      <c r="AR266" s="22"/>
    </row>
    <row r="267" spans="1:44" s="1" customFormat="1" ht="12.75" x14ac:dyDescent="0.25">
      <c r="A267" s="37"/>
      <c r="B267" s="37"/>
      <c r="C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  <c r="AC267" s="37"/>
      <c r="AD267" s="37"/>
      <c r="AE267" s="37"/>
      <c r="AF267" s="41"/>
      <c r="AM267" s="22"/>
      <c r="AN267" s="22"/>
      <c r="AO267" s="22"/>
      <c r="AP267" s="22"/>
      <c r="AQ267" s="22"/>
      <c r="AR267" s="22"/>
    </row>
    <row r="268" spans="1:44" s="1" customFormat="1" x14ac:dyDescent="0.25">
      <c r="A268" s="84"/>
      <c r="B268" s="37"/>
      <c r="C268" s="37"/>
      <c r="E268" s="25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  <c r="AC268" s="37"/>
      <c r="AD268" s="37"/>
      <c r="AE268" s="37"/>
      <c r="AF268" s="41"/>
      <c r="AM268" s="22"/>
      <c r="AN268" s="22"/>
      <c r="AO268" s="22"/>
      <c r="AP268" s="22"/>
      <c r="AQ268" s="21"/>
      <c r="AR268" s="22"/>
    </row>
    <row r="269" spans="1:44" s="1" customFormat="1" x14ac:dyDescent="0.25">
      <c r="A269" s="84"/>
      <c r="B269" s="3"/>
      <c r="E269" s="25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  <c r="AC269" s="37"/>
      <c r="AD269" s="37"/>
      <c r="AE269" s="37"/>
      <c r="AF269" s="41"/>
      <c r="AM269" s="22"/>
      <c r="AN269" s="22"/>
      <c r="AO269" s="22"/>
      <c r="AP269" s="22"/>
      <c r="AQ269" s="21"/>
      <c r="AR269" s="22"/>
    </row>
    <row r="270" spans="1:44" s="1" customFormat="1" x14ac:dyDescent="0.25">
      <c r="A270" s="37"/>
      <c r="B270" s="3"/>
      <c r="E270" s="25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  <c r="AC270" s="37"/>
      <c r="AD270" s="37"/>
      <c r="AE270" s="37"/>
      <c r="AF270" s="41"/>
      <c r="AM270" s="22"/>
      <c r="AN270" s="22"/>
      <c r="AO270" s="22"/>
      <c r="AP270" s="22"/>
      <c r="AQ270" s="21"/>
      <c r="AR270" s="22"/>
    </row>
    <row r="271" spans="1:44" s="1" customFormat="1" x14ac:dyDescent="0.25">
      <c r="A271" s="37"/>
      <c r="B271" s="37"/>
      <c r="E271" s="37"/>
      <c r="F271" s="84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  <c r="AD271" s="37"/>
      <c r="AE271" s="37"/>
      <c r="AF271" s="41"/>
      <c r="AM271" s="22"/>
      <c r="AN271" s="22"/>
      <c r="AO271" s="22"/>
      <c r="AP271" s="22"/>
      <c r="AQ271" s="21"/>
      <c r="AR271" s="22"/>
    </row>
    <row r="272" spans="1:44" s="1" customFormat="1" x14ac:dyDescent="0.25">
      <c r="A272" s="84"/>
      <c r="B272" s="37"/>
      <c r="C272" s="37"/>
      <c r="E272" s="25"/>
      <c r="F272" s="84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  <c r="AC272" s="37"/>
      <c r="AD272" s="37"/>
      <c r="AE272" s="37"/>
      <c r="AF272" s="41"/>
      <c r="AM272" s="22"/>
      <c r="AN272" s="22"/>
      <c r="AO272" s="22"/>
      <c r="AP272" s="22"/>
      <c r="AQ272" s="22"/>
      <c r="AR272" s="21"/>
    </row>
    <row r="273" spans="1:44" s="1" customFormat="1" x14ac:dyDescent="0.25">
      <c r="A273" s="37"/>
      <c r="B273" s="3"/>
      <c r="D273" s="37"/>
      <c r="E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  <c r="AC273" s="37"/>
      <c r="AD273" s="37"/>
      <c r="AE273" s="37"/>
      <c r="AF273" s="41"/>
      <c r="AM273" s="22"/>
      <c r="AN273" s="22"/>
      <c r="AO273" s="22"/>
      <c r="AP273" s="22"/>
      <c r="AQ273" s="22"/>
      <c r="AR273" s="21"/>
    </row>
    <row r="274" spans="1:44" s="1" customFormat="1" x14ac:dyDescent="0.25">
      <c r="A274" s="37"/>
      <c r="B274" s="37"/>
      <c r="C274" s="37"/>
      <c r="E274" s="37"/>
      <c r="F274" s="84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  <c r="AC274" s="37"/>
      <c r="AD274" s="37"/>
      <c r="AE274" s="37"/>
      <c r="AF274" s="41"/>
      <c r="AM274" s="22"/>
      <c r="AN274" s="22"/>
      <c r="AO274" s="22"/>
      <c r="AP274" s="22"/>
      <c r="AQ274" s="22"/>
      <c r="AR274" s="21"/>
    </row>
    <row r="275" spans="1:44" s="1" customFormat="1" x14ac:dyDescent="0.25">
      <c r="A275" s="37"/>
      <c r="B275" s="37"/>
      <c r="C275" s="37"/>
      <c r="E275" s="37"/>
      <c r="F275" s="84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  <c r="AC275" s="37"/>
      <c r="AD275" s="37"/>
      <c r="AE275" s="37"/>
      <c r="AF275" s="41"/>
      <c r="AM275" s="22"/>
      <c r="AN275" s="22"/>
      <c r="AO275" s="22"/>
      <c r="AP275" s="22"/>
      <c r="AQ275" s="22"/>
      <c r="AR275" s="21"/>
    </row>
    <row r="276" spans="1:44" s="1" customFormat="1" x14ac:dyDescent="0.25">
      <c r="A276" s="37"/>
      <c r="B276" s="37"/>
      <c r="C276" s="37"/>
      <c r="D276" s="37"/>
      <c r="E276" s="37"/>
      <c r="F276" s="84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  <c r="AB276" s="37"/>
      <c r="AC276" s="37"/>
      <c r="AD276" s="37"/>
      <c r="AE276" s="37"/>
      <c r="AF276" s="41"/>
      <c r="AM276" s="22"/>
      <c r="AN276" s="22"/>
      <c r="AO276" s="22"/>
      <c r="AP276" s="22"/>
      <c r="AQ276" s="18"/>
      <c r="AR276" s="21"/>
    </row>
    <row r="277" spans="1:44" s="1" customFormat="1" x14ac:dyDescent="0.25">
      <c r="A277" s="84"/>
      <c r="B277" s="37"/>
      <c r="C277" s="37"/>
      <c r="D277" s="37"/>
      <c r="E277" s="25"/>
      <c r="F277" s="84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  <c r="AC277" s="37"/>
      <c r="AD277" s="37"/>
      <c r="AE277" s="37"/>
      <c r="AF277" s="41"/>
      <c r="AM277" s="22"/>
      <c r="AN277" s="22"/>
      <c r="AO277" s="22"/>
      <c r="AP277" s="22"/>
      <c r="AQ277" s="18"/>
      <c r="AR277" s="21"/>
    </row>
    <row r="278" spans="1:44" s="1" customFormat="1" x14ac:dyDescent="0.25">
      <c r="A278" s="84"/>
      <c r="B278" s="3"/>
      <c r="E278" s="25"/>
      <c r="F278" s="84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  <c r="AB278" s="37"/>
      <c r="AC278" s="37"/>
      <c r="AD278" s="37"/>
      <c r="AE278" s="37"/>
      <c r="AF278" s="41"/>
      <c r="AM278" s="22"/>
      <c r="AN278" s="22"/>
      <c r="AO278" s="22"/>
      <c r="AP278" s="22"/>
      <c r="AQ278" s="18"/>
      <c r="AR278" s="21"/>
    </row>
    <row r="279" spans="1:44" s="1" customFormat="1" x14ac:dyDescent="0.25">
      <c r="A279" s="84"/>
      <c r="B279" s="3"/>
      <c r="E279" s="25"/>
      <c r="F279" s="84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  <c r="AC279" s="37"/>
      <c r="AD279" s="37"/>
      <c r="AE279" s="37"/>
      <c r="AF279" s="41"/>
      <c r="AM279" s="22"/>
      <c r="AN279" s="22"/>
      <c r="AO279" s="22"/>
      <c r="AP279" s="22"/>
      <c r="AQ279" s="18"/>
      <c r="AR279" s="21"/>
    </row>
    <row r="280" spans="1:44" s="1" customFormat="1" x14ac:dyDescent="0.25">
      <c r="A280" s="84"/>
      <c r="B280" s="3"/>
      <c r="E280" s="25"/>
      <c r="F280" s="25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  <c r="AB280" s="37"/>
      <c r="AC280" s="37"/>
      <c r="AD280" s="37"/>
      <c r="AE280" s="37"/>
      <c r="AF280" s="41"/>
      <c r="AM280" s="22" t="s">
        <v>31</v>
      </c>
      <c r="AN280" s="22"/>
      <c r="AO280" s="22"/>
      <c r="AP280" s="22"/>
      <c r="AQ280" s="18"/>
      <c r="AR280" s="21"/>
    </row>
    <row r="281" spans="1:44" s="1" customFormat="1" x14ac:dyDescent="0.25">
      <c r="A281" s="84"/>
      <c r="B281" s="3"/>
      <c r="D281" s="37"/>
      <c r="E281" s="25"/>
      <c r="F281" s="84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  <c r="AC281" s="37"/>
      <c r="AD281" s="37"/>
      <c r="AE281" s="37"/>
      <c r="AF281" s="41"/>
      <c r="AM281" s="22"/>
      <c r="AN281" s="22"/>
      <c r="AO281" s="22"/>
      <c r="AP281" s="22"/>
      <c r="AR281" s="21"/>
    </row>
    <row r="282" spans="1:44" s="1" customFormat="1" x14ac:dyDescent="0.25">
      <c r="A282" s="84"/>
      <c r="B282" s="3"/>
      <c r="E282" s="25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  <c r="AE282" s="37"/>
      <c r="AF282" s="41"/>
      <c r="AM282" s="22"/>
      <c r="AN282" s="22"/>
      <c r="AO282" s="22"/>
      <c r="AP282" s="22"/>
      <c r="AR282" s="21"/>
    </row>
    <row r="283" spans="1:44" s="1" customFormat="1" x14ac:dyDescent="0.25">
      <c r="A283" s="84"/>
      <c r="B283" s="3"/>
      <c r="D283" s="37"/>
      <c r="E283" s="25"/>
      <c r="F283" s="3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  <c r="AC283" s="37"/>
      <c r="AD283" s="37"/>
      <c r="AE283" s="37"/>
      <c r="AF283" s="41"/>
      <c r="AM283" s="22"/>
      <c r="AN283" s="22"/>
      <c r="AO283" s="22"/>
      <c r="AP283" s="22"/>
      <c r="AR283" s="21"/>
    </row>
    <row r="284" spans="1:44" s="1" customFormat="1" x14ac:dyDescent="0.25">
      <c r="A284" s="84"/>
      <c r="B284" s="3"/>
      <c r="D284" s="37"/>
      <c r="E284" s="25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  <c r="AB284" s="37"/>
      <c r="AC284" s="37"/>
      <c r="AD284" s="37"/>
      <c r="AE284" s="37"/>
      <c r="AF284" s="41"/>
      <c r="AM284" s="22"/>
      <c r="AN284" s="22"/>
      <c r="AO284" s="22"/>
      <c r="AP284" s="22"/>
      <c r="AR284" s="21"/>
    </row>
    <row r="285" spans="1:44" s="1" customFormat="1" x14ac:dyDescent="0.25">
      <c r="A285" s="84"/>
      <c r="B285" s="3"/>
      <c r="D285" s="37"/>
      <c r="E285" s="25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  <c r="AC285" s="37"/>
      <c r="AD285" s="37"/>
      <c r="AE285" s="37"/>
      <c r="AF285" s="41"/>
      <c r="AM285" s="22"/>
      <c r="AN285" s="22"/>
      <c r="AO285" s="22"/>
      <c r="AP285" s="22"/>
      <c r="AQ285" s="22"/>
      <c r="AR285" s="21"/>
    </row>
    <row r="286" spans="1:44" s="1" customFormat="1" x14ac:dyDescent="0.25">
      <c r="A286" s="84"/>
      <c r="B286" s="3"/>
      <c r="D286" s="37"/>
      <c r="E286" s="25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  <c r="AB286" s="37"/>
      <c r="AC286" s="37"/>
      <c r="AD286" s="37"/>
      <c r="AE286" s="37"/>
      <c r="AF286" s="41"/>
      <c r="AM286" s="22"/>
      <c r="AN286" s="22"/>
      <c r="AO286" s="22"/>
      <c r="AP286" s="22"/>
      <c r="AQ286" s="22"/>
      <c r="AR286" s="21"/>
    </row>
    <row r="287" spans="1:44" s="1" customFormat="1" ht="12.75" x14ac:dyDescent="0.25">
      <c r="A287" s="84"/>
      <c r="B287" s="3"/>
      <c r="E287" s="25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  <c r="AB287" s="37"/>
      <c r="AC287" s="37"/>
      <c r="AD287" s="37"/>
      <c r="AE287" s="37"/>
      <c r="AF287" s="41"/>
      <c r="AM287" s="22"/>
      <c r="AN287" s="22"/>
      <c r="AO287" s="22"/>
      <c r="AP287" s="22"/>
      <c r="AQ287" s="22"/>
    </row>
    <row r="288" spans="1:44" s="1" customFormat="1" ht="12.75" x14ac:dyDescent="0.25">
      <c r="A288" s="84"/>
      <c r="B288" s="3"/>
      <c r="E288" s="25"/>
      <c r="F288" s="51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  <c r="AB288" s="37"/>
      <c r="AC288" s="37"/>
      <c r="AD288" s="37"/>
      <c r="AE288" s="37"/>
      <c r="AF288" s="41"/>
      <c r="AM288" s="22"/>
      <c r="AN288" s="22"/>
      <c r="AO288" s="22"/>
      <c r="AP288" s="22"/>
      <c r="AQ288" s="22"/>
    </row>
    <row r="289" spans="1:43" s="1" customFormat="1" ht="12.75" x14ac:dyDescent="0.25">
      <c r="A289" s="84"/>
      <c r="B289" s="3"/>
      <c r="E289" s="25"/>
      <c r="F289" s="51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  <c r="AB289" s="37"/>
      <c r="AC289" s="37"/>
      <c r="AD289" s="37"/>
      <c r="AE289" s="37"/>
      <c r="AF289" s="41"/>
      <c r="AM289" s="22"/>
      <c r="AN289" s="22"/>
      <c r="AO289" s="22"/>
      <c r="AP289" s="22"/>
      <c r="AQ289" s="22"/>
    </row>
    <row r="290" spans="1:43" s="1" customFormat="1" ht="12.75" x14ac:dyDescent="0.25">
      <c r="A290" s="84"/>
      <c r="B290" s="3"/>
      <c r="E290" s="25"/>
      <c r="F290" s="51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  <c r="AB290" s="37"/>
      <c r="AC290" s="37"/>
      <c r="AD290" s="37"/>
      <c r="AE290" s="37"/>
      <c r="AF290" s="41"/>
      <c r="AM290" s="22"/>
      <c r="AN290" s="22"/>
      <c r="AO290" s="22"/>
      <c r="AP290" s="22"/>
      <c r="AQ290" s="22"/>
    </row>
    <row r="291" spans="1:43" s="1" customFormat="1" ht="12.75" x14ac:dyDescent="0.25">
      <c r="A291" s="84"/>
      <c r="B291" s="3"/>
      <c r="E291" s="25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  <c r="AC291" s="37"/>
      <c r="AD291" s="37"/>
      <c r="AE291" s="37"/>
      <c r="AF291" s="41"/>
      <c r="AM291" s="22"/>
      <c r="AN291" s="22"/>
      <c r="AO291" s="22"/>
      <c r="AP291" s="22"/>
      <c r="AQ291" s="22"/>
    </row>
    <row r="292" spans="1:43" s="1" customFormat="1" ht="12.75" x14ac:dyDescent="0.25">
      <c r="A292" s="84"/>
      <c r="B292" s="3"/>
      <c r="E292" s="25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  <c r="AB292" s="37"/>
      <c r="AC292" s="37"/>
      <c r="AD292" s="37"/>
      <c r="AE292" s="37"/>
      <c r="AF292" s="41"/>
      <c r="AM292" s="22"/>
      <c r="AN292" s="22"/>
      <c r="AO292" s="22"/>
      <c r="AP292" s="22"/>
      <c r="AQ292" s="22"/>
    </row>
    <row r="293" spans="1:43" s="1" customFormat="1" x14ac:dyDescent="0.25">
      <c r="A293" s="84"/>
      <c r="B293" s="3"/>
      <c r="E293" s="25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  <c r="AE293" s="37"/>
      <c r="AF293" s="41"/>
      <c r="AM293" s="22"/>
      <c r="AN293" s="22"/>
      <c r="AO293" s="21"/>
      <c r="AP293" s="22"/>
      <c r="AQ293" s="22"/>
    </row>
    <row r="294" spans="1:43" s="1" customFormat="1" x14ac:dyDescent="0.25">
      <c r="A294" s="84"/>
      <c r="B294" s="3"/>
      <c r="E294" s="25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  <c r="AC294" s="37"/>
      <c r="AD294" s="37"/>
      <c r="AE294" s="37"/>
      <c r="AF294" s="41"/>
      <c r="AM294" s="22"/>
      <c r="AN294" s="22"/>
      <c r="AO294" s="21"/>
      <c r="AP294" s="22"/>
      <c r="AQ294" s="21"/>
    </row>
    <row r="295" spans="1:43" s="1" customFormat="1" ht="12.75" x14ac:dyDescent="0.25">
      <c r="A295" s="84"/>
      <c r="B295" s="3"/>
      <c r="E295" s="25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  <c r="AB295" s="37"/>
      <c r="AC295" s="37"/>
      <c r="AD295" s="37"/>
      <c r="AE295" s="37"/>
      <c r="AF295" s="41"/>
      <c r="AM295" s="22"/>
      <c r="AN295" s="22"/>
      <c r="AO295" s="22"/>
      <c r="AP295" s="22"/>
      <c r="AQ295" s="22"/>
    </row>
    <row r="296" spans="1:43" s="1" customFormat="1" x14ac:dyDescent="0.25">
      <c r="A296" s="84"/>
      <c r="B296" s="3"/>
      <c r="E296" s="25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  <c r="AE296" s="37"/>
      <c r="AF296" s="41"/>
      <c r="AM296" s="22"/>
      <c r="AN296" s="22"/>
      <c r="AO296" s="22"/>
      <c r="AP296" s="22"/>
      <c r="AQ296" s="21"/>
    </row>
    <row r="297" spans="1:43" s="1" customFormat="1" ht="12.75" x14ac:dyDescent="0.25">
      <c r="A297" s="84"/>
      <c r="B297" s="3"/>
      <c r="E297" s="25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  <c r="AC297" s="37"/>
      <c r="AD297" s="37"/>
      <c r="AE297" s="37"/>
      <c r="AF297" s="41"/>
      <c r="AM297" s="22"/>
      <c r="AN297" s="22"/>
      <c r="AO297" s="22"/>
      <c r="AP297" s="22"/>
      <c r="AQ297" s="16"/>
    </row>
    <row r="298" spans="1:43" s="1" customFormat="1" ht="12.75" x14ac:dyDescent="0.25">
      <c r="A298" s="84"/>
      <c r="B298" s="3"/>
      <c r="E298" s="25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  <c r="AC298" s="37"/>
      <c r="AD298" s="37"/>
      <c r="AE298" s="37"/>
      <c r="AF298" s="41"/>
      <c r="AM298" s="22"/>
      <c r="AN298" s="22"/>
      <c r="AO298" s="22"/>
      <c r="AP298" s="22"/>
      <c r="AQ298" s="16"/>
    </row>
    <row r="299" spans="1:43" s="1" customFormat="1" ht="12.75" x14ac:dyDescent="0.25">
      <c r="A299" s="84"/>
      <c r="B299" s="3"/>
      <c r="E299" s="25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  <c r="AC299" s="37"/>
      <c r="AD299" s="37"/>
      <c r="AE299" s="37"/>
      <c r="AF299" s="41"/>
      <c r="AM299" s="22"/>
      <c r="AN299" s="22"/>
      <c r="AO299" s="22"/>
      <c r="AP299" s="22"/>
      <c r="AQ299" s="16"/>
    </row>
    <row r="300" spans="1:43" s="1" customFormat="1" x14ac:dyDescent="0.25">
      <c r="A300" s="84"/>
      <c r="B300" s="3"/>
      <c r="E300" s="25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  <c r="AB300" s="37"/>
      <c r="AC300" s="37"/>
      <c r="AD300" s="37"/>
      <c r="AE300" s="37"/>
      <c r="AF300" s="41"/>
      <c r="AM300" s="22"/>
      <c r="AN300" s="22"/>
      <c r="AO300" s="22"/>
      <c r="AP300" s="22"/>
      <c r="AQ300" s="23"/>
    </row>
    <row r="301" spans="1:43" s="1" customFormat="1" x14ac:dyDescent="0.25">
      <c r="A301" s="84"/>
      <c r="B301" s="3"/>
      <c r="E301" s="25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  <c r="AB301" s="37"/>
      <c r="AC301" s="37"/>
      <c r="AD301" s="37"/>
      <c r="AE301" s="37"/>
      <c r="AF301" s="41"/>
      <c r="AM301" s="22"/>
      <c r="AN301" s="22"/>
      <c r="AO301" s="22"/>
      <c r="AP301" s="22"/>
      <c r="AQ301" s="23"/>
    </row>
    <row r="302" spans="1:43" s="1" customFormat="1" x14ac:dyDescent="0.25">
      <c r="A302" s="84"/>
      <c r="B302" s="3"/>
      <c r="E302" s="25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  <c r="AB302" s="37"/>
      <c r="AC302" s="37"/>
      <c r="AD302" s="37"/>
      <c r="AE302" s="37"/>
      <c r="AF302" s="41"/>
      <c r="AM302" s="22"/>
      <c r="AN302" s="22"/>
      <c r="AO302" s="22"/>
      <c r="AP302" s="22"/>
      <c r="AQ302" s="23"/>
    </row>
    <row r="303" spans="1:43" s="1" customFormat="1" x14ac:dyDescent="0.25">
      <c r="A303" s="37"/>
      <c r="B303" s="3"/>
      <c r="E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  <c r="AB303" s="37"/>
      <c r="AC303" s="37"/>
      <c r="AD303" s="37"/>
      <c r="AE303" s="37"/>
      <c r="AF303" s="41"/>
      <c r="AM303" s="22"/>
      <c r="AN303" s="22"/>
      <c r="AO303" s="22"/>
      <c r="AP303" s="22"/>
      <c r="AQ303" s="21"/>
    </row>
    <row r="304" spans="1:43" s="1" customFormat="1" x14ac:dyDescent="0.25">
      <c r="A304" s="37"/>
      <c r="B304" s="37"/>
      <c r="C304" s="37"/>
      <c r="E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  <c r="AB304" s="37"/>
      <c r="AC304" s="37"/>
      <c r="AD304" s="37"/>
      <c r="AE304" s="37"/>
      <c r="AF304" s="41"/>
      <c r="AM304" s="22"/>
      <c r="AN304" s="22"/>
      <c r="AO304" s="22"/>
      <c r="AP304" s="22"/>
      <c r="AQ304" s="21"/>
    </row>
    <row r="305" spans="1:43" s="1" customFormat="1" x14ac:dyDescent="0.25">
      <c r="A305" s="37"/>
      <c r="B305" s="37"/>
      <c r="C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  <c r="AB305" s="37"/>
      <c r="AC305" s="37"/>
      <c r="AD305" s="37"/>
      <c r="AE305" s="37"/>
      <c r="AF305" s="41"/>
      <c r="AM305" s="22"/>
      <c r="AN305" s="22"/>
      <c r="AO305" s="22"/>
      <c r="AP305" s="22"/>
      <c r="AQ305" s="21"/>
    </row>
    <row r="306" spans="1:43" s="1" customFormat="1" ht="12.75" x14ac:dyDescent="0.25">
      <c r="A306" s="37"/>
      <c r="B306" s="37"/>
      <c r="C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  <c r="AB306" s="37"/>
      <c r="AC306" s="37"/>
      <c r="AD306" s="37"/>
      <c r="AE306" s="37"/>
      <c r="AF306" s="41"/>
      <c r="AM306" s="22"/>
      <c r="AN306" s="22"/>
      <c r="AO306" s="22"/>
      <c r="AP306" s="22"/>
      <c r="AQ306" s="74"/>
    </row>
    <row r="307" spans="1:43" s="1" customFormat="1" ht="12.75" x14ac:dyDescent="0.25">
      <c r="A307" s="37"/>
      <c r="B307" s="37"/>
      <c r="C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  <c r="AB307" s="37"/>
      <c r="AC307" s="37"/>
      <c r="AD307" s="37"/>
      <c r="AE307" s="37"/>
      <c r="AF307" s="41"/>
      <c r="AM307" s="22"/>
      <c r="AN307" s="22"/>
      <c r="AO307" s="22"/>
      <c r="AP307" s="22"/>
      <c r="AQ307" s="22"/>
    </row>
    <row r="308" spans="1:43" s="1" customFormat="1" ht="12.75" x14ac:dyDescent="0.25">
      <c r="A308" s="37"/>
      <c r="B308" s="37"/>
      <c r="C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  <c r="AB308" s="37"/>
      <c r="AC308" s="37"/>
      <c r="AD308" s="37"/>
      <c r="AE308" s="37"/>
      <c r="AF308" s="41"/>
      <c r="AM308" s="22"/>
      <c r="AN308" s="22"/>
      <c r="AO308" s="22"/>
      <c r="AP308" s="22"/>
      <c r="AQ308" s="22"/>
    </row>
    <row r="309" spans="1:43" s="1" customFormat="1" ht="12.75" x14ac:dyDescent="0.25">
      <c r="A309" s="37"/>
      <c r="B309" s="37"/>
      <c r="C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  <c r="AB309" s="37"/>
      <c r="AC309" s="37"/>
      <c r="AD309" s="37"/>
      <c r="AE309" s="37"/>
      <c r="AF309" s="41"/>
      <c r="AM309" s="22"/>
      <c r="AN309" s="22"/>
      <c r="AO309" s="22"/>
      <c r="AP309" s="22"/>
      <c r="AQ309" s="22"/>
    </row>
    <row r="310" spans="1:43" s="1" customFormat="1" ht="12.75" x14ac:dyDescent="0.25">
      <c r="B310" s="37"/>
      <c r="C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  <c r="AB310" s="37"/>
      <c r="AC310" s="37"/>
      <c r="AD310" s="37"/>
      <c r="AE310" s="37"/>
      <c r="AF310" s="41"/>
      <c r="AM310" s="22"/>
      <c r="AN310" s="22"/>
      <c r="AO310" s="22"/>
      <c r="AP310" s="22"/>
      <c r="AQ310" s="22"/>
    </row>
    <row r="311" spans="1:43" s="1" customFormat="1" ht="12.75" x14ac:dyDescent="0.25"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  <c r="AB311" s="37"/>
      <c r="AC311" s="37"/>
      <c r="AD311" s="37"/>
      <c r="AE311" s="37"/>
      <c r="AF311" s="41"/>
      <c r="AM311" s="22"/>
      <c r="AN311" s="22"/>
      <c r="AO311" s="22"/>
      <c r="AP311" s="22"/>
      <c r="AQ311" s="22">
        <v>0</v>
      </c>
    </row>
    <row r="312" spans="1:43" s="1" customFormat="1" ht="12.75" x14ac:dyDescent="0.25"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  <c r="AB312" s="37"/>
      <c r="AC312" s="37"/>
      <c r="AD312" s="37"/>
      <c r="AE312" s="37"/>
      <c r="AF312" s="41"/>
      <c r="AM312" s="22"/>
      <c r="AN312" s="22"/>
      <c r="AO312" s="22"/>
      <c r="AP312" s="22"/>
      <c r="AQ312" s="22"/>
    </row>
    <row r="313" spans="1:43" s="1" customFormat="1" x14ac:dyDescent="0.25">
      <c r="D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  <c r="AB313" s="37"/>
      <c r="AC313" s="37"/>
      <c r="AD313" s="37"/>
      <c r="AE313" s="37"/>
      <c r="AF313" s="41"/>
      <c r="AM313" s="22"/>
      <c r="AN313" s="22"/>
      <c r="AO313" s="22"/>
      <c r="AP313" s="22"/>
      <c r="AQ313" s="23"/>
    </row>
    <row r="314" spans="1:43" s="1" customFormat="1" x14ac:dyDescent="0.25">
      <c r="D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  <c r="AB314" s="37"/>
      <c r="AC314" s="37"/>
      <c r="AD314" s="37"/>
      <c r="AE314" s="37"/>
      <c r="AF314" s="41"/>
      <c r="AM314" s="22"/>
      <c r="AN314" s="22"/>
      <c r="AO314" s="22"/>
      <c r="AP314" s="22"/>
      <c r="AQ314" s="23"/>
    </row>
    <row r="315" spans="1:43" s="1" customFormat="1" x14ac:dyDescent="0.25">
      <c r="D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  <c r="AB315" s="37"/>
      <c r="AC315" s="37"/>
      <c r="AD315" s="37"/>
      <c r="AE315" s="37"/>
      <c r="AF315" s="41"/>
      <c r="AM315" s="22"/>
      <c r="AN315" s="22"/>
      <c r="AO315" s="22"/>
      <c r="AP315" s="22"/>
      <c r="AQ315" s="23"/>
    </row>
    <row r="316" spans="1:43" s="1" customFormat="1" x14ac:dyDescent="0.25">
      <c r="A316" s="84"/>
      <c r="D316" s="37"/>
      <c r="E316" s="25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  <c r="AB316" s="37"/>
      <c r="AC316" s="37"/>
      <c r="AD316" s="37"/>
      <c r="AE316" s="37"/>
      <c r="AF316" s="41"/>
      <c r="AM316" s="22"/>
      <c r="AN316" s="22"/>
      <c r="AO316" s="22"/>
      <c r="AP316" s="22"/>
      <c r="AQ316" s="23"/>
    </row>
    <row r="317" spans="1:43" s="1" customFormat="1" x14ac:dyDescent="0.25">
      <c r="A317" s="37"/>
      <c r="B317" s="3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37"/>
      <c r="AB317" s="37"/>
      <c r="AC317" s="37"/>
      <c r="AD317" s="37"/>
      <c r="AE317" s="37"/>
      <c r="AF317" s="41"/>
      <c r="AM317" s="22"/>
      <c r="AN317" s="22"/>
      <c r="AO317" s="22"/>
      <c r="AP317" s="22"/>
      <c r="AQ317" s="23"/>
    </row>
    <row r="318" spans="1:43" s="1" customFormat="1" x14ac:dyDescent="0.25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  <c r="AB318" s="37"/>
      <c r="AC318" s="37"/>
      <c r="AD318" s="37"/>
      <c r="AE318" s="37"/>
      <c r="AF318" s="41"/>
      <c r="AM318" s="22"/>
      <c r="AN318" s="22"/>
      <c r="AO318" s="22"/>
      <c r="AP318" s="22"/>
      <c r="AQ318" s="21"/>
    </row>
    <row r="319" spans="1:43" s="1" customFormat="1" x14ac:dyDescent="0.25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  <c r="AB319" s="37"/>
      <c r="AC319" s="37"/>
      <c r="AD319" s="37"/>
      <c r="AE319" s="37"/>
      <c r="AF319" s="41"/>
      <c r="AM319" s="22"/>
      <c r="AN319" s="22"/>
      <c r="AO319" s="22"/>
      <c r="AP319" s="22"/>
      <c r="AQ319" s="21"/>
    </row>
    <row r="320" spans="1:43" s="1" customFormat="1" x14ac:dyDescent="0.25">
      <c r="A320" s="37"/>
      <c r="B320" s="37"/>
      <c r="C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  <c r="AB320" s="37"/>
      <c r="AC320" s="37"/>
      <c r="AD320" s="37"/>
      <c r="AE320" s="37"/>
      <c r="AF320" s="41"/>
      <c r="AM320" s="22"/>
      <c r="AN320" s="22"/>
      <c r="AO320" s="22"/>
      <c r="AP320" s="22"/>
      <c r="AQ320" s="21"/>
    </row>
    <row r="321" spans="1:43" s="1" customFormat="1" x14ac:dyDescent="0.25">
      <c r="A321" s="38"/>
      <c r="B321" s="37"/>
      <c r="C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  <c r="AB321" s="37"/>
      <c r="AC321" s="37"/>
      <c r="AD321" s="37"/>
      <c r="AE321" s="37"/>
      <c r="AF321" s="41"/>
      <c r="AM321" s="22"/>
      <c r="AN321" s="22"/>
      <c r="AO321" s="22"/>
      <c r="AP321" s="22"/>
      <c r="AQ321" s="21"/>
    </row>
    <row r="322" spans="1:43" s="1" customFormat="1" x14ac:dyDescent="0.25">
      <c r="A322" s="84"/>
      <c r="C322" s="19"/>
      <c r="E322" s="25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  <c r="AB322" s="37"/>
      <c r="AC322" s="37"/>
      <c r="AD322" s="37"/>
      <c r="AE322" s="37"/>
      <c r="AF322" s="41"/>
      <c r="AM322" s="22"/>
      <c r="AN322" s="22"/>
      <c r="AO322" s="22"/>
      <c r="AP322" s="22"/>
      <c r="AQ322" s="21"/>
    </row>
    <row r="323" spans="1:43" s="1" customFormat="1" ht="12.75" x14ac:dyDescent="0.25">
      <c r="A323" s="84"/>
      <c r="B323" s="3"/>
      <c r="E323" s="25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  <c r="AB323" s="37"/>
      <c r="AC323" s="37"/>
      <c r="AD323" s="37"/>
      <c r="AE323" s="37"/>
      <c r="AF323" s="41"/>
      <c r="AM323" s="22"/>
      <c r="AN323" s="22"/>
      <c r="AO323" s="22"/>
      <c r="AP323" s="22"/>
      <c r="AQ323" s="22"/>
    </row>
    <row r="324" spans="1:43" s="1" customFormat="1" ht="12.75" x14ac:dyDescent="0.25">
      <c r="A324" s="84"/>
      <c r="B324" s="3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  <c r="AB324" s="37"/>
      <c r="AC324" s="37"/>
      <c r="AD324" s="37"/>
      <c r="AE324" s="37"/>
      <c r="AF324" s="41"/>
      <c r="AM324" s="22"/>
      <c r="AN324" s="22"/>
      <c r="AO324" s="22"/>
      <c r="AP324" s="22"/>
      <c r="AQ324" s="22"/>
    </row>
    <row r="325" spans="1:43" s="1" customFormat="1" ht="12.75" x14ac:dyDescent="0.25">
      <c r="A325" s="84"/>
      <c r="B325" s="3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  <c r="AB325" s="37"/>
      <c r="AC325" s="37"/>
      <c r="AD325" s="37"/>
      <c r="AE325" s="37"/>
      <c r="AF325" s="41"/>
      <c r="AM325" s="22"/>
      <c r="AN325" s="22"/>
      <c r="AO325" s="22"/>
      <c r="AP325" s="22"/>
      <c r="AQ325" s="22"/>
    </row>
    <row r="326" spans="1:43" s="1" customFormat="1" ht="12.75" x14ac:dyDescent="0.25">
      <c r="A326" s="84"/>
      <c r="B326" s="3"/>
      <c r="E326" s="25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  <c r="AB326" s="37"/>
      <c r="AC326" s="37"/>
      <c r="AD326" s="37"/>
      <c r="AE326" s="37"/>
      <c r="AF326" s="41"/>
      <c r="AM326" s="22"/>
      <c r="AN326" s="22"/>
      <c r="AO326" s="22"/>
      <c r="AP326" s="22"/>
      <c r="AQ326" s="22"/>
    </row>
    <row r="327" spans="1:43" s="1" customFormat="1" ht="12.75" x14ac:dyDescent="0.25">
      <c r="A327" s="84"/>
      <c r="B327" s="3"/>
      <c r="D327" s="37"/>
      <c r="E327" s="25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  <c r="AC327" s="37"/>
      <c r="AD327" s="37"/>
      <c r="AE327" s="37"/>
      <c r="AF327" s="41"/>
      <c r="AM327" s="22"/>
      <c r="AN327" s="22"/>
      <c r="AO327" s="22"/>
      <c r="AP327" s="22"/>
      <c r="AQ327" s="22"/>
    </row>
    <row r="328" spans="1:43" s="1" customFormat="1" ht="12.75" x14ac:dyDescent="0.25">
      <c r="A328" s="84"/>
      <c r="B328" s="3"/>
      <c r="D328" s="37"/>
      <c r="E328" s="25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  <c r="AB328" s="37"/>
      <c r="AC328" s="37"/>
      <c r="AD328" s="37"/>
      <c r="AE328" s="37"/>
      <c r="AF328" s="41"/>
      <c r="AM328" s="22"/>
      <c r="AN328" s="22"/>
      <c r="AO328" s="22"/>
      <c r="AP328" s="22"/>
      <c r="AQ328" s="22"/>
    </row>
    <row r="329" spans="1:43" s="1" customFormat="1" x14ac:dyDescent="0.25">
      <c r="A329" s="84"/>
      <c r="B329" s="3"/>
      <c r="D329" s="37"/>
      <c r="E329" s="25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  <c r="AC329" s="37"/>
      <c r="AD329" s="37"/>
      <c r="AE329" s="37"/>
      <c r="AF329" s="41"/>
      <c r="AM329" s="22"/>
      <c r="AN329" s="22"/>
      <c r="AO329" s="21"/>
      <c r="AP329" s="22"/>
      <c r="AQ329" s="22"/>
    </row>
    <row r="330" spans="1:43" s="1" customFormat="1" ht="12.75" x14ac:dyDescent="0.25">
      <c r="A330" s="84"/>
      <c r="B330" s="3"/>
      <c r="D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  <c r="AC330" s="37"/>
      <c r="AD330" s="37"/>
      <c r="AE330" s="37"/>
      <c r="AF330" s="41"/>
      <c r="AM330" s="22"/>
      <c r="AN330" s="22"/>
      <c r="AO330" s="22"/>
      <c r="AP330" s="22"/>
      <c r="AQ330" s="22"/>
    </row>
    <row r="331" spans="1:43" s="1" customFormat="1" ht="12.75" x14ac:dyDescent="0.25">
      <c r="A331" s="84"/>
      <c r="B331" s="3"/>
      <c r="D331" s="3"/>
      <c r="E331" s="25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  <c r="AE331" s="37"/>
      <c r="AF331" s="41"/>
      <c r="AM331" s="22"/>
      <c r="AN331" s="22"/>
      <c r="AO331" s="22"/>
      <c r="AP331" s="22"/>
      <c r="AQ331" s="22"/>
    </row>
    <row r="332" spans="1:43" s="1" customFormat="1" ht="12.75" x14ac:dyDescent="0.25">
      <c r="A332" s="84"/>
      <c r="B332" s="3"/>
      <c r="C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  <c r="AC332" s="37"/>
      <c r="AD332" s="37"/>
      <c r="AE332" s="37"/>
      <c r="AF332" s="41"/>
      <c r="AM332" s="22"/>
      <c r="AN332" s="22"/>
      <c r="AO332" s="22"/>
      <c r="AP332" s="22"/>
      <c r="AQ332" s="22"/>
    </row>
    <row r="333" spans="1:43" s="1" customFormat="1" ht="12.75" x14ac:dyDescent="0.25">
      <c r="A333" s="84"/>
      <c r="B333" s="3"/>
      <c r="E333" s="25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  <c r="AC333" s="37"/>
      <c r="AD333" s="37"/>
      <c r="AE333" s="37"/>
      <c r="AF333" s="41"/>
      <c r="AM333" s="22"/>
      <c r="AN333" s="22"/>
      <c r="AO333" s="22"/>
      <c r="AP333" s="22"/>
      <c r="AQ333" s="22"/>
    </row>
    <row r="334" spans="1:43" s="1" customFormat="1" x14ac:dyDescent="0.25">
      <c r="A334" s="84"/>
      <c r="B334" s="3"/>
      <c r="E334" s="25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  <c r="AE334" s="37"/>
      <c r="AF334" s="41"/>
      <c r="AM334" s="22"/>
      <c r="AN334" s="21"/>
      <c r="AO334" s="22"/>
      <c r="AP334" s="22"/>
      <c r="AQ334" s="22"/>
    </row>
    <row r="335" spans="1:43" s="1" customFormat="1" x14ac:dyDescent="0.25">
      <c r="A335" s="84"/>
      <c r="B335" s="3"/>
      <c r="E335" s="25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  <c r="AC335" s="37"/>
      <c r="AD335" s="37"/>
      <c r="AE335" s="37"/>
      <c r="AF335" s="41"/>
      <c r="AM335" s="22"/>
      <c r="AN335" s="21"/>
      <c r="AO335" s="22"/>
      <c r="AP335" s="22"/>
      <c r="AQ335" s="22"/>
    </row>
    <row r="336" spans="1:43" s="1" customFormat="1" ht="12.75" x14ac:dyDescent="0.25">
      <c r="A336" s="84"/>
      <c r="B336" s="3"/>
      <c r="C336" s="37"/>
      <c r="E336" s="25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  <c r="AC336" s="37"/>
      <c r="AD336" s="37"/>
      <c r="AE336" s="37"/>
      <c r="AF336" s="41"/>
      <c r="AM336" s="22"/>
      <c r="AN336" s="22"/>
      <c r="AO336" s="22"/>
      <c r="AP336" s="22"/>
      <c r="AQ336" s="22"/>
    </row>
    <row r="337" spans="1:43" s="1" customFormat="1" ht="12.75" x14ac:dyDescent="0.25">
      <c r="A337" s="84"/>
      <c r="B337" s="3"/>
      <c r="C337" s="37"/>
      <c r="E337" s="25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  <c r="AB337" s="37"/>
      <c r="AC337" s="37"/>
      <c r="AD337" s="37"/>
      <c r="AE337" s="37"/>
      <c r="AF337" s="41"/>
      <c r="AM337" s="22"/>
      <c r="AN337" s="22"/>
      <c r="AO337" s="22"/>
      <c r="AP337" s="22"/>
      <c r="AQ337" s="22"/>
    </row>
    <row r="338" spans="1:43" s="1" customFormat="1" ht="12.75" x14ac:dyDescent="0.25">
      <c r="A338" s="84"/>
      <c r="B338" s="3"/>
      <c r="C338" s="37"/>
      <c r="E338" s="25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  <c r="AB338" s="37"/>
      <c r="AC338" s="37"/>
      <c r="AD338" s="37"/>
      <c r="AE338" s="37"/>
      <c r="AF338" s="41"/>
      <c r="AM338" s="22"/>
      <c r="AN338" s="22"/>
      <c r="AO338" s="22"/>
      <c r="AP338" s="22"/>
      <c r="AQ338" s="22"/>
    </row>
    <row r="339" spans="1:43" s="1" customFormat="1" ht="12.75" x14ac:dyDescent="0.25">
      <c r="A339" s="37"/>
      <c r="B339" s="3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  <c r="AB339" s="37"/>
      <c r="AC339" s="37"/>
      <c r="AD339" s="37"/>
      <c r="AE339" s="37"/>
      <c r="AF339" s="41"/>
      <c r="AM339" s="22"/>
      <c r="AN339" s="22"/>
      <c r="AO339" s="22"/>
      <c r="AP339" s="22"/>
      <c r="AQ339" s="22"/>
    </row>
    <row r="340" spans="1:43" s="1" customFormat="1" ht="12.75" x14ac:dyDescent="0.25">
      <c r="A340" s="84"/>
      <c r="B340" s="37"/>
      <c r="C340" s="37"/>
      <c r="E340" s="25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  <c r="AB340" s="37"/>
      <c r="AC340" s="37"/>
      <c r="AD340" s="37"/>
      <c r="AE340" s="37"/>
      <c r="AF340" s="41"/>
      <c r="AM340" s="22"/>
      <c r="AN340" s="22"/>
      <c r="AO340" s="22"/>
      <c r="AP340" s="22"/>
      <c r="AQ340" s="22"/>
    </row>
    <row r="341" spans="1:43" s="1" customFormat="1" ht="12.75" x14ac:dyDescent="0.25">
      <c r="A341" s="37"/>
      <c r="B341" s="3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  <c r="AB341" s="37"/>
      <c r="AC341" s="37"/>
      <c r="AD341" s="37"/>
      <c r="AE341" s="37"/>
      <c r="AF341" s="41"/>
      <c r="AM341" s="22"/>
      <c r="AN341" s="22"/>
      <c r="AO341" s="22"/>
      <c r="AP341" s="22"/>
      <c r="AQ341" s="22"/>
    </row>
    <row r="342" spans="1:43" s="1" customFormat="1" ht="12.75" x14ac:dyDescent="0.25">
      <c r="A342" s="37"/>
      <c r="B342" s="37"/>
      <c r="C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  <c r="AB342" s="37"/>
      <c r="AC342" s="37"/>
      <c r="AD342" s="37"/>
      <c r="AE342" s="37"/>
      <c r="AF342" s="41"/>
      <c r="AM342" s="22"/>
      <c r="AN342" s="22"/>
      <c r="AO342" s="22"/>
      <c r="AP342" s="22"/>
      <c r="AQ342" s="22"/>
    </row>
    <row r="343" spans="1:43" s="1" customFormat="1" ht="12.75" x14ac:dyDescent="0.25">
      <c r="A343" s="37"/>
      <c r="B343" s="37"/>
      <c r="C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  <c r="AB343" s="37"/>
      <c r="AC343" s="37"/>
      <c r="AD343" s="37"/>
      <c r="AE343" s="37"/>
      <c r="AF343" s="41"/>
      <c r="AM343" s="22"/>
      <c r="AN343" s="16"/>
      <c r="AO343" s="22"/>
      <c r="AP343" s="22"/>
      <c r="AQ343" s="22"/>
    </row>
    <row r="344" spans="1:43" s="1" customFormat="1" ht="12.75" x14ac:dyDescent="0.25">
      <c r="A344" s="37"/>
      <c r="B344" s="37"/>
      <c r="C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  <c r="AB344" s="37"/>
      <c r="AC344" s="37"/>
      <c r="AD344" s="37"/>
      <c r="AE344" s="37"/>
      <c r="AF344" s="41"/>
      <c r="AM344" s="22"/>
      <c r="AN344" s="22"/>
      <c r="AO344" s="22"/>
      <c r="AP344" s="22"/>
      <c r="AQ344" s="22"/>
    </row>
    <row r="345" spans="1:43" s="1" customFormat="1" ht="12.75" x14ac:dyDescent="0.25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  <c r="AB345" s="37"/>
      <c r="AC345" s="37"/>
      <c r="AD345" s="37"/>
      <c r="AE345" s="37"/>
      <c r="AF345" s="41"/>
      <c r="AM345" s="22"/>
      <c r="AN345" s="22"/>
      <c r="AO345" s="22"/>
      <c r="AP345" s="22"/>
      <c r="AQ345" s="22"/>
    </row>
    <row r="346" spans="1:43" s="1" customFormat="1" ht="12.75" x14ac:dyDescent="0.25">
      <c r="A346" s="84"/>
      <c r="B346" s="37"/>
      <c r="C346" s="37"/>
      <c r="D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  <c r="AB346" s="37"/>
      <c r="AC346" s="37"/>
      <c r="AD346" s="37"/>
      <c r="AE346" s="37"/>
      <c r="AF346" s="41"/>
      <c r="AM346" s="22"/>
      <c r="AN346" s="22"/>
      <c r="AO346" s="22"/>
      <c r="AP346" s="22"/>
      <c r="AQ346" s="22"/>
    </row>
    <row r="347" spans="1:43" s="1" customFormat="1" ht="12.75" x14ac:dyDescent="0.25">
      <c r="A347" s="84"/>
      <c r="B347" s="3"/>
      <c r="C347" s="37"/>
      <c r="D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  <c r="AB347" s="37"/>
      <c r="AC347" s="37"/>
      <c r="AD347" s="37"/>
      <c r="AE347" s="37"/>
      <c r="AF347" s="41"/>
      <c r="AM347" s="22"/>
      <c r="AN347" s="22"/>
      <c r="AO347" s="22"/>
      <c r="AP347" s="22"/>
      <c r="AQ347" s="22"/>
    </row>
    <row r="348" spans="1:43" s="1" customFormat="1" ht="12.75" x14ac:dyDescent="0.25">
      <c r="A348" s="84"/>
      <c r="B348" s="3"/>
      <c r="C348" s="37"/>
      <c r="D348" s="3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37"/>
      <c r="AB348" s="37"/>
      <c r="AC348" s="37"/>
      <c r="AD348" s="37"/>
      <c r="AE348" s="37"/>
      <c r="AF348" s="41"/>
      <c r="AM348" s="22"/>
      <c r="AN348" s="22"/>
      <c r="AO348" s="22"/>
      <c r="AP348" s="22"/>
      <c r="AQ348" s="22"/>
    </row>
    <row r="349" spans="1:43" s="1" customFormat="1" ht="12.75" x14ac:dyDescent="0.25">
      <c r="A349" s="37"/>
      <c r="B349" s="3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  <c r="AB349" s="37"/>
      <c r="AC349" s="37"/>
      <c r="AD349" s="37"/>
      <c r="AE349" s="37"/>
      <c r="AF349" s="41"/>
      <c r="AM349" s="22"/>
      <c r="AN349" s="22"/>
      <c r="AO349" s="22"/>
      <c r="AP349" s="22"/>
      <c r="AQ349" s="22"/>
    </row>
    <row r="350" spans="1:43" s="1" customFormat="1" ht="12.75" x14ac:dyDescent="0.25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37"/>
      <c r="AB350" s="37"/>
      <c r="AC350" s="37"/>
      <c r="AD350" s="37"/>
      <c r="AE350" s="37"/>
      <c r="AF350" s="41"/>
      <c r="AM350" s="22"/>
      <c r="AN350" s="22"/>
      <c r="AO350" s="22"/>
      <c r="AP350" s="22"/>
      <c r="AQ350" s="22"/>
    </row>
    <row r="351" spans="1:43" s="1" customFormat="1" ht="12.75" x14ac:dyDescent="0.25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  <c r="AB351" s="37"/>
      <c r="AC351" s="37"/>
      <c r="AD351" s="37"/>
      <c r="AE351" s="37"/>
      <c r="AF351" s="41"/>
      <c r="AM351" s="22"/>
      <c r="AN351" s="22"/>
      <c r="AO351" s="22"/>
      <c r="AP351" s="22"/>
      <c r="AQ351" s="22"/>
    </row>
    <row r="352" spans="1:43" s="1" customFormat="1" ht="12.75" x14ac:dyDescent="0.25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37"/>
      <c r="AB352" s="37"/>
      <c r="AC352" s="37"/>
      <c r="AD352" s="37"/>
      <c r="AE352" s="37"/>
      <c r="AF352" s="41"/>
      <c r="AM352" s="22"/>
      <c r="AN352" s="22"/>
      <c r="AO352" s="22"/>
      <c r="AP352" s="22"/>
      <c r="AQ352" s="22"/>
    </row>
    <row r="353" spans="1:43" s="1" customFormat="1" ht="12.75" x14ac:dyDescent="0.25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  <c r="AB353" s="37"/>
      <c r="AC353" s="37"/>
      <c r="AD353" s="37"/>
      <c r="AE353" s="37"/>
      <c r="AF353" s="41"/>
      <c r="AM353" s="22"/>
      <c r="AN353" s="22"/>
      <c r="AO353" s="22"/>
      <c r="AP353" s="22"/>
      <c r="AQ353" s="22"/>
    </row>
    <row r="354" spans="1:43" s="1" customFormat="1" ht="12.75" x14ac:dyDescent="0.25">
      <c r="A354" s="84"/>
      <c r="B354" s="37"/>
      <c r="C354" s="37"/>
      <c r="D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AA354" s="37"/>
      <c r="AB354" s="37"/>
      <c r="AC354" s="37"/>
      <c r="AD354" s="37"/>
      <c r="AE354" s="37"/>
      <c r="AF354" s="41"/>
      <c r="AM354" s="22"/>
      <c r="AN354" s="22"/>
      <c r="AO354" s="22"/>
      <c r="AP354" s="22"/>
      <c r="AQ354" s="22"/>
    </row>
    <row r="355" spans="1:43" s="1" customFormat="1" ht="12.75" x14ac:dyDescent="0.25">
      <c r="A355" s="84"/>
      <c r="B355" s="3"/>
      <c r="C355" s="37"/>
      <c r="D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AA355" s="37"/>
      <c r="AB355" s="37"/>
      <c r="AC355" s="37"/>
      <c r="AD355" s="37"/>
      <c r="AE355" s="37"/>
      <c r="AF355" s="41"/>
      <c r="AM355" s="22"/>
      <c r="AN355" s="22"/>
      <c r="AO355" s="22"/>
      <c r="AP355" s="22"/>
      <c r="AQ355" s="22"/>
    </row>
    <row r="356" spans="1:43" s="1" customFormat="1" ht="12.75" x14ac:dyDescent="0.25">
      <c r="A356" s="37"/>
      <c r="B356" s="3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V356" s="37"/>
      <c r="W356" s="37"/>
      <c r="X356" s="37"/>
      <c r="Z356" s="37"/>
      <c r="AC356" s="37"/>
      <c r="AD356" s="37"/>
      <c r="AE356" s="37"/>
      <c r="AF356" s="41"/>
      <c r="AM356" s="22"/>
      <c r="AN356" s="22"/>
      <c r="AO356" s="22"/>
      <c r="AP356" s="22"/>
      <c r="AQ356" s="22"/>
    </row>
    <row r="357" spans="1:43" s="1" customFormat="1" ht="12.75" x14ac:dyDescent="0.25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R357" s="37"/>
      <c r="S357" s="37"/>
      <c r="V357" s="37"/>
      <c r="W357" s="37"/>
      <c r="X357" s="37"/>
      <c r="Y357" s="37"/>
      <c r="Z357" s="37"/>
      <c r="AC357" s="37"/>
      <c r="AD357" s="37"/>
      <c r="AE357" s="37"/>
      <c r="AF357" s="41"/>
      <c r="AM357" s="22"/>
      <c r="AN357" s="22"/>
      <c r="AO357" s="22"/>
      <c r="AP357" s="22"/>
      <c r="AQ357" s="22"/>
    </row>
    <row r="358" spans="1:43" s="1" customFormat="1" x14ac:dyDescent="0.25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R358" s="37"/>
      <c r="S358" s="37"/>
      <c r="T358" s="37"/>
      <c r="U358" s="37"/>
      <c r="V358" s="37"/>
      <c r="W358" s="37"/>
      <c r="Y358" s="37"/>
      <c r="Z358" s="37"/>
      <c r="AA358" s="37"/>
      <c r="AB358" s="37"/>
      <c r="AC358" s="37"/>
      <c r="AD358" s="37"/>
      <c r="AE358" s="37"/>
      <c r="AF358" s="41"/>
      <c r="AM358" s="22"/>
      <c r="AN358" s="22"/>
      <c r="AO358" s="22"/>
      <c r="AP358" s="22"/>
      <c r="AQ358" s="21"/>
    </row>
    <row r="359" spans="1:43" s="1" customFormat="1" x14ac:dyDescent="0.25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Y359" s="37"/>
      <c r="Z359" s="37"/>
      <c r="AA359" s="37"/>
      <c r="AB359" s="37"/>
      <c r="AC359" s="37"/>
      <c r="AD359" s="37"/>
      <c r="AE359" s="37"/>
      <c r="AF359" s="41"/>
      <c r="AM359" s="22"/>
      <c r="AN359" s="22"/>
      <c r="AO359" s="22"/>
      <c r="AP359" s="22"/>
      <c r="AQ359" s="21"/>
    </row>
    <row r="360" spans="1:43" s="1" customFormat="1" x14ac:dyDescent="0.25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37"/>
      <c r="AB360" s="37"/>
      <c r="AC360" s="37"/>
      <c r="AD360" s="37"/>
      <c r="AE360" s="37"/>
      <c r="AF360" s="41"/>
      <c r="AM360" s="22"/>
      <c r="AN360" s="22"/>
      <c r="AO360" s="22"/>
      <c r="AP360" s="22"/>
      <c r="AQ360" s="21"/>
    </row>
    <row r="361" spans="1:43" s="1" customFormat="1" x14ac:dyDescent="0.25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37"/>
      <c r="AB361" s="37"/>
      <c r="AC361" s="37"/>
      <c r="AD361" s="37"/>
      <c r="AE361" s="37"/>
      <c r="AF361" s="41"/>
      <c r="AM361" s="22"/>
      <c r="AN361" s="22"/>
      <c r="AO361" s="22"/>
      <c r="AP361" s="22"/>
      <c r="AQ361" s="21"/>
    </row>
    <row r="362" spans="1:43" s="1" customFormat="1" x14ac:dyDescent="0.25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37"/>
      <c r="AB362" s="37"/>
      <c r="AC362" s="37"/>
      <c r="AD362" s="37"/>
      <c r="AE362" s="37"/>
      <c r="AF362" s="41"/>
      <c r="AM362" s="22"/>
      <c r="AN362" s="22"/>
      <c r="AO362" s="22"/>
      <c r="AP362" s="22"/>
      <c r="AQ362" s="21"/>
    </row>
    <row r="363" spans="1:43" s="1" customFormat="1" x14ac:dyDescent="0.25">
      <c r="A363" s="37"/>
      <c r="B363" s="37"/>
      <c r="C363" s="37"/>
      <c r="D363" s="37"/>
      <c r="E363" s="37"/>
      <c r="F363" s="37"/>
      <c r="G363" s="37"/>
      <c r="J363" s="37"/>
      <c r="K363" s="37"/>
      <c r="L363" s="37"/>
      <c r="M363" s="37"/>
      <c r="N363" s="37"/>
      <c r="O363" s="37"/>
      <c r="P363" s="37"/>
      <c r="Q363" s="37"/>
      <c r="T363" s="37"/>
      <c r="U363" s="37"/>
      <c r="V363" s="37"/>
      <c r="W363" s="37"/>
      <c r="X363" s="37"/>
      <c r="Y363" s="37"/>
      <c r="AA363" s="37"/>
      <c r="AB363" s="37"/>
      <c r="AC363" s="37"/>
      <c r="AD363" s="37"/>
      <c r="AE363" s="37"/>
      <c r="AF363" s="41"/>
      <c r="AM363" s="22"/>
      <c r="AN363" s="22"/>
      <c r="AO363" s="22"/>
      <c r="AP363" s="22"/>
      <c r="AQ363" s="21"/>
    </row>
    <row r="364" spans="1:43" s="1" customFormat="1" x14ac:dyDescent="0.25">
      <c r="A364" s="37"/>
      <c r="B364" s="37"/>
      <c r="C364" s="37"/>
      <c r="D364" s="37"/>
      <c r="E364" s="37"/>
      <c r="F364" s="37"/>
      <c r="G364" s="37"/>
      <c r="K364" s="37"/>
      <c r="M364" s="37"/>
      <c r="N364" s="37"/>
      <c r="O364" s="37"/>
      <c r="P364" s="37"/>
      <c r="Q364" s="37"/>
      <c r="T364" s="37"/>
      <c r="U364" s="37"/>
      <c r="V364" s="3"/>
      <c r="W364" s="3"/>
      <c r="X364" s="37"/>
      <c r="AA364" s="37"/>
      <c r="AB364" s="37"/>
      <c r="AC364" s="37"/>
      <c r="AD364" s="37"/>
      <c r="AE364" s="37"/>
      <c r="AF364" s="41"/>
      <c r="AM364" s="22"/>
      <c r="AN364" s="22"/>
      <c r="AO364" s="22"/>
      <c r="AP364" s="22"/>
      <c r="AQ364" s="21"/>
    </row>
    <row r="365" spans="1:43" s="1" customFormat="1" x14ac:dyDescent="0.25">
      <c r="A365" s="37"/>
      <c r="B365" s="37"/>
      <c r="C365" s="37"/>
      <c r="E365" s="37"/>
      <c r="F365" s="37"/>
      <c r="G365" s="37"/>
      <c r="H365" s="37"/>
      <c r="I365" s="37"/>
      <c r="K365" s="37"/>
      <c r="M365" s="37"/>
      <c r="O365" s="3"/>
      <c r="P365" s="37"/>
      <c r="Q365" s="37"/>
      <c r="R365" s="37"/>
      <c r="S365" s="37"/>
      <c r="V365" s="3"/>
      <c r="W365" s="3"/>
      <c r="X365" s="37"/>
      <c r="Z365" s="37"/>
      <c r="AC365" s="37"/>
      <c r="AD365" s="37"/>
      <c r="AE365" s="37"/>
      <c r="AF365" s="41"/>
      <c r="AM365" s="22"/>
      <c r="AN365" s="22"/>
      <c r="AO365" s="22"/>
      <c r="AP365" s="22"/>
      <c r="AQ365" s="21"/>
    </row>
    <row r="366" spans="1:43" s="1" customFormat="1" x14ac:dyDescent="0.25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O366" s="3"/>
      <c r="P366" s="37"/>
      <c r="R366" s="37"/>
      <c r="S366" s="37"/>
      <c r="V366" s="37"/>
      <c r="W366" s="37"/>
      <c r="X366" s="37"/>
      <c r="Y366" s="37"/>
      <c r="Z366" s="37"/>
      <c r="AC366" s="37"/>
      <c r="AD366" s="37"/>
      <c r="AE366" s="37"/>
      <c r="AF366" s="41"/>
      <c r="AM366" s="22"/>
      <c r="AN366" s="22"/>
      <c r="AO366" s="22"/>
      <c r="AP366" s="22"/>
      <c r="AQ366" s="21"/>
    </row>
    <row r="367" spans="1:43" s="1" customFormat="1" x14ac:dyDescent="0.25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N367" s="37"/>
      <c r="O367" s="37"/>
      <c r="P367" s="37"/>
      <c r="R367" s="37"/>
      <c r="S367" s="37"/>
      <c r="T367" s="37"/>
      <c r="U367" s="37"/>
      <c r="V367" s="37"/>
      <c r="W367" s="37"/>
      <c r="Y367" s="37"/>
      <c r="Z367" s="37"/>
      <c r="AA367" s="37"/>
      <c r="AB367" s="37"/>
      <c r="AC367" s="37"/>
      <c r="AD367" s="37"/>
      <c r="AE367" s="37"/>
      <c r="AF367" s="41"/>
      <c r="AM367" s="22"/>
      <c r="AN367" s="22"/>
      <c r="AO367" s="22"/>
      <c r="AP367" s="22"/>
      <c r="AQ367" s="21"/>
    </row>
    <row r="368" spans="1:43" s="1" customFormat="1" x14ac:dyDescent="0.25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Y368" s="37"/>
      <c r="Z368" s="37"/>
      <c r="AA368" s="37"/>
      <c r="AB368" s="37"/>
      <c r="AC368" s="37"/>
      <c r="AD368" s="37"/>
      <c r="AE368" s="37"/>
      <c r="AF368" s="41"/>
      <c r="AM368" s="22"/>
      <c r="AN368" s="22"/>
      <c r="AO368" s="22"/>
      <c r="AP368" s="22"/>
      <c r="AQ368" s="21"/>
    </row>
    <row r="369" spans="1:43" s="1" customFormat="1" x14ac:dyDescent="0.25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  <c r="AD369" s="37"/>
      <c r="AE369" s="37"/>
      <c r="AF369" s="41"/>
      <c r="AM369" s="22"/>
      <c r="AN369" s="22"/>
      <c r="AO369" s="22"/>
      <c r="AP369" s="22"/>
      <c r="AQ369" s="21"/>
    </row>
    <row r="370" spans="1:43" s="1" customFormat="1" x14ac:dyDescent="0.25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L370" s="37"/>
      <c r="M370" s="37"/>
      <c r="N370" s="37"/>
      <c r="O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37"/>
      <c r="AB370" s="37"/>
      <c r="AC370" s="37"/>
      <c r="AD370" s="37"/>
      <c r="AE370" s="37"/>
      <c r="AF370" s="41"/>
      <c r="AM370" s="22"/>
      <c r="AN370" s="22"/>
      <c r="AO370" s="22"/>
      <c r="AP370" s="22"/>
      <c r="AQ370" s="21"/>
    </row>
    <row r="371" spans="1:43" s="1" customFormat="1" x14ac:dyDescent="0.25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s="37"/>
      <c r="AB371" s="37"/>
      <c r="AE371" s="37"/>
      <c r="AF371" s="41"/>
      <c r="AM371" s="22"/>
      <c r="AN371" s="22"/>
      <c r="AO371" s="22"/>
      <c r="AP371" s="22"/>
      <c r="AQ371" s="21"/>
    </row>
    <row r="372" spans="1:43" s="1" customFormat="1" x14ac:dyDescent="0.25">
      <c r="A372" s="37"/>
      <c r="B372" s="37"/>
      <c r="C372" s="37"/>
      <c r="D372" s="37"/>
      <c r="E372" s="37"/>
      <c r="F372" s="37"/>
      <c r="G372" s="37"/>
      <c r="J372" s="37"/>
      <c r="K372" s="37"/>
      <c r="L372" s="37"/>
      <c r="M372" s="37"/>
      <c r="N372" s="37"/>
      <c r="O372" s="37"/>
      <c r="P372" s="37"/>
      <c r="Q372" s="37"/>
      <c r="T372" s="37"/>
      <c r="U372" s="37"/>
      <c r="V372" s="37"/>
      <c r="W372" s="37"/>
      <c r="X372" s="37"/>
      <c r="Y372" s="37"/>
      <c r="Z372" s="37"/>
      <c r="AA372" s="37"/>
      <c r="AB372" s="37"/>
      <c r="AE372" s="37"/>
      <c r="AF372" s="41"/>
      <c r="AM372" s="22"/>
      <c r="AN372" s="22"/>
      <c r="AO372" s="22"/>
      <c r="AP372" s="22"/>
      <c r="AQ372" s="21"/>
    </row>
    <row r="373" spans="1:43" s="1" customFormat="1" ht="12.75" x14ac:dyDescent="0.25">
      <c r="A373" s="84"/>
      <c r="B373" s="37"/>
      <c r="C373" s="37"/>
      <c r="D373" s="37"/>
      <c r="E373" s="25"/>
      <c r="F373" s="37"/>
      <c r="G373" s="37"/>
      <c r="K373" s="37"/>
      <c r="M373" s="37"/>
      <c r="N373" s="37"/>
      <c r="O373" s="37"/>
      <c r="P373" s="37"/>
      <c r="Q373" s="37"/>
      <c r="T373" s="37"/>
      <c r="U373" s="37"/>
      <c r="V373" s="3"/>
      <c r="W373" s="3"/>
      <c r="X373" s="37"/>
      <c r="Y373" s="37"/>
      <c r="Z373" s="37"/>
      <c r="AA373" s="37"/>
      <c r="AB373" s="37"/>
      <c r="AC373" s="37"/>
      <c r="AD373" s="37"/>
      <c r="AF373" s="84"/>
      <c r="AM373" s="22"/>
      <c r="AN373" s="22"/>
      <c r="AO373" s="22"/>
      <c r="AP373" s="22"/>
    </row>
    <row r="374" spans="1:43" s="1" customFormat="1" ht="12.75" x14ac:dyDescent="0.25">
      <c r="A374" s="37"/>
      <c r="B374" s="36"/>
      <c r="D374" s="37"/>
      <c r="E374" s="37"/>
      <c r="F374" s="37"/>
      <c r="G374" s="37"/>
      <c r="H374" s="37"/>
      <c r="I374" s="37"/>
      <c r="K374" s="37"/>
      <c r="M374" s="37"/>
      <c r="O374" s="3"/>
      <c r="P374" s="37"/>
      <c r="Q374" s="37"/>
      <c r="R374" s="37"/>
      <c r="S374" s="37"/>
      <c r="T374" s="37"/>
      <c r="U374" s="37"/>
      <c r="V374" s="3"/>
      <c r="W374" s="3"/>
      <c r="X374" s="37"/>
      <c r="Y374" s="37"/>
      <c r="Z374" s="37"/>
      <c r="AA374" s="37"/>
      <c r="AB374" s="37"/>
      <c r="AC374" s="37"/>
      <c r="AD374" s="37"/>
      <c r="AF374" s="84"/>
      <c r="AM374" s="22"/>
      <c r="AN374" s="22"/>
      <c r="AO374" s="22"/>
      <c r="AP374" s="22"/>
    </row>
    <row r="375" spans="1:43" s="1" customFormat="1" ht="12.75" x14ac:dyDescent="0.25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O375" s="3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  <c r="AA375" s="37"/>
      <c r="AB375" s="37"/>
      <c r="AC375" s="37"/>
      <c r="AD375" s="37"/>
      <c r="AE375" s="37"/>
      <c r="AF375" s="41"/>
      <c r="AM375" s="22"/>
      <c r="AN375" s="22"/>
      <c r="AO375" s="22"/>
      <c r="AP375" s="22"/>
    </row>
    <row r="376" spans="1:43" s="1" customFormat="1" ht="12.75" x14ac:dyDescent="0.25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37"/>
      <c r="AB376" s="37"/>
      <c r="AC376" s="37"/>
      <c r="AD376" s="37"/>
      <c r="AE376" s="37"/>
      <c r="AF376" s="41"/>
      <c r="AM376" s="22"/>
      <c r="AN376" s="22"/>
      <c r="AO376" s="22"/>
      <c r="AP376" s="22"/>
    </row>
    <row r="377" spans="1:43" s="1" customFormat="1" ht="12.75" x14ac:dyDescent="0.25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AA377" s="37"/>
      <c r="AB377" s="37"/>
      <c r="AC377" s="37"/>
      <c r="AD377" s="37"/>
      <c r="AE377" s="37"/>
      <c r="AF377" s="41"/>
      <c r="AM377" s="22"/>
      <c r="AN377" s="22"/>
      <c r="AO377" s="22"/>
      <c r="AP377" s="22"/>
    </row>
    <row r="378" spans="1:43" s="1" customFormat="1" ht="12.75" x14ac:dyDescent="0.25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AA378" s="37"/>
      <c r="AB378" s="37"/>
      <c r="AC378" s="37"/>
      <c r="AD378" s="37"/>
      <c r="AE378" s="37"/>
      <c r="AF378" s="41"/>
      <c r="AM378" s="22"/>
      <c r="AN378" s="22"/>
      <c r="AO378" s="22"/>
      <c r="AP378" s="22"/>
    </row>
    <row r="379" spans="1:43" s="1" customFormat="1" ht="12.75" x14ac:dyDescent="0.25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L379" s="37"/>
      <c r="M379" s="37"/>
      <c r="N379" s="37"/>
      <c r="O379" s="37"/>
      <c r="P379" s="37"/>
      <c r="Q379" s="37"/>
      <c r="R379" s="37"/>
      <c r="S379" s="37"/>
      <c r="V379" s="37"/>
      <c r="W379" s="37"/>
      <c r="X379" s="37"/>
      <c r="AC379" s="37"/>
      <c r="AD379" s="37"/>
      <c r="AE379" s="37"/>
      <c r="AF379" s="41"/>
      <c r="AM379" s="22"/>
      <c r="AN379" s="22"/>
      <c r="AO379" s="22"/>
      <c r="AP379" s="22"/>
    </row>
    <row r="380" spans="1:43" s="1" customFormat="1" x14ac:dyDescent="0.25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R380" s="37"/>
      <c r="S380" s="37"/>
      <c r="V380" s="37"/>
      <c r="W380" s="37"/>
      <c r="X380" s="37"/>
      <c r="Z380" s="37"/>
      <c r="AE380" s="37"/>
      <c r="AF380" s="41"/>
      <c r="AM380" s="22"/>
      <c r="AN380" s="22"/>
      <c r="AO380" s="22"/>
      <c r="AP380" s="21"/>
    </row>
    <row r="381" spans="1:43" s="1" customFormat="1" x14ac:dyDescent="0.25">
      <c r="A381" s="84"/>
      <c r="B381" s="37"/>
      <c r="C381" s="37"/>
      <c r="D381" s="37"/>
      <c r="E381" s="25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R381" s="37"/>
      <c r="S381" s="37"/>
      <c r="V381" s="37"/>
      <c r="W381" s="37"/>
      <c r="Y381" s="37"/>
      <c r="Z381" s="37"/>
      <c r="AE381" s="37"/>
      <c r="AF381" s="41"/>
      <c r="AM381" s="22"/>
      <c r="AN381" s="22"/>
      <c r="AO381" s="22"/>
      <c r="AP381" s="21"/>
    </row>
    <row r="382" spans="1:43" s="1" customFormat="1" x14ac:dyDescent="0.25">
      <c r="A382" s="84"/>
      <c r="B382" s="3"/>
      <c r="C382" s="25"/>
      <c r="D382" s="37"/>
      <c r="E382" s="25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R382" s="37"/>
      <c r="S382" s="37"/>
      <c r="T382" s="37"/>
      <c r="U382" s="37"/>
      <c r="V382" s="37"/>
      <c r="W382" s="37"/>
      <c r="Y382" s="37"/>
      <c r="Z382" s="37"/>
      <c r="AA382" s="37"/>
      <c r="AB382" s="37"/>
      <c r="AC382" s="37"/>
      <c r="AD382" s="37"/>
      <c r="AF382" s="84"/>
      <c r="AN382" s="22"/>
      <c r="AO382" s="22"/>
      <c r="AP382" s="21"/>
    </row>
    <row r="383" spans="1:43" s="1" customFormat="1" x14ac:dyDescent="0.25">
      <c r="A383" s="84"/>
      <c r="B383" s="3"/>
      <c r="C383" s="25"/>
      <c r="E383" s="25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Y383" s="37"/>
      <c r="Z383" s="37"/>
      <c r="AA383" s="37"/>
      <c r="AB383" s="37"/>
      <c r="AC383" s="37"/>
      <c r="AD383" s="37"/>
      <c r="AF383" s="84"/>
      <c r="AN383" s="22"/>
      <c r="AO383" s="22"/>
      <c r="AP383" s="21"/>
    </row>
    <row r="384" spans="1:43" s="1" customFormat="1" ht="12.75" x14ac:dyDescent="0.25">
      <c r="A384" s="84"/>
      <c r="B384" s="3"/>
      <c r="C384" s="25"/>
      <c r="D384" s="37"/>
      <c r="E384" s="25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s="37"/>
      <c r="AB384" s="37"/>
      <c r="AC384" s="37"/>
      <c r="AD384" s="37"/>
      <c r="AE384" s="37"/>
      <c r="AF384" s="41"/>
      <c r="AM384" s="22"/>
      <c r="AN384" s="22"/>
      <c r="AO384" s="22"/>
      <c r="AP384" s="22"/>
    </row>
    <row r="385" spans="1:42" s="1" customFormat="1" ht="12.75" x14ac:dyDescent="0.25">
      <c r="A385" s="37"/>
      <c r="B385" s="3"/>
      <c r="C385" s="25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37"/>
      <c r="AB385" s="37"/>
      <c r="AC385" s="37"/>
      <c r="AD385" s="37"/>
      <c r="AE385" s="37"/>
      <c r="AF385" s="41"/>
      <c r="AM385" s="22"/>
      <c r="AN385" s="22"/>
      <c r="AO385" s="22"/>
      <c r="AP385" s="22"/>
    </row>
    <row r="386" spans="1:42" s="1" customFormat="1" ht="12.75" x14ac:dyDescent="0.25">
      <c r="A386" s="37"/>
      <c r="B386" s="37"/>
      <c r="C386" s="37"/>
      <c r="D386" s="37"/>
      <c r="E386" s="37"/>
      <c r="F386" s="37"/>
      <c r="G386" s="37"/>
      <c r="J386" s="37"/>
      <c r="K386" s="37"/>
      <c r="L386" s="37"/>
      <c r="M386" s="37"/>
      <c r="N386" s="37"/>
      <c r="O386" s="37"/>
      <c r="Q386" s="37"/>
      <c r="T386" s="37"/>
      <c r="U386" s="37"/>
      <c r="V386" s="37"/>
      <c r="W386" s="37"/>
      <c r="X386" s="37"/>
      <c r="Y386" s="37"/>
      <c r="Z386" s="37"/>
      <c r="AA386" s="37"/>
      <c r="AB386" s="37"/>
      <c r="AC386" s="37"/>
      <c r="AD386" s="37"/>
      <c r="AE386" s="37"/>
      <c r="AF386" s="41"/>
      <c r="AM386" s="22"/>
      <c r="AN386" s="22"/>
      <c r="AO386" s="22"/>
      <c r="AP386" s="22"/>
    </row>
    <row r="387" spans="1:42" s="1" customFormat="1" ht="12.75" x14ac:dyDescent="0.25">
      <c r="A387" s="37"/>
      <c r="B387" s="37"/>
      <c r="C387" s="37"/>
      <c r="D387" s="37"/>
      <c r="E387" s="37"/>
      <c r="F387" s="37"/>
      <c r="G387" s="37"/>
      <c r="K387" s="37"/>
      <c r="M387" s="37"/>
      <c r="N387" s="37"/>
      <c r="O387" s="37"/>
      <c r="P387" s="37"/>
      <c r="Q387" s="37"/>
      <c r="T387" s="37"/>
      <c r="U387" s="37"/>
      <c r="V387" s="3"/>
      <c r="W387" s="3"/>
      <c r="X387" s="37"/>
      <c r="Y387" s="37"/>
      <c r="Z387" s="37"/>
      <c r="AA387" s="37"/>
      <c r="AB387" s="37"/>
      <c r="AC387" s="37"/>
      <c r="AD387" s="37"/>
      <c r="AE387" s="37"/>
      <c r="AF387" s="41"/>
      <c r="AM387" s="22"/>
      <c r="AN387" s="22"/>
      <c r="AO387" s="22"/>
      <c r="AP387" s="22"/>
    </row>
    <row r="388" spans="1:42" s="1" customFormat="1" ht="12.75" x14ac:dyDescent="0.25">
      <c r="A388" s="37"/>
      <c r="B388" s="37"/>
      <c r="C388" s="37"/>
      <c r="D388" s="37"/>
      <c r="E388" s="37"/>
      <c r="F388" s="37"/>
      <c r="G388" s="37"/>
      <c r="K388" s="37"/>
      <c r="M388" s="37"/>
      <c r="O388" s="3"/>
      <c r="P388" s="37"/>
      <c r="Q388" s="37"/>
      <c r="T388" s="37"/>
      <c r="U388" s="37"/>
      <c r="V388" s="3"/>
      <c r="W388" s="3"/>
      <c r="X388" s="37"/>
      <c r="Y388" s="37"/>
      <c r="Z388" s="37"/>
      <c r="AA388" s="37"/>
      <c r="AB388" s="37"/>
      <c r="AC388" s="37"/>
      <c r="AD388" s="37"/>
      <c r="AE388" s="37"/>
      <c r="AF388" s="41"/>
      <c r="AM388" s="22"/>
      <c r="AN388" s="22"/>
      <c r="AO388" s="22"/>
      <c r="AP388" s="22"/>
    </row>
    <row r="389" spans="1:42" s="1" customFormat="1" ht="12.75" x14ac:dyDescent="0.25">
      <c r="A389" s="84"/>
      <c r="B389" s="37"/>
      <c r="C389" s="37"/>
      <c r="D389" s="37"/>
      <c r="E389" s="25"/>
      <c r="F389" s="37"/>
      <c r="G389" s="37"/>
      <c r="H389" s="37"/>
      <c r="I389" s="37"/>
      <c r="K389" s="37"/>
      <c r="O389" s="3"/>
      <c r="P389" s="37"/>
      <c r="Q389" s="37"/>
      <c r="R389" s="37"/>
      <c r="S389" s="37"/>
      <c r="T389" s="37"/>
      <c r="U389" s="37"/>
      <c r="V389" s="3"/>
      <c r="W389" s="3"/>
      <c r="X389" s="37"/>
      <c r="Y389" s="37"/>
      <c r="Z389" s="37"/>
      <c r="AA389" s="37"/>
      <c r="AB389" s="37"/>
      <c r="AC389" s="37"/>
      <c r="AD389" s="37"/>
      <c r="AE389" s="37"/>
      <c r="AF389" s="41"/>
      <c r="AM389" s="22"/>
      <c r="AN389" s="22"/>
      <c r="AO389" s="22"/>
      <c r="AP389" s="22"/>
    </row>
    <row r="390" spans="1:42" s="1" customFormat="1" ht="12.75" x14ac:dyDescent="0.25">
      <c r="A390" s="37"/>
      <c r="B390" s="46"/>
      <c r="D390" s="37"/>
      <c r="E390" s="37"/>
      <c r="F390" s="37"/>
      <c r="G390" s="37"/>
      <c r="H390" s="37"/>
      <c r="I390" s="37"/>
      <c r="J390" s="37"/>
      <c r="K390" s="37"/>
      <c r="L390" s="37"/>
      <c r="O390" s="3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37"/>
      <c r="AB390" s="37"/>
      <c r="AC390" s="37"/>
      <c r="AD390" s="37"/>
      <c r="AE390" s="37"/>
      <c r="AF390" s="41"/>
      <c r="AM390" s="22"/>
      <c r="AN390" s="22"/>
      <c r="AO390" s="22"/>
      <c r="AP390" s="22"/>
    </row>
    <row r="391" spans="1:42" s="1" customFormat="1" ht="12.75" x14ac:dyDescent="0.25">
      <c r="A391" s="37"/>
      <c r="B391" s="37"/>
      <c r="C391" s="37"/>
      <c r="E391" s="37"/>
      <c r="F391" s="37"/>
      <c r="G391" s="37"/>
      <c r="H391" s="37"/>
      <c r="I391" s="37"/>
      <c r="J391" s="37"/>
      <c r="K391" s="37"/>
      <c r="L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  <c r="AB391" s="37"/>
      <c r="AC391" s="37"/>
      <c r="AD391" s="37"/>
      <c r="AE391" s="37"/>
      <c r="AF391" s="41"/>
      <c r="AM391" s="22"/>
      <c r="AN391" s="22"/>
      <c r="AO391" s="22"/>
      <c r="AP391" s="22"/>
    </row>
    <row r="392" spans="1:42" s="1" customFormat="1" ht="12.75" x14ac:dyDescent="0.25">
      <c r="A392" s="37"/>
      <c r="B392" s="37"/>
      <c r="C392" s="37"/>
      <c r="E392" s="37"/>
      <c r="F392" s="37"/>
      <c r="G392" s="37"/>
      <c r="H392" s="37"/>
      <c r="I392" s="37"/>
      <c r="J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37"/>
      <c r="AB392" s="37"/>
      <c r="AC392" s="37"/>
      <c r="AD392" s="37"/>
      <c r="AE392" s="37"/>
      <c r="AF392" s="41"/>
      <c r="AM392" s="22"/>
      <c r="AN392" s="22"/>
      <c r="AO392" s="22"/>
      <c r="AP392" s="22"/>
    </row>
    <row r="393" spans="1:42" s="1" customFormat="1" ht="12.75" x14ac:dyDescent="0.25">
      <c r="A393" s="37"/>
      <c r="B393" s="37"/>
      <c r="C393" s="37"/>
      <c r="E393" s="37"/>
      <c r="F393" s="37"/>
      <c r="G393" s="37"/>
      <c r="H393" s="37"/>
      <c r="I393" s="37"/>
      <c r="J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  <c r="AB393" s="37"/>
      <c r="AC393" s="37"/>
      <c r="AD393" s="37"/>
      <c r="AE393" s="37"/>
      <c r="AF393" s="41"/>
      <c r="AM393" s="22"/>
      <c r="AN393" s="22"/>
      <c r="AO393" s="22"/>
      <c r="AP393" s="22"/>
    </row>
    <row r="394" spans="1:42" s="1" customFormat="1" ht="12.75" x14ac:dyDescent="0.25">
      <c r="A394" s="37"/>
      <c r="B394" s="37"/>
      <c r="C394" s="37"/>
      <c r="E394" s="37"/>
      <c r="F394" s="37"/>
      <c r="G394" s="37"/>
      <c r="H394" s="37"/>
      <c r="I394" s="37"/>
      <c r="J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  <c r="AA394" s="37"/>
      <c r="AB394" s="37"/>
      <c r="AE394" s="37"/>
      <c r="AF394" s="41"/>
      <c r="AM394" s="22"/>
      <c r="AN394" s="22"/>
      <c r="AO394" s="22"/>
      <c r="AP394" s="22"/>
    </row>
    <row r="395" spans="1:42" s="1" customFormat="1" ht="12.75" x14ac:dyDescent="0.25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  <c r="AB395" s="37"/>
      <c r="AE395" s="37"/>
      <c r="AF395" s="41"/>
      <c r="AM395" s="22"/>
      <c r="AN395" s="22"/>
      <c r="AO395" s="22"/>
      <c r="AP395" s="22"/>
    </row>
    <row r="396" spans="1:42" s="1" customFormat="1" ht="12.75" x14ac:dyDescent="0.25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37"/>
      <c r="AB396" s="37"/>
      <c r="AF396" s="84"/>
      <c r="AM396" s="22"/>
      <c r="AN396" s="22"/>
      <c r="AO396" s="22"/>
      <c r="AP396" s="22"/>
    </row>
    <row r="397" spans="1:42" s="1" customFormat="1" ht="12.75" x14ac:dyDescent="0.25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37"/>
      <c r="AB397" s="37"/>
      <c r="AC397" s="37"/>
      <c r="AD397" s="37"/>
      <c r="AF397" s="84"/>
      <c r="AM397" s="22"/>
      <c r="AN397" s="22"/>
      <c r="AO397" s="22"/>
      <c r="AP397" s="22"/>
    </row>
    <row r="398" spans="1:42" s="1" customFormat="1" ht="12.75" x14ac:dyDescent="0.25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AA398" s="37"/>
      <c r="AB398" s="37"/>
      <c r="AC398" s="37"/>
      <c r="AD398" s="37"/>
      <c r="AF398" s="84"/>
      <c r="AM398" s="22"/>
      <c r="AN398" s="22"/>
      <c r="AO398" s="22"/>
      <c r="AP398" s="22"/>
    </row>
    <row r="399" spans="1:42" s="1" customFormat="1" ht="12.75" x14ac:dyDescent="0.25">
      <c r="A399" s="37"/>
      <c r="B399" s="37"/>
      <c r="C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AA399" s="37"/>
      <c r="AB399" s="37"/>
      <c r="AC399" s="37"/>
      <c r="AD399" s="37"/>
      <c r="AE399" s="37"/>
      <c r="AF399" s="41"/>
      <c r="AM399" s="22"/>
      <c r="AN399" s="22"/>
      <c r="AO399" s="22"/>
      <c r="AP399" s="22"/>
    </row>
    <row r="400" spans="1:42" s="1" customFormat="1" x14ac:dyDescent="0.25">
      <c r="A400" s="84"/>
      <c r="B400" s="37"/>
      <c r="C400" s="37"/>
      <c r="D400" s="37"/>
      <c r="E400" s="25"/>
      <c r="F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V400" s="37"/>
      <c r="W400" s="37"/>
      <c r="X400" s="37"/>
      <c r="AC400" s="37"/>
      <c r="AD400" s="37"/>
      <c r="AE400" s="37"/>
      <c r="AF400" s="41"/>
      <c r="AM400" s="21"/>
      <c r="AN400" s="22"/>
      <c r="AO400" s="22"/>
      <c r="AP400" s="22"/>
    </row>
    <row r="401" spans="1:42" s="1" customFormat="1" x14ac:dyDescent="0.25">
      <c r="A401" s="37"/>
      <c r="B401" s="36"/>
      <c r="D401" s="37"/>
      <c r="E401" s="37"/>
      <c r="F401" s="37"/>
      <c r="H401" s="37"/>
      <c r="I401" s="37"/>
      <c r="J401" s="37"/>
      <c r="K401" s="37"/>
      <c r="L401" s="37"/>
      <c r="M401" s="37"/>
      <c r="N401" s="37"/>
      <c r="O401" s="37"/>
      <c r="P401" s="37"/>
      <c r="R401" s="37"/>
      <c r="S401" s="37"/>
      <c r="V401" s="37"/>
      <c r="W401" s="37"/>
      <c r="X401" s="37"/>
      <c r="AC401" s="37"/>
      <c r="AD401" s="37"/>
      <c r="AE401" s="37"/>
      <c r="AF401" s="41"/>
      <c r="AM401" s="21"/>
      <c r="AN401" s="22"/>
      <c r="AO401" s="22"/>
      <c r="AP401" s="22"/>
    </row>
    <row r="402" spans="1:42" s="1" customFormat="1" x14ac:dyDescent="0.25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R402" s="37"/>
      <c r="S402" s="37"/>
      <c r="V402" s="37"/>
      <c r="W402" s="37"/>
      <c r="Z402" s="37"/>
      <c r="AC402" s="37"/>
      <c r="AD402" s="37"/>
      <c r="AE402" s="37"/>
      <c r="AF402" s="41"/>
      <c r="AM402" s="21"/>
      <c r="AN402" s="22"/>
      <c r="AO402" s="22"/>
      <c r="AP402" s="22"/>
    </row>
    <row r="403" spans="1:42" s="1" customFormat="1" x14ac:dyDescent="0.25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R403" s="37"/>
      <c r="S403" s="37"/>
      <c r="V403" s="37"/>
      <c r="W403" s="37"/>
      <c r="Y403" s="37"/>
      <c r="Z403" s="37"/>
      <c r="AC403" s="37"/>
      <c r="AD403" s="37"/>
      <c r="AE403" s="37"/>
      <c r="AF403" s="41"/>
      <c r="AM403" s="21"/>
      <c r="AN403" s="22"/>
      <c r="AO403" s="22"/>
      <c r="AP403" s="22"/>
    </row>
    <row r="404" spans="1:42" s="1" customFormat="1" x14ac:dyDescent="0.25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R404" s="37"/>
      <c r="S404" s="37"/>
      <c r="T404" s="37"/>
      <c r="U404" s="37"/>
      <c r="V404" s="37"/>
      <c r="W404" s="37"/>
      <c r="Y404" s="37"/>
      <c r="Z404" s="37"/>
      <c r="AA404" s="37"/>
      <c r="AB404" s="37"/>
      <c r="AC404" s="37"/>
      <c r="AD404" s="37"/>
      <c r="AE404" s="37"/>
      <c r="AF404" s="41"/>
      <c r="AM404" s="21"/>
      <c r="AN404" s="22"/>
      <c r="AO404" s="22"/>
      <c r="AP404" s="22"/>
    </row>
    <row r="405" spans="1:42" s="1" customFormat="1" ht="12.75" x14ac:dyDescent="0.25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Q405" s="37"/>
      <c r="R405" s="37"/>
      <c r="S405" s="37"/>
      <c r="T405" s="37"/>
      <c r="U405" s="37"/>
      <c r="V405" s="37"/>
      <c r="W405" s="37"/>
      <c r="Y405" s="37"/>
      <c r="Z405" s="37"/>
      <c r="AA405" s="37"/>
      <c r="AB405" s="37"/>
      <c r="AC405" s="37"/>
      <c r="AD405" s="37"/>
      <c r="AE405" s="37"/>
      <c r="AF405" s="41"/>
      <c r="AM405" s="22"/>
      <c r="AN405" s="22"/>
      <c r="AO405" s="22"/>
      <c r="AP405" s="24"/>
    </row>
    <row r="406" spans="1:42" s="1" customFormat="1" ht="12.75" x14ac:dyDescent="0.25">
      <c r="A406" s="84"/>
      <c r="B406" s="37"/>
      <c r="C406" s="37"/>
      <c r="D406" s="37"/>
      <c r="E406" s="25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  <c r="AA406" s="37"/>
      <c r="AB406" s="37"/>
      <c r="AC406" s="37"/>
      <c r="AD406" s="37"/>
      <c r="AE406" s="37"/>
      <c r="AF406" s="41"/>
      <c r="AM406" s="22"/>
      <c r="AN406" s="22"/>
      <c r="AO406" s="22"/>
      <c r="AP406" s="24"/>
    </row>
    <row r="407" spans="1:42" s="1" customFormat="1" ht="12.75" x14ac:dyDescent="0.25">
      <c r="A407" s="37"/>
      <c r="B407" s="3"/>
      <c r="D407" s="37"/>
      <c r="E407" s="37"/>
      <c r="F407" s="37"/>
      <c r="G407" s="37"/>
      <c r="J407" s="37"/>
      <c r="K407" s="37"/>
      <c r="L407" s="37"/>
      <c r="M407" s="37"/>
      <c r="N407" s="37"/>
      <c r="O407" s="37"/>
      <c r="Q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  <c r="AD407" s="37"/>
      <c r="AE407" s="37"/>
      <c r="AF407" s="41"/>
      <c r="AM407" s="22"/>
      <c r="AN407" s="22"/>
      <c r="AO407" s="22"/>
      <c r="AP407" s="24"/>
    </row>
    <row r="408" spans="1:42" s="1" customFormat="1" x14ac:dyDescent="0.25">
      <c r="A408" s="37"/>
      <c r="B408" s="37"/>
      <c r="C408" s="37"/>
      <c r="D408" s="37"/>
      <c r="E408" s="37"/>
      <c r="F408" s="37"/>
      <c r="G408" s="37"/>
      <c r="K408" s="37"/>
      <c r="M408" s="37"/>
      <c r="N408" s="37"/>
      <c r="O408" s="37"/>
      <c r="Q408" s="37"/>
      <c r="T408" s="37"/>
      <c r="U408" s="37"/>
      <c r="V408" s="3"/>
      <c r="W408" s="3"/>
      <c r="X408" s="37"/>
      <c r="Y408" s="37"/>
      <c r="Z408" s="37"/>
      <c r="AA408" s="37"/>
      <c r="AB408" s="37"/>
      <c r="AC408" s="37"/>
      <c r="AD408" s="37"/>
      <c r="AE408" s="37"/>
      <c r="AF408" s="41"/>
      <c r="AM408" s="21"/>
      <c r="AN408" s="22"/>
      <c r="AO408" s="22"/>
      <c r="AP408" s="24"/>
    </row>
    <row r="409" spans="1:42" s="1" customFormat="1" x14ac:dyDescent="0.25">
      <c r="A409" s="37"/>
      <c r="B409" s="37"/>
      <c r="C409" s="37"/>
      <c r="D409" s="37"/>
      <c r="E409" s="37"/>
      <c r="F409" s="37"/>
      <c r="K409" s="37"/>
      <c r="M409" s="37"/>
      <c r="O409" s="3"/>
      <c r="P409" s="37"/>
      <c r="Q409" s="37"/>
      <c r="T409" s="37"/>
      <c r="U409" s="37"/>
      <c r="V409" s="3"/>
      <c r="W409" s="3"/>
      <c r="X409" s="37"/>
      <c r="Y409" s="37"/>
      <c r="Z409" s="37"/>
      <c r="AA409" s="37"/>
      <c r="AB409" s="37"/>
      <c r="AC409" s="37"/>
      <c r="AD409" s="37"/>
      <c r="AE409" s="37"/>
      <c r="AF409" s="41"/>
      <c r="AM409" s="21"/>
      <c r="AN409" s="22"/>
      <c r="AO409" s="22"/>
      <c r="AP409" s="24"/>
    </row>
    <row r="410" spans="1:42" s="1" customFormat="1" x14ac:dyDescent="0.25">
      <c r="A410" s="37"/>
      <c r="B410" s="37"/>
      <c r="C410" s="37"/>
      <c r="E410" s="37"/>
      <c r="K410" s="37"/>
      <c r="O410" s="3"/>
      <c r="P410" s="37"/>
      <c r="Q410" s="37"/>
      <c r="T410" s="37"/>
      <c r="U410" s="37"/>
      <c r="V410" s="3"/>
      <c r="W410" s="3"/>
      <c r="X410" s="37"/>
      <c r="Y410" s="37"/>
      <c r="Z410" s="37"/>
      <c r="AA410" s="37"/>
      <c r="AB410" s="37"/>
      <c r="AC410" s="37"/>
      <c r="AD410" s="37"/>
      <c r="AE410" s="37"/>
      <c r="AF410" s="41"/>
      <c r="AM410" s="21"/>
      <c r="AN410" s="22"/>
      <c r="AO410" s="22"/>
      <c r="AP410" s="24"/>
    </row>
    <row r="411" spans="1:42" s="1" customFormat="1" x14ac:dyDescent="0.25">
      <c r="A411" s="37"/>
      <c r="B411" s="37"/>
      <c r="C411" s="37"/>
      <c r="D411" s="37"/>
      <c r="E411" s="37"/>
      <c r="G411" s="37"/>
      <c r="H411" s="37"/>
      <c r="I411" s="37"/>
      <c r="K411" s="37"/>
      <c r="O411" s="3"/>
      <c r="P411" s="37"/>
      <c r="Q411" s="37"/>
      <c r="R411" s="37"/>
      <c r="S411" s="37"/>
      <c r="T411" s="37"/>
      <c r="U411" s="37"/>
      <c r="V411" s="3"/>
      <c r="W411" s="3"/>
      <c r="X411" s="37"/>
      <c r="Y411" s="37"/>
      <c r="Z411" s="37"/>
      <c r="AA411" s="37"/>
      <c r="AB411" s="37"/>
      <c r="AC411" s="37"/>
      <c r="AD411" s="37"/>
      <c r="AE411" s="37"/>
      <c r="AF411" s="41"/>
      <c r="AM411" s="21"/>
      <c r="AN411" s="22"/>
      <c r="AO411" s="22"/>
      <c r="AP411" s="24"/>
    </row>
    <row r="412" spans="1:42" s="1" customFormat="1" x14ac:dyDescent="0.25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O412" s="3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  <c r="AA412" s="37"/>
      <c r="AB412" s="37"/>
      <c r="AC412" s="37"/>
      <c r="AD412" s="37"/>
      <c r="AE412" s="37"/>
      <c r="AF412" s="41"/>
      <c r="AM412" s="21"/>
      <c r="AN412" s="22"/>
      <c r="AO412" s="22"/>
      <c r="AP412" s="24"/>
    </row>
    <row r="413" spans="1:42" s="1" customFormat="1" x14ac:dyDescent="0.25">
      <c r="A413" s="84"/>
      <c r="B413" s="37"/>
      <c r="C413" s="37"/>
      <c r="D413" s="37"/>
      <c r="E413" s="25"/>
      <c r="F413" s="37"/>
      <c r="G413" s="37"/>
      <c r="H413" s="37"/>
      <c r="I413" s="37"/>
      <c r="J413" s="37"/>
      <c r="L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37"/>
      <c r="AB413" s="37"/>
      <c r="AC413" s="37"/>
      <c r="AD413" s="37"/>
      <c r="AE413" s="37"/>
      <c r="AF413" s="41"/>
      <c r="AM413" s="21"/>
      <c r="AN413" s="22"/>
      <c r="AO413" s="22"/>
    </row>
    <row r="414" spans="1:42" s="1" customFormat="1" x14ac:dyDescent="0.25">
      <c r="A414" s="84"/>
      <c r="B414" s="3"/>
      <c r="D414" s="37"/>
      <c r="E414" s="25"/>
      <c r="F414" s="37"/>
      <c r="G414" s="37"/>
      <c r="H414" s="37"/>
      <c r="I414" s="37"/>
      <c r="J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37"/>
      <c r="AB414" s="37"/>
      <c r="AC414" s="37"/>
      <c r="AD414" s="37"/>
      <c r="AE414" s="37"/>
      <c r="AF414" s="41"/>
      <c r="AM414" s="21"/>
      <c r="AN414" s="22"/>
      <c r="AO414" s="22"/>
    </row>
    <row r="415" spans="1:42" s="1" customFormat="1" x14ac:dyDescent="0.25">
      <c r="A415" s="84"/>
      <c r="B415" s="3"/>
      <c r="D415" s="37"/>
      <c r="E415" s="25"/>
      <c r="F415" s="37"/>
      <c r="G415" s="37"/>
      <c r="H415" s="37"/>
      <c r="I415" s="37"/>
      <c r="J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  <c r="AB415" s="37"/>
      <c r="AE415" s="37"/>
      <c r="AF415" s="41"/>
      <c r="AM415" s="21"/>
      <c r="AN415" s="22"/>
      <c r="AO415" s="22"/>
    </row>
    <row r="416" spans="1:42" s="1" customFormat="1" x14ac:dyDescent="0.25">
      <c r="A416" s="37"/>
      <c r="B416" s="3"/>
      <c r="C416" s="37"/>
      <c r="E416" s="37"/>
      <c r="F416" s="37"/>
      <c r="G416" s="37"/>
      <c r="H416" s="37"/>
      <c r="I416" s="37"/>
      <c r="J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37"/>
      <c r="AB416" s="37"/>
      <c r="AE416" s="37"/>
      <c r="AF416" s="41"/>
      <c r="AM416" s="21"/>
      <c r="AN416" s="22"/>
      <c r="AO416" s="22"/>
    </row>
    <row r="417" spans="1:42" s="1" customFormat="1" x14ac:dyDescent="0.25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  <c r="AB417" s="37"/>
      <c r="AF417" s="84"/>
      <c r="AM417" s="21"/>
      <c r="AN417" s="22"/>
      <c r="AO417" s="22"/>
      <c r="AP417" s="22"/>
    </row>
    <row r="418" spans="1:42" s="1" customFormat="1" x14ac:dyDescent="0.25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37"/>
      <c r="AB418" s="37"/>
      <c r="AF418" s="84"/>
      <c r="AM418" s="21"/>
      <c r="AN418" s="22"/>
      <c r="AO418" s="22"/>
      <c r="AP418" s="22"/>
    </row>
    <row r="419" spans="1:42" s="1" customFormat="1" x14ac:dyDescent="0.25">
      <c r="A419" s="37"/>
      <c r="B419" s="37"/>
      <c r="C419" s="37"/>
      <c r="D419" s="37"/>
      <c r="E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  <c r="AB419" s="37"/>
      <c r="AC419" s="37"/>
      <c r="AD419" s="37"/>
      <c r="AF419" s="84"/>
      <c r="AM419" s="21"/>
      <c r="AN419" s="22"/>
      <c r="AO419" s="22"/>
      <c r="AP419" s="22"/>
    </row>
    <row r="420" spans="1:42" s="1" customFormat="1" x14ac:dyDescent="0.25">
      <c r="A420" s="37"/>
      <c r="B420" s="37"/>
      <c r="C420" s="37"/>
      <c r="D420" s="37"/>
      <c r="E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AA420" s="37"/>
      <c r="AB420" s="37"/>
      <c r="AC420" s="37"/>
      <c r="AD420" s="37"/>
      <c r="AF420" s="84"/>
      <c r="AM420" s="21"/>
      <c r="AN420" s="22"/>
      <c r="AO420" s="22"/>
      <c r="AP420" s="22"/>
    </row>
    <row r="421" spans="1:42" s="1" customFormat="1" x14ac:dyDescent="0.25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AA421" s="37"/>
      <c r="AB421" s="37"/>
      <c r="AC421" s="37"/>
      <c r="AD421" s="37"/>
      <c r="AE421" s="37"/>
      <c r="AF421" s="41"/>
      <c r="AM421" s="21"/>
      <c r="AN421" s="22"/>
      <c r="AO421" s="22"/>
      <c r="AP421" s="22"/>
    </row>
    <row r="422" spans="1:42" s="1" customFormat="1" x14ac:dyDescent="0.25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V422" s="37"/>
      <c r="W422" s="37"/>
      <c r="X422" s="37"/>
      <c r="AC422" s="37"/>
      <c r="AD422" s="37"/>
      <c r="AE422" s="37"/>
      <c r="AF422" s="41"/>
      <c r="AM422" s="21"/>
      <c r="AN422" s="22"/>
      <c r="AO422" s="22"/>
      <c r="AP422" s="22"/>
    </row>
    <row r="423" spans="1:42" s="1" customFormat="1" x14ac:dyDescent="0.25">
      <c r="A423" s="84"/>
      <c r="B423" s="37"/>
      <c r="C423" s="37"/>
      <c r="E423" s="25"/>
      <c r="F423" s="37"/>
      <c r="H423" s="37"/>
      <c r="I423" s="37"/>
      <c r="J423" s="37"/>
      <c r="K423" s="37"/>
      <c r="L423" s="37"/>
      <c r="M423" s="37"/>
      <c r="N423" s="37"/>
      <c r="O423" s="37"/>
      <c r="P423" s="37"/>
      <c r="R423" s="37"/>
      <c r="S423" s="37"/>
      <c r="V423" s="37"/>
      <c r="W423" s="37"/>
      <c r="X423" s="37"/>
      <c r="AC423" s="37"/>
      <c r="AD423" s="37"/>
      <c r="AE423" s="37"/>
      <c r="AF423" s="41"/>
      <c r="AM423" s="21"/>
      <c r="AN423" s="22"/>
      <c r="AO423" s="22"/>
      <c r="AP423" s="22"/>
    </row>
    <row r="424" spans="1:42" s="1" customFormat="1" x14ac:dyDescent="0.25">
      <c r="A424" s="37"/>
      <c r="B424" s="3"/>
      <c r="E424" s="37"/>
      <c r="F424" s="37"/>
      <c r="H424" s="37"/>
      <c r="I424" s="37"/>
      <c r="J424" s="37"/>
      <c r="K424" s="37"/>
      <c r="L424" s="37"/>
      <c r="M424" s="37"/>
      <c r="N424" s="37"/>
      <c r="O424" s="37"/>
      <c r="P424" s="37"/>
      <c r="R424" s="37"/>
      <c r="S424" s="37"/>
      <c r="V424" s="37"/>
      <c r="W424" s="37"/>
      <c r="AC424" s="37"/>
      <c r="AD424" s="37"/>
      <c r="AE424" s="37"/>
      <c r="AF424" s="41"/>
      <c r="AM424" s="21"/>
      <c r="AN424" s="22"/>
      <c r="AO424" s="22"/>
      <c r="AP424" s="22"/>
    </row>
    <row r="425" spans="1:42" s="1" customFormat="1" x14ac:dyDescent="0.25">
      <c r="A425" s="37"/>
      <c r="B425" s="37"/>
      <c r="C425" s="37"/>
      <c r="D425" s="37"/>
      <c r="E425" s="37"/>
      <c r="F425" s="37"/>
      <c r="H425" s="37"/>
      <c r="I425" s="37"/>
      <c r="J425" s="37"/>
      <c r="K425" s="37"/>
      <c r="L425" s="37"/>
      <c r="M425" s="37"/>
      <c r="N425" s="37"/>
      <c r="O425" s="37"/>
      <c r="P425" s="37"/>
      <c r="R425" s="37"/>
      <c r="S425" s="37"/>
      <c r="V425" s="37"/>
      <c r="W425" s="37"/>
      <c r="AC425" s="37"/>
      <c r="AD425" s="37"/>
      <c r="AE425" s="37"/>
      <c r="AF425" s="41"/>
      <c r="AM425" s="21"/>
      <c r="AN425" s="22"/>
      <c r="AO425" s="22"/>
      <c r="AP425" s="22"/>
    </row>
    <row r="426" spans="1:42" s="1" customFormat="1" x14ac:dyDescent="0.25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R426" s="37"/>
      <c r="S426" s="37"/>
      <c r="V426" s="37"/>
      <c r="W426" s="37"/>
      <c r="AC426" s="37"/>
      <c r="AD426" s="37"/>
      <c r="AE426" s="37"/>
      <c r="AF426" s="41"/>
      <c r="AM426" s="21"/>
      <c r="AN426" s="22"/>
      <c r="AO426" s="22"/>
      <c r="AP426" s="22"/>
    </row>
    <row r="427" spans="1:42" s="1" customFormat="1" x14ac:dyDescent="0.25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R427" s="37"/>
      <c r="S427" s="37"/>
      <c r="V427" s="37"/>
      <c r="W427" s="37"/>
      <c r="AC427" s="37"/>
      <c r="AD427" s="37"/>
      <c r="AE427" s="37"/>
      <c r="AF427" s="41"/>
      <c r="AM427" s="21"/>
      <c r="AN427" s="22"/>
      <c r="AO427" s="22"/>
      <c r="AP427" s="22"/>
    </row>
    <row r="428" spans="1:42" s="1" customFormat="1" x14ac:dyDescent="0.25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R428" s="37"/>
      <c r="S428" s="37"/>
      <c r="V428" s="37"/>
      <c r="W428" s="37"/>
      <c r="AC428" s="37"/>
      <c r="AD428" s="37"/>
      <c r="AE428" s="37"/>
      <c r="AF428" s="41"/>
      <c r="AM428" s="21"/>
      <c r="AN428" s="22"/>
      <c r="AO428" s="22"/>
      <c r="AP428" s="22"/>
    </row>
    <row r="429" spans="1:42" s="1" customFormat="1" x14ac:dyDescent="0.25">
      <c r="A429" s="37"/>
      <c r="B429" s="37"/>
      <c r="C429" s="37"/>
      <c r="D429" s="37"/>
      <c r="E429" s="37"/>
      <c r="F429" s="37"/>
      <c r="G429" s="37"/>
      <c r="J429" s="37"/>
      <c r="K429" s="37"/>
      <c r="L429" s="37"/>
      <c r="M429" s="37"/>
      <c r="N429" s="37"/>
      <c r="O429" s="37"/>
      <c r="V429" s="37"/>
      <c r="W429" s="37"/>
      <c r="AC429" s="37"/>
      <c r="AD429" s="37"/>
      <c r="AE429" s="37"/>
      <c r="AF429" s="41"/>
      <c r="AM429" s="21"/>
      <c r="AN429" s="22"/>
      <c r="AO429" s="22"/>
      <c r="AP429" s="22"/>
    </row>
    <row r="430" spans="1:42" s="1" customFormat="1" x14ac:dyDescent="0.25">
      <c r="A430" s="37"/>
      <c r="B430" s="37"/>
      <c r="C430" s="37"/>
      <c r="D430" s="37"/>
      <c r="E430" s="37"/>
      <c r="F430" s="37"/>
      <c r="G430" s="37"/>
      <c r="K430" s="37"/>
      <c r="M430" s="37"/>
      <c r="N430" s="37"/>
      <c r="O430" s="37"/>
      <c r="V430" s="3"/>
      <c r="W430" s="3"/>
      <c r="AC430" s="37"/>
      <c r="AD430" s="37"/>
      <c r="AE430" s="37"/>
      <c r="AF430" s="41"/>
      <c r="AM430" s="21"/>
      <c r="AN430" s="22"/>
      <c r="AO430" s="22"/>
      <c r="AP430" s="22"/>
    </row>
    <row r="431" spans="1:42" s="1" customFormat="1" x14ac:dyDescent="0.25">
      <c r="A431" s="37"/>
      <c r="B431" s="37"/>
      <c r="C431" s="37"/>
      <c r="D431" s="37"/>
      <c r="E431" s="37"/>
      <c r="F431" s="37"/>
      <c r="G431" s="37"/>
      <c r="K431" s="37"/>
      <c r="M431" s="37"/>
      <c r="O431" s="3"/>
      <c r="V431" s="3"/>
      <c r="W431" s="3"/>
      <c r="AC431" s="37"/>
      <c r="AD431" s="37"/>
      <c r="AE431" s="37"/>
      <c r="AF431" s="41"/>
      <c r="AM431" s="21"/>
      <c r="AN431" s="22"/>
      <c r="AO431" s="22"/>
      <c r="AP431" s="22"/>
    </row>
    <row r="432" spans="1:42" s="1" customFormat="1" x14ac:dyDescent="0.25">
      <c r="B432" s="37"/>
      <c r="C432" s="37"/>
      <c r="D432" s="37"/>
      <c r="F432" s="37"/>
      <c r="G432" s="37"/>
      <c r="K432" s="37"/>
      <c r="O432" s="3"/>
      <c r="V432" s="3"/>
      <c r="W432" s="3"/>
      <c r="AC432" s="37"/>
      <c r="AD432" s="37"/>
      <c r="AE432" s="37"/>
      <c r="AF432" s="41"/>
      <c r="AM432" s="21"/>
      <c r="AN432" s="22"/>
      <c r="AO432" s="22"/>
      <c r="AP432" s="22"/>
    </row>
    <row r="433" spans="1:42" s="1" customFormat="1" x14ac:dyDescent="0.25">
      <c r="G433" s="37"/>
      <c r="K433" s="37"/>
      <c r="O433" s="3"/>
      <c r="V433" s="3"/>
      <c r="W433" s="3"/>
      <c r="AC433" s="37"/>
      <c r="AD433" s="37"/>
      <c r="AE433" s="37"/>
      <c r="AF433" s="41"/>
      <c r="AM433" s="21"/>
      <c r="AN433" s="22"/>
      <c r="AO433" s="22"/>
      <c r="AP433" s="22"/>
    </row>
    <row r="434" spans="1:42" s="1" customFormat="1" x14ac:dyDescent="0.25">
      <c r="A434" s="84"/>
      <c r="D434" s="37"/>
      <c r="E434" s="25"/>
      <c r="G434" s="37"/>
      <c r="K434" s="37"/>
      <c r="O434" s="3"/>
      <c r="V434" s="3"/>
      <c r="W434" s="3"/>
      <c r="AC434" s="37"/>
      <c r="AD434" s="37"/>
      <c r="AE434" s="37"/>
      <c r="AF434" s="41"/>
      <c r="AM434" s="21"/>
      <c r="AN434" s="22"/>
      <c r="AO434" s="22"/>
      <c r="AP434" s="22"/>
    </row>
    <row r="435" spans="1:42" s="1" customFormat="1" x14ac:dyDescent="0.25">
      <c r="A435" s="84"/>
      <c r="B435" s="3"/>
      <c r="D435" s="37"/>
      <c r="E435" s="25"/>
      <c r="G435" s="37"/>
      <c r="O435" s="3"/>
      <c r="V435" s="3"/>
      <c r="W435" s="3"/>
      <c r="AC435" s="37"/>
      <c r="AD435" s="37"/>
      <c r="AE435" s="37"/>
      <c r="AF435" s="41"/>
      <c r="AM435" s="21"/>
      <c r="AN435" s="22"/>
      <c r="AO435" s="22"/>
      <c r="AP435" s="22"/>
    </row>
    <row r="436" spans="1:42" s="1" customFormat="1" x14ac:dyDescent="0.25">
      <c r="A436" s="84"/>
      <c r="B436" s="3"/>
      <c r="D436" s="37"/>
      <c r="E436" s="25"/>
      <c r="F436" s="37"/>
      <c r="G436" s="37"/>
      <c r="O436" s="3"/>
      <c r="V436" s="3"/>
      <c r="W436" s="3"/>
      <c r="AC436" s="37"/>
      <c r="AD436" s="37"/>
      <c r="AE436" s="37"/>
      <c r="AF436" s="41"/>
      <c r="AM436" s="21"/>
      <c r="AN436" s="22"/>
      <c r="AO436" s="22"/>
      <c r="AP436" s="22"/>
    </row>
    <row r="437" spans="1:42" s="1" customFormat="1" x14ac:dyDescent="0.25">
      <c r="A437" s="84"/>
      <c r="B437" s="3"/>
      <c r="D437" s="37"/>
      <c r="E437" s="25"/>
      <c r="F437" s="37"/>
      <c r="G437" s="37"/>
      <c r="O437" s="3"/>
      <c r="V437" s="3"/>
      <c r="W437" s="3"/>
      <c r="AE437" s="37"/>
      <c r="AF437" s="41"/>
      <c r="AM437" s="21"/>
      <c r="AN437" s="22"/>
      <c r="AO437" s="22"/>
      <c r="AP437" s="22"/>
    </row>
    <row r="438" spans="1:42" s="1" customFormat="1" x14ac:dyDescent="0.25">
      <c r="A438" s="84"/>
      <c r="B438" s="3"/>
      <c r="D438" s="37"/>
      <c r="E438" s="25"/>
      <c r="F438" s="37"/>
      <c r="G438" s="37"/>
      <c r="O438" s="3"/>
      <c r="V438" s="3"/>
      <c r="W438" s="3"/>
      <c r="AE438" s="37"/>
      <c r="AF438" s="41"/>
      <c r="AM438" s="21"/>
      <c r="AN438" s="22"/>
      <c r="AO438" s="22"/>
      <c r="AP438" s="22"/>
    </row>
    <row r="439" spans="1:42" s="1" customFormat="1" x14ac:dyDescent="0.25">
      <c r="A439" s="84"/>
      <c r="B439" s="3"/>
      <c r="D439" s="37"/>
      <c r="E439" s="25"/>
      <c r="F439" s="37"/>
      <c r="G439" s="37"/>
      <c r="O439" s="3"/>
      <c r="V439" s="3"/>
      <c r="W439" s="3"/>
      <c r="Z439" s="37"/>
      <c r="AF439" s="84"/>
      <c r="AM439" s="21"/>
      <c r="AN439" s="22"/>
      <c r="AO439" s="22"/>
      <c r="AP439" s="22"/>
    </row>
    <row r="440" spans="1:42" s="1" customFormat="1" x14ac:dyDescent="0.25">
      <c r="A440" s="84"/>
      <c r="B440" s="3"/>
      <c r="D440" s="37"/>
      <c r="E440" s="25"/>
      <c r="F440" s="37"/>
      <c r="G440" s="37"/>
      <c r="O440" s="3"/>
      <c r="V440" s="3"/>
      <c r="W440" s="3"/>
      <c r="Y440" s="37"/>
      <c r="AF440" s="84"/>
      <c r="AM440" s="21"/>
      <c r="AN440" s="22"/>
      <c r="AO440" s="22"/>
      <c r="AP440" s="22"/>
    </row>
    <row r="441" spans="1:42" s="1" customFormat="1" x14ac:dyDescent="0.25">
      <c r="B441" s="3"/>
      <c r="D441" s="37"/>
      <c r="F441" s="37"/>
      <c r="G441" s="37"/>
      <c r="O441" s="3"/>
      <c r="T441" s="37"/>
      <c r="U441" s="37"/>
      <c r="V441" s="3"/>
      <c r="W441" s="3"/>
      <c r="AA441" s="37"/>
      <c r="AB441" s="37"/>
      <c r="AF441" s="84"/>
      <c r="AM441" s="21"/>
      <c r="AN441" s="22"/>
      <c r="AO441" s="22"/>
      <c r="AP441" s="22"/>
    </row>
    <row r="442" spans="1:42" s="1" customFormat="1" x14ac:dyDescent="0.25">
      <c r="F442" s="37"/>
      <c r="G442" s="37"/>
      <c r="O442" s="3"/>
      <c r="Q442" s="37"/>
      <c r="V442" s="3"/>
      <c r="W442" s="3"/>
      <c r="AF442" s="84"/>
      <c r="AM442" s="21"/>
      <c r="AN442" s="22"/>
      <c r="AO442" s="22"/>
      <c r="AP442" s="22"/>
    </row>
    <row r="443" spans="1:42" s="1" customFormat="1" x14ac:dyDescent="0.25">
      <c r="A443" s="84"/>
      <c r="F443" s="37"/>
      <c r="G443" s="37"/>
      <c r="O443" s="3"/>
      <c r="V443" s="3"/>
      <c r="W443" s="3"/>
      <c r="X443" s="37"/>
      <c r="AF443" s="84"/>
      <c r="AM443" s="21"/>
      <c r="AN443" s="22"/>
      <c r="AO443" s="22"/>
      <c r="AP443" s="22"/>
    </row>
    <row r="444" spans="1:42" s="1" customFormat="1" x14ac:dyDescent="0.25">
      <c r="A444" s="84"/>
      <c r="B444" s="3"/>
      <c r="F444" s="37"/>
      <c r="O444" s="3"/>
      <c r="V444" s="3"/>
      <c r="W444" s="3"/>
      <c r="AF444" s="84"/>
      <c r="AM444" s="21"/>
      <c r="AN444" s="22"/>
      <c r="AO444" s="22"/>
      <c r="AP444" s="22"/>
    </row>
    <row r="445" spans="1:42" s="1" customFormat="1" x14ac:dyDescent="0.25">
      <c r="A445" s="84"/>
      <c r="B445" s="3"/>
      <c r="F445" s="37"/>
      <c r="O445" s="3"/>
      <c r="V445" s="3"/>
      <c r="W445" s="3"/>
      <c r="AF445" s="84"/>
      <c r="AM445" s="21"/>
      <c r="AN445" s="22"/>
      <c r="AO445" s="22"/>
      <c r="AP445" s="22"/>
    </row>
    <row r="446" spans="1:42" s="1" customFormat="1" x14ac:dyDescent="0.25">
      <c r="A446" s="84"/>
      <c r="B446" s="3"/>
      <c r="F446" s="37"/>
      <c r="O446" s="3"/>
      <c r="P446" s="37"/>
      <c r="V446" s="3"/>
      <c r="W446" s="3"/>
      <c r="AF446" s="84"/>
      <c r="AM446" s="21"/>
      <c r="AN446" s="22"/>
      <c r="AO446" s="22"/>
      <c r="AP446" s="22"/>
    </row>
    <row r="447" spans="1:42" s="1" customFormat="1" x14ac:dyDescent="0.25">
      <c r="A447" s="84"/>
      <c r="B447" s="3"/>
      <c r="F447" s="37"/>
      <c r="O447" s="3"/>
      <c r="V447" s="3"/>
      <c r="W447" s="3"/>
      <c r="AF447" s="84"/>
      <c r="AM447" s="21"/>
      <c r="AN447" s="22"/>
      <c r="AO447" s="22"/>
      <c r="AP447" s="22"/>
    </row>
    <row r="448" spans="1:42" s="1" customFormat="1" x14ac:dyDescent="0.25">
      <c r="A448" s="84"/>
      <c r="B448" s="3"/>
      <c r="F448" s="37"/>
      <c r="G448" s="37"/>
      <c r="H448" s="37"/>
      <c r="I448" s="37"/>
      <c r="O448" s="3"/>
      <c r="R448" s="37"/>
      <c r="S448" s="37"/>
      <c r="V448" s="3"/>
      <c r="W448" s="3"/>
      <c r="AF448" s="84"/>
      <c r="AM448" s="21"/>
      <c r="AN448" s="22"/>
      <c r="AO448" s="22"/>
      <c r="AP448" s="22"/>
    </row>
    <row r="449" spans="1:42" s="1" customFormat="1" x14ac:dyDescent="0.25">
      <c r="A449" s="84"/>
      <c r="B449" s="3"/>
      <c r="F449" s="37"/>
      <c r="G449" s="37"/>
      <c r="J449" s="37"/>
      <c r="L449" s="37"/>
      <c r="O449" s="3"/>
      <c r="V449" s="37"/>
      <c r="W449" s="37"/>
      <c r="Z449" s="37"/>
      <c r="AF449" s="84"/>
      <c r="AM449" s="21"/>
      <c r="AN449" s="22"/>
      <c r="AO449" s="22"/>
      <c r="AP449" s="22"/>
    </row>
    <row r="450" spans="1:42" s="1" customFormat="1" x14ac:dyDescent="0.25">
      <c r="A450" s="84"/>
      <c r="B450" s="3"/>
      <c r="F450" s="37"/>
      <c r="G450" s="37"/>
      <c r="N450" s="37"/>
      <c r="O450" s="37"/>
      <c r="V450" s="3"/>
      <c r="W450" s="3"/>
      <c r="Y450" s="37"/>
      <c r="AF450" s="84"/>
      <c r="AM450" s="21"/>
      <c r="AN450" s="22"/>
      <c r="AO450" s="22"/>
      <c r="AP450" s="22"/>
    </row>
    <row r="451" spans="1:42" s="1" customFormat="1" x14ac:dyDescent="0.25">
      <c r="A451" s="84"/>
      <c r="B451" s="3"/>
      <c r="F451" s="37"/>
      <c r="G451" s="37"/>
      <c r="M451" s="37"/>
      <c r="O451" s="3"/>
      <c r="T451" s="37"/>
      <c r="U451" s="37"/>
      <c r="V451" s="3"/>
      <c r="W451" s="3"/>
      <c r="AA451" s="37"/>
      <c r="AB451" s="37"/>
      <c r="AF451" s="84"/>
      <c r="AM451" s="21"/>
      <c r="AN451" s="22"/>
      <c r="AO451" s="21"/>
      <c r="AP451" s="21"/>
    </row>
    <row r="452" spans="1:42" s="1" customFormat="1" x14ac:dyDescent="0.25">
      <c r="A452" s="84"/>
      <c r="B452" s="3"/>
      <c r="F452" s="37"/>
      <c r="G452" s="37"/>
      <c r="O452" s="3"/>
      <c r="Q452" s="37"/>
      <c r="V452" s="3"/>
      <c r="W452" s="3"/>
      <c r="AF452" s="84"/>
      <c r="AM452" s="21"/>
      <c r="AN452" s="22"/>
      <c r="AO452" s="21"/>
      <c r="AP452" s="22"/>
    </row>
    <row r="453" spans="1:42" s="1" customFormat="1" x14ac:dyDescent="0.25">
      <c r="A453" s="84"/>
      <c r="B453" s="3"/>
      <c r="F453" s="37"/>
      <c r="G453" s="37"/>
      <c r="O453" s="3"/>
      <c r="V453" s="3"/>
      <c r="W453" s="3"/>
      <c r="X453" s="37"/>
      <c r="AF453" s="84"/>
      <c r="AM453" s="21"/>
      <c r="AN453" s="22"/>
      <c r="AO453" s="21"/>
      <c r="AP453" s="22"/>
    </row>
    <row r="454" spans="1:42" s="1" customFormat="1" x14ac:dyDescent="0.25">
      <c r="A454" s="84"/>
      <c r="B454" s="3"/>
      <c r="G454" s="37"/>
      <c r="K454" s="37"/>
      <c r="O454" s="3"/>
      <c r="V454" s="3"/>
      <c r="W454" s="3"/>
      <c r="AF454" s="84"/>
      <c r="AM454" s="21"/>
      <c r="AN454" s="22"/>
      <c r="AO454" s="21"/>
      <c r="AP454" s="22"/>
    </row>
    <row r="455" spans="1:42" s="1" customFormat="1" x14ac:dyDescent="0.25">
      <c r="B455" s="3"/>
      <c r="G455" s="37"/>
      <c r="O455" s="3"/>
      <c r="V455" s="3"/>
      <c r="W455" s="3"/>
      <c r="Z455" s="37"/>
      <c r="AF455" s="84"/>
      <c r="AM455" s="21"/>
      <c r="AN455" s="22"/>
      <c r="AO455" s="22"/>
      <c r="AP455" s="22"/>
    </row>
    <row r="456" spans="1:42" s="1" customFormat="1" x14ac:dyDescent="0.25">
      <c r="G456" s="37"/>
      <c r="O456" s="3"/>
      <c r="P456" s="37"/>
      <c r="V456" s="3"/>
      <c r="W456" s="3"/>
      <c r="Y456" s="37"/>
      <c r="AC456" s="37"/>
      <c r="AD456" s="37"/>
      <c r="AF456" s="84"/>
      <c r="AM456" s="21"/>
      <c r="AN456" s="22"/>
      <c r="AO456" s="22"/>
      <c r="AP456" s="22"/>
    </row>
    <row r="457" spans="1:42" s="1" customFormat="1" x14ac:dyDescent="0.25">
      <c r="G457" s="37"/>
      <c r="O457" s="3"/>
      <c r="T457" s="37"/>
      <c r="U457" s="37"/>
      <c r="V457" s="3"/>
      <c r="W457" s="3"/>
      <c r="AA457" s="37"/>
      <c r="AB457" s="37"/>
      <c r="AF457" s="84"/>
      <c r="AM457" s="21"/>
      <c r="AN457" s="22"/>
      <c r="AO457" s="22"/>
      <c r="AP457" s="22"/>
    </row>
    <row r="458" spans="1:42" s="1" customFormat="1" x14ac:dyDescent="0.25">
      <c r="A458" s="84"/>
      <c r="F458" s="37"/>
      <c r="G458" s="37"/>
      <c r="H458" s="37"/>
      <c r="I458" s="37"/>
      <c r="O458" s="3"/>
      <c r="Q458" s="37"/>
      <c r="R458" s="37"/>
      <c r="S458" s="37"/>
      <c r="V458" s="3"/>
      <c r="W458" s="3"/>
      <c r="AE458" s="37"/>
      <c r="AF458" s="41"/>
      <c r="AM458" s="21"/>
      <c r="AN458" s="22"/>
      <c r="AO458" s="22"/>
      <c r="AP458" s="22"/>
    </row>
    <row r="459" spans="1:42" s="1" customFormat="1" x14ac:dyDescent="0.25">
      <c r="A459" s="84"/>
      <c r="B459" s="3"/>
      <c r="F459" s="37"/>
      <c r="G459" s="37"/>
      <c r="J459" s="37"/>
      <c r="L459" s="37"/>
      <c r="O459" s="3"/>
      <c r="V459" s="37"/>
      <c r="W459" s="37"/>
      <c r="X459" s="37"/>
      <c r="AF459" s="84"/>
      <c r="AM459" s="21"/>
      <c r="AN459" s="22"/>
      <c r="AO459" s="22"/>
      <c r="AP459" s="22"/>
    </row>
    <row r="460" spans="1:42" s="1" customFormat="1" x14ac:dyDescent="0.25">
      <c r="A460" s="84"/>
      <c r="B460" s="3"/>
      <c r="F460" s="37"/>
      <c r="G460" s="37"/>
      <c r="N460" s="37"/>
      <c r="O460" s="37"/>
      <c r="V460" s="3"/>
      <c r="W460" s="3"/>
      <c r="AF460" s="84"/>
      <c r="AM460" s="21"/>
      <c r="AN460" s="22"/>
      <c r="AO460" s="22"/>
      <c r="AP460" s="22"/>
    </row>
    <row r="461" spans="1:42" s="1" customFormat="1" x14ac:dyDescent="0.25">
      <c r="A461" s="84"/>
      <c r="B461" s="3"/>
      <c r="F461" s="37"/>
      <c r="G461" s="37"/>
      <c r="M461" s="37"/>
      <c r="O461" s="3"/>
      <c r="V461" s="3"/>
      <c r="W461" s="3"/>
      <c r="AF461" s="84"/>
      <c r="AM461" s="21"/>
      <c r="AN461" s="22"/>
      <c r="AO461" s="22"/>
      <c r="AP461" s="22"/>
    </row>
    <row r="462" spans="1:42" s="1" customFormat="1" x14ac:dyDescent="0.25">
      <c r="A462" s="84"/>
      <c r="B462" s="3"/>
      <c r="F462" s="37"/>
      <c r="G462" s="37"/>
      <c r="O462" s="3"/>
      <c r="P462" s="37"/>
      <c r="V462" s="3"/>
      <c r="W462" s="3"/>
      <c r="AF462" s="84"/>
      <c r="AM462" s="21"/>
      <c r="AN462" s="22"/>
      <c r="AO462" s="22"/>
      <c r="AP462" s="22"/>
    </row>
    <row r="463" spans="1:42" s="1" customFormat="1" x14ac:dyDescent="0.25">
      <c r="A463" s="84"/>
      <c r="B463" s="3"/>
      <c r="C463" s="1" t="s">
        <v>31</v>
      </c>
      <c r="F463" s="37"/>
      <c r="G463" s="37"/>
      <c r="O463" s="3"/>
      <c r="V463" s="3"/>
      <c r="W463" s="3"/>
      <c r="AF463" s="84"/>
      <c r="AM463" s="21"/>
      <c r="AN463" s="22"/>
      <c r="AO463" s="22"/>
      <c r="AP463" s="22"/>
    </row>
    <row r="464" spans="1:42" s="1" customFormat="1" x14ac:dyDescent="0.25">
      <c r="A464" s="84"/>
      <c r="B464" s="3"/>
      <c r="F464" s="37"/>
      <c r="G464" s="37"/>
      <c r="H464" s="37"/>
      <c r="I464" s="37"/>
      <c r="K464" s="37"/>
      <c r="O464" s="3"/>
      <c r="R464" s="37"/>
      <c r="S464" s="37"/>
      <c r="V464" s="3"/>
      <c r="W464" s="3"/>
      <c r="AF464" s="84"/>
      <c r="AM464" s="21"/>
      <c r="AN464" s="22"/>
      <c r="AO464" s="22"/>
      <c r="AP464" s="22"/>
    </row>
    <row r="465" spans="1:49" s="1" customFormat="1" x14ac:dyDescent="0.25">
      <c r="A465" s="84"/>
      <c r="B465" s="3"/>
      <c r="F465" s="37"/>
      <c r="G465" s="37"/>
      <c r="J465" s="37"/>
      <c r="L465" s="37"/>
      <c r="O465" s="3"/>
      <c r="V465" s="37"/>
      <c r="W465" s="37"/>
      <c r="AF465" s="84"/>
      <c r="AM465" s="21"/>
      <c r="AN465" s="22"/>
      <c r="AO465" s="22"/>
      <c r="AP465" s="22"/>
    </row>
    <row r="466" spans="1:49" s="1" customFormat="1" x14ac:dyDescent="0.25">
      <c r="A466" s="84"/>
      <c r="B466" s="3"/>
      <c r="F466" s="37"/>
      <c r="N466" s="37"/>
      <c r="O466" s="37"/>
      <c r="V466" s="3"/>
      <c r="W466" s="3"/>
      <c r="AC466" s="37"/>
      <c r="AD466" s="37"/>
      <c r="AF466" s="84"/>
      <c r="AM466" s="21"/>
      <c r="AN466" s="22"/>
      <c r="AO466" s="22"/>
      <c r="AP466" s="22"/>
    </row>
    <row r="467" spans="1:49" s="1" customFormat="1" x14ac:dyDescent="0.25">
      <c r="A467" s="84"/>
      <c r="B467" s="3"/>
      <c r="F467" s="37"/>
      <c r="M467" s="37"/>
      <c r="O467" s="3"/>
      <c r="V467" s="3"/>
      <c r="W467" s="3"/>
      <c r="AF467" s="84"/>
      <c r="AM467" s="21"/>
      <c r="AN467" s="22"/>
      <c r="AO467" s="22"/>
      <c r="AP467" s="22"/>
    </row>
    <row r="468" spans="1:49" s="1" customFormat="1" x14ac:dyDescent="0.25">
      <c r="A468" s="84"/>
      <c r="B468" s="3"/>
      <c r="F468" s="37"/>
      <c r="O468" s="3"/>
      <c r="V468" s="3"/>
      <c r="W468" s="3"/>
      <c r="AE468" s="37"/>
      <c r="AF468" s="41"/>
      <c r="AM468" s="21"/>
      <c r="AN468" s="22"/>
      <c r="AO468" s="22"/>
      <c r="AP468" s="22"/>
    </row>
    <row r="469" spans="1:49" s="1" customFormat="1" x14ac:dyDescent="0.25">
      <c r="A469" s="84"/>
      <c r="B469" s="3"/>
      <c r="F469" s="37"/>
      <c r="O469" s="3"/>
      <c r="V469" s="3"/>
      <c r="W469" s="3"/>
      <c r="AF469" s="84"/>
      <c r="AM469" s="21"/>
      <c r="AN469" s="22"/>
      <c r="AO469" s="22"/>
      <c r="AP469" s="22"/>
    </row>
    <row r="470" spans="1:49" s="1" customFormat="1" x14ac:dyDescent="0.25">
      <c r="A470" s="84"/>
      <c r="B470" s="3"/>
      <c r="F470" s="37"/>
      <c r="K470" s="37"/>
      <c r="O470" s="3"/>
      <c r="V470" s="3"/>
      <c r="W470" s="3"/>
      <c r="AF470" s="84"/>
      <c r="AM470" s="21"/>
      <c r="AN470" s="22"/>
      <c r="AO470" s="22"/>
      <c r="AP470" s="22"/>
    </row>
    <row r="471" spans="1:49" s="1" customFormat="1" x14ac:dyDescent="0.25">
      <c r="A471" s="84"/>
      <c r="B471" s="3"/>
      <c r="F471" s="37"/>
      <c r="O471" s="3"/>
      <c r="V471" s="3"/>
      <c r="W471" s="3"/>
      <c r="AF471" s="84"/>
      <c r="AM471" s="21"/>
      <c r="AN471" s="22"/>
      <c r="AO471" s="22"/>
      <c r="AP471" s="22"/>
    </row>
    <row r="472" spans="1:49" s="1" customFormat="1" x14ac:dyDescent="0.25">
      <c r="A472" s="84"/>
      <c r="B472" s="3"/>
      <c r="F472" s="37"/>
      <c r="O472" s="3"/>
      <c r="V472" s="3"/>
      <c r="W472" s="3"/>
      <c r="AC472" s="37"/>
      <c r="AD472" s="37"/>
      <c r="AF472" s="84"/>
      <c r="AM472" s="21"/>
      <c r="AN472" s="22"/>
      <c r="AO472" s="22"/>
      <c r="AP472" s="22"/>
    </row>
    <row r="473" spans="1:49" s="1" customFormat="1" x14ac:dyDescent="0.25">
      <c r="A473" s="84"/>
      <c r="B473" s="3"/>
      <c r="F473" s="37"/>
      <c r="O473" s="3"/>
      <c r="V473" s="3"/>
      <c r="W473" s="3"/>
      <c r="AF473" s="84"/>
      <c r="AM473" s="21"/>
      <c r="AN473" s="22"/>
      <c r="AO473" s="22"/>
      <c r="AP473" s="22"/>
    </row>
    <row r="474" spans="1:49" s="1" customFormat="1" x14ac:dyDescent="0.25">
      <c r="A474" s="84"/>
      <c r="B474" s="3"/>
      <c r="F474" s="37"/>
      <c r="O474" s="3"/>
      <c r="V474" s="3"/>
      <c r="W474" s="3"/>
      <c r="AE474" s="37"/>
      <c r="AF474" s="41"/>
      <c r="AM474" s="21"/>
      <c r="AN474" s="21"/>
      <c r="AO474" s="22"/>
      <c r="AP474" s="22"/>
    </row>
    <row r="475" spans="1:49" s="1" customFormat="1" x14ac:dyDescent="0.25">
      <c r="A475" s="84"/>
      <c r="B475" s="3"/>
      <c r="F475" s="37"/>
      <c r="O475" s="3"/>
      <c r="V475" s="3"/>
      <c r="W475" s="3"/>
      <c r="AF475" s="84"/>
      <c r="AM475" s="21"/>
      <c r="AN475" s="22"/>
      <c r="AP475" s="22"/>
    </row>
    <row r="476" spans="1:49" s="1" customFormat="1" x14ac:dyDescent="0.25">
      <c r="B476" s="3"/>
      <c r="O476" s="3"/>
      <c r="V476" s="3"/>
      <c r="W476" s="3"/>
      <c r="AF476" s="84"/>
      <c r="AM476" s="21"/>
      <c r="AN476" s="21"/>
      <c r="AP476" s="22"/>
    </row>
    <row r="477" spans="1:49" x14ac:dyDescent="0.25">
      <c r="AN477" s="23"/>
      <c r="AO477" s="1"/>
      <c r="AP477" s="22"/>
      <c r="AQ477" s="1"/>
      <c r="AR477" s="1"/>
      <c r="AS477" s="1"/>
      <c r="AT477" s="1"/>
      <c r="AU477" s="1"/>
      <c r="AV477" s="1"/>
      <c r="AW477" s="1"/>
    </row>
    <row r="478" spans="1:49" x14ac:dyDescent="0.25">
      <c r="AN478" s="22"/>
      <c r="AO478" s="1"/>
      <c r="AP478" s="22"/>
      <c r="AQ478" s="1"/>
      <c r="AR478" s="1"/>
      <c r="AS478" s="1"/>
      <c r="AT478" s="1"/>
      <c r="AU478" s="1"/>
      <c r="AV478" s="1"/>
      <c r="AW478" s="1"/>
    </row>
    <row r="479" spans="1:49" x14ac:dyDescent="0.25">
      <c r="AN479" s="22"/>
      <c r="AO479" s="1"/>
      <c r="AP479" s="22"/>
      <c r="AQ479" s="1"/>
      <c r="AR479" s="1"/>
      <c r="AS479" s="1"/>
      <c r="AT479" s="1"/>
      <c r="AU479" s="1"/>
      <c r="AV479" s="1"/>
      <c r="AW479" s="1"/>
    </row>
    <row r="480" spans="1:49" s="1" customFormat="1" x14ac:dyDescent="0.25">
      <c r="A480" s="84"/>
      <c r="O480" s="3"/>
      <c r="V480" s="3"/>
      <c r="W480" s="3"/>
      <c r="AF480" s="84"/>
      <c r="AM480" s="21"/>
      <c r="AN480" s="22"/>
      <c r="AP480" s="21"/>
    </row>
    <row r="481" spans="1:49" s="1" customFormat="1" x14ac:dyDescent="0.25">
      <c r="A481" s="84"/>
      <c r="B481" s="3"/>
      <c r="O481" s="3"/>
      <c r="V481" s="3"/>
      <c r="W481" s="3"/>
      <c r="AF481" s="84"/>
      <c r="AM481" s="21"/>
      <c r="AN481" s="22"/>
      <c r="AP481" s="21"/>
    </row>
    <row r="482" spans="1:49" s="1" customFormat="1" x14ac:dyDescent="0.25">
      <c r="A482" s="84"/>
      <c r="B482" s="3"/>
      <c r="O482" s="3"/>
      <c r="V482" s="3"/>
      <c r="W482" s="3"/>
      <c r="AF482" s="84"/>
      <c r="AM482" s="21"/>
      <c r="AN482" s="22"/>
      <c r="AP482" s="21"/>
    </row>
    <row r="483" spans="1:49" s="1" customFormat="1" x14ac:dyDescent="0.25">
      <c r="A483" s="84"/>
      <c r="B483" s="3"/>
      <c r="O483" s="3"/>
      <c r="V483" s="3"/>
      <c r="W483" s="3"/>
      <c r="AF483" s="84"/>
      <c r="AM483" s="21"/>
      <c r="AN483" s="22"/>
      <c r="AP483" s="22"/>
    </row>
    <row r="484" spans="1:49" x14ac:dyDescent="0.25">
      <c r="A484" s="84"/>
      <c r="B484" s="3"/>
      <c r="AN484" s="22"/>
      <c r="AO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84"/>
      <c r="B485" s="3"/>
      <c r="G485" s="37"/>
      <c r="AN485" s="22"/>
      <c r="AO485" s="22"/>
      <c r="AP485" s="22"/>
      <c r="AQ485" s="1"/>
      <c r="AR485" s="1"/>
      <c r="AS485" s="1"/>
      <c r="AT485" s="1"/>
      <c r="AU485" s="1"/>
      <c r="AV485" s="1"/>
      <c r="AW485" s="1"/>
    </row>
    <row r="486" spans="1:49" x14ac:dyDescent="0.25">
      <c r="A486" s="84"/>
      <c r="B486" s="3"/>
      <c r="AN486" s="22"/>
      <c r="AO486" s="22"/>
      <c r="AP486" s="22"/>
      <c r="AQ486" s="1"/>
      <c r="AR486" s="1"/>
      <c r="AS486" s="1"/>
      <c r="AT486" s="1"/>
      <c r="AU486" s="1"/>
      <c r="AV486" s="1"/>
      <c r="AW486" s="1"/>
    </row>
    <row r="487" spans="1:49" x14ac:dyDescent="0.25">
      <c r="A487" s="84"/>
      <c r="B487" s="3"/>
      <c r="AN487" s="22"/>
      <c r="AO487" s="22"/>
      <c r="AP487" s="22"/>
      <c r="AQ487" s="1"/>
      <c r="AR487" s="1"/>
      <c r="AS487" s="1"/>
      <c r="AT487" s="1"/>
      <c r="AU487" s="1"/>
      <c r="AV487" s="1"/>
      <c r="AW487" s="1"/>
    </row>
    <row r="488" spans="1:49" x14ac:dyDescent="0.25">
      <c r="A488" s="84"/>
      <c r="B488" s="3"/>
      <c r="AN488" s="22"/>
      <c r="AO488" s="22"/>
      <c r="AP488" s="22"/>
      <c r="AQ488" s="1"/>
      <c r="AR488" s="1"/>
      <c r="AS488" s="1"/>
      <c r="AT488" s="1"/>
      <c r="AU488" s="1"/>
      <c r="AV488" s="1"/>
      <c r="AW488" s="1"/>
    </row>
    <row r="489" spans="1:49" x14ac:dyDescent="0.25">
      <c r="A489" s="84"/>
      <c r="B489" s="3"/>
      <c r="AN489" s="22"/>
      <c r="AO489" s="22"/>
      <c r="AP489" s="22"/>
      <c r="AQ489" s="1"/>
      <c r="AR489" s="1"/>
      <c r="AS489" s="1"/>
      <c r="AT489" s="1"/>
      <c r="AU489" s="1"/>
      <c r="AV489" s="1"/>
      <c r="AW489" s="1"/>
    </row>
    <row r="490" spans="1:49" x14ac:dyDescent="0.25">
      <c r="A490" s="84"/>
      <c r="B490" s="3"/>
      <c r="AN490" s="22"/>
      <c r="AO490" s="22"/>
      <c r="AP490" s="22"/>
      <c r="AQ490" s="1"/>
      <c r="AR490" s="1"/>
      <c r="AS490" s="1"/>
      <c r="AT490" s="1"/>
      <c r="AU490" s="1"/>
      <c r="AV490" s="1"/>
      <c r="AW490" s="1"/>
    </row>
    <row r="491" spans="1:49" x14ac:dyDescent="0.25">
      <c r="A491" s="84"/>
      <c r="B491" s="3"/>
      <c r="AN491" s="22"/>
      <c r="AO491" s="22"/>
      <c r="AP491" s="22"/>
      <c r="AQ491" s="1"/>
      <c r="AR491" s="1"/>
      <c r="AS491" s="1"/>
      <c r="AT491" s="1"/>
      <c r="AU491" s="1"/>
      <c r="AV491" s="1"/>
      <c r="AW491" s="1"/>
    </row>
    <row r="492" spans="1:49" x14ac:dyDescent="0.25">
      <c r="A492" s="84"/>
      <c r="B492" s="3"/>
      <c r="AN492" s="1"/>
      <c r="AO492" s="22"/>
      <c r="AP492" s="22"/>
      <c r="AQ492" s="1"/>
      <c r="AR492" s="1"/>
      <c r="AS492" s="1"/>
      <c r="AT492" s="1"/>
      <c r="AU492" s="1"/>
      <c r="AV492" s="1"/>
      <c r="AW492" s="1"/>
    </row>
    <row r="493" spans="1:49" x14ac:dyDescent="0.25">
      <c r="A493" s="84"/>
      <c r="B493" s="3"/>
      <c r="AN493" s="1"/>
      <c r="AO493" s="22"/>
      <c r="AP493" s="22"/>
      <c r="AQ493" s="1"/>
      <c r="AR493" s="1"/>
      <c r="AS493" s="1"/>
      <c r="AT493" s="1"/>
      <c r="AU493" s="1"/>
      <c r="AV493" s="1"/>
      <c r="AW493" s="1"/>
    </row>
    <row r="494" spans="1:49" x14ac:dyDescent="0.25">
      <c r="A494" s="84"/>
      <c r="B494" s="3"/>
      <c r="AN494" s="1"/>
      <c r="AO494" s="22"/>
      <c r="AP494" s="22"/>
      <c r="AQ494" s="1"/>
      <c r="AR494" s="1"/>
      <c r="AS494" s="1"/>
      <c r="AT494" s="1"/>
      <c r="AU494" s="1"/>
      <c r="AV494" s="1"/>
      <c r="AW494" s="1"/>
    </row>
    <row r="495" spans="1:49" x14ac:dyDescent="0.25">
      <c r="A495" s="84"/>
      <c r="B495" s="3"/>
      <c r="F495" s="37"/>
      <c r="G495" s="37"/>
      <c r="AN495" s="1"/>
      <c r="AO495" s="22"/>
      <c r="AP495" s="22"/>
      <c r="AQ495" s="1"/>
      <c r="AR495" s="1"/>
      <c r="AS495" s="1"/>
      <c r="AT495" s="1"/>
      <c r="AU495" s="1"/>
      <c r="AV495" s="1"/>
      <c r="AW495" s="1"/>
    </row>
    <row r="496" spans="1:49" x14ac:dyDescent="0.25">
      <c r="A496" s="84"/>
      <c r="B496" s="3"/>
      <c r="AN496" s="1"/>
      <c r="AO496" s="22"/>
      <c r="AP496" s="22"/>
      <c r="AQ496" s="1"/>
      <c r="AR496" s="1"/>
      <c r="AS496" s="1"/>
      <c r="AT496" s="1"/>
      <c r="AU496" s="1"/>
      <c r="AV496" s="1"/>
      <c r="AW496" s="1"/>
    </row>
    <row r="497" spans="1:49" x14ac:dyDescent="0.25">
      <c r="A497" s="84"/>
      <c r="B497" s="3"/>
      <c r="AN497" s="1"/>
      <c r="AO497" s="22"/>
      <c r="AP497" s="22"/>
      <c r="AQ497" s="1"/>
      <c r="AR497" s="1"/>
      <c r="AS497" s="1"/>
      <c r="AT497" s="1"/>
      <c r="AU497" s="1"/>
      <c r="AV497" s="1"/>
      <c r="AW497" s="1"/>
    </row>
    <row r="498" spans="1:49" x14ac:dyDescent="0.25">
      <c r="B498" s="3"/>
      <c r="AN498" s="1"/>
      <c r="AO498" s="22"/>
      <c r="AP498" s="22"/>
      <c r="AQ498" s="1"/>
      <c r="AR498" s="1"/>
      <c r="AS498" s="1"/>
      <c r="AT498" s="1"/>
      <c r="AU498" s="1"/>
      <c r="AV498" s="1"/>
      <c r="AW498" s="1"/>
    </row>
    <row r="499" spans="1:49" x14ac:dyDescent="0.25">
      <c r="AN499" s="1"/>
      <c r="AO499" s="22"/>
      <c r="AP499" s="22"/>
      <c r="AQ499" s="1"/>
      <c r="AR499" s="1"/>
      <c r="AS499" s="1"/>
      <c r="AT499" s="1"/>
      <c r="AU499" s="1"/>
      <c r="AV499" s="1"/>
      <c r="AW499" s="1"/>
    </row>
    <row r="500" spans="1:49" x14ac:dyDescent="0.25">
      <c r="AN500" s="22"/>
      <c r="AO500" s="22"/>
      <c r="AP500" s="22"/>
      <c r="AQ500" s="1"/>
      <c r="AR500" s="1"/>
      <c r="AS500" s="1"/>
      <c r="AT500" s="1"/>
      <c r="AU500" s="1"/>
      <c r="AV500" s="1"/>
      <c r="AW500" s="1"/>
    </row>
    <row r="501" spans="1:49" s="1" customFormat="1" x14ac:dyDescent="0.25">
      <c r="G501" s="37"/>
      <c r="O501" s="3"/>
      <c r="V501" s="3"/>
      <c r="W501" s="3"/>
      <c r="AF501" s="84"/>
      <c r="AM501" s="21"/>
      <c r="AN501" s="22"/>
      <c r="AO501" s="22"/>
      <c r="AP501" s="22"/>
    </row>
    <row r="502" spans="1:49" x14ac:dyDescent="0.25">
      <c r="AN502" s="22"/>
      <c r="AO502" s="22"/>
      <c r="AP502" s="22"/>
      <c r="AQ502" s="1"/>
      <c r="AR502" s="1"/>
      <c r="AS502" s="1"/>
      <c r="AT502" s="1"/>
      <c r="AU502" s="1"/>
      <c r="AV502" s="1"/>
      <c r="AW502" s="1"/>
    </row>
    <row r="503" spans="1:49" x14ac:dyDescent="0.25">
      <c r="AN503" s="22"/>
      <c r="AO503" s="22"/>
      <c r="AP503" s="22"/>
      <c r="AQ503" s="1"/>
      <c r="AR503" s="1"/>
      <c r="AS503" s="1"/>
      <c r="AT503" s="1"/>
      <c r="AU503" s="1"/>
      <c r="AV503" s="1"/>
      <c r="AW503" s="1"/>
    </row>
    <row r="504" spans="1:49" x14ac:dyDescent="0.25">
      <c r="AN504" s="22"/>
      <c r="AO504" s="22"/>
      <c r="AP504" s="22"/>
      <c r="AQ504" s="1"/>
      <c r="AR504" s="1"/>
      <c r="AS504" s="1"/>
      <c r="AT504" s="1"/>
      <c r="AU504" s="1"/>
      <c r="AV504" s="1"/>
      <c r="AW504" s="1"/>
    </row>
    <row r="505" spans="1:49" s="1" customFormat="1" x14ac:dyDescent="0.25">
      <c r="F505" s="37"/>
      <c r="O505" s="3"/>
      <c r="V505" s="3"/>
      <c r="W505" s="3"/>
      <c r="AF505" s="84"/>
      <c r="AM505" s="21"/>
      <c r="AN505" s="22"/>
      <c r="AO505" s="22"/>
      <c r="AP505" s="22"/>
    </row>
    <row r="506" spans="1:49" x14ac:dyDescent="0.25">
      <c r="AN506" s="22"/>
      <c r="AO506" s="22"/>
      <c r="AP506" s="22"/>
      <c r="AQ506" s="1"/>
      <c r="AR506" s="1"/>
      <c r="AS506" s="1"/>
      <c r="AT506" s="1"/>
      <c r="AU506" s="1"/>
      <c r="AV506" s="1"/>
      <c r="AW506" s="1"/>
    </row>
    <row r="507" spans="1:49" x14ac:dyDescent="0.25">
      <c r="AN507" s="22"/>
      <c r="AO507" s="22"/>
      <c r="AP507" s="22"/>
      <c r="AQ507" s="1"/>
      <c r="AR507" s="1"/>
      <c r="AS507" s="1"/>
      <c r="AT507" s="1"/>
      <c r="AU507" s="1"/>
      <c r="AV507" s="1"/>
      <c r="AW507" s="1"/>
    </row>
    <row r="508" spans="1:49" x14ac:dyDescent="0.25">
      <c r="AN508" s="22"/>
      <c r="AO508" s="22"/>
      <c r="AP508" s="22"/>
      <c r="AQ508" s="1"/>
      <c r="AR508" s="1"/>
      <c r="AS508" s="1"/>
      <c r="AT508" s="1"/>
      <c r="AU508" s="1"/>
      <c r="AV508" s="1"/>
      <c r="AW508" s="1"/>
    </row>
    <row r="509" spans="1:49" x14ac:dyDescent="0.25">
      <c r="AN509" s="22"/>
      <c r="AO509" s="22"/>
      <c r="AP509" s="22"/>
      <c r="AQ509" s="1"/>
      <c r="AR509" s="1"/>
      <c r="AS509" s="1"/>
      <c r="AT509" s="1"/>
      <c r="AU509" s="1"/>
      <c r="AV509" s="1"/>
      <c r="AW509" s="1"/>
    </row>
    <row r="510" spans="1:49" x14ac:dyDescent="0.25">
      <c r="AN510" s="22"/>
      <c r="AO510" s="22"/>
      <c r="AP510" s="22"/>
      <c r="AQ510" s="1"/>
      <c r="AR510" s="1"/>
      <c r="AS510" s="1"/>
      <c r="AT510" s="1"/>
      <c r="AU510" s="1"/>
      <c r="AV510" s="1"/>
      <c r="AW510" s="1"/>
    </row>
    <row r="511" spans="1:49" s="1" customFormat="1" x14ac:dyDescent="0.25">
      <c r="F511" s="37"/>
      <c r="O511" s="3"/>
      <c r="V511" s="3"/>
      <c r="W511" s="3"/>
      <c r="AF511" s="84"/>
      <c r="AM511" s="21"/>
      <c r="AN511" s="22"/>
      <c r="AO511" s="22"/>
      <c r="AP511" s="22"/>
    </row>
    <row r="512" spans="1:49" x14ac:dyDescent="0.25">
      <c r="AN512" s="22"/>
      <c r="AO512" s="22"/>
      <c r="AP512" s="22"/>
      <c r="AQ512" s="1"/>
      <c r="AR512" s="1"/>
      <c r="AS512" s="1"/>
      <c r="AT512" s="1"/>
      <c r="AU512" s="1"/>
      <c r="AV512" s="1"/>
      <c r="AW512" s="1"/>
    </row>
    <row r="513" spans="1:49" x14ac:dyDescent="0.25">
      <c r="AN513" s="22"/>
      <c r="AO513" s="22"/>
      <c r="AP513" s="22"/>
      <c r="AQ513" s="1"/>
      <c r="AR513" s="1"/>
      <c r="AS513" s="1"/>
      <c r="AT513" s="1"/>
      <c r="AU513" s="1"/>
    </row>
    <row r="514" spans="1:49" x14ac:dyDescent="0.25">
      <c r="AN514" s="22"/>
      <c r="AO514" s="22"/>
      <c r="AP514" s="22"/>
      <c r="AQ514" s="1"/>
      <c r="AR514" s="1"/>
      <c r="AS514" s="1"/>
      <c r="AT514" s="1"/>
      <c r="AU514" s="1"/>
    </row>
    <row r="515" spans="1:49" x14ac:dyDescent="0.25">
      <c r="AN515" s="22"/>
      <c r="AO515" s="22"/>
      <c r="AP515" s="22"/>
      <c r="AQ515" s="1"/>
      <c r="AR515" s="1"/>
      <c r="AS515" s="1"/>
      <c r="AT515" s="1"/>
      <c r="AU515" s="1"/>
    </row>
    <row r="516" spans="1:49" x14ac:dyDescent="0.25">
      <c r="AN516" s="22"/>
      <c r="AO516" s="22"/>
      <c r="AP516" s="22"/>
      <c r="AQ516" s="1"/>
      <c r="AR516" s="1"/>
      <c r="AS516" s="1"/>
      <c r="AT516" s="1"/>
      <c r="AU516" s="1"/>
      <c r="AV516" s="1"/>
      <c r="AW516" s="1"/>
    </row>
    <row r="517" spans="1:49" s="22" customFormat="1" x14ac:dyDescent="0.25">
      <c r="A517" s="84"/>
      <c r="B517" s="1"/>
      <c r="C517" s="1"/>
      <c r="D517" s="1"/>
      <c r="E517" s="37"/>
      <c r="F517" s="1"/>
      <c r="G517" s="1"/>
      <c r="H517" s="1"/>
      <c r="I517" s="1"/>
      <c r="J517" s="1"/>
      <c r="K517" s="1"/>
      <c r="L517" s="1"/>
      <c r="M517" s="1"/>
      <c r="N517" s="1"/>
      <c r="O517" s="3"/>
      <c r="P517" s="1"/>
      <c r="Q517" s="1"/>
      <c r="R517" s="1"/>
      <c r="S517" s="1"/>
      <c r="T517" s="1"/>
      <c r="U517" s="1"/>
      <c r="V517" s="3"/>
      <c r="W517" s="3"/>
      <c r="X517" s="1"/>
      <c r="Y517" s="1"/>
      <c r="Z517" s="1"/>
      <c r="AA517" s="1"/>
      <c r="AB517" s="1"/>
      <c r="AC517" s="1"/>
      <c r="AD517" s="1"/>
      <c r="AE517" s="1"/>
      <c r="AF517" s="84"/>
      <c r="AG517" s="1"/>
      <c r="AH517" s="1"/>
      <c r="AI517" s="1"/>
      <c r="AJ517" s="1"/>
      <c r="AK517" s="1"/>
      <c r="AL517" s="1"/>
      <c r="AM517" s="21"/>
      <c r="AQ517" s="1"/>
      <c r="AR517" s="1"/>
      <c r="AS517" s="1"/>
      <c r="AT517" s="1"/>
      <c r="AU517" s="1"/>
      <c r="AV517" s="1"/>
      <c r="AW517" s="1"/>
    </row>
    <row r="518" spans="1:49" x14ac:dyDescent="0.25">
      <c r="B518" s="3"/>
      <c r="C518" s="19"/>
      <c r="AN518" s="22"/>
      <c r="AO518" s="22"/>
      <c r="AP518" s="22"/>
      <c r="AQ518" s="1"/>
      <c r="AR518" s="1"/>
      <c r="AS518" s="1"/>
      <c r="AT518" s="1"/>
      <c r="AU518" s="1"/>
      <c r="AV518" s="1"/>
      <c r="AW518" s="1"/>
    </row>
    <row r="519" spans="1:49" x14ac:dyDescent="0.25">
      <c r="AN519" s="22"/>
      <c r="AO519" s="22"/>
      <c r="AP519" s="22"/>
      <c r="AQ519" s="1"/>
      <c r="AR519" s="1"/>
      <c r="AS519" s="1"/>
      <c r="AT519" s="1"/>
      <c r="AU519" s="1"/>
      <c r="AV519" s="1"/>
      <c r="AW519" s="1"/>
    </row>
    <row r="520" spans="1:49" x14ac:dyDescent="0.25">
      <c r="AN520" s="22"/>
      <c r="AO520" s="22"/>
      <c r="AP520" s="22"/>
      <c r="AQ520" s="1"/>
      <c r="AR520" s="1"/>
      <c r="AS520" s="1"/>
      <c r="AT520" s="1"/>
      <c r="AU520" s="1"/>
    </row>
    <row r="521" spans="1:49" x14ac:dyDescent="0.25">
      <c r="AN521" s="22"/>
      <c r="AO521" s="22"/>
      <c r="AP521" s="22"/>
      <c r="AQ521" s="1"/>
      <c r="AR521" s="1"/>
      <c r="AS521" s="1"/>
      <c r="AT521" s="1"/>
      <c r="AU521" s="1"/>
    </row>
    <row r="522" spans="1:49" x14ac:dyDescent="0.25">
      <c r="AN522" s="22"/>
      <c r="AO522" s="22"/>
      <c r="AQ522" s="1"/>
      <c r="AR522" s="1"/>
      <c r="AS522" s="1"/>
      <c r="AT522" s="1"/>
      <c r="AU522" s="1"/>
    </row>
    <row r="523" spans="1:49" s="22" customForma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3"/>
      <c r="P523" s="1"/>
      <c r="Q523" s="1"/>
      <c r="R523" s="1"/>
      <c r="S523" s="1"/>
      <c r="T523" s="1"/>
      <c r="U523" s="1"/>
      <c r="V523" s="3"/>
      <c r="W523" s="3"/>
      <c r="X523" s="1"/>
      <c r="Y523" s="1"/>
      <c r="Z523" s="1"/>
      <c r="AA523" s="1"/>
      <c r="AB523" s="1"/>
      <c r="AC523" s="1"/>
      <c r="AD523" s="1"/>
      <c r="AE523" s="1"/>
      <c r="AF523" s="84"/>
      <c r="AG523" s="1"/>
      <c r="AH523" s="1"/>
      <c r="AI523" s="1"/>
      <c r="AJ523" s="1"/>
      <c r="AK523" s="1"/>
      <c r="AL523" s="1"/>
      <c r="AM523" s="21"/>
      <c r="AQ523" s="1"/>
      <c r="AR523" s="1"/>
      <c r="AS523" s="1"/>
      <c r="AT523" s="1"/>
      <c r="AU523" s="1"/>
      <c r="AV523" s="21"/>
      <c r="AW523" s="21"/>
    </row>
    <row r="524" spans="1:49" x14ac:dyDescent="0.25">
      <c r="AN524" s="22"/>
      <c r="AO524" s="22"/>
      <c r="AP524" s="22"/>
      <c r="AQ524" s="1"/>
      <c r="AR524" s="1"/>
      <c r="AS524" s="1"/>
      <c r="AT524" s="1"/>
      <c r="AU524" s="1"/>
    </row>
    <row r="525" spans="1:49" x14ac:dyDescent="0.25">
      <c r="AN525" s="22"/>
      <c r="AO525" s="22"/>
      <c r="AP525" s="22"/>
      <c r="AQ525" s="1"/>
      <c r="AR525" s="1"/>
      <c r="AS525" s="1"/>
      <c r="AT525" s="1"/>
      <c r="AU525" s="1"/>
    </row>
    <row r="526" spans="1:49" x14ac:dyDescent="0.25">
      <c r="AN526" s="22"/>
      <c r="AO526" s="22"/>
      <c r="AP526" s="22"/>
      <c r="AQ526" s="1"/>
      <c r="AR526" s="1"/>
      <c r="AS526" s="1"/>
      <c r="AT526" s="1"/>
      <c r="AU526" s="1"/>
    </row>
    <row r="527" spans="1:49" x14ac:dyDescent="0.25">
      <c r="A527" s="84"/>
      <c r="D527" s="37"/>
      <c r="E527" s="37"/>
      <c r="AN527" s="22"/>
      <c r="AO527" s="22"/>
      <c r="AP527" s="22"/>
      <c r="AQ527" s="1"/>
      <c r="AR527" s="1"/>
      <c r="AS527" s="1"/>
      <c r="AT527" s="1"/>
      <c r="AU527" s="1"/>
    </row>
    <row r="528" spans="1:49" s="22" customFormat="1" x14ac:dyDescent="0.25">
      <c r="A528" s="1"/>
      <c r="B528" s="37"/>
      <c r="C528" s="37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3"/>
      <c r="P528" s="1"/>
      <c r="Q528" s="1"/>
      <c r="R528" s="1"/>
      <c r="S528" s="1"/>
      <c r="T528" s="1"/>
      <c r="U528" s="1"/>
      <c r="V528" s="3"/>
      <c r="W528" s="3"/>
      <c r="X528" s="1"/>
      <c r="Y528" s="1"/>
      <c r="Z528" s="1"/>
      <c r="AA528" s="1"/>
      <c r="AB528" s="1"/>
      <c r="AC528" s="1"/>
      <c r="AD528" s="1"/>
      <c r="AE528" s="1"/>
      <c r="AF528" s="84"/>
      <c r="AG528" s="1"/>
      <c r="AH528" s="1"/>
      <c r="AI528" s="1"/>
      <c r="AJ528" s="1"/>
      <c r="AK528" s="1"/>
      <c r="AL528" s="1"/>
      <c r="AM528" s="21"/>
      <c r="AQ528" s="1"/>
      <c r="AR528" s="1"/>
      <c r="AS528" s="1"/>
      <c r="AT528" s="1"/>
      <c r="AU528" s="1"/>
      <c r="AV528" s="21"/>
      <c r="AW528" s="21"/>
    </row>
    <row r="529" spans="1:49" x14ac:dyDescent="0.25">
      <c r="AN529" s="22"/>
      <c r="AO529" s="22"/>
      <c r="AP529" s="22"/>
      <c r="AQ529" s="1"/>
      <c r="AR529" s="1"/>
      <c r="AS529" s="1"/>
      <c r="AT529" s="1"/>
      <c r="AU529" s="1"/>
    </row>
    <row r="530" spans="1:49" s="22" customForma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3"/>
      <c r="P530" s="1"/>
      <c r="Q530" s="1"/>
      <c r="R530" s="1"/>
      <c r="S530" s="1"/>
      <c r="T530" s="1"/>
      <c r="U530" s="1"/>
      <c r="V530" s="3"/>
      <c r="W530" s="3"/>
      <c r="X530" s="1"/>
      <c r="Y530" s="1"/>
      <c r="Z530" s="1"/>
      <c r="AA530" s="1"/>
      <c r="AB530" s="1"/>
      <c r="AC530" s="1"/>
      <c r="AD530" s="1"/>
      <c r="AE530" s="1"/>
      <c r="AF530" s="84"/>
      <c r="AG530" s="1"/>
      <c r="AH530" s="1"/>
      <c r="AI530" s="1"/>
      <c r="AJ530" s="1"/>
      <c r="AK530" s="1"/>
      <c r="AL530" s="1"/>
      <c r="AM530" s="21"/>
      <c r="AQ530" s="1"/>
      <c r="AR530" s="1"/>
      <c r="AS530" s="1"/>
      <c r="AT530" s="1"/>
      <c r="AU530" s="1"/>
      <c r="AV530" s="21"/>
      <c r="AW530" s="21"/>
    </row>
    <row r="531" spans="1:49" x14ac:dyDescent="0.25">
      <c r="AN531" s="22"/>
      <c r="AO531" s="22"/>
      <c r="AP531" s="22"/>
      <c r="AQ531" s="1"/>
      <c r="AR531" s="1"/>
      <c r="AS531" s="1"/>
      <c r="AT531" s="1"/>
      <c r="AU531" s="1"/>
    </row>
    <row r="532" spans="1:49" s="22" customForma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3"/>
      <c r="P532" s="1"/>
      <c r="Q532" s="1"/>
      <c r="R532" s="1"/>
      <c r="S532" s="1"/>
      <c r="T532" s="1"/>
      <c r="U532" s="1"/>
      <c r="V532" s="3"/>
      <c r="W532" s="3"/>
      <c r="X532" s="1"/>
      <c r="Y532" s="1"/>
      <c r="Z532" s="1"/>
      <c r="AA532" s="1"/>
      <c r="AB532" s="1"/>
      <c r="AC532" s="1"/>
      <c r="AD532" s="1"/>
      <c r="AE532" s="1"/>
      <c r="AF532" s="84"/>
      <c r="AG532" s="1"/>
      <c r="AH532" s="1"/>
      <c r="AI532" s="1"/>
      <c r="AJ532" s="1"/>
      <c r="AK532" s="1"/>
      <c r="AL532" s="1"/>
      <c r="AM532" s="21"/>
      <c r="AQ532" s="1"/>
      <c r="AR532" s="1"/>
      <c r="AS532" s="1"/>
      <c r="AT532" s="1"/>
      <c r="AU532" s="1"/>
      <c r="AV532" s="21"/>
      <c r="AW532" s="21"/>
    </row>
    <row r="533" spans="1:49" s="22" customFormat="1" x14ac:dyDescent="0.25">
      <c r="A533" s="20"/>
      <c r="B533" s="1"/>
      <c r="C533" s="1"/>
      <c r="D533" s="1"/>
      <c r="E533" s="37"/>
      <c r="F533" s="1"/>
      <c r="G533" s="1"/>
      <c r="H533" s="1"/>
      <c r="I533" s="1"/>
      <c r="J533" s="1"/>
      <c r="K533" s="1"/>
      <c r="L533" s="1"/>
      <c r="M533" s="1"/>
      <c r="N533" s="1"/>
      <c r="O533" s="3"/>
      <c r="P533" s="1"/>
      <c r="Q533" s="1"/>
      <c r="R533" s="1"/>
      <c r="S533" s="1"/>
      <c r="T533" s="1"/>
      <c r="U533" s="1"/>
      <c r="V533" s="3"/>
      <c r="W533" s="3"/>
      <c r="X533" s="1"/>
      <c r="Y533" s="1"/>
      <c r="Z533" s="1"/>
      <c r="AA533" s="1"/>
      <c r="AB533" s="1"/>
      <c r="AC533" s="1"/>
      <c r="AD533" s="1"/>
      <c r="AE533" s="1"/>
      <c r="AF533" s="84"/>
      <c r="AG533" s="1"/>
      <c r="AH533" s="1"/>
      <c r="AI533" s="1"/>
      <c r="AJ533" s="1"/>
      <c r="AK533" s="1"/>
      <c r="AL533" s="1"/>
      <c r="AM533" s="21"/>
      <c r="AQ533" s="1"/>
      <c r="AR533" s="1"/>
      <c r="AS533" s="1"/>
      <c r="AT533" s="1"/>
      <c r="AU533" s="1"/>
      <c r="AV533" s="21"/>
      <c r="AW533" s="21"/>
    </row>
    <row r="534" spans="1:49" s="22" customFormat="1" x14ac:dyDescent="0.25">
      <c r="A534" s="1"/>
      <c r="B534" s="37"/>
      <c r="C534" s="37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3"/>
      <c r="P534" s="1"/>
      <c r="Q534" s="1"/>
      <c r="R534" s="1"/>
      <c r="S534" s="1"/>
      <c r="T534" s="1"/>
      <c r="U534" s="1"/>
      <c r="V534" s="3"/>
      <c r="W534" s="3"/>
      <c r="X534" s="1"/>
      <c r="Y534" s="1"/>
      <c r="Z534" s="1"/>
      <c r="AA534" s="1"/>
      <c r="AB534" s="1"/>
      <c r="AC534" s="1"/>
      <c r="AD534" s="1"/>
      <c r="AE534" s="1"/>
      <c r="AF534" s="84"/>
      <c r="AG534" s="1"/>
      <c r="AH534" s="1"/>
      <c r="AI534" s="1"/>
      <c r="AJ534" s="1"/>
      <c r="AK534" s="1"/>
      <c r="AL534" s="1"/>
      <c r="AM534" s="21"/>
      <c r="AQ534" s="1"/>
      <c r="AR534" s="1"/>
      <c r="AS534" s="1"/>
      <c r="AT534" s="1"/>
      <c r="AU534" s="1"/>
      <c r="AV534" s="21"/>
      <c r="AW534" s="21"/>
    </row>
    <row r="535" spans="1:49" x14ac:dyDescent="0.25">
      <c r="AN535" s="22"/>
      <c r="AP535" s="22"/>
      <c r="AQ535" s="1"/>
      <c r="AR535" s="1"/>
      <c r="AS535" s="1"/>
      <c r="AT535" s="1"/>
      <c r="AU535" s="1"/>
    </row>
    <row r="536" spans="1:49" x14ac:dyDescent="0.25">
      <c r="AN536" s="22"/>
      <c r="AO536" s="23"/>
      <c r="AP536" s="22"/>
      <c r="AQ536" s="1"/>
      <c r="AR536" s="1"/>
      <c r="AS536" s="1"/>
      <c r="AT536" s="1"/>
      <c r="AU536" s="1"/>
    </row>
    <row r="537" spans="1:49" x14ac:dyDescent="0.25">
      <c r="D537" s="37"/>
      <c r="AN537" s="22"/>
      <c r="AO537" s="22"/>
      <c r="AP537" s="22"/>
      <c r="AQ537" s="1"/>
      <c r="AR537" s="1"/>
      <c r="AS537" s="1"/>
      <c r="AT537" s="1"/>
      <c r="AU537" s="1"/>
      <c r="AV537" s="1"/>
      <c r="AW537" s="1"/>
    </row>
    <row r="538" spans="1:49" x14ac:dyDescent="0.25">
      <c r="AN538" s="22"/>
      <c r="AO538" s="22"/>
      <c r="AP538" s="22"/>
      <c r="AQ538" s="1"/>
      <c r="AR538" s="1"/>
      <c r="AS538" s="1"/>
      <c r="AT538" s="1"/>
      <c r="AU538" s="1"/>
    </row>
    <row r="539" spans="1:49" x14ac:dyDescent="0.25">
      <c r="AN539" s="22"/>
      <c r="AO539" s="22"/>
      <c r="AP539" s="22"/>
      <c r="AQ539" s="1"/>
      <c r="AR539" s="1"/>
      <c r="AS539" s="1"/>
      <c r="AT539" s="1"/>
      <c r="AU539" s="1"/>
    </row>
    <row r="540" spans="1:49" x14ac:dyDescent="0.25">
      <c r="AN540" s="22"/>
      <c r="AO540" s="22"/>
      <c r="AP540" s="22"/>
      <c r="AQ540" s="1"/>
      <c r="AR540" s="1"/>
      <c r="AS540" s="1"/>
      <c r="AT540" s="1"/>
      <c r="AU540" s="1"/>
    </row>
    <row r="541" spans="1:49" x14ac:dyDescent="0.25">
      <c r="AN541" s="22"/>
      <c r="AO541" s="22"/>
      <c r="AP541" s="22"/>
      <c r="AQ541" s="1"/>
      <c r="AR541" s="1"/>
      <c r="AS541" s="1"/>
      <c r="AT541" s="1"/>
      <c r="AU541" s="1"/>
      <c r="AV541" s="1"/>
      <c r="AW541" s="1"/>
    </row>
    <row r="542" spans="1:49" s="22" customForma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3"/>
      <c r="P542" s="1"/>
      <c r="Q542" s="1"/>
      <c r="R542" s="1"/>
      <c r="S542" s="1"/>
      <c r="T542" s="1"/>
      <c r="U542" s="1"/>
      <c r="V542" s="3"/>
      <c r="W542" s="3"/>
      <c r="X542" s="1"/>
      <c r="Y542" s="1"/>
      <c r="Z542" s="1"/>
      <c r="AA542" s="1"/>
      <c r="AB542" s="1"/>
      <c r="AC542" s="1"/>
      <c r="AD542" s="1"/>
      <c r="AE542" s="1"/>
      <c r="AF542" s="84"/>
      <c r="AG542" s="1"/>
      <c r="AH542" s="1"/>
      <c r="AI542" s="1"/>
      <c r="AJ542" s="1"/>
      <c r="AK542" s="1"/>
      <c r="AL542" s="1"/>
      <c r="AM542" s="21"/>
      <c r="AQ542" s="1"/>
      <c r="AR542" s="1"/>
      <c r="AS542" s="1"/>
      <c r="AT542" s="1"/>
      <c r="AU542" s="1"/>
      <c r="AV542" s="21"/>
      <c r="AW542" s="21"/>
    </row>
    <row r="543" spans="1:49" s="22" customFormat="1" x14ac:dyDescent="0.25">
      <c r="A543" s="1"/>
      <c r="B543" s="1"/>
      <c r="C543" s="1"/>
      <c r="D543" s="37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3"/>
      <c r="P543" s="1"/>
      <c r="Q543" s="1"/>
      <c r="R543" s="1"/>
      <c r="S543" s="1"/>
      <c r="T543" s="1"/>
      <c r="U543" s="1"/>
      <c r="V543" s="3"/>
      <c r="W543" s="3"/>
      <c r="X543" s="1"/>
      <c r="Y543" s="1"/>
      <c r="Z543" s="1"/>
      <c r="AA543" s="1"/>
      <c r="AB543" s="1"/>
      <c r="AC543" s="1"/>
      <c r="AD543" s="1"/>
      <c r="AE543" s="1"/>
      <c r="AF543" s="84"/>
      <c r="AG543" s="1"/>
      <c r="AH543" s="1"/>
      <c r="AI543" s="1"/>
      <c r="AJ543" s="1"/>
      <c r="AK543" s="1"/>
      <c r="AL543" s="1"/>
      <c r="AM543" s="21"/>
      <c r="AQ543" s="1"/>
      <c r="AR543" s="1"/>
      <c r="AS543" s="1"/>
      <c r="AT543" s="1"/>
      <c r="AU543" s="1"/>
      <c r="AV543" s="21"/>
      <c r="AW543" s="21"/>
    </row>
    <row r="544" spans="1:49" x14ac:dyDescent="0.25">
      <c r="AN544" s="22"/>
      <c r="AO544" s="22"/>
      <c r="AP544" s="22"/>
      <c r="AQ544" s="1"/>
      <c r="AR544" s="1"/>
      <c r="AS544" s="1"/>
      <c r="AU544" s="1"/>
    </row>
    <row r="545" spans="1:49" x14ac:dyDescent="0.25">
      <c r="AN545" s="22"/>
      <c r="AO545" s="22"/>
      <c r="AP545" s="22"/>
      <c r="AQ545" s="1"/>
      <c r="AR545" s="1"/>
      <c r="AS545" s="1"/>
      <c r="AU545" s="1"/>
    </row>
    <row r="546" spans="1:49" x14ac:dyDescent="0.25">
      <c r="AN546" s="22"/>
      <c r="AO546" s="22"/>
      <c r="AP546" s="22"/>
      <c r="AQ546" s="1"/>
      <c r="AR546" s="1"/>
      <c r="AS546" s="1"/>
      <c r="AU546" s="1"/>
    </row>
    <row r="547" spans="1:49" x14ac:dyDescent="0.25">
      <c r="AO547" s="22"/>
      <c r="AP547" s="22"/>
      <c r="AQ547" s="1"/>
      <c r="AR547" s="1"/>
      <c r="AS547" s="1"/>
      <c r="AT547" s="1"/>
      <c r="AU547" s="1"/>
      <c r="AV547" s="1"/>
      <c r="AW547" s="1"/>
    </row>
    <row r="548" spans="1:49" s="22" customForma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3"/>
      <c r="P548" s="1"/>
      <c r="Q548" s="1"/>
      <c r="R548" s="1"/>
      <c r="S548" s="1"/>
      <c r="T548" s="1"/>
      <c r="U548" s="1"/>
      <c r="V548" s="3"/>
      <c r="W548" s="3"/>
      <c r="X548" s="1"/>
      <c r="Y548" s="1"/>
      <c r="Z548" s="1"/>
      <c r="AA548" s="1"/>
      <c r="AB548" s="1"/>
      <c r="AC548" s="1"/>
      <c r="AD548" s="1"/>
      <c r="AE548" s="1"/>
      <c r="AF548" s="84"/>
      <c r="AG548" s="1"/>
      <c r="AH548" s="1"/>
      <c r="AI548" s="1"/>
      <c r="AJ548" s="1"/>
      <c r="AK548" s="1"/>
      <c r="AL548" s="1"/>
      <c r="AM548" s="21"/>
      <c r="AQ548" s="1"/>
      <c r="AR548" s="1"/>
      <c r="AS548" s="1"/>
      <c r="AT548" s="1"/>
      <c r="AU548" s="1"/>
      <c r="AV548" s="21"/>
      <c r="AW548" s="21"/>
    </row>
    <row r="549" spans="1:49" x14ac:dyDescent="0.25">
      <c r="AN549" s="22"/>
      <c r="AO549" s="22"/>
      <c r="AP549" s="22"/>
      <c r="AQ549" s="1"/>
      <c r="AR549" s="1"/>
      <c r="AS549" s="1"/>
      <c r="AT549" s="1"/>
      <c r="AU549" s="1"/>
    </row>
    <row r="550" spans="1:49" x14ac:dyDescent="0.25">
      <c r="AN550" s="22"/>
      <c r="AO550" s="22"/>
      <c r="AP550" s="22"/>
      <c r="AQ550" s="1"/>
      <c r="AR550" s="1"/>
      <c r="AS550" s="1"/>
      <c r="AT550" s="1"/>
      <c r="AU550" s="1"/>
    </row>
    <row r="551" spans="1:49" x14ac:dyDescent="0.25">
      <c r="AN551" s="22"/>
      <c r="AO551" s="22"/>
      <c r="AP551" s="22"/>
      <c r="AQ551" s="1"/>
      <c r="AR551" s="1"/>
      <c r="AS551" s="1"/>
      <c r="AU551" s="1"/>
    </row>
    <row r="552" spans="1:49" x14ac:dyDescent="0.25">
      <c r="AN552" s="22"/>
      <c r="AO552" s="22"/>
      <c r="AP552" s="22"/>
      <c r="AQ552" s="1"/>
      <c r="AR552" s="1"/>
      <c r="AS552" s="1"/>
      <c r="AU552" s="1"/>
    </row>
    <row r="553" spans="1:49" x14ac:dyDescent="0.25">
      <c r="AN553" s="22"/>
      <c r="AO553" s="22"/>
      <c r="AP553" s="22"/>
      <c r="AQ553" s="1"/>
      <c r="AR553" s="1"/>
      <c r="AS553" s="1"/>
      <c r="AU553" s="1"/>
      <c r="AV553" s="22"/>
      <c r="AW553" s="22"/>
    </row>
    <row r="554" spans="1:49" x14ac:dyDescent="0.25">
      <c r="AN554" s="22"/>
      <c r="AO554" s="22"/>
      <c r="AP554" s="22"/>
      <c r="AQ554" s="1"/>
      <c r="AR554" s="1"/>
      <c r="AS554" s="1"/>
      <c r="AU554" s="1"/>
    </row>
    <row r="555" spans="1:49" x14ac:dyDescent="0.25">
      <c r="AN555" s="22"/>
      <c r="AO555" s="22"/>
      <c r="AP555" s="22"/>
      <c r="AQ555" s="1"/>
      <c r="AR555" s="1"/>
      <c r="AS555" s="1"/>
    </row>
    <row r="556" spans="1:49" x14ac:dyDescent="0.25">
      <c r="AN556" s="22"/>
      <c r="AO556" s="22"/>
      <c r="AP556" s="22"/>
      <c r="AQ556" s="1"/>
      <c r="AR556" s="1"/>
      <c r="AS556" s="1"/>
    </row>
    <row r="557" spans="1:49" x14ac:dyDescent="0.25">
      <c r="AN557" s="22"/>
      <c r="AO557" s="22"/>
      <c r="AP557" s="22"/>
      <c r="AQ557" s="1"/>
      <c r="AR557" s="1"/>
      <c r="AS557" s="1"/>
    </row>
    <row r="558" spans="1:49" x14ac:dyDescent="0.25">
      <c r="AN558" s="22"/>
      <c r="AO558" s="22"/>
      <c r="AQ558" s="1"/>
      <c r="AR558" s="1"/>
      <c r="AS558" s="1"/>
      <c r="AU558" s="1"/>
    </row>
    <row r="559" spans="1:49" x14ac:dyDescent="0.25">
      <c r="AN559" s="22"/>
      <c r="AO559" s="22"/>
      <c r="AQ559" s="1"/>
      <c r="AR559" s="1"/>
      <c r="AS559" s="1"/>
      <c r="AU559" s="1"/>
      <c r="AV559" s="22"/>
      <c r="AW559" s="22"/>
    </row>
    <row r="560" spans="1:49" x14ac:dyDescent="0.25">
      <c r="AN560" s="22"/>
      <c r="AO560" s="22"/>
      <c r="AQ560" s="1"/>
      <c r="AR560" s="1"/>
      <c r="AS560" s="1"/>
      <c r="AU560" s="1"/>
    </row>
    <row r="561" spans="40:49" x14ac:dyDescent="0.25">
      <c r="AN561" s="22"/>
      <c r="AO561" s="22"/>
      <c r="AQ561" s="1"/>
      <c r="AR561" s="1"/>
      <c r="AS561" s="1"/>
      <c r="AU561" s="1"/>
    </row>
    <row r="562" spans="40:49" x14ac:dyDescent="0.25">
      <c r="AN562" s="22"/>
      <c r="AO562" s="22"/>
      <c r="AQ562" s="1"/>
      <c r="AR562" s="1"/>
      <c r="AS562" s="1"/>
    </row>
    <row r="563" spans="40:49" x14ac:dyDescent="0.25">
      <c r="AN563" s="22"/>
      <c r="AO563" s="22"/>
      <c r="AQ563" s="1"/>
      <c r="AR563" s="1"/>
      <c r="AS563" s="1"/>
    </row>
    <row r="564" spans="40:49" x14ac:dyDescent="0.25">
      <c r="AN564" s="22"/>
      <c r="AO564" s="22"/>
      <c r="AQ564" s="1"/>
      <c r="AR564" s="1"/>
      <c r="AS564" s="1"/>
      <c r="AV564" s="22"/>
      <c r="AW564" s="22"/>
    </row>
    <row r="565" spans="40:49" x14ac:dyDescent="0.25">
      <c r="AN565" s="22"/>
      <c r="AO565" s="22"/>
      <c r="AQ565" s="1"/>
      <c r="AR565" s="1"/>
      <c r="AS565" s="1"/>
    </row>
    <row r="566" spans="40:49" x14ac:dyDescent="0.25">
      <c r="AN566" s="22"/>
      <c r="AO566" s="22"/>
      <c r="AQ566" s="1"/>
      <c r="AR566" s="1"/>
      <c r="AS566" s="1"/>
      <c r="AV566" s="22"/>
      <c r="AW566" s="22"/>
    </row>
    <row r="567" spans="40:49" x14ac:dyDescent="0.25">
      <c r="AN567" s="22"/>
      <c r="AO567" s="22"/>
      <c r="AQ567" s="1"/>
      <c r="AR567" s="1"/>
      <c r="AS567" s="1"/>
    </row>
    <row r="568" spans="40:49" x14ac:dyDescent="0.25">
      <c r="AN568" s="22"/>
      <c r="AO568" s="22"/>
      <c r="AQ568" s="1"/>
      <c r="AR568" s="1"/>
      <c r="AS568" s="1"/>
      <c r="AT568" s="1"/>
      <c r="AV568" s="22"/>
      <c r="AW568" s="22"/>
    </row>
    <row r="569" spans="40:49" x14ac:dyDescent="0.25">
      <c r="AN569" s="22"/>
      <c r="AQ569" s="1"/>
      <c r="AR569" s="1"/>
      <c r="AS569" s="1"/>
      <c r="AV569" s="22"/>
      <c r="AW569" s="22"/>
    </row>
    <row r="570" spans="40:49" x14ac:dyDescent="0.25">
      <c r="AN570" s="22"/>
      <c r="AQ570" s="1"/>
      <c r="AR570" s="1"/>
      <c r="AS570" s="1"/>
      <c r="AV570" s="22"/>
      <c r="AW570" s="22"/>
    </row>
    <row r="571" spans="40:49" x14ac:dyDescent="0.25">
      <c r="AN571" s="22"/>
      <c r="AQ571" s="1"/>
      <c r="AR571" s="1"/>
      <c r="AS571" s="1"/>
    </row>
    <row r="572" spans="40:49" x14ac:dyDescent="0.25">
      <c r="AN572" s="22"/>
      <c r="AO572" s="22"/>
      <c r="AQ572" s="1"/>
      <c r="AR572" s="1"/>
      <c r="AS572" s="1"/>
      <c r="AT572" s="1"/>
    </row>
    <row r="573" spans="40:49" x14ac:dyDescent="0.25">
      <c r="AN573" s="22"/>
      <c r="AO573" s="22"/>
      <c r="AP573" s="1"/>
      <c r="AQ573" s="1"/>
      <c r="AR573" s="1"/>
      <c r="AS573" s="1"/>
    </row>
    <row r="574" spans="40:49" x14ac:dyDescent="0.25">
      <c r="AN574" s="22"/>
      <c r="AP574" s="1"/>
      <c r="AQ574" s="1"/>
      <c r="AR574" s="1"/>
      <c r="AS574" s="1"/>
    </row>
    <row r="575" spans="40:49" x14ac:dyDescent="0.25">
      <c r="AN575" s="22"/>
      <c r="AO575" s="22"/>
      <c r="AP575" s="1"/>
      <c r="AQ575" s="1"/>
      <c r="AR575" s="1"/>
      <c r="AS575" s="1"/>
    </row>
    <row r="576" spans="40:49" x14ac:dyDescent="0.25">
      <c r="AN576" s="22"/>
      <c r="AO576" s="22"/>
      <c r="AP576" s="1"/>
      <c r="AQ576" s="1"/>
      <c r="AR576" s="1"/>
      <c r="AS576" s="1"/>
    </row>
    <row r="577" spans="40:49" x14ac:dyDescent="0.25">
      <c r="AN577" s="22"/>
      <c r="AO577" s="22"/>
      <c r="AP577" s="1"/>
      <c r="AQ577" s="1"/>
      <c r="AR577" s="1"/>
      <c r="AS577" s="1"/>
    </row>
    <row r="578" spans="40:49" x14ac:dyDescent="0.25">
      <c r="AN578" s="22"/>
      <c r="AO578" s="22"/>
      <c r="AP578" s="1"/>
      <c r="AQ578" s="1"/>
      <c r="AR578" s="1"/>
      <c r="AS578" s="1"/>
      <c r="AT578" s="1"/>
      <c r="AV578" s="22"/>
      <c r="AW578" s="22"/>
    </row>
    <row r="579" spans="40:49" x14ac:dyDescent="0.25">
      <c r="AN579" s="22"/>
      <c r="AO579" s="22"/>
      <c r="AP579" s="1"/>
      <c r="AQ579" s="1"/>
      <c r="AR579" s="1"/>
      <c r="AS579" s="1"/>
      <c r="AU579" s="1"/>
      <c r="AV579" s="22"/>
      <c r="AW579" s="22"/>
    </row>
    <row r="580" spans="40:49" x14ac:dyDescent="0.25">
      <c r="AN580" s="22"/>
      <c r="AO580" s="22"/>
      <c r="AP580" s="1"/>
      <c r="AQ580" s="1"/>
      <c r="AR580" s="1"/>
      <c r="AS580" s="1"/>
    </row>
    <row r="581" spans="40:49" x14ac:dyDescent="0.25">
      <c r="AN581" s="22"/>
      <c r="AO581" s="22"/>
      <c r="AP581" s="1"/>
      <c r="AQ581" s="1"/>
      <c r="AR581" s="1"/>
    </row>
    <row r="582" spans="40:49" x14ac:dyDescent="0.25">
      <c r="AN582" s="22"/>
      <c r="AO582" s="22"/>
      <c r="AP582" s="1"/>
      <c r="AQ582" s="1"/>
      <c r="AR582" s="1"/>
    </row>
    <row r="583" spans="40:49" x14ac:dyDescent="0.25">
      <c r="AN583" s="22"/>
      <c r="AO583" s="22"/>
      <c r="AP583" s="1"/>
      <c r="AQ583" s="1"/>
      <c r="AR583" s="1"/>
      <c r="AU583" s="1"/>
    </row>
    <row r="584" spans="40:49" x14ac:dyDescent="0.25">
      <c r="AN584" s="22"/>
      <c r="AO584" s="22"/>
      <c r="AP584" s="1"/>
      <c r="AQ584" s="1"/>
      <c r="AR584" s="1"/>
      <c r="AS584" s="1"/>
      <c r="AT584" s="22"/>
      <c r="AV584" s="22"/>
      <c r="AW584" s="22"/>
    </row>
    <row r="585" spans="40:49" x14ac:dyDescent="0.25">
      <c r="AN585" s="22"/>
      <c r="AO585" s="22"/>
      <c r="AP585" s="1"/>
      <c r="AQ585" s="1"/>
      <c r="AR585" s="1"/>
      <c r="AS585" s="1"/>
    </row>
    <row r="586" spans="40:49" x14ac:dyDescent="0.25">
      <c r="AN586" s="22"/>
      <c r="AO586" s="22"/>
      <c r="AP586" s="1"/>
      <c r="AQ586" s="1"/>
      <c r="AR586" s="1"/>
      <c r="AS586" s="1"/>
    </row>
    <row r="587" spans="40:49" x14ac:dyDescent="0.25">
      <c r="AN587" s="22"/>
      <c r="AO587" s="22"/>
      <c r="AP587" s="1"/>
      <c r="AQ587" s="1"/>
      <c r="AR587" s="1"/>
      <c r="AS587" s="1"/>
    </row>
    <row r="588" spans="40:49" x14ac:dyDescent="0.25">
      <c r="AN588" s="22"/>
      <c r="AO588" s="22"/>
      <c r="AP588" s="1"/>
      <c r="AQ588" s="1"/>
      <c r="AR588" s="1"/>
    </row>
    <row r="589" spans="40:49" x14ac:dyDescent="0.25">
      <c r="AN589" s="22"/>
      <c r="AO589" s="22"/>
      <c r="AP589" s="1"/>
      <c r="AQ589" s="1"/>
      <c r="AR589" s="1"/>
      <c r="AU589" s="1"/>
    </row>
    <row r="590" spans="40:49" x14ac:dyDescent="0.25">
      <c r="AN590" s="22"/>
      <c r="AO590" s="22"/>
      <c r="AP590" s="1"/>
      <c r="AQ590" s="1"/>
      <c r="AR590" s="1"/>
      <c r="AT590" s="22"/>
    </row>
    <row r="591" spans="40:49" x14ac:dyDescent="0.25">
      <c r="AN591" s="22"/>
      <c r="AO591" s="22"/>
      <c r="AP591" s="1"/>
      <c r="AQ591" s="1"/>
      <c r="AR591" s="1"/>
    </row>
    <row r="592" spans="40:49" x14ac:dyDescent="0.25">
      <c r="AN592" s="16"/>
      <c r="AO592" s="22"/>
      <c r="AP592" s="1"/>
      <c r="AQ592" s="1"/>
      <c r="AR592" s="1"/>
    </row>
    <row r="593" spans="40:47" x14ac:dyDescent="0.25">
      <c r="AN593" s="16"/>
      <c r="AO593" s="22"/>
      <c r="AP593" s="1"/>
      <c r="AQ593" s="1"/>
      <c r="AR593" s="1"/>
    </row>
    <row r="594" spans="40:47" x14ac:dyDescent="0.25">
      <c r="AN594" s="22"/>
      <c r="AO594" s="22"/>
      <c r="AP594" s="1"/>
      <c r="AQ594" s="1"/>
      <c r="AR594" s="1"/>
    </row>
    <row r="595" spans="40:47" x14ac:dyDescent="0.25">
      <c r="AN595" s="22"/>
      <c r="AO595" s="22"/>
      <c r="AP595" s="1"/>
      <c r="AQ595" s="1"/>
      <c r="AR595" s="1"/>
      <c r="AT595" s="22"/>
      <c r="AU595" s="22"/>
    </row>
    <row r="596" spans="40:47" x14ac:dyDescent="0.25">
      <c r="AN596" s="22"/>
      <c r="AO596" s="22"/>
      <c r="AP596" s="1"/>
      <c r="AQ596" s="1"/>
      <c r="AR596" s="1"/>
    </row>
    <row r="597" spans="40:47" x14ac:dyDescent="0.25">
      <c r="AN597" s="22"/>
      <c r="AO597" s="22"/>
      <c r="AP597" s="1"/>
      <c r="AQ597" s="1"/>
      <c r="AR597" s="1"/>
      <c r="AT597" s="22"/>
    </row>
    <row r="598" spans="40:47" x14ac:dyDescent="0.25">
      <c r="AN598" s="22"/>
      <c r="AP598" s="1"/>
      <c r="AQ598" s="1"/>
      <c r="AR598" s="1"/>
    </row>
    <row r="599" spans="40:47" x14ac:dyDescent="0.25">
      <c r="AN599" s="1"/>
      <c r="AP599" s="1"/>
      <c r="AQ599" s="1"/>
      <c r="AR599" s="1"/>
      <c r="AT599" s="22"/>
    </row>
    <row r="600" spans="40:47" x14ac:dyDescent="0.25">
      <c r="AN600" s="1"/>
      <c r="AP600" s="1"/>
      <c r="AQ600" s="1"/>
      <c r="AR600" s="1"/>
      <c r="AT600" s="22"/>
    </row>
    <row r="601" spans="40:47" x14ac:dyDescent="0.25">
      <c r="AN601" s="1"/>
      <c r="AO601" s="22"/>
      <c r="AP601" s="1"/>
      <c r="AQ601" s="1"/>
      <c r="AR601" s="1"/>
      <c r="AT601" s="22"/>
      <c r="AU601" s="22"/>
    </row>
    <row r="602" spans="40:47" x14ac:dyDescent="0.25">
      <c r="AN602" s="1"/>
      <c r="AO602" s="22"/>
      <c r="AP602" s="1"/>
      <c r="AQ602" s="1"/>
      <c r="AR602" s="1"/>
    </row>
    <row r="603" spans="40:47" x14ac:dyDescent="0.25">
      <c r="AN603" s="1"/>
      <c r="AP603" s="1"/>
      <c r="AQ603" s="1"/>
      <c r="AR603" s="1"/>
    </row>
    <row r="604" spans="40:47" x14ac:dyDescent="0.25">
      <c r="AN604" s="22"/>
      <c r="AO604" s="22"/>
      <c r="AP604" s="1"/>
      <c r="AQ604" s="1"/>
      <c r="AR604" s="1"/>
    </row>
    <row r="605" spans="40:47" x14ac:dyDescent="0.25">
      <c r="AN605" s="22"/>
      <c r="AO605" s="22"/>
      <c r="AP605" s="1"/>
      <c r="AQ605" s="1"/>
      <c r="AR605" s="1"/>
      <c r="AS605" s="1"/>
    </row>
    <row r="606" spans="40:47" x14ac:dyDescent="0.25">
      <c r="AN606" s="22"/>
      <c r="AO606" s="22"/>
      <c r="AP606" s="1"/>
      <c r="AQ606" s="1"/>
      <c r="AR606" s="1"/>
      <c r="AU606" s="22"/>
    </row>
    <row r="607" spans="40:47" x14ac:dyDescent="0.25">
      <c r="AN607" s="22"/>
      <c r="AO607" s="22"/>
      <c r="AP607" s="1"/>
      <c r="AQ607" s="1"/>
      <c r="AR607" s="1"/>
    </row>
    <row r="608" spans="40:47" x14ac:dyDescent="0.25">
      <c r="AN608" s="22"/>
      <c r="AO608" s="22"/>
      <c r="AP608" s="1"/>
      <c r="AQ608" s="1"/>
      <c r="AR608" s="1"/>
      <c r="AU608" s="22"/>
    </row>
    <row r="609" spans="40:47" x14ac:dyDescent="0.25">
      <c r="AN609" s="22"/>
      <c r="AO609" s="22"/>
      <c r="AP609" s="1"/>
      <c r="AQ609" s="1"/>
      <c r="AR609" s="1"/>
      <c r="AS609" s="1"/>
      <c r="AT609" s="22"/>
    </row>
    <row r="610" spans="40:47" x14ac:dyDescent="0.25">
      <c r="AN610" s="22"/>
      <c r="AO610" s="22"/>
      <c r="AP610" s="1"/>
      <c r="AQ610" s="1"/>
      <c r="AR610" s="1"/>
      <c r="AT610" s="22"/>
      <c r="AU610" s="22"/>
    </row>
    <row r="611" spans="40:47" x14ac:dyDescent="0.25">
      <c r="AN611" s="22"/>
      <c r="AO611" s="22"/>
      <c r="AP611" s="1"/>
      <c r="AQ611" s="1"/>
      <c r="AR611" s="1"/>
      <c r="AU611" s="22"/>
    </row>
    <row r="612" spans="40:47" x14ac:dyDescent="0.25">
      <c r="AN612" s="22"/>
      <c r="AO612" s="22"/>
      <c r="AP612" s="1"/>
      <c r="AQ612" s="1"/>
      <c r="AR612" s="1"/>
      <c r="AU612" s="22"/>
    </row>
    <row r="613" spans="40:47" x14ac:dyDescent="0.25">
      <c r="AN613" s="22"/>
      <c r="AO613" s="22"/>
      <c r="AP613" s="1"/>
      <c r="AQ613" s="1"/>
      <c r="AR613" s="1"/>
    </row>
    <row r="614" spans="40:47" x14ac:dyDescent="0.25">
      <c r="AN614" s="22"/>
      <c r="AO614" s="22"/>
      <c r="AP614" s="1"/>
      <c r="AQ614" s="1"/>
      <c r="AR614" s="1"/>
    </row>
    <row r="615" spans="40:47" x14ac:dyDescent="0.25">
      <c r="AN615" s="22"/>
      <c r="AO615" s="22"/>
      <c r="AP615" s="1"/>
      <c r="AQ615" s="1"/>
      <c r="AR615" s="1"/>
      <c r="AS615" s="1"/>
      <c r="AT615" s="22"/>
    </row>
    <row r="616" spans="40:47" x14ac:dyDescent="0.25">
      <c r="AN616" s="22"/>
      <c r="AO616" s="22"/>
      <c r="AP616" s="1"/>
      <c r="AQ616" s="1"/>
      <c r="AR616" s="1"/>
    </row>
    <row r="617" spans="40:47" x14ac:dyDescent="0.25">
      <c r="AN617" s="22"/>
      <c r="AO617" s="22"/>
      <c r="AP617" s="1"/>
      <c r="AQ617" s="1"/>
      <c r="AR617" s="1"/>
    </row>
    <row r="618" spans="40:47" x14ac:dyDescent="0.25">
      <c r="AN618" s="22"/>
      <c r="AO618" s="22"/>
      <c r="AP618" s="1"/>
      <c r="AQ618" s="1"/>
      <c r="AR618" s="1"/>
    </row>
    <row r="619" spans="40:47" x14ac:dyDescent="0.25">
      <c r="AN619" s="22"/>
      <c r="AO619" s="22"/>
      <c r="AP619" s="1"/>
      <c r="AQ619" s="1"/>
      <c r="AR619" s="1"/>
    </row>
    <row r="620" spans="40:47" x14ac:dyDescent="0.25">
      <c r="AN620" s="22"/>
      <c r="AO620" s="22"/>
      <c r="AP620" s="1"/>
      <c r="AQ620" s="1"/>
      <c r="AR620" s="1"/>
      <c r="AU620" s="22"/>
    </row>
    <row r="621" spans="40:47" x14ac:dyDescent="0.25">
      <c r="AN621" s="22"/>
      <c r="AO621" s="22"/>
      <c r="AP621" s="1"/>
      <c r="AQ621" s="1"/>
      <c r="AR621" s="1"/>
      <c r="AS621" s="22"/>
      <c r="AU621" s="22"/>
    </row>
    <row r="622" spans="40:47" x14ac:dyDescent="0.25">
      <c r="AN622" s="22"/>
      <c r="AO622" s="22"/>
      <c r="AP622" s="1"/>
      <c r="AQ622" s="1"/>
      <c r="AR622" s="1"/>
    </row>
    <row r="623" spans="40:47" x14ac:dyDescent="0.25">
      <c r="AN623" s="22"/>
      <c r="AO623" s="22"/>
      <c r="AP623" s="1"/>
      <c r="AQ623" s="1"/>
      <c r="AR623" s="1"/>
    </row>
    <row r="624" spans="40:47" x14ac:dyDescent="0.25">
      <c r="AN624" s="22"/>
      <c r="AO624" s="22"/>
      <c r="AP624" s="1"/>
      <c r="AQ624" s="1"/>
      <c r="AR624" s="1"/>
    </row>
    <row r="625" spans="40:47" x14ac:dyDescent="0.25">
      <c r="AN625" s="22"/>
      <c r="AO625" s="22"/>
      <c r="AP625" s="1"/>
      <c r="AQ625" s="1"/>
      <c r="AR625" s="1"/>
    </row>
    <row r="626" spans="40:47" x14ac:dyDescent="0.25">
      <c r="AN626" s="22"/>
      <c r="AO626" s="22"/>
      <c r="AP626" s="1"/>
      <c r="AQ626" s="1"/>
      <c r="AR626" s="1"/>
      <c r="AU626" s="22"/>
    </row>
    <row r="627" spans="40:47" x14ac:dyDescent="0.25">
      <c r="AN627" s="22"/>
      <c r="AO627" s="22"/>
      <c r="AP627" s="1"/>
      <c r="AQ627" s="1"/>
      <c r="AR627" s="1"/>
      <c r="AS627" s="22"/>
    </row>
    <row r="628" spans="40:47" x14ac:dyDescent="0.25">
      <c r="AN628" s="22"/>
      <c r="AO628" s="22"/>
      <c r="AP628" s="1"/>
      <c r="AQ628" s="1"/>
      <c r="AR628" s="1"/>
    </row>
    <row r="629" spans="40:47" x14ac:dyDescent="0.25">
      <c r="AO629" s="22"/>
      <c r="AP629" s="1"/>
      <c r="AQ629" s="1"/>
      <c r="AR629" s="1"/>
    </row>
    <row r="630" spans="40:47" x14ac:dyDescent="0.25">
      <c r="AO630" s="22"/>
      <c r="AP630" s="1"/>
      <c r="AQ630" s="1"/>
      <c r="AR630" s="1"/>
    </row>
    <row r="631" spans="40:47" x14ac:dyDescent="0.25">
      <c r="AO631" s="22"/>
      <c r="AP631" s="1"/>
      <c r="AQ631" s="1"/>
      <c r="AR631" s="1"/>
    </row>
    <row r="632" spans="40:47" x14ac:dyDescent="0.25">
      <c r="AO632" s="22"/>
      <c r="AP632" s="1"/>
      <c r="AQ632" s="1"/>
      <c r="AR632" s="1"/>
      <c r="AS632" s="22"/>
    </row>
    <row r="633" spans="40:47" x14ac:dyDescent="0.25">
      <c r="AO633" s="22"/>
      <c r="AP633" s="1"/>
      <c r="AQ633" s="1"/>
      <c r="AR633" s="1"/>
    </row>
    <row r="634" spans="40:47" x14ac:dyDescent="0.25">
      <c r="AN634" s="22"/>
      <c r="AO634" s="22"/>
      <c r="AP634" s="1"/>
      <c r="AQ634" s="1"/>
      <c r="AR634" s="1"/>
      <c r="AS634" s="22"/>
    </row>
    <row r="635" spans="40:47" x14ac:dyDescent="0.25">
      <c r="AN635" s="22"/>
      <c r="AO635" s="22"/>
      <c r="AP635" s="1"/>
      <c r="AQ635" s="1"/>
      <c r="AR635" s="1"/>
    </row>
    <row r="636" spans="40:47" x14ac:dyDescent="0.25">
      <c r="AO636" s="22"/>
      <c r="AP636" s="1"/>
      <c r="AQ636" s="1"/>
      <c r="AR636" s="1"/>
      <c r="AS636" s="22"/>
    </row>
    <row r="637" spans="40:47" x14ac:dyDescent="0.25">
      <c r="AO637" s="22"/>
      <c r="AP637" s="1"/>
      <c r="AQ637" s="1"/>
      <c r="AR637" s="1"/>
      <c r="AS637" s="22"/>
    </row>
    <row r="638" spans="40:47" x14ac:dyDescent="0.25">
      <c r="AO638" s="22"/>
      <c r="AP638" s="1"/>
      <c r="AQ638" s="1"/>
      <c r="AR638" s="1"/>
      <c r="AS638" s="22"/>
    </row>
    <row r="639" spans="40:47" x14ac:dyDescent="0.25">
      <c r="AN639" s="22"/>
      <c r="AP639" s="1"/>
      <c r="AQ639" s="1"/>
      <c r="AR639" s="1"/>
    </row>
    <row r="640" spans="40:47" x14ac:dyDescent="0.25">
      <c r="AN640" s="22"/>
      <c r="AP640" s="1"/>
      <c r="AQ640" s="1"/>
      <c r="AR640" s="1"/>
    </row>
    <row r="641" spans="40:45" x14ac:dyDescent="0.25">
      <c r="AP641" s="1"/>
      <c r="AQ641" s="1"/>
      <c r="AR641" s="1"/>
    </row>
    <row r="642" spans="40:45" x14ac:dyDescent="0.25">
      <c r="AN642" s="22"/>
      <c r="AP642" s="1"/>
      <c r="AQ642" s="1"/>
      <c r="AR642" s="1"/>
    </row>
    <row r="643" spans="40:45" x14ac:dyDescent="0.25">
      <c r="AN643" s="22"/>
      <c r="AP643" s="1"/>
      <c r="AQ643" s="1"/>
      <c r="AR643" s="1"/>
    </row>
    <row r="644" spans="40:45" x14ac:dyDescent="0.25">
      <c r="AN644" s="22"/>
      <c r="AP644" s="1"/>
      <c r="AQ644" s="1"/>
      <c r="AR644" s="1"/>
    </row>
    <row r="645" spans="40:45" x14ac:dyDescent="0.25">
      <c r="AN645" s="22"/>
      <c r="AP645" s="1"/>
      <c r="AQ645" s="1"/>
      <c r="AR645" s="1"/>
    </row>
    <row r="646" spans="40:45" x14ac:dyDescent="0.25">
      <c r="AN646" s="22"/>
      <c r="AP646" s="1"/>
      <c r="AQ646" s="1"/>
      <c r="AR646" s="1"/>
      <c r="AS646" s="22"/>
    </row>
    <row r="647" spans="40:45" x14ac:dyDescent="0.25">
      <c r="AN647" s="22"/>
      <c r="AP647" s="1"/>
      <c r="AQ647" s="1"/>
      <c r="AR647" s="1"/>
      <c r="AS647" s="22"/>
    </row>
    <row r="648" spans="40:45" x14ac:dyDescent="0.25">
      <c r="AN648" s="22"/>
      <c r="AP648" s="1"/>
      <c r="AQ648" s="1"/>
      <c r="AR648" s="1"/>
    </row>
    <row r="649" spans="40:45" x14ac:dyDescent="0.25">
      <c r="AN649" s="22"/>
      <c r="AP649" s="1"/>
      <c r="AQ649" s="1"/>
      <c r="AR649" s="1"/>
    </row>
    <row r="650" spans="40:45" x14ac:dyDescent="0.25">
      <c r="AN650" s="22"/>
      <c r="AP650" s="1"/>
      <c r="AQ650" s="1"/>
      <c r="AR650" s="1"/>
    </row>
    <row r="651" spans="40:45" x14ac:dyDescent="0.25">
      <c r="AN651" s="22"/>
      <c r="AP651" s="1"/>
      <c r="AQ651" s="1"/>
      <c r="AR651" s="1"/>
    </row>
    <row r="652" spans="40:45" x14ac:dyDescent="0.25">
      <c r="AN652" s="22"/>
      <c r="AP652" s="1"/>
      <c r="AQ652" s="1"/>
      <c r="AR652" s="1"/>
      <c r="AS652" s="22"/>
    </row>
    <row r="653" spans="40:45" x14ac:dyDescent="0.25">
      <c r="AN653" s="22"/>
      <c r="AP653" s="1"/>
      <c r="AQ653" s="1"/>
      <c r="AR653" s="1"/>
    </row>
    <row r="654" spans="40:45" x14ac:dyDescent="0.25">
      <c r="AN654" s="22"/>
      <c r="AO654" s="1"/>
      <c r="AP654" s="1"/>
      <c r="AQ654" s="1"/>
      <c r="AR654" s="1"/>
    </row>
    <row r="655" spans="40:45" x14ac:dyDescent="0.25">
      <c r="AN655" s="22"/>
      <c r="AO655" s="1"/>
      <c r="AP655" s="1"/>
      <c r="AQ655" s="1"/>
      <c r="AR655" s="1"/>
    </row>
    <row r="656" spans="40:45" x14ac:dyDescent="0.25">
      <c r="AN656" s="22"/>
      <c r="AO656" s="1"/>
      <c r="AP656" s="1"/>
      <c r="AQ656" s="1"/>
      <c r="AR656" s="1"/>
    </row>
    <row r="657" spans="40:44" x14ac:dyDescent="0.25">
      <c r="AN657" s="22"/>
      <c r="AO657" s="1"/>
      <c r="AP657" s="1"/>
      <c r="AQ657" s="1"/>
      <c r="AR657" s="1"/>
    </row>
    <row r="658" spans="40:44" x14ac:dyDescent="0.25">
      <c r="AN658" s="22"/>
      <c r="AO658" s="1"/>
      <c r="AP658" s="1"/>
      <c r="AQ658" s="1"/>
      <c r="AR658" s="1"/>
    </row>
    <row r="659" spans="40:44" x14ac:dyDescent="0.25">
      <c r="AN659" s="22"/>
      <c r="AO659" s="1"/>
      <c r="AP659" s="1"/>
      <c r="AQ659" s="1"/>
      <c r="AR659" s="1"/>
    </row>
    <row r="660" spans="40:44" x14ac:dyDescent="0.25">
      <c r="AN660" s="22"/>
      <c r="AO660" s="1"/>
      <c r="AP660" s="1"/>
      <c r="AQ660" s="1"/>
      <c r="AR660" s="1"/>
    </row>
    <row r="661" spans="40:44" x14ac:dyDescent="0.25">
      <c r="AN661" s="22"/>
      <c r="AO661" s="1"/>
      <c r="AP661" s="1"/>
      <c r="AQ661" s="1"/>
      <c r="AR661" s="1"/>
    </row>
    <row r="662" spans="40:44" x14ac:dyDescent="0.25">
      <c r="AN662" s="22"/>
      <c r="AO662" s="1"/>
      <c r="AP662" s="1"/>
      <c r="AQ662" s="1"/>
      <c r="AR662" s="1"/>
    </row>
    <row r="663" spans="40:44" x14ac:dyDescent="0.25">
      <c r="AN663" s="22"/>
      <c r="AO663" s="1"/>
      <c r="AP663" s="1"/>
      <c r="AQ663" s="1"/>
      <c r="AR663" s="1"/>
    </row>
    <row r="664" spans="40:44" x14ac:dyDescent="0.25">
      <c r="AN664" s="22"/>
      <c r="AO664" s="1"/>
      <c r="AP664" s="1"/>
      <c r="AQ664" s="1"/>
    </row>
    <row r="665" spans="40:44" x14ac:dyDescent="0.25">
      <c r="AN665" s="22"/>
      <c r="AO665" s="1"/>
      <c r="AP665" s="1"/>
      <c r="AQ665" s="1"/>
    </row>
    <row r="666" spans="40:44" x14ac:dyDescent="0.25">
      <c r="AN666" s="22"/>
      <c r="AO666" s="1"/>
      <c r="AP666" s="1"/>
      <c r="AQ666" s="1"/>
    </row>
    <row r="667" spans="40:44" x14ac:dyDescent="0.25">
      <c r="AN667" s="22"/>
      <c r="AO667" s="1"/>
      <c r="AP667" s="1"/>
      <c r="AQ667" s="1"/>
      <c r="AR667" s="1"/>
    </row>
    <row r="668" spans="40:44" x14ac:dyDescent="0.25">
      <c r="AN668" s="22"/>
      <c r="AO668" s="1"/>
      <c r="AP668" s="1"/>
      <c r="AQ668" s="1"/>
      <c r="AR668" s="1"/>
    </row>
    <row r="669" spans="40:44" x14ac:dyDescent="0.25">
      <c r="AN669" s="22"/>
      <c r="AO669" s="1"/>
      <c r="AP669" s="1"/>
      <c r="AQ669" s="1"/>
      <c r="AR669" s="1"/>
    </row>
    <row r="670" spans="40:44" x14ac:dyDescent="0.25">
      <c r="AN670" s="22"/>
      <c r="AO670" s="1"/>
      <c r="AP670" s="1"/>
      <c r="AQ670" s="1"/>
      <c r="AR670" s="1"/>
    </row>
    <row r="671" spans="40:44" x14ac:dyDescent="0.25">
      <c r="AN671" s="22"/>
      <c r="AO671" s="1"/>
      <c r="AP671" s="1"/>
      <c r="AQ671" s="1"/>
    </row>
    <row r="672" spans="40:44" x14ac:dyDescent="0.25">
      <c r="AO672" s="1"/>
      <c r="AP672" s="1"/>
      <c r="AQ672" s="1"/>
    </row>
    <row r="673" spans="41:44" x14ac:dyDescent="0.25">
      <c r="AO673" s="1"/>
      <c r="AP673" s="1"/>
      <c r="AQ673" s="1"/>
    </row>
    <row r="674" spans="41:44" x14ac:dyDescent="0.25">
      <c r="AO674" s="1"/>
      <c r="AP674" s="1"/>
      <c r="AQ674" s="1"/>
    </row>
    <row r="675" spans="41:44" x14ac:dyDescent="0.25">
      <c r="AO675" s="1"/>
      <c r="AP675" s="1"/>
      <c r="AQ675" s="1"/>
    </row>
    <row r="676" spans="41:44" x14ac:dyDescent="0.25">
      <c r="AO676" s="1"/>
      <c r="AP676" s="1"/>
      <c r="AQ676" s="1"/>
    </row>
    <row r="677" spans="41:44" x14ac:dyDescent="0.25">
      <c r="AO677" s="1"/>
      <c r="AP677" s="1"/>
      <c r="AQ677" s="1"/>
    </row>
    <row r="678" spans="41:44" x14ac:dyDescent="0.25">
      <c r="AO678" s="1"/>
      <c r="AP678" s="1"/>
      <c r="AQ678" s="1"/>
    </row>
    <row r="679" spans="41:44" x14ac:dyDescent="0.25">
      <c r="AO679" s="1"/>
      <c r="AP679" s="1"/>
      <c r="AQ679" s="1"/>
    </row>
    <row r="680" spans="41:44" x14ac:dyDescent="0.25">
      <c r="AO680" s="1"/>
      <c r="AP680" s="1"/>
      <c r="AQ680" s="1"/>
    </row>
    <row r="681" spans="41:44" x14ac:dyDescent="0.25">
      <c r="AO681" s="1"/>
      <c r="AP681" s="1"/>
      <c r="AQ681" s="1"/>
    </row>
    <row r="682" spans="41:44" x14ac:dyDescent="0.25">
      <c r="AO682" s="1"/>
      <c r="AP682" s="1"/>
      <c r="AQ682" s="1"/>
    </row>
    <row r="683" spans="41:44" x14ac:dyDescent="0.25">
      <c r="AO683" s="1"/>
      <c r="AP683" s="1"/>
      <c r="AQ683" s="1"/>
    </row>
    <row r="684" spans="41:44" x14ac:dyDescent="0.25">
      <c r="AO684" s="1"/>
      <c r="AP684" s="1"/>
      <c r="AQ684" s="1"/>
    </row>
    <row r="685" spans="41:44" x14ac:dyDescent="0.25">
      <c r="AO685" s="1"/>
      <c r="AP685" s="1"/>
      <c r="AQ685" s="1"/>
    </row>
    <row r="686" spans="41:44" x14ac:dyDescent="0.25">
      <c r="AO686" s="1"/>
      <c r="AP686" s="1"/>
      <c r="AQ686" s="1"/>
    </row>
    <row r="687" spans="41:44" x14ac:dyDescent="0.25">
      <c r="AO687" s="1"/>
      <c r="AP687" s="1"/>
      <c r="AQ687" s="1"/>
    </row>
    <row r="688" spans="41:44" x14ac:dyDescent="0.25">
      <c r="AO688" s="1"/>
      <c r="AP688" s="1"/>
      <c r="AQ688" s="1"/>
      <c r="AR688" s="1"/>
    </row>
    <row r="689" spans="41:44" x14ac:dyDescent="0.25">
      <c r="AO689" s="1"/>
      <c r="AP689" s="1"/>
      <c r="AQ689" s="1"/>
    </row>
    <row r="690" spans="41:44" x14ac:dyDescent="0.25">
      <c r="AO690" s="1"/>
      <c r="AP690" s="1"/>
      <c r="AQ690" s="1"/>
    </row>
    <row r="691" spans="41:44" x14ac:dyDescent="0.25">
      <c r="AO691" s="1"/>
      <c r="AP691" s="1"/>
      <c r="AQ691" s="1"/>
    </row>
    <row r="692" spans="41:44" x14ac:dyDescent="0.25">
      <c r="AO692" s="1"/>
      <c r="AP692" s="1"/>
      <c r="AQ692" s="1"/>
      <c r="AR692" s="1"/>
    </row>
    <row r="693" spans="41:44" x14ac:dyDescent="0.25">
      <c r="AO693" s="1"/>
      <c r="AP693" s="1"/>
      <c r="AQ693" s="1"/>
    </row>
    <row r="694" spans="41:44" x14ac:dyDescent="0.25">
      <c r="AO694" s="1"/>
      <c r="AP694" s="1"/>
      <c r="AQ694" s="1"/>
    </row>
    <row r="695" spans="41:44" x14ac:dyDescent="0.25">
      <c r="AO695" s="1"/>
      <c r="AP695" s="1"/>
      <c r="AQ695" s="1"/>
    </row>
    <row r="696" spans="41:44" x14ac:dyDescent="0.25">
      <c r="AO696" s="1"/>
      <c r="AP696" s="1"/>
      <c r="AQ696" s="1"/>
    </row>
    <row r="697" spans="41:44" x14ac:dyDescent="0.25">
      <c r="AO697" s="1"/>
      <c r="AP697" s="1"/>
      <c r="AQ697" s="1"/>
    </row>
    <row r="698" spans="41:44" x14ac:dyDescent="0.25">
      <c r="AO698" s="1"/>
      <c r="AP698" s="1"/>
      <c r="AQ698" s="1"/>
      <c r="AR698" s="1"/>
    </row>
    <row r="699" spans="41:44" x14ac:dyDescent="0.25">
      <c r="AO699" s="1"/>
      <c r="AP699" s="1"/>
      <c r="AQ699" s="1"/>
    </row>
    <row r="700" spans="41:44" x14ac:dyDescent="0.25">
      <c r="AO700" s="1"/>
      <c r="AP700" s="1"/>
      <c r="AQ700" s="1"/>
    </row>
    <row r="701" spans="41:44" x14ac:dyDescent="0.25">
      <c r="AO701" s="1"/>
      <c r="AP701" s="1"/>
      <c r="AQ701" s="1"/>
    </row>
    <row r="702" spans="41:44" x14ac:dyDescent="0.25">
      <c r="AO702" s="1"/>
      <c r="AP702" s="1"/>
      <c r="AQ702" s="1"/>
    </row>
    <row r="703" spans="41:44" x14ac:dyDescent="0.25">
      <c r="AO703" s="1"/>
      <c r="AP703" s="1"/>
      <c r="AQ703" s="1"/>
    </row>
    <row r="704" spans="41:44" x14ac:dyDescent="0.25">
      <c r="AO704" s="1"/>
      <c r="AP704" s="1"/>
      <c r="AQ704" s="1"/>
      <c r="AR704" s="22"/>
    </row>
    <row r="705" spans="41:44" x14ac:dyDescent="0.25">
      <c r="AO705" s="1"/>
      <c r="AP705" s="1"/>
      <c r="AQ705" s="1"/>
    </row>
    <row r="706" spans="41:44" x14ac:dyDescent="0.25">
      <c r="AO706" s="1"/>
      <c r="AP706" s="1"/>
      <c r="AQ706" s="1"/>
    </row>
    <row r="707" spans="41:44" x14ac:dyDescent="0.25">
      <c r="AO707" s="1"/>
      <c r="AP707" s="1"/>
      <c r="AQ707" s="1"/>
    </row>
    <row r="708" spans="41:44" x14ac:dyDescent="0.25">
      <c r="AO708" s="1"/>
      <c r="AP708" s="1"/>
      <c r="AQ708" s="1"/>
    </row>
    <row r="709" spans="41:44" x14ac:dyDescent="0.25">
      <c r="AO709" s="1"/>
      <c r="AP709" s="1"/>
      <c r="AQ709" s="1"/>
    </row>
    <row r="710" spans="41:44" x14ac:dyDescent="0.25">
      <c r="AO710" s="1"/>
      <c r="AP710" s="1"/>
      <c r="AQ710" s="1"/>
      <c r="AR710" s="22"/>
    </row>
    <row r="711" spans="41:44" x14ac:dyDescent="0.25">
      <c r="AO711" s="1"/>
      <c r="AP711" s="1"/>
      <c r="AQ711" s="1"/>
    </row>
    <row r="712" spans="41:44" x14ac:dyDescent="0.25">
      <c r="AO712" s="1"/>
      <c r="AP712" s="1"/>
      <c r="AQ712" s="1"/>
    </row>
    <row r="713" spans="41:44" x14ac:dyDescent="0.25">
      <c r="AO713" s="1"/>
      <c r="AP713" s="1"/>
      <c r="AQ713" s="1"/>
    </row>
    <row r="714" spans="41:44" x14ac:dyDescent="0.25">
      <c r="AO714" s="1"/>
      <c r="AP714" s="1"/>
      <c r="AQ714" s="1"/>
    </row>
    <row r="715" spans="41:44" x14ac:dyDescent="0.25">
      <c r="AO715" s="1"/>
      <c r="AP715" s="1"/>
      <c r="AQ715" s="1"/>
      <c r="AR715" s="22"/>
    </row>
    <row r="716" spans="41:44" x14ac:dyDescent="0.25">
      <c r="AO716" s="1"/>
      <c r="AP716" s="1"/>
      <c r="AQ716" s="1"/>
    </row>
    <row r="717" spans="41:44" x14ac:dyDescent="0.25">
      <c r="AO717" s="1"/>
      <c r="AP717" s="1"/>
      <c r="AQ717" s="1"/>
      <c r="AR717" s="22"/>
    </row>
    <row r="718" spans="41:44" x14ac:dyDescent="0.25">
      <c r="AO718" s="1"/>
      <c r="AP718" s="1"/>
      <c r="AQ718" s="1"/>
    </row>
    <row r="719" spans="41:44" x14ac:dyDescent="0.25">
      <c r="AO719" s="1"/>
      <c r="AP719" s="1"/>
      <c r="AQ719" s="1"/>
      <c r="AR719" s="22"/>
    </row>
    <row r="720" spans="41:44" x14ac:dyDescent="0.25">
      <c r="AO720" s="1"/>
      <c r="AP720" s="1"/>
      <c r="AQ720" s="1"/>
      <c r="AR720" s="22"/>
    </row>
    <row r="721" spans="41:44" x14ac:dyDescent="0.25">
      <c r="AO721" s="1"/>
      <c r="AP721" s="1"/>
      <c r="AQ721" s="1"/>
      <c r="AR721" s="22"/>
    </row>
    <row r="722" spans="41:44" x14ac:dyDescent="0.25">
      <c r="AO722" s="1"/>
      <c r="AP722" s="1"/>
      <c r="AQ722" s="1"/>
    </row>
    <row r="723" spans="41:44" x14ac:dyDescent="0.25">
      <c r="AO723" s="1"/>
      <c r="AP723" s="1"/>
      <c r="AQ723" s="1"/>
    </row>
    <row r="724" spans="41:44" x14ac:dyDescent="0.25">
      <c r="AO724" s="1"/>
      <c r="AP724" s="1"/>
      <c r="AQ724" s="1"/>
    </row>
    <row r="725" spans="41:44" x14ac:dyDescent="0.25">
      <c r="AO725" s="1"/>
      <c r="AP725" s="1"/>
      <c r="AQ725" s="1"/>
    </row>
    <row r="726" spans="41:44" x14ac:dyDescent="0.25">
      <c r="AO726" s="1"/>
      <c r="AP726" s="1"/>
      <c r="AQ726" s="1"/>
    </row>
    <row r="727" spans="41:44" x14ac:dyDescent="0.25">
      <c r="AO727" s="1"/>
      <c r="AP727" s="1"/>
      <c r="AQ727" s="1"/>
    </row>
    <row r="728" spans="41:44" x14ac:dyDescent="0.25">
      <c r="AO728" s="1"/>
      <c r="AP728" s="1"/>
      <c r="AQ728" s="1"/>
    </row>
    <row r="729" spans="41:44" x14ac:dyDescent="0.25">
      <c r="AO729" s="1"/>
      <c r="AP729" s="1"/>
      <c r="AQ729" s="1"/>
      <c r="AR729" s="22"/>
    </row>
    <row r="730" spans="41:44" x14ac:dyDescent="0.25">
      <c r="AO730" s="1"/>
      <c r="AP730" s="1"/>
      <c r="AQ730" s="1"/>
      <c r="AR730" s="22"/>
    </row>
    <row r="731" spans="41:44" x14ac:dyDescent="0.25">
      <c r="AO731" s="1"/>
      <c r="AP731" s="1"/>
      <c r="AQ731" s="1"/>
    </row>
    <row r="732" spans="41:44" x14ac:dyDescent="0.25">
      <c r="AO732" s="1"/>
      <c r="AP732" s="1"/>
      <c r="AQ732" s="1"/>
    </row>
    <row r="733" spans="41:44" x14ac:dyDescent="0.25">
      <c r="AO733" s="1"/>
      <c r="AP733" s="1"/>
      <c r="AQ733" s="1"/>
    </row>
    <row r="734" spans="41:44" x14ac:dyDescent="0.25">
      <c r="AO734" s="1"/>
      <c r="AP734" s="1"/>
      <c r="AQ734" s="1"/>
    </row>
    <row r="735" spans="41:44" x14ac:dyDescent="0.25">
      <c r="AO735" s="1"/>
      <c r="AP735" s="1"/>
      <c r="AQ735" s="1"/>
      <c r="AR735" s="22"/>
    </row>
    <row r="736" spans="41:44" x14ac:dyDescent="0.25">
      <c r="AO736" s="1"/>
      <c r="AP736" s="1"/>
      <c r="AQ736" s="1"/>
    </row>
    <row r="737" spans="41:43" x14ac:dyDescent="0.25">
      <c r="AO737" s="1"/>
      <c r="AP737" s="1"/>
      <c r="AQ737" s="1"/>
    </row>
    <row r="738" spans="41:43" x14ac:dyDescent="0.25">
      <c r="AO738" s="1"/>
      <c r="AP738" s="1"/>
      <c r="AQ738" s="1"/>
    </row>
    <row r="739" spans="41:43" x14ac:dyDescent="0.25">
      <c r="AO739" s="1"/>
      <c r="AP739" s="1"/>
      <c r="AQ739" s="1"/>
    </row>
    <row r="740" spans="41:43" x14ac:dyDescent="0.25">
      <c r="AO740" s="1"/>
      <c r="AP740" s="1"/>
      <c r="AQ740" s="1"/>
    </row>
    <row r="741" spans="41:43" x14ac:dyDescent="0.25">
      <c r="AO741" s="1"/>
      <c r="AP741" s="1"/>
      <c r="AQ741" s="1"/>
    </row>
    <row r="742" spans="41:43" x14ac:dyDescent="0.25">
      <c r="AO742" s="1"/>
      <c r="AP742" s="1"/>
      <c r="AQ742" s="1"/>
    </row>
    <row r="743" spans="41:43" x14ac:dyDescent="0.25">
      <c r="AO743" s="1"/>
      <c r="AP743" s="1"/>
      <c r="AQ743" s="1"/>
    </row>
    <row r="744" spans="41:43" x14ac:dyDescent="0.25">
      <c r="AO744" s="1"/>
      <c r="AP744" s="1"/>
      <c r="AQ744" s="1"/>
    </row>
    <row r="745" spans="41:43" x14ac:dyDescent="0.25">
      <c r="AO745" s="1"/>
      <c r="AP745" s="1"/>
      <c r="AQ745" s="1"/>
    </row>
    <row r="746" spans="41:43" x14ac:dyDescent="0.25">
      <c r="AO746" s="1"/>
      <c r="AP746" s="1"/>
      <c r="AQ746" s="1"/>
    </row>
    <row r="747" spans="41:43" x14ac:dyDescent="0.25">
      <c r="AO747" s="1"/>
      <c r="AP747" s="1"/>
      <c r="AQ747" s="1"/>
    </row>
    <row r="748" spans="41:43" x14ac:dyDescent="0.25">
      <c r="AO748" s="1"/>
      <c r="AP748" s="1"/>
      <c r="AQ748" s="1"/>
    </row>
    <row r="749" spans="41:43" x14ac:dyDescent="0.25">
      <c r="AO749" s="1"/>
      <c r="AP749" s="1"/>
      <c r="AQ749" s="1"/>
    </row>
    <row r="750" spans="41:43" x14ac:dyDescent="0.25">
      <c r="AO750" s="1"/>
      <c r="AP750" s="1"/>
    </row>
    <row r="751" spans="41:43" x14ac:dyDescent="0.25">
      <c r="AO751" s="1"/>
      <c r="AP751" s="1"/>
    </row>
    <row r="752" spans="41:43" x14ac:dyDescent="0.25">
      <c r="AO752" s="1"/>
      <c r="AP752" s="1"/>
    </row>
    <row r="753" spans="41:43" x14ac:dyDescent="0.25">
      <c r="AO753" s="1"/>
      <c r="AP753" s="1"/>
      <c r="AQ753" s="1"/>
    </row>
    <row r="754" spans="41:43" x14ac:dyDescent="0.25">
      <c r="AO754" s="1"/>
      <c r="AP754" s="1"/>
      <c r="AQ754" s="1"/>
    </row>
    <row r="755" spans="41:43" x14ac:dyDescent="0.25">
      <c r="AO755" s="1"/>
      <c r="AP755" s="1"/>
      <c r="AQ755" s="1"/>
    </row>
    <row r="756" spans="41:43" x14ac:dyDescent="0.25">
      <c r="AO756" s="1"/>
      <c r="AP756" s="1"/>
      <c r="AQ756" s="1"/>
    </row>
    <row r="757" spans="41:43" x14ac:dyDescent="0.25">
      <c r="AO757" s="1"/>
      <c r="AP757" s="1"/>
    </row>
    <row r="758" spans="41:43" x14ac:dyDescent="0.25">
      <c r="AO758" s="1"/>
      <c r="AP758" s="1"/>
    </row>
    <row r="759" spans="41:43" x14ac:dyDescent="0.25">
      <c r="AO759" s="1"/>
      <c r="AP759" s="1"/>
    </row>
    <row r="760" spans="41:43" x14ac:dyDescent="0.25">
      <c r="AO760" s="1"/>
      <c r="AP760" s="1"/>
    </row>
    <row r="761" spans="41:43" x14ac:dyDescent="0.25">
      <c r="AO761" s="1"/>
      <c r="AP761" s="1"/>
    </row>
    <row r="762" spans="41:43" x14ac:dyDescent="0.25">
      <c r="AO762" s="1"/>
      <c r="AP762" s="1"/>
    </row>
    <row r="763" spans="41:43" x14ac:dyDescent="0.25">
      <c r="AO763" s="1"/>
      <c r="AP763" s="1"/>
    </row>
    <row r="764" spans="41:43" x14ac:dyDescent="0.25">
      <c r="AO764" s="1"/>
      <c r="AP764" s="1"/>
    </row>
    <row r="765" spans="41:43" x14ac:dyDescent="0.25">
      <c r="AO765" s="1"/>
      <c r="AP765" s="1"/>
    </row>
    <row r="766" spans="41:43" x14ac:dyDescent="0.25">
      <c r="AO766" s="1"/>
      <c r="AP766" s="1"/>
    </row>
    <row r="767" spans="41:43" x14ac:dyDescent="0.25">
      <c r="AO767" s="1"/>
      <c r="AP767" s="1"/>
    </row>
    <row r="768" spans="41:43" x14ac:dyDescent="0.25">
      <c r="AO768" s="1"/>
      <c r="AP768" s="1"/>
    </row>
    <row r="769" spans="41:43" x14ac:dyDescent="0.25">
      <c r="AO769" s="1"/>
      <c r="AP769" s="1"/>
    </row>
    <row r="770" spans="41:43" x14ac:dyDescent="0.25">
      <c r="AO770" s="1"/>
      <c r="AP770" s="1"/>
    </row>
    <row r="771" spans="41:43" x14ac:dyDescent="0.25">
      <c r="AO771" s="1"/>
      <c r="AP771" s="1"/>
    </row>
    <row r="772" spans="41:43" x14ac:dyDescent="0.25">
      <c r="AO772" s="1"/>
      <c r="AP772" s="1"/>
    </row>
    <row r="773" spans="41:43" x14ac:dyDescent="0.25">
      <c r="AO773" s="1"/>
      <c r="AP773" s="1"/>
    </row>
    <row r="774" spans="41:43" x14ac:dyDescent="0.25">
      <c r="AO774" s="1"/>
      <c r="AP774" s="1"/>
      <c r="AQ774" s="1"/>
    </row>
    <row r="775" spans="41:43" x14ac:dyDescent="0.25">
      <c r="AO775" s="1"/>
      <c r="AP775" s="1"/>
    </row>
    <row r="776" spans="41:43" x14ac:dyDescent="0.25">
      <c r="AO776" s="1"/>
      <c r="AP776" s="1"/>
    </row>
    <row r="777" spans="41:43" x14ac:dyDescent="0.25">
      <c r="AO777" s="1"/>
      <c r="AP777" s="1"/>
    </row>
    <row r="778" spans="41:43" x14ac:dyDescent="0.25">
      <c r="AO778" s="1"/>
      <c r="AP778" s="1"/>
      <c r="AQ778" s="1"/>
    </row>
    <row r="779" spans="41:43" x14ac:dyDescent="0.25">
      <c r="AO779" s="1"/>
      <c r="AP779" s="1"/>
    </row>
    <row r="780" spans="41:43" x14ac:dyDescent="0.25">
      <c r="AO780" s="1"/>
      <c r="AP780" s="1"/>
    </row>
    <row r="781" spans="41:43" x14ac:dyDescent="0.25">
      <c r="AO781" s="1"/>
      <c r="AP781" s="1"/>
    </row>
    <row r="782" spans="41:43" x14ac:dyDescent="0.25">
      <c r="AO782" s="1"/>
      <c r="AP782" s="1"/>
    </row>
    <row r="783" spans="41:43" x14ac:dyDescent="0.25">
      <c r="AO783" s="1"/>
      <c r="AP783" s="1"/>
    </row>
    <row r="784" spans="41:43" x14ac:dyDescent="0.25">
      <c r="AO784" s="1"/>
      <c r="AP784" s="1"/>
      <c r="AQ784" s="1"/>
    </row>
    <row r="785" spans="41:43" x14ac:dyDescent="0.25">
      <c r="AO785" s="1"/>
      <c r="AP785" s="1"/>
    </row>
    <row r="786" spans="41:43" x14ac:dyDescent="0.25">
      <c r="AO786" s="1"/>
      <c r="AP786" s="1"/>
    </row>
    <row r="787" spans="41:43" x14ac:dyDescent="0.25">
      <c r="AO787" s="1"/>
      <c r="AP787" s="1"/>
    </row>
    <row r="788" spans="41:43" x14ac:dyDescent="0.25">
      <c r="AO788" s="1"/>
      <c r="AP788" s="1"/>
    </row>
    <row r="789" spans="41:43" x14ac:dyDescent="0.25">
      <c r="AO789" s="1"/>
      <c r="AP789" s="1"/>
    </row>
    <row r="790" spans="41:43" x14ac:dyDescent="0.25">
      <c r="AO790" s="1"/>
      <c r="AP790" s="1"/>
      <c r="AQ790" s="22"/>
    </row>
    <row r="791" spans="41:43" x14ac:dyDescent="0.25">
      <c r="AO791" s="1"/>
      <c r="AP791" s="1"/>
    </row>
    <row r="792" spans="41:43" x14ac:dyDescent="0.25">
      <c r="AO792" s="1"/>
      <c r="AP792" s="1"/>
    </row>
    <row r="793" spans="41:43" x14ac:dyDescent="0.25">
      <c r="AO793" s="1"/>
      <c r="AP793" s="1"/>
    </row>
    <row r="794" spans="41:43" x14ac:dyDescent="0.25">
      <c r="AO794" s="1"/>
      <c r="AP794" s="1"/>
    </row>
    <row r="795" spans="41:43" x14ac:dyDescent="0.25">
      <c r="AO795" s="1"/>
      <c r="AP795" s="1"/>
    </row>
    <row r="796" spans="41:43" x14ac:dyDescent="0.25">
      <c r="AO796" s="1"/>
      <c r="AP796" s="1"/>
      <c r="AQ796" s="22"/>
    </row>
    <row r="797" spans="41:43" x14ac:dyDescent="0.25">
      <c r="AO797" s="1"/>
      <c r="AP797" s="1"/>
    </row>
    <row r="798" spans="41:43" x14ac:dyDescent="0.25">
      <c r="AO798" s="1"/>
      <c r="AP798" s="1"/>
    </row>
    <row r="799" spans="41:43" x14ac:dyDescent="0.25">
      <c r="AO799" s="1"/>
      <c r="AP799" s="1"/>
    </row>
    <row r="800" spans="41:43" x14ac:dyDescent="0.25">
      <c r="AO800" s="1"/>
      <c r="AP800" s="1"/>
    </row>
    <row r="801" spans="41:43" x14ac:dyDescent="0.25">
      <c r="AO801" s="1"/>
      <c r="AP801" s="1"/>
      <c r="AQ801" s="22"/>
    </row>
    <row r="802" spans="41:43" x14ac:dyDescent="0.25">
      <c r="AO802" s="1"/>
      <c r="AP802" s="1"/>
    </row>
    <row r="803" spans="41:43" x14ac:dyDescent="0.25">
      <c r="AO803" s="1"/>
      <c r="AP803" s="1"/>
      <c r="AQ803" s="22"/>
    </row>
    <row r="804" spans="41:43" x14ac:dyDescent="0.25">
      <c r="AO804" s="1"/>
      <c r="AP804" s="1"/>
    </row>
    <row r="805" spans="41:43" x14ac:dyDescent="0.25">
      <c r="AO805" s="1"/>
      <c r="AP805" s="1"/>
      <c r="AQ805" s="22"/>
    </row>
    <row r="806" spans="41:43" x14ac:dyDescent="0.25">
      <c r="AO806" s="1"/>
      <c r="AP806" s="1"/>
      <c r="AQ806" s="22"/>
    </row>
    <row r="807" spans="41:43" x14ac:dyDescent="0.25">
      <c r="AO807" s="1"/>
      <c r="AP807" s="1"/>
      <c r="AQ807" s="22"/>
    </row>
    <row r="808" spans="41:43" x14ac:dyDescent="0.25">
      <c r="AO808" s="1"/>
      <c r="AP808" s="1"/>
    </row>
    <row r="809" spans="41:43" x14ac:dyDescent="0.25">
      <c r="AO809" s="1"/>
      <c r="AP809" s="1"/>
    </row>
    <row r="810" spans="41:43" x14ac:dyDescent="0.25">
      <c r="AO810" s="1"/>
      <c r="AP810" s="1"/>
    </row>
    <row r="811" spans="41:43" x14ac:dyDescent="0.25">
      <c r="AO811" s="1"/>
      <c r="AP811" s="1"/>
    </row>
    <row r="812" spans="41:43" x14ac:dyDescent="0.25">
      <c r="AO812" s="1"/>
      <c r="AP812" s="1"/>
    </row>
    <row r="813" spans="41:43" x14ac:dyDescent="0.25">
      <c r="AO813" s="1"/>
      <c r="AP813" s="1"/>
    </row>
    <row r="814" spans="41:43" x14ac:dyDescent="0.25">
      <c r="AO814" s="1"/>
      <c r="AP814" s="1"/>
    </row>
    <row r="815" spans="41:43" x14ac:dyDescent="0.25">
      <c r="AO815" s="1"/>
      <c r="AP815" s="1"/>
      <c r="AQ815" s="22"/>
    </row>
    <row r="816" spans="41:43" x14ac:dyDescent="0.25">
      <c r="AO816" s="1"/>
      <c r="AP816" s="1"/>
      <c r="AQ816" s="22"/>
    </row>
    <row r="817" spans="39:43" x14ac:dyDescent="0.25">
      <c r="AO817" s="1"/>
      <c r="AP817" s="1"/>
    </row>
    <row r="818" spans="39:43" x14ac:dyDescent="0.25">
      <c r="AO818" s="1"/>
      <c r="AP818" s="1"/>
    </row>
    <row r="819" spans="39:43" x14ac:dyDescent="0.25">
      <c r="AO819" s="1"/>
      <c r="AP819" s="1"/>
    </row>
    <row r="820" spans="39:43" x14ac:dyDescent="0.25">
      <c r="AO820" s="1"/>
      <c r="AP820" s="1"/>
    </row>
    <row r="821" spans="39:43" x14ac:dyDescent="0.25">
      <c r="AO821" s="1"/>
      <c r="AP821" s="1"/>
      <c r="AQ821" s="22"/>
    </row>
    <row r="822" spans="39:43" x14ac:dyDescent="0.25">
      <c r="AO822" s="1"/>
      <c r="AP822" s="1"/>
    </row>
    <row r="823" spans="39:43" x14ac:dyDescent="0.25">
      <c r="AO823" s="1"/>
      <c r="AP823" s="1"/>
    </row>
    <row r="824" spans="39:43" x14ac:dyDescent="0.25">
      <c r="AO824" s="1"/>
      <c r="AP824" s="1"/>
    </row>
    <row r="825" spans="39:43" x14ac:dyDescent="0.25">
      <c r="AO825" s="1"/>
      <c r="AP825" s="1"/>
    </row>
    <row r="826" spans="39:43" x14ac:dyDescent="0.25">
      <c r="AO826" s="1"/>
      <c r="AP826" s="1"/>
    </row>
    <row r="827" spans="39:43" x14ac:dyDescent="0.25">
      <c r="AM827" s="22"/>
      <c r="AO827" s="1"/>
      <c r="AP827" s="1"/>
    </row>
    <row r="828" spans="39:43" x14ac:dyDescent="0.25">
      <c r="AO828" s="1"/>
      <c r="AP828" s="1"/>
    </row>
    <row r="829" spans="39:43" x14ac:dyDescent="0.25">
      <c r="AM829" s="22"/>
      <c r="AO829" s="1"/>
      <c r="AP829" s="1"/>
    </row>
    <row r="830" spans="39:43" x14ac:dyDescent="0.25">
      <c r="AO830" s="1"/>
      <c r="AP830" s="1"/>
    </row>
    <row r="831" spans="39:43" x14ac:dyDescent="0.25">
      <c r="AO831" s="1"/>
      <c r="AP831" s="1"/>
    </row>
    <row r="832" spans="39:43" x14ac:dyDescent="0.25">
      <c r="AM832" s="22"/>
      <c r="AO832" s="1"/>
      <c r="AP832" s="1"/>
    </row>
    <row r="833" spans="39:42" x14ac:dyDescent="0.25">
      <c r="AM833" s="22"/>
      <c r="AO833" s="1"/>
      <c r="AP833" s="1"/>
    </row>
    <row r="834" spans="39:42" x14ac:dyDescent="0.25">
      <c r="AO834" s="1"/>
      <c r="AP834" s="1"/>
    </row>
    <row r="835" spans="39:42" x14ac:dyDescent="0.25">
      <c r="AO835" s="1"/>
      <c r="AP835" s="1"/>
    </row>
    <row r="836" spans="39:42" x14ac:dyDescent="0.25">
      <c r="AO836" s="1"/>
      <c r="AP836" s="1"/>
    </row>
    <row r="837" spans="39:42" x14ac:dyDescent="0.25">
      <c r="AO837" s="1"/>
      <c r="AP837" s="1"/>
    </row>
    <row r="838" spans="39:42" x14ac:dyDescent="0.25">
      <c r="AO838" s="1"/>
      <c r="AP838" s="1"/>
    </row>
    <row r="839" spans="39:42" x14ac:dyDescent="0.25">
      <c r="AO839" s="1"/>
      <c r="AP839" s="1"/>
    </row>
    <row r="840" spans="39:42" x14ac:dyDescent="0.25">
      <c r="AO840" s="1"/>
      <c r="AP840" s="1"/>
    </row>
    <row r="841" spans="39:42" x14ac:dyDescent="0.25">
      <c r="AO841" s="1"/>
      <c r="AP841" s="1"/>
    </row>
    <row r="842" spans="39:42" x14ac:dyDescent="0.25">
      <c r="AM842" s="22"/>
      <c r="AO842" s="1"/>
      <c r="AP842" s="1"/>
    </row>
    <row r="843" spans="39:42" x14ac:dyDescent="0.25">
      <c r="AO843" s="1"/>
      <c r="AP843" s="1"/>
    </row>
    <row r="844" spans="39:42" x14ac:dyDescent="0.25">
      <c r="AO844" s="1"/>
      <c r="AP844" s="1"/>
    </row>
    <row r="845" spans="39:42" x14ac:dyDescent="0.25">
      <c r="AO845" s="1"/>
      <c r="AP845" s="1"/>
    </row>
    <row r="846" spans="39:42" x14ac:dyDescent="0.25">
      <c r="AO846" s="1"/>
      <c r="AP846" s="1"/>
    </row>
    <row r="847" spans="39:42" x14ac:dyDescent="0.25">
      <c r="AO847" s="1"/>
      <c r="AP847" s="1"/>
    </row>
    <row r="848" spans="39:42" x14ac:dyDescent="0.25">
      <c r="AO848" s="1"/>
      <c r="AP848" s="1"/>
    </row>
    <row r="849" spans="41:42" x14ac:dyDescent="0.25">
      <c r="AO849" s="1"/>
      <c r="AP849" s="1"/>
    </row>
    <row r="850" spans="41:42" x14ac:dyDescent="0.25">
      <c r="AO850" s="1"/>
      <c r="AP850" s="1"/>
    </row>
    <row r="851" spans="41:42" x14ac:dyDescent="0.25">
      <c r="AO851" s="1"/>
      <c r="AP851" s="1"/>
    </row>
    <row r="852" spans="41:42" x14ac:dyDescent="0.25">
      <c r="AO852" s="1"/>
      <c r="AP852" s="1"/>
    </row>
    <row r="853" spans="41:42" x14ac:dyDescent="0.25">
      <c r="AO853" s="1"/>
      <c r="AP853" s="1"/>
    </row>
    <row r="854" spans="41:42" x14ac:dyDescent="0.25">
      <c r="AO854" s="1"/>
      <c r="AP854" s="1"/>
    </row>
    <row r="855" spans="41:42" x14ac:dyDescent="0.25">
      <c r="AO855" s="1"/>
      <c r="AP855" s="1"/>
    </row>
    <row r="856" spans="41:42" x14ac:dyDescent="0.25">
      <c r="AO856" s="1"/>
      <c r="AP856" s="1"/>
    </row>
    <row r="857" spans="41:42" x14ac:dyDescent="0.25">
      <c r="AO857" s="1"/>
      <c r="AP857" s="1"/>
    </row>
    <row r="858" spans="41:42" x14ac:dyDescent="0.25">
      <c r="AO858" s="1"/>
      <c r="AP858" s="1"/>
    </row>
    <row r="859" spans="41:42" x14ac:dyDescent="0.25">
      <c r="AO859" s="1"/>
      <c r="AP859" s="1"/>
    </row>
    <row r="860" spans="41:42" x14ac:dyDescent="0.25">
      <c r="AO860" s="1"/>
      <c r="AP860" s="1"/>
    </row>
    <row r="861" spans="41:42" x14ac:dyDescent="0.25">
      <c r="AO861" s="1"/>
      <c r="AP861" s="1"/>
    </row>
    <row r="862" spans="41:42" x14ac:dyDescent="0.25">
      <c r="AO862" s="1"/>
      <c r="AP862" s="1"/>
    </row>
    <row r="863" spans="41:42" x14ac:dyDescent="0.25">
      <c r="AO863" s="1"/>
      <c r="AP863" s="1"/>
    </row>
    <row r="864" spans="41:42" x14ac:dyDescent="0.25">
      <c r="AO864" s="1"/>
      <c r="AP864" s="1"/>
    </row>
    <row r="865" spans="41:42" x14ac:dyDescent="0.25">
      <c r="AO865" s="1"/>
      <c r="AP865" s="1"/>
    </row>
    <row r="866" spans="41:42" x14ac:dyDescent="0.25">
      <c r="AO866" s="1"/>
      <c r="AP866" s="1"/>
    </row>
    <row r="867" spans="41:42" x14ac:dyDescent="0.25">
      <c r="AO867" s="1"/>
      <c r="AP867" s="1"/>
    </row>
    <row r="868" spans="41:42" x14ac:dyDescent="0.25">
      <c r="AO868" s="1"/>
      <c r="AP868" s="1"/>
    </row>
    <row r="869" spans="41:42" x14ac:dyDescent="0.25">
      <c r="AO869" s="1"/>
      <c r="AP869" s="1"/>
    </row>
    <row r="870" spans="41:42" x14ac:dyDescent="0.25">
      <c r="AO870" s="1"/>
      <c r="AP870" s="1"/>
    </row>
    <row r="871" spans="41:42" x14ac:dyDescent="0.25">
      <c r="AO871" s="1"/>
      <c r="AP871" s="1"/>
    </row>
    <row r="872" spans="41:42" x14ac:dyDescent="0.25">
      <c r="AO872" s="1"/>
      <c r="AP872" s="1"/>
    </row>
    <row r="873" spans="41:42" x14ac:dyDescent="0.25">
      <c r="AO873" s="1"/>
      <c r="AP873" s="1"/>
    </row>
    <row r="874" spans="41:42" x14ac:dyDescent="0.25">
      <c r="AO874" s="1"/>
      <c r="AP874" s="1"/>
    </row>
    <row r="875" spans="41:42" x14ac:dyDescent="0.25">
      <c r="AO875" s="1"/>
      <c r="AP875" s="1"/>
    </row>
    <row r="876" spans="41:42" x14ac:dyDescent="0.25">
      <c r="AO876" s="1"/>
      <c r="AP876" s="1"/>
    </row>
    <row r="877" spans="41:42" x14ac:dyDescent="0.25">
      <c r="AO877" s="1"/>
      <c r="AP877" s="1"/>
    </row>
    <row r="878" spans="41:42" x14ac:dyDescent="0.25">
      <c r="AO878" s="1"/>
      <c r="AP878" s="1"/>
    </row>
    <row r="879" spans="41:42" x14ac:dyDescent="0.25">
      <c r="AO879" s="1"/>
      <c r="AP879" s="1"/>
    </row>
    <row r="880" spans="41:42" x14ac:dyDescent="0.25">
      <c r="AO880" s="1"/>
      <c r="AP880" s="1"/>
    </row>
    <row r="881" spans="41:42" x14ac:dyDescent="0.25">
      <c r="AO881" s="1"/>
      <c r="AP881" s="1"/>
    </row>
    <row r="882" spans="41:42" x14ac:dyDescent="0.25">
      <c r="AO882" s="1"/>
      <c r="AP882" s="1"/>
    </row>
    <row r="883" spans="41:42" x14ac:dyDescent="0.25">
      <c r="AO883" s="1"/>
      <c r="AP883" s="1"/>
    </row>
    <row r="884" spans="41:42" x14ac:dyDescent="0.25">
      <c r="AO884" s="1"/>
      <c r="AP884" s="1"/>
    </row>
    <row r="885" spans="41:42" x14ac:dyDescent="0.25">
      <c r="AO885" s="1"/>
      <c r="AP885" s="1"/>
    </row>
    <row r="886" spans="41:42" x14ac:dyDescent="0.25">
      <c r="AO886" s="1"/>
      <c r="AP886" s="1"/>
    </row>
    <row r="887" spans="41:42" x14ac:dyDescent="0.25">
      <c r="AO887" s="1"/>
      <c r="AP887" s="1"/>
    </row>
    <row r="888" spans="41:42" x14ac:dyDescent="0.25">
      <c r="AO888" s="1"/>
      <c r="AP888" s="1"/>
    </row>
    <row r="889" spans="41:42" x14ac:dyDescent="0.25">
      <c r="AO889" s="1"/>
      <c r="AP889" s="1"/>
    </row>
    <row r="890" spans="41:42" x14ac:dyDescent="0.25">
      <c r="AO890" s="1"/>
      <c r="AP890" s="1"/>
    </row>
    <row r="891" spans="41:42" x14ac:dyDescent="0.25">
      <c r="AO891" s="1"/>
      <c r="AP891" s="1"/>
    </row>
    <row r="892" spans="41:42" x14ac:dyDescent="0.25">
      <c r="AO892" s="1"/>
      <c r="AP892" s="1"/>
    </row>
    <row r="893" spans="41:42" x14ac:dyDescent="0.25">
      <c r="AO893" s="1"/>
      <c r="AP893" s="1"/>
    </row>
    <row r="894" spans="41:42" x14ac:dyDescent="0.25">
      <c r="AO894" s="1"/>
      <c r="AP894" s="1"/>
    </row>
    <row r="895" spans="41:42" x14ac:dyDescent="0.25">
      <c r="AO895" s="1"/>
      <c r="AP895" s="1"/>
    </row>
    <row r="896" spans="41:42" x14ac:dyDescent="0.25">
      <c r="AO896" s="1"/>
      <c r="AP896" s="1"/>
    </row>
    <row r="897" spans="41:42" x14ac:dyDescent="0.25">
      <c r="AO897" s="1"/>
      <c r="AP897" s="1"/>
    </row>
    <row r="898" spans="41:42" x14ac:dyDescent="0.25">
      <c r="AO898" s="1"/>
      <c r="AP898" s="1"/>
    </row>
    <row r="899" spans="41:42" x14ac:dyDescent="0.25">
      <c r="AO899" s="1"/>
      <c r="AP899" s="1"/>
    </row>
    <row r="900" spans="41:42" x14ac:dyDescent="0.25">
      <c r="AO900" s="1"/>
      <c r="AP900" s="1"/>
    </row>
    <row r="901" spans="41:42" x14ac:dyDescent="0.25">
      <c r="AO901" s="1"/>
      <c r="AP901" s="1"/>
    </row>
    <row r="902" spans="41:42" x14ac:dyDescent="0.25">
      <c r="AO902" s="1"/>
      <c r="AP902" s="1"/>
    </row>
    <row r="903" spans="41:42" x14ac:dyDescent="0.25">
      <c r="AO903" s="1"/>
      <c r="AP903" s="1"/>
    </row>
    <row r="904" spans="41:42" x14ac:dyDescent="0.25">
      <c r="AO904" s="1"/>
      <c r="AP904" s="1"/>
    </row>
    <row r="905" spans="41:42" x14ac:dyDescent="0.25">
      <c r="AO905" s="1"/>
      <c r="AP905" s="1"/>
    </row>
    <row r="906" spans="41:42" x14ac:dyDescent="0.25">
      <c r="AO906" s="1"/>
      <c r="AP906" s="1"/>
    </row>
    <row r="907" spans="41:42" x14ac:dyDescent="0.25">
      <c r="AO907" s="1"/>
      <c r="AP907" s="1"/>
    </row>
    <row r="908" spans="41:42" x14ac:dyDescent="0.25">
      <c r="AO908" s="1"/>
      <c r="AP908" s="1"/>
    </row>
    <row r="909" spans="41:42" x14ac:dyDescent="0.25">
      <c r="AO909" s="1"/>
      <c r="AP909" s="1"/>
    </row>
    <row r="910" spans="41:42" x14ac:dyDescent="0.25">
      <c r="AO910" s="1"/>
      <c r="AP910" s="1"/>
    </row>
    <row r="911" spans="41:42" x14ac:dyDescent="0.25">
      <c r="AO911" s="1"/>
      <c r="AP911" s="1"/>
    </row>
    <row r="912" spans="41:42" x14ac:dyDescent="0.25">
      <c r="AO912" s="1"/>
      <c r="AP912" s="1"/>
    </row>
    <row r="913" spans="41:42" x14ac:dyDescent="0.25">
      <c r="AO913" s="1"/>
      <c r="AP913" s="1"/>
    </row>
    <row r="914" spans="41:42" x14ac:dyDescent="0.25">
      <c r="AO914" s="1"/>
      <c r="AP914" s="1"/>
    </row>
    <row r="915" spans="41:42" x14ac:dyDescent="0.25">
      <c r="AO915" s="1"/>
      <c r="AP915" s="1"/>
    </row>
    <row r="916" spans="41:42" x14ac:dyDescent="0.25">
      <c r="AO916" s="1"/>
      <c r="AP916" s="1"/>
    </row>
    <row r="917" spans="41:42" x14ac:dyDescent="0.25">
      <c r="AO917" s="1"/>
      <c r="AP917" s="1"/>
    </row>
    <row r="918" spans="41:42" x14ac:dyDescent="0.25">
      <c r="AO918" s="1"/>
      <c r="AP918" s="1"/>
    </row>
    <row r="919" spans="41:42" x14ac:dyDescent="0.25">
      <c r="AO919" s="1"/>
      <c r="AP919" s="1"/>
    </row>
    <row r="920" spans="41:42" x14ac:dyDescent="0.25">
      <c r="AO920" s="1"/>
      <c r="AP920" s="1"/>
    </row>
    <row r="921" spans="41:42" x14ac:dyDescent="0.25">
      <c r="AO921" s="1"/>
      <c r="AP921" s="1"/>
    </row>
    <row r="922" spans="41:42" x14ac:dyDescent="0.25">
      <c r="AO922" s="1"/>
      <c r="AP922" s="1"/>
    </row>
    <row r="923" spans="41:42" x14ac:dyDescent="0.25">
      <c r="AO923" s="1"/>
      <c r="AP923" s="1"/>
    </row>
    <row r="924" spans="41:42" x14ac:dyDescent="0.25">
      <c r="AO924" s="1"/>
      <c r="AP924" s="1"/>
    </row>
    <row r="925" spans="41:42" x14ac:dyDescent="0.25">
      <c r="AO925" s="1"/>
      <c r="AP925" s="1"/>
    </row>
    <row r="926" spans="41:42" x14ac:dyDescent="0.25">
      <c r="AO926" s="1"/>
      <c r="AP926" s="1"/>
    </row>
    <row r="927" spans="41:42" x14ac:dyDescent="0.25">
      <c r="AO927" s="1"/>
      <c r="AP927" s="1"/>
    </row>
    <row r="928" spans="41:42" x14ac:dyDescent="0.25">
      <c r="AO928" s="1"/>
      <c r="AP928" s="1"/>
    </row>
    <row r="929" spans="41:42" x14ac:dyDescent="0.25">
      <c r="AO929" s="1"/>
      <c r="AP929" s="1"/>
    </row>
    <row r="930" spans="41:42" x14ac:dyDescent="0.25">
      <c r="AO930" s="1"/>
      <c r="AP930" s="1"/>
    </row>
    <row r="931" spans="41:42" x14ac:dyDescent="0.25">
      <c r="AO931" s="1"/>
      <c r="AP931" s="1"/>
    </row>
    <row r="932" spans="41:42" x14ac:dyDescent="0.25">
      <c r="AO932" s="1"/>
      <c r="AP932" s="1"/>
    </row>
    <row r="933" spans="41:42" x14ac:dyDescent="0.25">
      <c r="AO933" s="1"/>
      <c r="AP933" s="1"/>
    </row>
    <row r="934" spans="41:42" x14ac:dyDescent="0.25">
      <c r="AO934" s="1"/>
      <c r="AP934" s="1"/>
    </row>
    <row r="935" spans="41:42" x14ac:dyDescent="0.25">
      <c r="AO935" s="1"/>
      <c r="AP935" s="1"/>
    </row>
    <row r="936" spans="41:42" x14ac:dyDescent="0.25">
      <c r="AO936" s="1"/>
      <c r="AP936" s="1"/>
    </row>
    <row r="937" spans="41:42" x14ac:dyDescent="0.25">
      <c r="AO937" s="1"/>
      <c r="AP937" s="1"/>
    </row>
    <row r="938" spans="41:42" x14ac:dyDescent="0.25">
      <c r="AO938" s="1"/>
      <c r="AP938" s="1"/>
    </row>
    <row r="939" spans="41:42" x14ac:dyDescent="0.25">
      <c r="AO939" s="1"/>
      <c r="AP939" s="1"/>
    </row>
    <row r="940" spans="41:42" x14ac:dyDescent="0.25">
      <c r="AO940" s="1"/>
      <c r="AP940" s="1"/>
    </row>
    <row r="941" spans="41:42" x14ac:dyDescent="0.25">
      <c r="AO941" s="1"/>
      <c r="AP941" s="1"/>
    </row>
    <row r="942" spans="41:42" x14ac:dyDescent="0.25">
      <c r="AO942" s="1"/>
      <c r="AP942" s="1"/>
    </row>
    <row r="943" spans="41:42" x14ac:dyDescent="0.25">
      <c r="AO943" s="1"/>
      <c r="AP943" s="1"/>
    </row>
    <row r="944" spans="41:42" x14ac:dyDescent="0.25">
      <c r="AO944" s="1"/>
      <c r="AP944" s="1"/>
    </row>
    <row r="945" spans="41:42" x14ac:dyDescent="0.25">
      <c r="AO945" s="1"/>
      <c r="AP945" s="1"/>
    </row>
    <row r="946" spans="41:42" x14ac:dyDescent="0.25">
      <c r="AO946" s="1"/>
      <c r="AP946" s="1"/>
    </row>
    <row r="947" spans="41:42" x14ac:dyDescent="0.25">
      <c r="AO947" s="1"/>
      <c r="AP947" s="1"/>
    </row>
    <row r="948" spans="41:42" x14ac:dyDescent="0.25">
      <c r="AO948" s="1"/>
      <c r="AP948" s="1"/>
    </row>
    <row r="949" spans="41:42" x14ac:dyDescent="0.25">
      <c r="AO949" s="1"/>
      <c r="AP949" s="1"/>
    </row>
    <row r="950" spans="41:42" x14ac:dyDescent="0.25">
      <c r="AO950" s="1"/>
    </row>
    <row r="951" spans="41:42" x14ac:dyDescent="0.25">
      <c r="AO951" s="1"/>
    </row>
    <row r="952" spans="41:42" x14ac:dyDescent="0.25">
      <c r="AO952" s="1"/>
    </row>
    <row r="953" spans="41:42" x14ac:dyDescent="0.25">
      <c r="AO953" s="1"/>
      <c r="AP953" s="1"/>
    </row>
    <row r="954" spans="41:42" x14ac:dyDescent="0.25">
      <c r="AO954" s="1"/>
      <c r="AP954" s="1"/>
    </row>
    <row r="955" spans="41:42" x14ac:dyDescent="0.25">
      <c r="AO955" s="1"/>
      <c r="AP955" s="1"/>
    </row>
    <row r="956" spans="41:42" x14ac:dyDescent="0.25">
      <c r="AO956" s="1"/>
      <c r="AP956" s="1"/>
    </row>
    <row r="957" spans="41:42" x14ac:dyDescent="0.25">
      <c r="AO957" s="1"/>
    </row>
    <row r="958" spans="41:42" x14ac:dyDescent="0.25">
      <c r="AO958" s="1"/>
    </row>
    <row r="959" spans="41:42" x14ac:dyDescent="0.25">
      <c r="AO959" s="1"/>
    </row>
    <row r="960" spans="41:42" x14ac:dyDescent="0.25">
      <c r="AO960" s="1"/>
    </row>
    <row r="961" spans="41:42" x14ac:dyDescent="0.25">
      <c r="AO961" s="1"/>
    </row>
    <row r="962" spans="41:42" x14ac:dyDescent="0.25">
      <c r="AO962" s="1"/>
    </row>
    <row r="963" spans="41:42" x14ac:dyDescent="0.25">
      <c r="AO963" s="1"/>
    </row>
    <row r="964" spans="41:42" x14ac:dyDescent="0.25">
      <c r="AO964" s="1"/>
    </row>
    <row r="965" spans="41:42" x14ac:dyDescent="0.25">
      <c r="AO965" s="1"/>
    </row>
    <row r="966" spans="41:42" x14ac:dyDescent="0.25">
      <c r="AO966" s="1"/>
    </row>
    <row r="967" spans="41:42" x14ac:dyDescent="0.25">
      <c r="AO967" s="1"/>
    </row>
    <row r="968" spans="41:42" x14ac:dyDescent="0.25">
      <c r="AO968" s="1"/>
    </row>
    <row r="969" spans="41:42" x14ac:dyDescent="0.25">
      <c r="AO969" s="1"/>
    </row>
    <row r="970" spans="41:42" x14ac:dyDescent="0.25">
      <c r="AO970" s="1"/>
    </row>
    <row r="971" spans="41:42" x14ac:dyDescent="0.25">
      <c r="AO971" s="1"/>
    </row>
    <row r="972" spans="41:42" x14ac:dyDescent="0.25">
      <c r="AO972" s="1"/>
    </row>
    <row r="973" spans="41:42" x14ac:dyDescent="0.25">
      <c r="AO973" s="1"/>
    </row>
    <row r="974" spans="41:42" x14ac:dyDescent="0.25">
      <c r="AO974" s="1"/>
      <c r="AP974" s="1"/>
    </row>
    <row r="975" spans="41:42" x14ac:dyDescent="0.25">
      <c r="AO975" s="1"/>
    </row>
    <row r="976" spans="41:42" x14ac:dyDescent="0.25">
      <c r="AO976" s="1"/>
    </row>
    <row r="977" spans="41:42" x14ac:dyDescent="0.25">
      <c r="AO977" s="1"/>
    </row>
    <row r="978" spans="41:42" x14ac:dyDescent="0.25">
      <c r="AO978" s="1"/>
      <c r="AP978" s="1"/>
    </row>
    <row r="979" spans="41:42" x14ac:dyDescent="0.25">
      <c r="AO979" s="1"/>
    </row>
    <row r="980" spans="41:42" x14ac:dyDescent="0.25">
      <c r="AO980" s="1"/>
    </row>
    <row r="981" spans="41:42" x14ac:dyDescent="0.25">
      <c r="AO981" s="1"/>
    </row>
    <row r="982" spans="41:42" x14ac:dyDescent="0.25">
      <c r="AO982" s="1"/>
    </row>
    <row r="983" spans="41:42" x14ac:dyDescent="0.25">
      <c r="AO983" s="1"/>
    </row>
    <row r="984" spans="41:42" x14ac:dyDescent="0.25">
      <c r="AO984" s="1"/>
      <c r="AP984" s="1"/>
    </row>
    <row r="985" spans="41:42" x14ac:dyDescent="0.25">
      <c r="AO985" s="1"/>
    </row>
    <row r="986" spans="41:42" x14ac:dyDescent="0.25">
      <c r="AO986" s="1"/>
    </row>
    <row r="987" spans="41:42" x14ac:dyDescent="0.25">
      <c r="AO987" s="1"/>
    </row>
    <row r="988" spans="41:42" x14ac:dyDescent="0.25">
      <c r="AO988" s="1"/>
    </row>
    <row r="989" spans="41:42" x14ac:dyDescent="0.25">
      <c r="AO989" s="1"/>
    </row>
    <row r="990" spans="41:42" x14ac:dyDescent="0.25">
      <c r="AO990" s="1"/>
      <c r="AP990" s="22"/>
    </row>
    <row r="991" spans="41:42" x14ac:dyDescent="0.25">
      <c r="AO991" s="1"/>
    </row>
    <row r="992" spans="41:42" x14ac:dyDescent="0.25">
      <c r="AO992" s="1"/>
    </row>
    <row r="993" spans="41:42" x14ac:dyDescent="0.25">
      <c r="AO993" s="1"/>
    </row>
    <row r="994" spans="41:42" x14ac:dyDescent="0.25">
      <c r="AO994" s="1"/>
    </row>
    <row r="995" spans="41:42" x14ac:dyDescent="0.25">
      <c r="AO995" s="1"/>
    </row>
    <row r="996" spans="41:42" x14ac:dyDescent="0.25">
      <c r="AO996" s="1"/>
      <c r="AP996" s="22"/>
    </row>
    <row r="997" spans="41:42" x14ac:dyDescent="0.25">
      <c r="AO997" s="1"/>
    </row>
    <row r="998" spans="41:42" x14ac:dyDescent="0.25">
      <c r="AO998" s="1"/>
    </row>
    <row r="999" spans="41:42" x14ac:dyDescent="0.25">
      <c r="AO999" s="1"/>
    </row>
    <row r="1000" spans="41:42" x14ac:dyDescent="0.25">
      <c r="AO1000" s="1"/>
    </row>
    <row r="1001" spans="41:42" x14ac:dyDescent="0.25">
      <c r="AO1001" s="1"/>
      <c r="AP1001" s="22"/>
    </row>
    <row r="1002" spans="41:42" x14ac:dyDescent="0.25">
      <c r="AO1002" s="1"/>
    </row>
    <row r="1003" spans="41:42" x14ac:dyDescent="0.25">
      <c r="AO1003" s="1"/>
      <c r="AP1003" s="22"/>
    </row>
    <row r="1004" spans="41:42" x14ac:dyDescent="0.25">
      <c r="AO1004" s="1"/>
    </row>
    <row r="1005" spans="41:42" x14ac:dyDescent="0.25">
      <c r="AO1005" s="1"/>
      <c r="AP1005" s="22"/>
    </row>
    <row r="1006" spans="41:42" x14ac:dyDescent="0.25">
      <c r="AO1006" s="1"/>
      <c r="AP1006" s="22"/>
    </row>
    <row r="1007" spans="41:42" x14ac:dyDescent="0.25">
      <c r="AO1007" s="1"/>
      <c r="AP1007" s="22"/>
    </row>
    <row r="1008" spans="41:42" x14ac:dyDescent="0.25">
      <c r="AO1008" s="1"/>
    </row>
    <row r="1009" spans="41:42" x14ac:dyDescent="0.25">
      <c r="AO1009" s="1"/>
    </row>
    <row r="1010" spans="41:42" x14ac:dyDescent="0.25">
      <c r="AO1010" s="1"/>
    </row>
    <row r="1011" spans="41:42" x14ac:dyDescent="0.25">
      <c r="AO1011" s="1"/>
    </row>
    <row r="1012" spans="41:42" x14ac:dyDescent="0.25">
      <c r="AO1012" s="1"/>
    </row>
    <row r="1013" spans="41:42" x14ac:dyDescent="0.25">
      <c r="AO1013" s="1"/>
    </row>
    <row r="1014" spans="41:42" x14ac:dyDescent="0.25">
      <c r="AO1014" s="1"/>
    </row>
    <row r="1015" spans="41:42" x14ac:dyDescent="0.25">
      <c r="AO1015" s="1"/>
      <c r="AP1015" s="22"/>
    </row>
    <row r="1016" spans="41:42" x14ac:dyDescent="0.25">
      <c r="AO1016" s="1"/>
      <c r="AP1016" s="22"/>
    </row>
    <row r="1017" spans="41:42" x14ac:dyDescent="0.25">
      <c r="AO1017" s="1"/>
    </row>
    <row r="1018" spans="41:42" x14ac:dyDescent="0.25">
      <c r="AO1018" s="1"/>
    </row>
    <row r="1019" spans="41:42" x14ac:dyDescent="0.25">
      <c r="AO1019" s="1"/>
    </row>
    <row r="1020" spans="41:42" x14ac:dyDescent="0.25">
      <c r="AO1020" s="1"/>
    </row>
    <row r="1021" spans="41:42" x14ac:dyDescent="0.25">
      <c r="AO1021" s="1"/>
      <c r="AP1021" s="22"/>
    </row>
    <row r="1022" spans="41:42" x14ac:dyDescent="0.25">
      <c r="AO1022" s="1"/>
    </row>
    <row r="1023" spans="41:42" x14ac:dyDescent="0.25">
      <c r="AO1023" s="1"/>
    </row>
    <row r="1024" spans="41:42" x14ac:dyDescent="0.25">
      <c r="AO1024" s="1"/>
    </row>
    <row r="1025" spans="41:41" x14ac:dyDescent="0.25">
      <c r="AO1025" s="1"/>
    </row>
    <row r="1026" spans="41:41" x14ac:dyDescent="0.25">
      <c r="AO1026" s="1"/>
    </row>
    <row r="1027" spans="41:41" x14ac:dyDescent="0.25">
      <c r="AO1027" s="1"/>
    </row>
    <row r="1028" spans="41:41" x14ac:dyDescent="0.25">
      <c r="AO1028" s="1"/>
    </row>
    <row r="1029" spans="41:41" x14ac:dyDescent="0.25">
      <c r="AO1029" s="1"/>
    </row>
    <row r="1030" spans="41:41" x14ac:dyDescent="0.25">
      <c r="AO1030" s="1"/>
    </row>
    <row r="1034" spans="41:41" x14ac:dyDescent="0.25">
      <c r="AO1034" s="1"/>
    </row>
    <row r="1035" spans="41:41" x14ac:dyDescent="0.25">
      <c r="AO1035" s="1"/>
    </row>
    <row r="1036" spans="41:41" x14ac:dyDescent="0.25">
      <c r="AO1036" s="1"/>
    </row>
    <row r="1037" spans="41:41" x14ac:dyDescent="0.25">
      <c r="AO1037" s="1"/>
    </row>
    <row r="1071" spans="41:41" x14ac:dyDescent="0.25">
      <c r="AO1071" s="22"/>
    </row>
    <row r="1077" spans="41:41" x14ac:dyDescent="0.25">
      <c r="AO1077" s="22"/>
    </row>
    <row r="1082" spans="41:41" x14ac:dyDescent="0.25">
      <c r="AO1082" s="22"/>
    </row>
    <row r="1084" spans="41:41" x14ac:dyDescent="0.25">
      <c r="AO1084" s="22"/>
    </row>
    <row r="1086" spans="41:41" x14ac:dyDescent="0.25">
      <c r="AO1086" s="22"/>
    </row>
    <row r="1087" spans="41:41" x14ac:dyDescent="0.25">
      <c r="AO1087" s="22"/>
    </row>
    <row r="1088" spans="41:41" x14ac:dyDescent="0.25">
      <c r="AO1088" s="22"/>
    </row>
    <row r="1096" spans="41:41" x14ac:dyDescent="0.25">
      <c r="AO1096" s="22"/>
    </row>
    <row r="1097" spans="41:41" x14ac:dyDescent="0.25">
      <c r="AO1097" s="22"/>
    </row>
    <row r="1102" spans="41:41" x14ac:dyDescent="0.25">
      <c r="AO1102" s="22"/>
    </row>
    <row r="1119" spans="40:40" x14ac:dyDescent="0.25">
      <c r="AN1119" s="22"/>
    </row>
    <row r="1121" spans="40:40" x14ac:dyDescent="0.25">
      <c r="AN1121" s="22"/>
    </row>
    <row r="1124" spans="40:40" x14ac:dyDescent="0.25">
      <c r="AN1124" s="22"/>
    </row>
    <row r="1125" spans="40:40" x14ac:dyDescent="0.25">
      <c r="AN1125" s="22"/>
    </row>
    <row r="1134" spans="40:40" x14ac:dyDescent="0.25">
      <c r="AN1134" s="22"/>
    </row>
  </sheetData>
  <mergeCells count="24">
    <mergeCell ref="AJ6:AJ7"/>
    <mergeCell ref="AK6:AK7"/>
    <mergeCell ref="X7:X8"/>
    <mergeCell ref="E47:I47"/>
    <mergeCell ref="E48:H48"/>
    <mergeCell ref="AH6:AH7"/>
    <mergeCell ref="AI6:AI7"/>
    <mergeCell ref="E49:H49"/>
    <mergeCell ref="N6:N7"/>
    <mergeCell ref="P6:R6"/>
    <mergeCell ref="T6:U6"/>
    <mergeCell ref="W6:AE6"/>
    <mergeCell ref="G6:G7"/>
    <mergeCell ref="H6:H7"/>
    <mergeCell ref="I6:I7"/>
    <mergeCell ref="J6:J7"/>
    <mergeCell ref="K6:L6"/>
    <mergeCell ref="M6:M7"/>
    <mergeCell ref="F6:F7"/>
    <mergeCell ref="A6:A7"/>
    <mergeCell ref="B6:B7"/>
    <mergeCell ref="C6:C7"/>
    <mergeCell ref="D6:D7"/>
    <mergeCell ref="E6:E7"/>
  </mergeCells>
  <pageMargins left="0.19685039370078741" right="0" top="0.74803149606299213" bottom="0" header="0" footer="0"/>
  <pageSetup paperSize="10000" scale="65" orientation="landscape" verticalDpi="300" r:id="rId1"/>
  <colBreaks count="1" manualBreakCount="1">
    <brk id="37" min="1" max="55" man="1"/>
  </col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3C4E5-CEFB-4BC6-BF7D-16C29DC8F515}">
  <sheetPr>
    <tabColor rgb="FFFFFF00"/>
  </sheetPr>
  <dimension ref="A1:BC1134"/>
  <sheetViews>
    <sheetView zoomScale="90" zoomScaleNormal="90" workbookViewId="0">
      <pane ySplit="7" topLeftCell="A8" activePane="bottomLeft" state="frozen"/>
      <selection activeCell="L20" sqref="L20"/>
      <selection pane="bottomLeft" activeCell="A6" sqref="A6:A7"/>
    </sheetView>
  </sheetViews>
  <sheetFormatPr defaultRowHeight="14.25" x14ac:dyDescent="0.25"/>
  <cols>
    <col min="1" max="1" width="18.42578125" style="1" customWidth="1"/>
    <col min="2" max="3" width="5.7109375" style="1" customWidth="1"/>
    <col min="4" max="4" width="6.140625" style="1" customWidth="1"/>
    <col min="5" max="7" width="5.7109375" style="1" customWidth="1"/>
    <col min="8" max="8" width="6.7109375" style="1" customWidth="1"/>
    <col min="9" max="9" width="5.28515625" style="1" customWidth="1"/>
    <col min="10" max="12" width="5.7109375" style="1" customWidth="1"/>
    <col min="13" max="13" width="6.140625" style="1" customWidth="1"/>
    <col min="14" max="14" width="5.7109375" style="1" customWidth="1"/>
    <col min="15" max="15" width="6.5703125" style="3" customWidth="1"/>
    <col min="16" max="17" width="5.5703125" style="1" customWidth="1"/>
    <col min="18" max="19" width="5.7109375" style="1" customWidth="1"/>
    <col min="20" max="20" width="6" style="1" customWidth="1"/>
    <col min="21" max="21" width="5.28515625" style="1" customWidth="1"/>
    <col min="22" max="22" width="6.7109375" style="3" customWidth="1"/>
    <col min="23" max="23" width="5.7109375" style="3" customWidth="1"/>
    <col min="24" max="24" width="6.140625" style="1" customWidth="1"/>
    <col min="25" max="28" width="5.7109375" style="1" customWidth="1"/>
    <col min="29" max="30" width="6.5703125" style="1" customWidth="1"/>
    <col min="31" max="31" width="5.7109375" style="1" customWidth="1"/>
    <col min="32" max="32" width="7.42578125" style="84" customWidth="1"/>
    <col min="33" max="33" width="1.42578125" style="1" customWidth="1"/>
    <col min="34" max="34" width="7.7109375" style="1" customWidth="1"/>
    <col min="35" max="35" width="19" style="1" customWidth="1"/>
    <col min="36" max="36" width="24.28515625" style="1" customWidth="1"/>
    <col min="37" max="37" width="18.140625" style="1" customWidth="1"/>
    <col min="38" max="38" width="9.7109375" style="1" customWidth="1"/>
    <col min="39" max="16384" width="9.140625" style="21"/>
  </cols>
  <sheetData>
    <row r="1" spans="1:38" ht="15" thickBot="1" x14ac:dyDescent="0.3">
      <c r="A1" s="151"/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61"/>
      <c r="P1" s="152"/>
      <c r="Q1" s="152"/>
      <c r="R1" s="152"/>
      <c r="S1" s="152"/>
      <c r="T1" s="152"/>
      <c r="U1" s="152"/>
      <c r="V1" s="161"/>
      <c r="W1" s="161"/>
      <c r="X1" s="152"/>
      <c r="Y1" s="152"/>
      <c r="Z1" s="152"/>
      <c r="AA1" s="152"/>
      <c r="AB1" s="152"/>
      <c r="AC1" s="152"/>
      <c r="AD1" s="152"/>
      <c r="AE1" s="152"/>
      <c r="AF1" s="153"/>
      <c r="AG1" s="152"/>
      <c r="AH1" s="152"/>
      <c r="AI1" s="152"/>
      <c r="AJ1" s="154"/>
    </row>
    <row r="2" spans="1:38" s="22" customFormat="1" ht="17.25" customHeight="1" x14ac:dyDescent="0.25">
      <c r="A2" s="151"/>
      <c r="B2" s="152"/>
      <c r="C2" s="152"/>
      <c r="D2" s="154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52"/>
      <c r="R2" s="152"/>
      <c r="S2" s="152"/>
      <c r="T2" s="152"/>
      <c r="U2" s="152"/>
      <c r="V2" s="152"/>
      <c r="W2" s="152"/>
      <c r="X2" s="152"/>
      <c r="Y2" s="152"/>
      <c r="Z2" s="152"/>
      <c r="AA2" s="152"/>
      <c r="AB2" s="152"/>
      <c r="AC2" s="152"/>
      <c r="AD2" s="152"/>
      <c r="AE2" s="152"/>
      <c r="AF2" s="153" t="s">
        <v>31</v>
      </c>
      <c r="AG2" s="152"/>
      <c r="AH2" s="152"/>
      <c r="AI2" s="162" t="s">
        <v>103</v>
      </c>
      <c r="AJ2" s="165" t="s">
        <v>109</v>
      </c>
      <c r="AK2" s="1" t="s">
        <v>31</v>
      </c>
      <c r="AL2" s="1"/>
    </row>
    <row r="3" spans="1:38" s="22" customFormat="1" ht="17.25" customHeight="1" x14ac:dyDescent="0.25">
      <c r="A3" s="155"/>
      <c r="B3" s="1"/>
      <c r="C3" s="1"/>
      <c r="D3" s="156"/>
      <c r="E3" s="1"/>
      <c r="F3" s="1"/>
      <c r="G3" s="1"/>
      <c r="H3" s="1"/>
      <c r="I3" s="1"/>
      <c r="J3" s="1"/>
      <c r="K3" s="1"/>
      <c r="L3" s="3"/>
      <c r="M3" s="3"/>
      <c r="N3" s="177" t="s">
        <v>108</v>
      </c>
      <c r="O3" s="1"/>
      <c r="P3" s="1"/>
      <c r="Q3" s="1"/>
      <c r="R3" s="1"/>
      <c r="S3" s="1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1"/>
      <c r="AH3" s="1"/>
      <c r="AI3" s="163" t="s">
        <v>105</v>
      </c>
      <c r="AJ3" s="165" t="s">
        <v>107</v>
      </c>
      <c r="AK3" s="1"/>
      <c r="AL3" s="1"/>
    </row>
    <row r="4" spans="1:38" s="22" customFormat="1" ht="13.5" thickBot="1" x14ac:dyDescent="0.3">
      <c r="A4" s="157" t="s">
        <v>63</v>
      </c>
      <c r="B4" s="158"/>
      <c r="C4" s="158"/>
      <c r="D4" s="160"/>
      <c r="E4" s="158"/>
      <c r="F4" s="159"/>
      <c r="G4" s="159"/>
      <c r="H4" s="158"/>
      <c r="I4" s="158"/>
      <c r="J4" s="159"/>
      <c r="K4" s="159"/>
      <c r="L4" s="159"/>
      <c r="M4" s="158"/>
      <c r="N4" s="158"/>
      <c r="O4" s="159"/>
      <c r="P4" s="158"/>
      <c r="Q4" s="158"/>
      <c r="R4" s="158"/>
      <c r="S4" s="158"/>
      <c r="T4" s="159"/>
      <c r="U4" s="159"/>
      <c r="V4" s="159"/>
      <c r="W4" s="159"/>
      <c r="X4" s="159"/>
      <c r="Y4" s="159"/>
      <c r="Z4" s="159"/>
      <c r="AA4" s="159"/>
      <c r="AB4" s="159"/>
      <c r="AC4" s="159"/>
      <c r="AD4" s="159"/>
      <c r="AE4" s="159"/>
      <c r="AF4" s="159"/>
      <c r="AG4" s="158"/>
      <c r="AH4" s="160"/>
      <c r="AI4" s="164" t="s">
        <v>104</v>
      </c>
      <c r="AJ4" s="176" t="s">
        <v>106</v>
      </c>
      <c r="AK4" s="1"/>
      <c r="AL4" s="1"/>
    </row>
    <row r="5" spans="1:38" s="22" customFormat="1" ht="29.25" customHeight="1" thickBot="1" x14ac:dyDescent="0.3">
      <c r="A5" s="3" t="s">
        <v>219</v>
      </c>
      <c r="B5" s="1"/>
      <c r="C5" s="1"/>
      <c r="D5" s="1"/>
      <c r="E5" s="1"/>
      <c r="F5" s="3"/>
      <c r="G5" s="3"/>
      <c r="H5" s="1"/>
      <c r="I5" s="1"/>
      <c r="J5" s="3"/>
      <c r="K5" s="3"/>
      <c r="L5" s="3"/>
      <c r="M5" s="1"/>
      <c r="N5" s="1"/>
      <c r="O5" s="3"/>
      <c r="P5" s="1"/>
      <c r="Q5" s="1"/>
      <c r="R5" s="1"/>
      <c r="S5" s="1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1"/>
      <c r="AH5" s="1"/>
      <c r="AI5" s="1"/>
      <c r="AJ5" s="156"/>
      <c r="AK5" s="1"/>
      <c r="AL5" s="1"/>
    </row>
    <row r="6" spans="1:38" s="22" customFormat="1" ht="15" customHeight="1" x14ac:dyDescent="0.25">
      <c r="A6" s="205" t="s">
        <v>0</v>
      </c>
      <c r="B6" s="205" t="s">
        <v>1</v>
      </c>
      <c r="C6" s="205" t="s">
        <v>44</v>
      </c>
      <c r="D6" s="205" t="s">
        <v>2</v>
      </c>
      <c r="E6" s="205" t="s">
        <v>3</v>
      </c>
      <c r="F6" s="205" t="s">
        <v>4</v>
      </c>
      <c r="G6" s="205" t="s">
        <v>5</v>
      </c>
      <c r="H6" s="205" t="s">
        <v>6</v>
      </c>
      <c r="I6" s="205" t="s">
        <v>50</v>
      </c>
      <c r="J6" s="205" t="s">
        <v>7</v>
      </c>
      <c r="K6" s="208" t="s">
        <v>11</v>
      </c>
      <c r="L6" s="210"/>
      <c r="M6" s="205" t="s">
        <v>12</v>
      </c>
      <c r="N6" s="205" t="s">
        <v>13</v>
      </c>
      <c r="O6" s="4" t="s">
        <v>41</v>
      </c>
      <c r="P6" s="208" t="s">
        <v>32</v>
      </c>
      <c r="Q6" s="209"/>
      <c r="R6" s="210"/>
      <c r="S6" s="85"/>
      <c r="T6" s="208" t="s">
        <v>10</v>
      </c>
      <c r="U6" s="210"/>
      <c r="V6" s="4" t="s">
        <v>41</v>
      </c>
      <c r="W6" s="208" t="s">
        <v>43</v>
      </c>
      <c r="X6" s="209"/>
      <c r="Y6" s="209"/>
      <c r="Z6" s="209"/>
      <c r="AA6" s="209"/>
      <c r="AB6" s="209"/>
      <c r="AC6" s="209"/>
      <c r="AD6" s="209"/>
      <c r="AE6" s="210"/>
      <c r="AF6" s="4" t="s">
        <v>41</v>
      </c>
      <c r="AG6" s="37"/>
      <c r="AH6" s="217" t="s">
        <v>47</v>
      </c>
      <c r="AI6" s="219" t="s">
        <v>45</v>
      </c>
      <c r="AJ6" s="211">
        <f>V43/O43*100</f>
        <v>1.8867924528301887</v>
      </c>
      <c r="AK6" s="213" t="s">
        <v>28</v>
      </c>
      <c r="AL6" s="1"/>
    </row>
    <row r="7" spans="1:38" s="22" customFormat="1" ht="12.75" customHeight="1" x14ac:dyDescent="0.25">
      <c r="A7" s="206"/>
      <c r="B7" s="206"/>
      <c r="C7" s="206"/>
      <c r="D7" s="206"/>
      <c r="E7" s="206"/>
      <c r="F7" s="206"/>
      <c r="G7" s="206"/>
      <c r="H7" s="206"/>
      <c r="I7" s="206"/>
      <c r="J7" s="206"/>
      <c r="K7" s="4" t="s">
        <v>25</v>
      </c>
      <c r="L7" s="4" t="s">
        <v>26</v>
      </c>
      <c r="M7" s="206"/>
      <c r="N7" s="206"/>
      <c r="O7" s="4" t="s">
        <v>42</v>
      </c>
      <c r="P7" s="4" t="s">
        <v>37</v>
      </c>
      <c r="Q7" s="4" t="s">
        <v>38</v>
      </c>
      <c r="R7" s="4" t="s">
        <v>39</v>
      </c>
      <c r="S7" s="4" t="s">
        <v>64</v>
      </c>
      <c r="T7" s="4" t="s">
        <v>14</v>
      </c>
      <c r="U7" s="4" t="s">
        <v>40</v>
      </c>
      <c r="V7" s="4" t="s">
        <v>8</v>
      </c>
      <c r="W7" s="4" t="s">
        <v>1</v>
      </c>
      <c r="X7" s="214" t="s">
        <v>44</v>
      </c>
      <c r="Y7" s="4" t="s">
        <v>2</v>
      </c>
      <c r="Z7" s="4" t="s">
        <v>3</v>
      </c>
      <c r="AA7" s="4" t="s">
        <v>4</v>
      </c>
      <c r="AB7" s="4" t="s">
        <v>5</v>
      </c>
      <c r="AC7" s="4" t="s">
        <v>6</v>
      </c>
      <c r="AD7" s="4" t="s">
        <v>50</v>
      </c>
      <c r="AE7" s="4" t="s">
        <v>7</v>
      </c>
      <c r="AF7" s="4" t="s">
        <v>15</v>
      </c>
      <c r="AG7" s="1"/>
      <c r="AH7" s="218"/>
      <c r="AI7" s="220"/>
      <c r="AJ7" s="212"/>
      <c r="AK7" s="213"/>
      <c r="AL7" s="1"/>
    </row>
    <row r="8" spans="1:38" s="22" customFormat="1" ht="12.75" x14ac:dyDescent="0.2">
      <c r="A8" s="5" t="s">
        <v>34</v>
      </c>
      <c r="B8" s="6"/>
      <c r="C8" s="7"/>
      <c r="D8" s="8">
        <v>1</v>
      </c>
      <c r="E8" s="7"/>
      <c r="F8" s="7"/>
      <c r="G8" s="6"/>
      <c r="H8" s="8"/>
      <c r="I8" s="7"/>
      <c r="J8" s="7"/>
      <c r="K8" s="8"/>
      <c r="L8" s="8"/>
      <c r="M8" s="56">
        <v>1</v>
      </c>
      <c r="N8" s="55"/>
      <c r="O8" s="57">
        <f t="shared" ref="O8:O20" si="0">SUM(B8:J8)</f>
        <v>1</v>
      </c>
      <c r="P8" s="8"/>
      <c r="Q8" s="8"/>
      <c r="R8" s="8"/>
      <c r="S8" s="8"/>
      <c r="T8" s="8"/>
      <c r="U8" s="8"/>
      <c r="V8" s="26">
        <f t="shared" ref="V8:V17" si="1">P8+Q8+R8+S8+T8+U8</f>
        <v>0</v>
      </c>
      <c r="W8" s="6"/>
      <c r="X8" s="215"/>
      <c r="Y8" s="8">
        <v>1</v>
      </c>
      <c r="Z8" s="7"/>
      <c r="AA8" s="7"/>
      <c r="AB8" s="6"/>
      <c r="AC8" s="8"/>
      <c r="AD8" s="7"/>
      <c r="AE8" s="7"/>
      <c r="AF8" s="9">
        <f t="shared" ref="AF8:AF20" si="2">SUM(W8:AE8)</f>
        <v>1</v>
      </c>
      <c r="AG8" s="1"/>
      <c r="AH8" s="167" t="s">
        <v>32</v>
      </c>
      <c r="AI8" s="19"/>
      <c r="AJ8" s="166"/>
      <c r="AK8" s="84"/>
      <c r="AL8" s="1"/>
    </row>
    <row r="9" spans="1:38" s="22" customFormat="1" ht="12.75" x14ac:dyDescent="0.2">
      <c r="A9" s="5" t="s">
        <v>27</v>
      </c>
      <c r="B9" s="6"/>
      <c r="C9" s="7"/>
      <c r="D9" s="7"/>
      <c r="E9" s="7"/>
      <c r="F9" s="7"/>
      <c r="G9" s="6">
        <v>1</v>
      </c>
      <c r="H9" s="7"/>
      <c r="I9" s="7"/>
      <c r="J9" s="7"/>
      <c r="K9" s="8"/>
      <c r="L9" s="8"/>
      <c r="M9" s="56">
        <v>1</v>
      </c>
      <c r="N9" s="55"/>
      <c r="O9" s="57">
        <f t="shared" si="0"/>
        <v>1</v>
      </c>
      <c r="P9" s="8"/>
      <c r="Q9" s="8"/>
      <c r="R9" s="8"/>
      <c r="S9" s="8"/>
      <c r="T9" s="7"/>
      <c r="U9" s="8"/>
      <c r="V9" s="26">
        <f t="shared" si="1"/>
        <v>0</v>
      </c>
      <c r="W9" s="6"/>
      <c r="X9" s="7"/>
      <c r="Y9" s="8">
        <v>1</v>
      </c>
      <c r="Z9" s="6"/>
      <c r="AA9" s="7"/>
      <c r="AB9" s="6"/>
      <c r="AC9" s="7"/>
      <c r="AD9" s="7"/>
      <c r="AE9" s="7"/>
      <c r="AF9" s="9">
        <f t="shared" si="2"/>
        <v>1</v>
      </c>
      <c r="AG9" s="1"/>
      <c r="AH9" s="168" t="s">
        <v>130</v>
      </c>
      <c r="AI9" s="19" t="s">
        <v>198</v>
      </c>
      <c r="AJ9" s="166" t="s">
        <v>199</v>
      </c>
      <c r="AK9" s="84"/>
      <c r="AL9" s="1"/>
    </row>
    <row r="10" spans="1:38" s="22" customFormat="1" ht="12.75" x14ac:dyDescent="0.2">
      <c r="A10" s="5" t="s">
        <v>29</v>
      </c>
      <c r="B10" s="6"/>
      <c r="C10" s="7"/>
      <c r="D10" s="7"/>
      <c r="E10" s="7"/>
      <c r="F10" s="7"/>
      <c r="G10" s="6">
        <v>2</v>
      </c>
      <c r="H10" s="8"/>
      <c r="I10" s="7"/>
      <c r="J10" s="7"/>
      <c r="K10" s="8"/>
      <c r="L10" s="8"/>
      <c r="M10" s="56">
        <v>2</v>
      </c>
      <c r="N10" s="55"/>
      <c r="O10" s="57">
        <f t="shared" si="0"/>
        <v>2</v>
      </c>
      <c r="P10" s="8"/>
      <c r="Q10" s="8"/>
      <c r="R10" s="8"/>
      <c r="S10" s="8"/>
      <c r="T10" s="7"/>
      <c r="U10" s="8"/>
      <c r="V10" s="26">
        <f t="shared" si="1"/>
        <v>0</v>
      </c>
      <c r="W10" s="6"/>
      <c r="X10" s="7"/>
      <c r="Y10" s="8">
        <v>2</v>
      </c>
      <c r="Z10" s="7"/>
      <c r="AA10" s="7"/>
      <c r="AB10" s="6"/>
      <c r="AC10" s="8"/>
      <c r="AD10" s="7"/>
      <c r="AE10" s="7"/>
      <c r="AF10" s="9">
        <f t="shared" si="2"/>
        <v>2</v>
      </c>
      <c r="AG10" s="1"/>
      <c r="AH10" s="168" t="s">
        <v>115</v>
      </c>
      <c r="AI10" s="19" t="s">
        <v>200</v>
      </c>
      <c r="AJ10" s="166" t="s">
        <v>116</v>
      </c>
      <c r="AK10" s="84"/>
      <c r="AL10" s="1"/>
    </row>
    <row r="11" spans="1:38" s="22" customFormat="1" ht="12.75" x14ac:dyDescent="0.2">
      <c r="A11" s="5" t="s">
        <v>35</v>
      </c>
      <c r="B11" s="6">
        <v>2</v>
      </c>
      <c r="C11" s="8"/>
      <c r="D11" s="7"/>
      <c r="E11" s="7"/>
      <c r="F11" s="7"/>
      <c r="G11" s="6">
        <v>1</v>
      </c>
      <c r="H11" s="7"/>
      <c r="I11" s="7"/>
      <c r="J11" s="7"/>
      <c r="K11" s="8"/>
      <c r="L11" s="8"/>
      <c r="M11" s="56">
        <v>1</v>
      </c>
      <c r="N11" s="55">
        <v>2</v>
      </c>
      <c r="O11" s="57">
        <f t="shared" si="0"/>
        <v>3</v>
      </c>
      <c r="P11" s="8"/>
      <c r="Q11" s="8"/>
      <c r="R11" s="8"/>
      <c r="S11" s="8"/>
      <c r="T11" s="7"/>
      <c r="U11" s="8"/>
      <c r="V11" s="26">
        <f t="shared" si="1"/>
        <v>0</v>
      </c>
      <c r="W11" s="6">
        <v>2</v>
      </c>
      <c r="X11" s="8"/>
      <c r="Y11" s="7"/>
      <c r="Z11" s="7"/>
      <c r="AA11" s="7"/>
      <c r="AB11" s="6">
        <v>1</v>
      </c>
      <c r="AC11" s="7"/>
      <c r="AD11" s="7"/>
      <c r="AE11" s="7"/>
      <c r="AF11" s="9">
        <f t="shared" si="2"/>
        <v>3</v>
      </c>
      <c r="AG11" s="1"/>
      <c r="AH11" s="168" t="s">
        <v>115</v>
      </c>
      <c r="AI11" s="19" t="s">
        <v>201</v>
      </c>
      <c r="AJ11" s="166" t="s">
        <v>114</v>
      </c>
      <c r="AK11" s="84"/>
      <c r="AL11" s="1"/>
    </row>
    <row r="12" spans="1:38" s="22" customFormat="1" ht="12.75" x14ac:dyDescent="0.2">
      <c r="A12" s="86" t="s">
        <v>36</v>
      </c>
      <c r="B12" s="87"/>
      <c r="C12" s="87"/>
      <c r="D12" s="88">
        <v>1</v>
      </c>
      <c r="E12" s="87"/>
      <c r="F12" s="87"/>
      <c r="G12" s="88"/>
      <c r="H12" s="87"/>
      <c r="I12" s="87"/>
      <c r="J12" s="87"/>
      <c r="K12" s="87"/>
      <c r="L12" s="8"/>
      <c r="M12" s="90">
        <v>1</v>
      </c>
      <c r="N12" s="91"/>
      <c r="O12" s="92">
        <f t="shared" si="0"/>
        <v>1</v>
      </c>
      <c r="P12" s="89"/>
      <c r="Q12" s="8"/>
      <c r="R12" s="8"/>
      <c r="S12" s="89"/>
      <c r="T12" s="93"/>
      <c r="U12" s="89"/>
      <c r="V12" s="94">
        <f t="shared" si="1"/>
        <v>0</v>
      </c>
      <c r="W12" s="87"/>
      <c r="X12" s="88"/>
      <c r="Y12" s="88">
        <v>1</v>
      </c>
      <c r="Z12" s="87"/>
      <c r="AA12" s="87"/>
      <c r="AB12" s="88"/>
      <c r="AC12" s="87"/>
      <c r="AD12" s="87"/>
      <c r="AE12" s="87"/>
      <c r="AF12" s="95">
        <f t="shared" si="2"/>
        <v>1</v>
      </c>
      <c r="AG12" s="1"/>
      <c r="AH12" s="168" t="s">
        <v>115</v>
      </c>
      <c r="AI12" s="19" t="s">
        <v>202</v>
      </c>
      <c r="AJ12" s="166" t="s">
        <v>160</v>
      </c>
      <c r="AK12" s="84"/>
      <c r="AL12" s="1"/>
    </row>
    <row r="13" spans="1:38" s="22" customFormat="1" ht="12.75" x14ac:dyDescent="0.2">
      <c r="A13" s="103" t="s">
        <v>74</v>
      </c>
      <c r="B13" s="104"/>
      <c r="C13" s="104"/>
      <c r="D13" s="73"/>
      <c r="E13" s="104"/>
      <c r="F13" s="104"/>
      <c r="G13" s="73">
        <v>1</v>
      </c>
      <c r="H13" s="104"/>
      <c r="I13" s="104"/>
      <c r="J13" s="104"/>
      <c r="K13" s="111"/>
      <c r="L13" s="8"/>
      <c r="M13" s="113"/>
      <c r="N13" s="106">
        <v>1</v>
      </c>
      <c r="O13" s="107">
        <f t="shared" si="0"/>
        <v>1</v>
      </c>
      <c r="P13" s="105"/>
      <c r="Q13" s="8"/>
      <c r="R13" s="8"/>
      <c r="S13" s="105"/>
      <c r="T13" s="108"/>
      <c r="U13" s="105"/>
      <c r="V13" s="109">
        <f t="shared" si="1"/>
        <v>0</v>
      </c>
      <c r="W13" s="104"/>
      <c r="X13" s="73"/>
      <c r="Y13" s="73">
        <v>1</v>
      </c>
      <c r="Z13" s="104"/>
      <c r="AA13" s="104"/>
      <c r="AB13" s="73"/>
      <c r="AC13" s="104"/>
      <c r="AD13" s="104"/>
      <c r="AE13" s="104"/>
      <c r="AF13" s="110">
        <f t="shared" si="2"/>
        <v>1</v>
      </c>
      <c r="AG13" s="1"/>
      <c r="AH13" s="168"/>
      <c r="AI13" s="19"/>
      <c r="AJ13" s="166"/>
      <c r="AK13" s="84"/>
      <c r="AL13" s="1"/>
    </row>
    <row r="14" spans="1:38" s="22" customFormat="1" ht="12.75" x14ac:dyDescent="0.25">
      <c r="A14" s="96" t="s">
        <v>16</v>
      </c>
      <c r="B14" s="97"/>
      <c r="C14" s="97"/>
      <c r="D14" s="97"/>
      <c r="E14" s="97"/>
      <c r="F14" s="97"/>
      <c r="G14" s="97"/>
      <c r="H14" s="72">
        <v>5</v>
      </c>
      <c r="I14" s="72"/>
      <c r="J14" s="97"/>
      <c r="K14" s="112"/>
      <c r="L14" s="105"/>
      <c r="M14" s="114">
        <v>1</v>
      </c>
      <c r="N14" s="99">
        <v>4</v>
      </c>
      <c r="O14" s="100">
        <f t="shared" si="0"/>
        <v>5</v>
      </c>
      <c r="P14" s="98"/>
      <c r="Q14" s="105"/>
      <c r="R14" s="98"/>
      <c r="S14" s="98"/>
      <c r="T14" s="98"/>
      <c r="U14" s="98"/>
      <c r="V14" s="101">
        <f t="shared" si="1"/>
        <v>0</v>
      </c>
      <c r="W14" s="97"/>
      <c r="X14" s="97"/>
      <c r="Y14" s="97"/>
      <c r="Z14" s="97"/>
      <c r="AA14" s="97"/>
      <c r="AB14" s="97"/>
      <c r="AC14" s="72">
        <v>5</v>
      </c>
      <c r="AD14" s="72"/>
      <c r="AE14" s="97"/>
      <c r="AF14" s="102">
        <f t="shared" si="2"/>
        <v>5</v>
      </c>
      <c r="AG14" s="1"/>
      <c r="AH14" s="169" t="s">
        <v>49</v>
      </c>
      <c r="AI14" s="58"/>
      <c r="AJ14" s="170"/>
      <c r="AK14" s="84"/>
      <c r="AL14" s="1"/>
    </row>
    <row r="15" spans="1:38" s="22" customFormat="1" ht="12.75" x14ac:dyDescent="0.25">
      <c r="A15" s="5" t="s">
        <v>17</v>
      </c>
      <c r="B15" s="7"/>
      <c r="C15" s="7"/>
      <c r="D15" s="7"/>
      <c r="E15" s="7"/>
      <c r="F15" s="7"/>
      <c r="G15" s="7"/>
      <c r="H15" s="6">
        <v>1</v>
      </c>
      <c r="I15" s="6"/>
      <c r="J15" s="7"/>
      <c r="K15" s="8"/>
      <c r="L15" s="98"/>
      <c r="M15" s="56"/>
      <c r="N15" s="55">
        <v>1</v>
      </c>
      <c r="O15" s="57">
        <f t="shared" si="0"/>
        <v>1</v>
      </c>
      <c r="P15" s="8"/>
      <c r="Q15" s="8"/>
      <c r="R15" s="7"/>
      <c r="S15" s="8"/>
      <c r="T15" s="7"/>
      <c r="U15" s="8"/>
      <c r="V15" s="26">
        <f t="shared" si="1"/>
        <v>0</v>
      </c>
      <c r="W15" s="7"/>
      <c r="X15" s="7"/>
      <c r="Y15" s="7"/>
      <c r="Z15" s="7"/>
      <c r="AA15" s="7"/>
      <c r="AB15" s="7"/>
      <c r="AC15" s="6">
        <v>1</v>
      </c>
      <c r="AD15" s="6"/>
      <c r="AE15" s="7"/>
      <c r="AF15" s="9">
        <f t="shared" si="2"/>
        <v>1</v>
      </c>
      <c r="AG15" s="1"/>
      <c r="AH15" s="171" t="s">
        <v>203</v>
      </c>
      <c r="AI15" s="16"/>
      <c r="AJ15" s="166" t="s">
        <v>116</v>
      </c>
      <c r="AK15" s="84"/>
      <c r="AL15" s="1"/>
    </row>
    <row r="16" spans="1:38" s="22" customFormat="1" ht="12.75" x14ac:dyDescent="0.25">
      <c r="A16" s="5" t="s">
        <v>18</v>
      </c>
      <c r="B16" s="7"/>
      <c r="C16" s="7"/>
      <c r="D16" s="7"/>
      <c r="E16" s="7"/>
      <c r="F16" s="7"/>
      <c r="G16" s="8"/>
      <c r="H16" s="6">
        <v>2</v>
      </c>
      <c r="I16" s="6"/>
      <c r="J16" s="7"/>
      <c r="K16" s="8"/>
      <c r="L16" s="6"/>
      <c r="M16" s="56"/>
      <c r="N16" s="55">
        <v>2</v>
      </c>
      <c r="O16" s="57">
        <f t="shared" si="0"/>
        <v>2</v>
      </c>
      <c r="P16" s="8"/>
      <c r="Q16" s="8"/>
      <c r="R16" s="7"/>
      <c r="S16" s="8"/>
      <c r="T16" s="7"/>
      <c r="U16" s="8"/>
      <c r="V16" s="26">
        <f t="shared" si="1"/>
        <v>0</v>
      </c>
      <c r="W16" s="7"/>
      <c r="X16" s="7"/>
      <c r="Y16" s="7"/>
      <c r="Z16" s="7"/>
      <c r="AA16" s="7"/>
      <c r="AB16" s="8"/>
      <c r="AC16" s="6">
        <v>2</v>
      </c>
      <c r="AD16" s="6"/>
      <c r="AE16" s="7"/>
      <c r="AF16" s="9">
        <f t="shared" si="2"/>
        <v>2</v>
      </c>
      <c r="AG16" s="1"/>
      <c r="AH16" s="171" t="s">
        <v>204</v>
      </c>
      <c r="AI16" s="16"/>
      <c r="AJ16" s="166" t="s">
        <v>116</v>
      </c>
      <c r="AK16" s="84"/>
      <c r="AL16" s="1"/>
    </row>
    <row r="17" spans="1:55" x14ac:dyDescent="0.25">
      <c r="A17" s="5" t="s">
        <v>19</v>
      </c>
      <c r="B17" s="7"/>
      <c r="C17" s="8"/>
      <c r="D17" s="6"/>
      <c r="E17" s="8">
        <v>1</v>
      </c>
      <c r="F17" s="7"/>
      <c r="G17" s="6">
        <v>1</v>
      </c>
      <c r="H17" s="6">
        <v>3</v>
      </c>
      <c r="I17" s="6"/>
      <c r="J17" s="6"/>
      <c r="K17" s="8"/>
      <c r="L17" s="6"/>
      <c r="M17" s="56">
        <v>2</v>
      </c>
      <c r="N17" s="55">
        <v>3</v>
      </c>
      <c r="O17" s="57">
        <f t="shared" si="0"/>
        <v>5</v>
      </c>
      <c r="P17" s="8"/>
      <c r="Q17" s="8"/>
      <c r="R17" s="7"/>
      <c r="S17" s="8"/>
      <c r="T17" s="7"/>
      <c r="U17" s="8"/>
      <c r="V17" s="26">
        <f t="shared" si="1"/>
        <v>0</v>
      </c>
      <c r="W17" s="7"/>
      <c r="X17" s="8"/>
      <c r="Y17" s="73">
        <v>1</v>
      </c>
      <c r="Z17" s="6"/>
      <c r="AA17" s="7"/>
      <c r="AB17" s="6">
        <v>1</v>
      </c>
      <c r="AC17" s="6">
        <v>3</v>
      </c>
      <c r="AD17" s="6"/>
      <c r="AE17" s="6"/>
      <c r="AF17" s="9">
        <f t="shared" si="2"/>
        <v>5</v>
      </c>
      <c r="AH17" s="171"/>
      <c r="AI17" s="16"/>
      <c r="AJ17" s="170"/>
      <c r="AK17" s="84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</row>
    <row r="18" spans="1:55" ht="15" customHeight="1" x14ac:dyDescent="0.25">
      <c r="A18" s="5" t="s">
        <v>46</v>
      </c>
      <c r="B18" s="7"/>
      <c r="C18" s="7"/>
      <c r="D18" s="6">
        <v>1</v>
      </c>
      <c r="E18" s="7"/>
      <c r="F18" s="7"/>
      <c r="G18" s="8"/>
      <c r="H18" s="6">
        <v>2</v>
      </c>
      <c r="I18" s="6"/>
      <c r="J18" s="7"/>
      <c r="K18" s="8"/>
      <c r="L18" s="6"/>
      <c r="M18" s="56">
        <v>2</v>
      </c>
      <c r="N18" s="55">
        <v>1</v>
      </c>
      <c r="O18" s="57">
        <f t="shared" si="0"/>
        <v>3</v>
      </c>
      <c r="P18" s="8"/>
      <c r="Q18" s="8"/>
      <c r="R18" s="7"/>
      <c r="S18" s="8"/>
      <c r="T18" s="7"/>
      <c r="U18" s="8"/>
      <c r="V18" s="26">
        <f>P18+Q18+R18+S18</f>
        <v>0</v>
      </c>
      <c r="W18" s="7"/>
      <c r="X18" s="7"/>
      <c r="Y18" s="73">
        <v>1</v>
      </c>
      <c r="Z18" s="8"/>
      <c r="AA18" s="7"/>
      <c r="AB18" s="7"/>
      <c r="AC18" s="6">
        <v>2</v>
      </c>
      <c r="AD18" s="6"/>
      <c r="AE18" s="7"/>
      <c r="AF18" s="9">
        <f t="shared" si="2"/>
        <v>3</v>
      </c>
      <c r="AH18" s="172" t="s">
        <v>48</v>
      </c>
      <c r="AI18" s="148"/>
      <c r="AJ18" s="170"/>
      <c r="AK18" s="84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</row>
    <row r="19" spans="1:55" ht="15" customHeight="1" x14ac:dyDescent="0.25">
      <c r="A19" s="5" t="s">
        <v>20</v>
      </c>
      <c r="B19" s="7"/>
      <c r="C19" s="8"/>
      <c r="D19" s="8"/>
      <c r="E19" s="8">
        <v>0</v>
      </c>
      <c r="F19" s="7"/>
      <c r="G19" s="6">
        <v>1</v>
      </c>
      <c r="H19" s="6">
        <v>3</v>
      </c>
      <c r="I19" s="6"/>
      <c r="J19" s="8"/>
      <c r="K19" s="8"/>
      <c r="L19" s="6"/>
      <c r="M19" s="56">
        <v>1</v>
      </c>
      <c r="N19" s="55">
        <v>3</v>
      </c>
      <c r="O19" s="83">
        <f t="shared" si="0"/>
        <v>4</v>
      </c>
      <c r="P19" s="8"/>
      <c r="Q19" s="8"/>
      <c r="R19" s="8"/>
      <c r="S19" s="8"/>
      <c r="T19" s="7"/>
      <c r="U19" s="8"/>
      <c r="V19" s="26">
        <f>P19+Q19+R19+S19</f>
        <v>0</v>
      </c>
      <c r="W19" s="7"/>
      <c r="X19" s="8"/>
      <c r="Y19" s="8"/>
      <c r="Z19" s="8">
        <v>0</v>
      </c>
      <c r="AA19" s="8"/>
      <c r="AB19" s="6">
        <v>1</v>
      </c>
      <c r="AC19" s="6">
        <v>3</v>
      </c>
      <c r="AD19" s="6"/>
      <c r="AE19" s="28"/>
      <c r="AF19" s="54">
        <f t="shared" si="2"/>
        <v>4</v>
      </c>
      <c r="AH19" s="16" t="s">
        <v>195</v>
      </c>
      <c r="AI19" s="16"/>
      <c r="AJ19" s="170" t="s">
        <v>118</v>
      </c>
      <c r="AK19" s="84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</row>
    <row r="20" spans="1:55" ht="15" customHeight="1" x14ac:dyDescent="0.25">
      <c r="A20" s="5" t="s">
        <v>60</v>
      </c>
      <c r="B20" s="7"/>
      <c r="C20" s="8"/>
      <c r="D20" s="8"/>
      <c r="E20" s="8">
        <v>0</v>
      </c>
      <c r="F20" s="7"/>
      <c r="G20" s="6"/>
      <c r="H20" s="6">
        <v>4</v>
      </c>
      <c r="I20" s="6"/>
      <c r="J20" s="8"/>
      <c r="K20" s="8"/>
      <c r="L20" s="6"/>
      <c r="M20" s="56"/>
      <c r="N20" s="55">
        <v>4</v>
      </c>
      <c r="O20" s="57">
        <f t="shared" si="0"/>
        <v>4</v>
      </c>
      <c r="P20" s="8"/>
      <c r="Q20" s="8"/>
      <c r="R20" s="8"/>
      <c r="S20" s="8"/>
      <c r="T20" s="7"/>
      <c r="U20" s="8"/>
      <c r="V20" s="26">
        <f>P20+Q20+R20+S20</f>
        <v>0</v>
      </c>
      <c r="W20" s="7"/>
      <c r="X20" s="8"/>
      <c r="Y20" s="8"/>
      <c r="Z20" s="8">
        <v>0</v>
      </c>
      <c r="AA20" s="8"/>
      <c r="AB20" s="6"/>
      <c r="AC20" s="6">
        <v>4</v>
      </c>
      <c r="AD20" s="6"/>
      <c r="AE20" s="28"/>
      <c r="AF20" s="54">
        <f t="shared" si="2"/>
        <v>4</v>
      </c>
      <c r="AH20" s="16" t="s">
        <v>191</v>
      </c>
      <c r="AI20" s="16"/>
      <c r="AJ20" s="170" t="s">
        <v>118</v>
      </c>
      <c r="AK20" s="84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</row>
    <row r="21" spans="1:55" s="23" customFormat="1" x14ac:dyDescent="0.25">
      <c r="A21" s="10" t="s">
        <v>9</v>
      </c>
      <c r="B21" s="11">
        <f>SUM(B8:B20)</f>
        <v>2</v>
      </c>
      <c r="C21" s="11">
        <f t="shared" ref="C21:AF21" si="3">SUM(C8:C20)</f>
        <v>0</v>
      </c>
      <c r="D21" s="11">
        <f t="shared" si="3"/>
        <v>3</v>
      </c>
      <c r="E21" s="11">
        <f t="shared" si="3"/>
        <v>1</v>
      </c>
      <c r="F21" s="11">
        <f t="shared" si="3"/>
        <v>0</v>
      </c>
      <c r="G21" s="11">
        <f t="shared" si="3"/>
        <v>7</v>
      </c>
      <c r="H21" s="78">
        <f t="shared" si="3"/>
        <v>20</v>
      </c>
      <c r="I21" s="78">
        <f t="shared" si="3"/>
        <v>0</v>
      </c>
      <c r="J21" s="11">
        <f t="shared" si="3"/>
        <v>0</v>
      </c>
      <c r="K21" s="11">
        <f t="shared" si="3"/>
        <v>0</v>
      </c>
      <c r="L21" s="11">
        <f t="shared" si="3"/>
        <v>0</v>
      </c>
      <c r="M21" s="11">
        <f>SUM(M8:M20)</f>
        <v>12</v>
      </c>
      <c r="N21" s="11">
        <f>SUM(N8:N20)</f>
        <v>21</v>
      </c>
      <c r="O21" s="11">
        <f>O8+O9+O10+O11+O12+O13+O14+O15+O16+O17+O18+O19+O20</f>
        <v>33</v>
      </c>
      <c r="P21" s="11">
        <f t="shared" si="3"/>
        <v>0</v>
      </c>
      <c r="Q21" s="11">
        <f t="shared" si="3"/>
        <v>0</v>
      </c>
      <c r="R21" s="11">
        <f t="shared" si="3"/>
        <v>0</v>
      </c>
      <c r="S21" s="11">
        <f t="shared" si="3"/>
        <v>0</v>
      </c>
      <c r="T21" s="11">
        <f t="shared" si="3"/>
        <v>0</v>
      </c>
      <c r="U21" s="11">
        <f t="shared" si="3"/>
        <v>0</v>
      </c>
      <c r="V21" s="11">
        <f t="shared" si="3"/>
        <v>0</v>
      </c>
      <c r="W21" s="11">
        <f t="shared" si="3"/>
        <v>2</v>
      </c>
      <c r="X21" s="11">
        <f t="shared" si="3"/>
        <v>0</v>
      </c>
      <c r="Y21" s="11">
        <f t="shared" si="3"/>
        <v>8</v>
      </c>
      <c r="Z21" s="11">
        <f t="shared" si="3"/>
        <v>0</v>
      </c>
      <c r="AA21" s="11">
        <f t="shared" si="3"/>
        <v>0</v>
      </c>
      <c r="AB21" s="11">
        <f t="shared" si="3"/>
        <v>3</v>
      </c>
      <c r="AC21" s="11">
        <f t="shared" si="3"/>
        <v>20</v>
      </c>
      <c r="AD21" s="11">
        <f t="shared" si="3"/>
        <v>0</v>
      </c>
      <c r="AE21" s="11">
        <f t="shared" si="3"/>
        <v>0</v>
      </c>
      <c r="AF21" s="11">
        <f t="shared" si="3"/>
        <v>33</v>
      </c>
      <c r="AG21" s="1"/>
      <c r="AH21" s="16" t="s">
        <v>177</v>
      </c>
      <c r="AI21" s="16"/>
      <c r="AJ21" s="170" t="s">
        <v>118</v>
      </c>
      <c r="AK21" s="84"/>
      <c r="AL21" s="1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</row>
    <row r="22" spans="1:55" s="23" customFormat="1" x14ac:dyDescent="0.25">
      <c r="A22" s="5" t="s">
        <v>33</v>
      </c>
      <c r="B22" s="7"/>
      <c r="C22" s="6"/>
      <c r="D22" s="8">
        <v>1</v>
      </c>
      <c r="E22" s="8"/>
      <c r="F22" s="6">
        <v>3</v>
      </c>
      <c r="G22" s="70">
        <v>1</v>
      </c>
      <c r="H22" s="73">
        <v>6</v>
      </c>
      <c r="I22" s="73"/>
      <c r="J22" s="178">
        <v>0</v>
      </c>
      <c r="K22" s="8"/>
      <c r="L22" s="6"/>
      <c r="M22" s="56">
        <v>1</v>
      </c>
      <c r="N22" s="55">
        <v>10</v>
      </c>
      <c r="O22" s="57">
        <f>SUM(B22:J22)</f>
        <v>11</v>
      </c>
      <c r="P22" s="8"/>
      <c r="Q22" s="8"/>
      <c r="R22" s="8"/>
      <c r="S22" s="8"/>
      <c r="T22" s="8"/>
      <c r="U22" s="8"/>
      <c r="V22" s="26">
        <f>P22+Q22+R22+S22+T22+U22</f>
        <v>0</v>
      </c>
      <c r="W22" s="7"/>
      <c r="X22" s="8"/>
      <c r="Y22" s="8">
        <v>1</v>
      </c>
      <c r="Z22" s="8"/>
      <c r="AA22" s="6">
        <v>3</v>
      </c>
      <c r="AB22" s="6">
        <v>1</v>
      </c>
      <c r="AC22" s="6">
        <v>6</v>
      </c>
      <c r="AD22" s="6"/>
      <c r="AE22" s="8"/>
      <c r="AF22" s="9">
        <f>SUM(W22:AE22)</f>
        <v>11</v>
      </c>
      <c r="AG22" s="1"/>
      <c r="AH22" s="16" t="s">
        <v>180</v>
      </c>
      <c r="AI22" s="16"/>
      <c r="AJ22" s="170" t="s">
        <v>116</v>
      </c>
      <c r="AK22" s="84"/>
      <c r="AL22" s="1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</row>
    <row r="23" spans="1:55" x14ac:dyDescent="0.25">
      <c r="A23" s="5" t="s">
        <v>83</v>
      </c>
      <c r="B23" s="7"/>
      <c r="C23" s="7"/>
      <c r="D23" s="7"/>
      <c r="E23" s="7"/>
      <c r="F23" s="7"/>
      <c r="G23" s="7"/>
      <c r="H23" s="72">
        <v>4</v>
      </c>
      <c r="I23" s="72"/>
      <c r="J23" s="8"/>
      <c r="K23" s="8"/>
      <c r="L23" s="6"/>
      <c r="M23" s="56">
        <v>4</v>
      </c>
      <c r="N23" s="55"/>
      <c r="O23" s="57">
        <f>SUM(B23:J23)</f>
        <v>4</v>
      </c>
      <c r="P23" s="8"/>
      <c r="Q23" s="8"/>
      <c r="R23" s="8"/>
      <c r="S23" s="8"/>
      <c r="T23" s="7"/>
      <c r="U23" s="8"/>
      <c r="V23" s="26">
        <f>P23+Q23+R23+S23+T23+U23</f>
        <v>0</v>
      </c>
      <c r="W23" s="7"/>
      <c r="X23" s="7"/>
      <c r="Y23" s="7"/>
      <c r="Z23" s="7"/>
      <c r="AA23" s="7"/>
      <c r="AB23" s="7"/>
      <c r="AC23" s="6">
        <v>4</v>
      </c>
      <c r="AD23" s="6"/>
      <c r="AE23" s="8"/>
      <c r="AF23" s="9">
        <f>SUM(W23:AE23)</f>
        <v>4</v>
      </c>
      <c r="AH23" s="16" t="s">
        <v>196</v>
      </c>
      <c r="AI23" s="16"/>
      <c r="AJ23" s="170" t="s">
        <v>116</v>
      </c>
      <c r="AK23" s="84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</row>
    <row r="24" spans="1:55" x14ac:dyDescent="0.25">
      <c r="A24" s="5" t="s">
        <v>70</v>
      </c>
      <c r="B24" s="7"/>
      <c r="C24" s="7"/>
      <c r="D24" s="7"/>
      <c r="E24" s="7"/>
      <c r="F24" s="7"/>
      <c r="G24" s="7"/>
      <c r="H24" s="6">
        <v>4</v>
      </c>
      <c r="I24" s="6"/>
      <c r="J24" s="8"/>
      <c r="K24" s="8"/>
      <c r="L24" s="6"/>
      <c r="M24" s="56">
        <v>4</v>
      </c>
      <c r="N24" s="55"/>
      <c r="O24" s="57">
        <f>SUM(B24:J24)</f>
        <v>4</v>
      </c>
      <c r="P24" s="8"/>
      <c r="Q24" s="8"/>
      <c r="R24" s="8"/>
      <c r="S24" s="8"/>
      <c r="T24" s="8"/>
      <c r="U24" s="8"/>
      <c r="V24" s="26">
        <f>P24+Q24+R24+S24+T24+U24</f>
        <v>0</v>
      </c>
      <c r="W24" s="7"/>
      <c r="X24" s="7"/>
      <c r="Y24" s="7"/>
      <c r="Z24" s="7"/>
      <c r="AA24" s="7"/>
      <c r="AB24" s="7"/>
      <c r="AC24" s="6">
        <v>4</v>
      </c>
      <c r="AD24" s="6"/>
      <c r="AE24" s="8"/>
      <c r="AF24" s="9">
        <f>SUM(W24:AE24)</f>
        <v>4</v>
      </c>
      <c r="AH24" s="16" t="s">
        <v>161</v>
      </c>
      <c r="AI24" s="16"/>
      <c r="AJ24" s="170" t="s">
        <v>160</v>
      </c>
      <c r="AM24" s="22"/>
      <c r="AN24" s="22"/>
      <c r="AO24" s="22"/>
      <c r="AP24" s="22"/>
      <c r="AQ24" s="22"/>
      <c r="AR24" s="22"/>
      <c r="AS24" s="22"/>
      <c r="AT24" s="22"/>
      <c r="AU24" s="22"/>
    </row>
    <row r="25" spans="1:55" x14ac:dyDescent="0.25">
      <c r="A25" s="5" t="s">
        <v>51</v>
      </c>
      <c r="B25" s="7"/>
      <c r="C25" s="7"/>
      <c r="D25" s="7"/>
      <c r="E25" s="7"/>
      <c r="F25" s="7"/>
      <c r="G25" s="7"/>
      <c r="H25" s="6">
        <v>2</v>
      </c>
      <c r="I25" s="6"/>
      <c r="J25" s="8"/>
      <c r="K25" s="6"/>
      <c r="L25" s="6"/>
      <c r="M25" s="56">
        <v>2</v>
      </c>
      <c r="N25" s="55"/>
      <c r="O25" s="57">
        <f>SUM(B25:J25)</f>
        <v>2</v>
      </c>
      <c r="P25" s="8"/>
      <c r="Q25" s="8"/>
      <c r="R25" s="8"/>
      <c r="S25" s="8"/>
      <c r="T25" s="7"/>
      <c r="U25" s="7"/>
      <c r="V25" s="26">
        <f>P25+Q25+R25+S25+T25+U25</f>
        <v>0</v>
      </c>
      <c r="W25" s="7"/>
      <c r="X25" s="7"/>
      <c r="Y25" s="7"/>
      <c r="Z25" s="7"/>
      <c r="AA25" s="7"/>
      <c r="AB25" s="7"/>
      <c r="AC25" s="6">
        <v>2</v>
      </c>
      <c r="AD25" s="6"/>
      <c r="AE25" s="8"/>
      <c r="AF25" s="9">
        <f>SUM(W25:AE25)</f>
        <v>2</v>
      </c>
      <c r="AH25" s="16" t="s">
        <v>197</v>
      </c>
      <c r="AI25" s="16"/>
      <c r="AJ25" s="170" t="s">
        <v>160</v>
      </c>
      <c r="AM25" s="22"/>
      <c r="AN25" s="22"/>
      <c r="AO25" s="22"/>
      <c r="AP25" s="22"/>
      <c r="AQ25" s="22"/>
      <c r="AR25" s="22"/>
      <c r="AS25" s="22"/>
      <c r="AT25" s="22"/>
      <c r="AU25" s="22"/>
    </row>
    <row r="26" spans="1:55" ht="14.25" customHeight="1" x14ac:dyDescent="0.25">
      <c r="A26" s="4" t="s">
        <v>9</v>
      </c>
      <c r="B26" s="11">
        <f>SUM(B22:B25)</f>
        <v>0</v>
      </c>
      <c r="C26" s="11">
        <f t="shared" ref="C26:AF26" si="4">SUM(C22:C25)</f>
        <v>0</v>
      </c>
      <c r="D26" s="11">
        <f t="shared" si="4"/>
        <v>1</v>
      </c>
      <c r="E26" s="11">
        <f t="shared" si="4"/>
        <v>0</v>
      </c>
      <c r="F26" s="11">
        <f t="shared" si="4"/>
        <v>3</v>
      </c>
      <c r="G26" s="11">
        <f t="shared" si="4"/>
        <v>1</v>
      </c>
      <c r="H26" s="11">
        <f t="shared" si="4"/>
        <v>16</v>
      </c>
      <c r="I26" s="11">
        <f t="shared" si="4"/>
        <v>0</v>
      </c>
      <c r="J26" s="11">
        <f t="shared" si="4"/>
        <v>0</v>
      </c>
      <c r="K26" s="11">
        <f t="shared" si="4"/>
        <v>0</v>
      </c>
      <c r="L26" s="11">
        <f t="shared" si="4"/>
        <v>0</v>
      </c>
      <c r="M26" s="11">
        <f>SUM(M22:M25)</f>
        <v>11</v>
      </c>
      <c r="N26" s="11">
        <f>SUM(N22:N25)</f>
        <v>10</v>
      </c>
      <c r="O26" s="11">
        <f t="shared" si="4"/>
        <v>21</v>
      </c>
      <c r="P26" s="11">
        <f t="shared" si="4"/>
        <v>0</v>
      </c>
      <c r="Q26" s="11">
        <f t="shared" si="4"/>
        <v>0</v>
      </c>
      <c r="R26" s="11">
        <f t="shared" si="4"/>
        <v>0</v>
      </c>
      <c r="S26" s="11">
        <f t="shared" si="4"/>
        <v>0</v>
      </c>
      <c r="T26" s="11" t="s">
        <v>31</v>
      </c>
      <c r="U26" s="11">
        <f t="shared" si="4"/>
        <v>0</v>
      </c>
      <c r="V26" s="11">
        <f t="shared" si="4"/>
        <v>0</v>
      </c>
      <c r="W26" s="11">
        <f t="shared" si="4"/>
        <v>0</v>
      </c>
      <c r="X26" s="11">
        <f t="shared" si="4"/>
        <v>0</v>
      </c>
      <c r="Y26" s="11">
        <f t="shared" si="4"/>
        <v>1</v>
      </c>
      <c r="Z26" s="11">
        <f t="shared" si="4"/>
        <v>0</v>
      </c>
      <c r="AA26" s="11">
        <f t="shared" si="4"/>
        <v>3</v>
      </c>
      <c r="AB26" s="11">
        <f t="shared" si="4"/>
        <v>1</v>
      </c>
      <c r="AC26" s="11">
        <f t="shared" si="4"/>
        <v>16</v>
      </c>
      <c r="AD26" s="11">
        <f t="shared" si="4"/>
        <v>0</v>
      </c>
      <c r="AE26" s="11">
        <f t="shared" si="4"/>
        <v>0</v>
      </c>
      <c r="AF26" s="11">
        <f t="shared" si="4"/>
        <v>21</v>
      </c>
      <c r="AH26" s="16"/>
      <c r="AI26" s="16"/>
      <c r="AJ26" s="170"/>
      <c r="AM26" s="22"/>
      <c r="AN26" s="22"/>
      <c r="AO26" s="22"/>
      <c r="AP26" s="22"/>
      <c r="AQ26" s="22"/>
      <c r="AR26" s="22"/>
      <c r="AS26" s="22"/>
      <c r="AT26" s="22"/>
      <c r="AU26" s="22"/>
    </row>
    <row r="27" spans="1:55" ht="13.5" customHeight="1" x14ac:dyDescent="0.25">
      <c r="A27" s="5" t="s">
        <v>68</v>
      </c>
      <c r="B27" s="6"/>
      <c r="C27" s="6">
        <v>1</v>
      </c>
      <c r="D27" s="6">
        <v>1</v>
      </c>
      <c r="E27" s="6"/>
      <c r="F27" s="6"/>
      <c r="G27" s="70">
        <v>1</v>
      </c>
      <c r="H27" s="73">
        <v>28</v>
      </c>
      <c r="I27" s="72"/>
      <c r="J27" s="71">
        <v>4</v>
      </c>
      <c r="K27" s="8"/>
      <c r="L27" s="6"/>
      <c r="M27" s="56">
        <v>32</v>
      </c>
      <c r="N27" s="55">
        <v>3</v>
      </c>
      <c r="O27" s="57">
        <f t="shared" ref="O27:O33" si="5">SUM(B27:J27)</f>
        <v>35</v>
      </c>
      <c r="P27" s="8"/>
      <c r="Q27" s="8"/>
      <c r="R27" s="8"/>
      <c r="S27" s="8"/>
      <c r="T27" s="192">
        <v>1</v>
      </c>
      <c r="U27" s="7"/>
      <c r="V27" s="26">
        <f t="shared" ref="V27:V33" si="6">P27+Q27+R27+S27+T27+U27</f>
        <v>1</v>
      </c>
      <c r="W27" s="6"/>
      <c r="X27" s="6">
        <v>1</v>
      </c>
      <c r="Y27" s="6">
        <v>1</v>
      </c>
      <c r="Z27" s="6"/>
      <c r="AA27" s="6"/>
      <c r="AB27" s="6">
        <v>1</v>
      </c>
      <c r="AC27" s="73">
        <v>27</v>
      </c>
      <c r="AD27" s="6"/>
      <c r="AE27" s="71">
        <v>4</v>
      </c>
      <c r="AF27" s="9">
        <f t="shared" ref="AF27:AF33" si="7">SUM(W27:AE27)</f>
        <v>34</v>
      </c>
      <c r="AH27" s="173" t="s">
        <v>64</v>
      </c>
      <c r="AI27" s="18"/>
      <c r="AJ27" s="170"/>
      <c r="AM27" s="22"/>
      <c r="AN27" s="22"/>
      <c r="AO27" s="22"/>
      <c r="AP27" s="22"/>
      <c r="AQ27" s="22"/>
      <c r="AR27" s="22"/>
      <c r="AS27" s="22"/>
      <c r="AT27" s="22"/>
      <c r="AU27" s="22"/>
      <c r="AX27" s="23"/>
    </row>
    <row r="28" spans="1:55" ht="15" customHeight="1" x14ac:dyDescent="0.25">
      <c r="A28" s="5" t="s">
        <v>21</v>
      </c>
      <c r="B28" s="6"/>
      <c r="C28" s="6"/>
      <c r="D28" s="6">
        <v>1</v>
      </c>
      <c r="E28" s="6"/>
      <c r="F28" s="6"/>
      <c r="G28" s="6">
        <v>1</v>
      </c>
      <c r="H28" s="72">
        <v>32</v>
      </c>
      <c r="I28" s="72"/>
      <c r="J28" s="71">
        <v>4</v>
      </c>
      <c r="K28" s="8"/>
      <c r="L28" s="202">
        <v>3</v>
      </c>
      <c r="M28" s="56">
        <v>28</v>
      </c>
      <c r="N28" s="55">
        <v>10</v>
      </c>
      <c r="O28" s="57">
        <f t="shared" si="5"/>
        <v>38</v>
      </c>
      <c r="P28" s="8"/>
      <c r="Q28" s="8"/>
      <c r="R28" s="8"/>
      <c r="S28" s="8"/>
      <c r="T28" s="6"/>
      <c r="U28" s="8"/>
      <c r="V28" s="26">
        <f t="shared" si="6"/>
        <v>0</v>
      </c>
      <c r="W28" s="6"/>
      <c r="X28" s="6"/>
      <c r="Y28" s="6">
        <v>1</v>
      </c>
      <c r="Z28" s="6"/>
      <c r="AA28" s="6"/>
      <c r="AB28" s="6">
        <v>1</v>
      </c>
      <c r="AC28" s="72">
        <v>32</v>
      </c>
      <c r="AD28" s="6"/>
      <c r="AE28" s="71">
        <v>4</v>
      </c>
      <c r="AF28" s="9">
        <f t="shared" si="7"/>
        <v>38</v>
      </c>
      <c r="AH28" s="171" t="s">
        <v>30</v>
      </c>
      <c r="AI28" s="18"/>
      <c r="AJ28" s="170" t="s">
        <v>131</v>
      </c>
      <c r="AM28" s="22"/>
      <c r="AN28" s="22"/>
      <c r="AO28" s="22"/>
      <c r="AP28" s="22"/>
      <c r="AQ28" s="22"/>
      <c r="AR28" s="22"/>
      <c r="AS28" s="22"/>
      <c r="AT28" s="22"/>
      <c r="AU28" s="22"/>
      <c r="AV28" s="23"/>
      <c r="AW28" s="23"/>
      <c r="AX28" s="23"/>
    </row>
    <row r="29" spans="1:55" s="22" customFormat="1" x14ac:dyDescent="0.25">
      <c r="A29" s="5" t="s">
        <v>30</v>
      </c>
      <c r="B29" s="6"/>
      <c r="C29" s="6"/>
      <c r="D29" s="6">
        <v>1</v>
      </c>
      <c r="E29" s="6"/>
      <c r="F29" s="6"/>
      <c r="G29" s="6">
        <v>1</v>
      </c>
      <c r="H29" s="6">
        <v>29</v>
      </c>
      <c r="I29" s="6"/>
      <c r="J29" s="6">
        <v>4</v>
      </c>
      <c r="K29" s="203">
        <v>2</v>
      </c>
      <c r="L29" s="202">
        <v>2</v>
      </c>
      <c r="M29" s="56">
        <v>32</v>
      </c>
      <c r="N29" s="55">
        <v>3</v>
      </c>
      <c r="O29" s="57">
        <f t="shared" si="5"/>
        <v>35</v>
      </c>
      <c r="P29" s="200">
        <v>1</v>
      </c>
      <c r="Q29" s="8"/>
      <c r="R29" s="198">
        <v>1</v>
      </c>
      <c r="S29" s="199">
        <v>1</v>
      </c>
      <c r="T29" s="6"/>
      <c r="U29" s="8"/>
      <c r="V29" s="26">
        <f t="shared" si="6"/>
        <v>3</v>
      </c>
      <c r="W29" s="6"/>
      <c r="X29" s="6"/>
      <c r="Y29" s="6">
        <v>1</v>
      </c>
      <c r="Z29" s="6"/>
      <c r="AA29" s="6"/>
      <c r="AB29" s="6">
        <v>1</v>
      </c>
      <c r="AC29" s="6">
        <v>27</v>
      </c>
      <c r="AD29" s="6"/>
      <c r="AE29" s="71">
        <v>3</v>
      </c>
      <c r="AF29" s="9">
        <f t="shared" si="7"/>
        <v>32</v>
      </c>
      <c r="AG29" s="1"/>
      <c r="AH29" s="171"/>
      <c r="AI29" s="18"/>
      <c r="AJ29" s="170"/>
      <c r="AK29" s="1"/>
      <c r="AL29" s="1"/>
      <c r="AV29" s="23"/>
      <c r="AW29" s="23"/>
      <c r="AX29" s="21"/>
    </row>
    <row r="30" spans="1:55" s="22" customFormat="1" x14ac:dyDescent="0.25">
      <c r="A30" s="5" t="s">
        <v>22</v>
      </c>
      <c r="B30" s="6"/>
      <c r="C30" s="6">
        <v>1</v>
      </c>
      <c r="D30" s="6"/>
      <c r="E30" s="6">
        <v>1</v>
      </c>
      <c r="F30" s="6"/>
      <c r="G30" s="6">
        <v>1</v>
      </c>
      <c r="H30" s="6">
        <v>32</v>
      </c>
      <c r="I30" s="6" t="s">
        <v>65</v>
      </c>
      <c r="J30" s="6">
        <v>4</v>
      </c>
      <c r="K30" s="8"/>
      <c r="L30" s="6"/>
      <c r="M30" s="56">
        <v>30</v>
      </c>
      <c r="N30" s="55">
        <v>9</v>
      </c>
      <c r="O30" s="57">
        <f t="shared" si="5"/>
        <v>39</v>
      </c>
      <c r="P30" s="200">
        <v>1</v>
      </c>
      <c r="Q30" s="8"/>
      <c r="R30" s="8"/>
      <c r="S30" s="8"/>
      <c r="T30" s="6"/>
      <c r="U30" s="8"/>
      <c r="V30" s="26">
        <f t="shared" si="6"/>
        <v>1</v>
      </c>
      <c r="W30" s="6"/>
      <c r="X30" s="6">
        <v>1</v>
      </c>
      <c r="Y30" s="6"/>
      <c r="Z30" s="6">
        <v>1</v>
      </c>
      <c r="AA30" s="6"/>
      <c r="AB30" s="6">
        <v>1</v>
      </c>
      <c r="AC30" s="6">
        <v>31</v>
      </c>
      <c r="AD30" s="6"/>
      <c r="AE30" s="6">
        <v>4</v>
      </c>
      <c r="AF30" s="9">
        <f t="shared" si="7"/>
        <v>38</v>
      </c>
      <c r="AG30" s="1"/>
      <c r="AH30" s="174" t="s">
        <v>87</v>
      </c>
      <c r="AI30" s="137"/>
      <c r="AJ30" s="156"/>
      <c r="AK30" s="1"/>
      <c r="AL30" s="1"/>
      <c r="AV30" s="21"/>
      <c r="AW30" s="21"/>
      <c r="AZ30" s="16"/>
      <c r="BA30" s="23"/>
      <c r="BB30" s="21"/>
      <c r="BC30" s="21"/>
    </row>
    <row r="31" spans="1:55" s="22" customFormat="1" x14ac:dyDescent="0.25">
      <c r="A31" s="5" t="s">
        <v>71</v>
      </c>
      <c r="B31" s="6"/>
      <c r="C31" s="6"/>
      <c r="D31" s="6">
        <v>1</v>
      </c>
      <c r="E31" s="6"/>
      <c r="F31" s="6"/>
      <c r="G31" s="6">
        <v>1</v>
      </c>
      <c r="H31" s="6">
        <v>34</v>
      </c>
      <c r="I31" s="6"/>
      <c r="J31" s="6">
        <v>4</v>
      </c>
      <c r="K31" s="8"/>
      <c r="L31" s="6"/>
      <c r="M31" s="56">
        <v>28</v>
      </c>
      <c r="N31" s="55">
        <v>12</v>
      </c>
      <c r="O31" s="57">
        <f t="shared" si="5"/>
        <v>40</v>
      </c>
      <c r="P31" s="8"/>
      <c r="Q31" s="8"/>
      <c r="R31" s="8"/>
      <c r="S31" s="8"/>
      <c r="T31" s="6"/>
      <c r="U31" s="8"/>
      <c r="V31" s="26">
        <f t="shared" si="6"/>
        <v>0</v>
      </c>
      <c r="W31" s="6"/>
      <c r="X31" s="6"/>
      <c r="Y31" s="6">
        <v>1</v>
      </c>
      <c r="Z31" s="6"/>
      <c r="AA31" s="6"/>
      <c r="AB31" s="6">
        <v>1</v>
      </c>
      <c r="AC31" s="6">
        <v>34</v>
      </c>
      <c r="AD31" s="6"/>
      <c r="AE31" s="6">
        <v>4</v>
      </c>
      <c r="AF31" s="9">
        <f t="shared" si="7"/>
        <v>40</v>
      </c>
      <c r="AG31" s="1"/>
      <c r="AH31" s="155"/>
      <c r="AI31" s="1"/>
      <c r="AJ31" s="156"/>
      <c r="AK31" s="1"/>
      <c r="AL31" s="1"/>
      <c r="AV31" s="21"/>
      <c r="AW31" s="21"/>
      <c r="AZ31" s="16"/>
      <c r="BA31" s="23"/>
      <c r="BB31" s="21"/>
      <c r="BC31" s="21"/>
    </row>
    <row r="32" spans="1:55" s="22" customFormat="1" x14ac:dyDescent="0.25">
      <c r="A32" s="5" t="s">
        <v>85</v>
      </c>
      <c r="B32" s="6"/>
      <c r="C32" s="6"/>
      <c r="D32" s="6">
        <v>1</v>
      </c>
      <c r="E32" s="6">
        <v>1</v>
      </c>
      <c r="F32" s="6"/>
      <c r="G32" s="6">
        <v>1</v>
      </c>
      <c r="H32" s="6">
        <v>25</v>
      </c>
      <c r="I32" s="6"/>
      <c r="J32" s="6">
        <v>5</v>
      </c>
      <c r="K32" s="8"/>
      <c r="L32" s="202">
        <v>2</v>
      </c>
      <c r="M32" s="56">
        <v>27</v>
      </c>
      <c r="N32" s="55">
        <v>6</v>
      </c>
      <c r="O32" s="57">
        <f t="shared" si="5"/>
        <v>33</v>
      </c>
      <c r="P32" s="200">
        <v>1</v>
      </c>
      <c r="Q32" s="8"/>
      <c r="R32" s="8"/>
      <c r="S32" s="8"/>
      <c r="T32" s="6"/>
      <c r="U32" s="8"/>
      <c r="V32" s="26">
        <f t="shared" si="6"/>
        <v>1</v>
      </c>
      <c r="W32" s="6"/>
      <c r="X32" s="6"/>
      <c r="Y32" s="6">
        <v>1</v>
      </c>
      <c r="Z32" s="6">
        <v>1</v>
      </c>
      <c r="AA32" s="6"/>
      <c r="AB32" s="6">
        <v>1</v>
      </c>
      <c r="AC32" s="6">
        <v>24</v>
      </c>
      <c r="AD32" s="6"/>
      <c r="AE32" s="6">
        <v>5</v>
      </c>
      <c r="AF32" s="9">
        <f t="shared" si="7"/>
        <v>32</v>
      </c>
      <c r="AG32" s="1"/>
      <c r="AH32" s="175" t="s">
        <v>10</v>
      </c>
      <c r="AI32" s="1"/>
      <c r="AJ32" s="156"/>
      <c r="AK32" s="1"/>
      <c r="AL32" s="1"/>
      <c r="AV32" s="21"/>
      <c r="AW32" s="21"/>
      <c r="AZ32" s="16"/>
      <c r="BA32" s="23"/>
      <c r="BB32" s="21"/>
      <c r="BC32" s="21"/>
    </row>
    <row r="33" spans="1:49" s="22" customFormat="1" x14ac:dyDescent="0.25">
      <c r="A33" s="5" t="s">
        <v>119</v>
      </c>
      <c r="B33" s="6"/>
      <c r="C33" s="6"/>
      <c r="D33" s="6"/>
      <c r="E33" s="6"/>
      <c r="F33" s="6"/>
      <c r="G33" s="6"/>
      <c r="H33" s="6">
        <v>1</v>
      </c>
      <c r="I33" s="6"/>
      <c r="J33" s="6"/>
      <c r="K33" s="8"/>
      <c r="L33" s="6"/>
      <c r="M33" s="56">
        <v>1</v>
      </c>
      <c r="N33" s="55"/>
      <c r="O33" s="57">
        <f t="shared" si="5"/>
        <v>1</v>
      </c>
      <c r="P33" s="8"/>
      <c r="Q33" s="6"/>
      <c r="R33" s="8"/>
      <c r="S33" s="8"/>
      <c r="T33" s="6"/>
      <c r="U33" s="8"/>
      <c r="V33" s="26">
        <f t="shared" si="6"/>
        <v>0</v>
      </c>
      <c r="W33" s="6"/>
      <c r="X33" s="6"/>
      <c r="Y33" s="6"/>
      <c r="Z33" s="6"/>
      <c r="AA33" s="6"/>
      <c r="AB33" s="6"/>
      <c r="AC33" s="6">
        <v>1</v>
      </c>
      <c r="AD33" s="6"/>
      <c r="AE33" s="6"/>
      <c r="AF33" s="9">
        <f t="shared" si="7"/>
        <v>1</v>
      </c>
      <c r="AG33" s="1"/>
      <c r="AH33" s="16" t="s">
        <v>129</v>
      </c>
      <c r="AI33" s="16"/>
      <c r="AJ33" s="196">
        <v>46175</v>
      </c>
      <c r="AK33" s="1"/>
      <c r="AL33" s="1"/>
      <c r="AV33" s="21"/>
      <c r="AW33" s="21"/>
    </row>
    <row r="34" spans="1:49" s="22" customFormat="1" x14ac:dyDescent="0.25">
      <c r="A34" s="4" t="s">
        <v>9</v>
      </c>
      <c r="B34" s="11">
        <f t="shared" ref="B34:AE34" si="8">SUM(B27:B33)</f>
        <v>0</v>
      </c>
      <c r="C34" s="11">
        <f t="shared" si="8"/>
        <v>2</v>
      </c>
      <c r="D34" s="11">
        <f t="shared" si="8"/>
        <v>5</v>
      </c>
      <c r="E34" s="11">
        <f t="shared" si="8"/>
        <v>2</v>
      </c>
      <c r="F34" s="11">
        <f t="shared" si="8"/>
        <v>0</v>
      </c>
      <c r="G34" s="11">
        <f t="shared" si="8"/>
        <v>6</v>
      </c>
      <c r="H34" s="11">
        <f>SUM(H27:H33)</f>
        <v>181</v>
      </c>
      <c r="I34" s="11">
        <f t="shared" si="8"/>
        <v>0</v>
      </c>
      <c r="J34" s="11">
        <f>SUM(J27:J33)</f>
        <v>25</v>
      </c>
      <c r="K34" s="11">
        <f t="shared" si="8"/>
        <v>2</v>
      </c>
      <c r="L34" s="11">
        <f t="shared" si="8"/>
        <v>7</v>
      </c>
      <c r="M34" s="11">
        <f t="shared" si="8"/>
        <v>178</v>
      </c>
      <c r="N34" s="11">
        <f t="shared" si="8"/>
        <v>43</v>
      </c>
      <c r="O34" s="11">
        <f t="shared" si="8"/>
        <v>221</v>
      </c>
      <c r="P34" s="11">
        <f t="shared" si="8"/>
        <v>3</v>
      </c>
      <c r="Q34" s="11">
        <f t="shared" si="8"/>
        <v>0</v>
      </c>
      <c r="R34" s="11">
        <f t="shared" si="8"/>
        <v>1</v>
      </c>
      <c r="S34" s="11">
        <f t="shared" si="8"/>
        <v>1</v>
      </c>
      <c r="T34" s="11">
        <f t="shared" si="8"/>
        <v>1</v>
      </c>
      <c r="U34" s="11">
        <f t="shared" si="8"/>
        <v>0</v>
      </c>
      <c r="V34" s="11">
        <f t="shared" si="8"/>
        <v>6</v>
      </c>
      <c r="W34" s="11">
        <f t="shared" si="8"/>
        <v>0</v>
      </c>
      <c r="X34" s="11">
        <f t="shared" si="8"/>
        <v>2</v>
      </c>
      <c r="Y34" s="11">
        <f t="shared" si="8"/>
        <v>5</v>
      </c>
      <c r="Z34" s="11">
        <f t="shared" si="8"/>
        <v>2</v>
      </c>
      <c r="AA34" s="11">
        <f t="shared" si="8"/>
        <v>0</v>
      </c>
      <c r="AB34" s="11">
        <f t="shared" si="8"/>
        <v>6</v>
      </c>
      <c r="AC34" s="11">
        <f t="shared" si="8"/>
        <v>176</v>
      </c>
      <c r="AD34" s="11">
        <f t="shared" si="8"/>
        <v>0</v>
      </c>
      <c r="AE34" s="11">
        <f t="shared" si="8"/>
        <v>24</v>
      </c>
      <c r="AF34" s="11">
        <f>SUM(AF27:AF33)</f>
        <v>215</v>
      </c>
      <c r="AG34" s="1"/>
      <c r="AH34" s="16"/>
      <c r="AI34" s="16"/>
      <c r="AJ34" s="170"/>
      <c r="AK34" s="1"/>
      <c r="AL34" s="1"/>
      <c r="AW34" s="23"/>
    </row>
    <row r="35" spans="1:49" s="22" customFormat="1" ht="15" customHeight="1" x14ac:dyDescent="0.25">
      <c r="A35" s="5" t="s">
        <v>23</v>
      </c>
      <c r="B35" s="6"/>
      <c r="C35" s="6"/>
      <c r="D35" s="6"/>
      <c r="E35" s="6"/>
      <c r="F35" s="6"/>
      <c r="G35" s="6"/>
      <c r="H35" s="6">
        <v>6</v>
      </c>
      <c r="I35" s="6"/>
      <c r="J35" s="6"/>
      <c r="K35" s="6"/>
      <c r="L35" s="6"/>
      <c r="M35" s="56">
        <v>4</v>
      </c>
      <c r="N35" s="55">
        <v>2</v>
      </c>
      <c r="O35" s="57">
        <f>SUM(B35:J35)</f>
        <v>6</v>
      </c>
      <c r="P35" s="8"/>
      <c r="Q35" s="6"/>
      <c r="R35" s="8"/>
      <c r="S35" s="8"/>
      <c r="T35" s="7"/>
      <c r="U35" s="6"/>
      <c r="V35" s="26">
        <f>P35+Q35+R35+S35+T35+U35</f>
        <v>0</v>
      </c>
      <c r="W35" s="6"/>
      <c r="X35" s="6"/>
      <c r="Y35" s="6"/>
      <c r="Z35" s="6"/>
      <c r="AA35" s="6"/>
      <c r="AB35" s="6"/>
      <c r="AC35" s="6">
        <v>6</v>
      </c>
      <c r="AD35" s="6"/>
      <c r="AE35" s="6"/>
      <c r="AF35" s="9">
        <f>SUM(W35:AE35)</f>
        <v>6</v>
      </c>
      <c r="AG35" s="1"/>
      <c r="AH35" s="16"/>
      <c r="AI35" s="16"/>
      <c r="AJ35" s="170"/>
      <c r="AK35" s="1"/>
      <c r="AL35" s="1"/>
      <c r="AV35" s="21"/>
      <c r="AW35" s="21"/>
    </row>
    <row r="36" spans="1:49" s="22" customFormat="1" ht="15" customHeight="1" x14ac:dyDescent="0.2">
      <c r="A36" s="81" t="s">
        <v>72</v>
      </c>
      <c r="B36" s="6"/>
      <c r="C36" s="6"/>
      <c r="D36" s="6"/>
      <c r="E36" s="6"/>
      <c r="F36" s="6"/>
      <c r="G36" s="6"/>
      <c r="H36" s="6">
        <v>8</v>
      </c>
      <c r="I36" s="6"/>
      <c r="J36" s="6"/>
      <c r="K36" s="6"/>
      <c r="L36" s="6"/>
      <c r="M36" s="56">
        <v>8</v>
      </c>
      <c r="N36" s="55"/>
      <c r="O36" s="57">
        <f>SUM(B36:J36)</f>
        <v>8</v>
      </c>
      <c r="P36" s="8"/>
      <c r="Q36" s="8"/>
      <c r="R36" s="8"/>
      <c r="S36" s="8"/>
      <c r="T36" s="7"/>
      <c r="U36" s="6"/>
      <c r="V36" s="26">
        <f>P36+Q36+R36+S36+T36+U36</f>
        <v>0</v>
      </c>
      <c r="W36" s="6"/>
      <c r="X36" s="6"/>
      <c r="Y36" s="6"/>
      <c r="Z36" s="6"/>
      <c r="AA36" s="6"/>
      <c r="AB36" s="6"/>
      <c r="AC36" s="6">
        <v>8</v>
      </c>
      <c r="AD36" s="6"/>
      <c r="AE36" s="6"/>
      <c r="AF36" s="9">
        <f>SUM(W36:AE36)</f>
        <v>8</v>
      </c>
      <c r="AG36" s="1"/>
      <c r="AH36" s="16"/>
      <c r="AI36" s="16"/>
      <c r="AJ36" s="170"/>
      <c r="AK36" s="1"/>
      <c r="AL36" s="1"/>
      <c r="AV36" s="21"/>
      <c r="AW36" s="21"/>
    </row>
    <row r="37" spans="1:49" s="22" customFormat="1" ht="12.75" x14ac:dyDescent="0.25">
      <c r="A37" s="5" t="s">
        <v>73</v>
      </c>
      <c r="B37" s="6"/>
      <c r="C37" s="6"/>
      <c r="D37" s="6">
        <v>1</v>
      </c>
      <c r="E37" s="6">
        <v>1</v>
      </c>
      <c r="F37" s="6"/>
      <c r="G37" s="6">
        <v>1</v>
      </c>
      <c r="H37" s="6">
        <v>2</v>
      </c>
      <c r="I37" s="6"/>
      <c r="J37" s="6"/>
      <c r="K37" s="6"/>
      <c r="L37" s="6"/>
      <c r="M37" s="56">
        <v>1</v>
      </c>
      <c r="N37" s="55">
        <v>4</v>
      </c>
      <c r="O37" s="57">
        <f>SUM(B37:J37)</f>
        <v>5</v>
      </c>
      <c r="P37" s="8"/>
      <c r="Q37" s="8"/>
      <c r="R37" s="8"/>
      <c r="S37" s="8"/>
      <c r="T37" s="6"/>
      <c r="U37" s="6"/>
      <c r="V37" s="26">
        <f>P37+Q37+R37+S37+T37+U37</f>
        <v>0</v>
      </c>
      <c r="W37" s="6"/>
      <c r="X37" s="6"/>
      <c r="Y37" s="6">
        <v>1</v>
      </c>
      <c r="Z37" s="6">
        <v>1</v>
      </c>
      <c r="AA37" s="6"/>
      <c r="AB37" s="6">
        <v>1</v>
      </c>
      <c r="AC37" s="6">
        <v>2</v>
      </c>
      <c r="AD37" s="6"/>
      <c r="AE37" s="6"/>
      <c r="AF37" s="9">
        <f>SUM(W37:AE37)</f>
        <v>5</v>
      </c>
      <c r="AG37" s="1"/>
      <c r="AH37" s="16"/>
      <c r="AI37" s="16"/>
      <c r="AJ37" s="170"/>
      <c r="AK37" s="1"/>
      <c r="AL37" s="1"/>
    </row>
    <row r="38" spans="1:49" s="22" customFormat="1" ht="18.75" customHeight="1" x14ac:dyDescent="0.25">
      <c r="A38" s="4" t="s">
        <v>9</v>
      </c>
      <c r="B38" s="11">
        <f>SUM(B35:B37)</f>
        <v>0</v>
      </c>
      <c r="C38" s="11">
        <f t="shared" ref="C38:AF38" si="9">SUM(C35:C37)</f>
        <v>0</v>
      </c>
      <c r="D38" s="11">
        <f t="shared" si="9"/>
        <v>1</v>
      </c>
      <c r="E38" s="11">
        <f t="shared" si="9"/>
        <v>1</v>
      </c>
      <c r="F38" s="11">
        <f t="shared" si="9"/>
        <v>0</v>
      </c>
      <c r="G38" s="11">
        <f t="shared" si="9"/>
        <v>1</v>
      </c>
      <c r="H38" s="11">
        <f t="shared" si="9"/>
        <v>16</v>
      </c>
      <c r="I38" s="11">
        <f t="shared" si="9"/>
        <v>0</v>
      </c>
      <c r="J38" s="11">
        <f t="shared" si="9"/>
        <v>0</v>
      </c>
      <c r="K38" s="11">
        <f t="shared" si="9"/>
        <v>0</v>
      </c>
      <c r="L38" s="78">
        <f t="shared" si="9"/>
        <v>0</v>
      </c>
      <c r="M38" s="11">
        <f t="shared" si="9"/>
        <v>13</v>
      </c>
      <c r="N38" s="11">
        <f t="shared" si="9"/>
        <v>6</v>
      </c>
      <c r="O38" s="11">
        <f>SUM(O35:O37)</f>
        <v>19</v>
      </c>
      <c r="P38" s="11">
        <f t="shared" si="9"/>
        <v>0</v>
      </c>
      <c r="Q38" s="11">
        <f t="shared" si="9"/>
        <v>0</v>
      </c>
      <c r="R38" s="11">
        <f t="shared" si="9"/>
        <v>0</v>
      </c>
      <c r="S38" s="11">
        <f t="shared" si="9"/>
        <v>0</v>
      </c>
      <c r="T38" s="11">
        <f t="shared" si="9"/>
        <v>0</v>
      </c>
      <c r="U38" s="11">
        <f t="shared" si="9"/>
        <v>0</v>
      </c>
      <c r="V38" s="11">
        <f t="shared" si="9"/>
        <v>0</v>
      </c>
      <c r="W38" s="11">
        <f t="shared" si="9"/>
        <v>0</v>
      </c>
      <c r="X38" s="11">
        <f t="shared" si="9"/>
        <v>0</v>
      </c>
      <c r="Y38" s="11">
        <f t="shared" si="9"/>
        <v>1</v>
      </c>
      <c r="Z38" s="11">
        <f t="shared" si="9"/>
        <v>1</v>
      </c>
      <c r="AA38" s="11">
        <f>SUM(AA35:AA37)</f>
        <v>0</v>
      </c>
      <c r="AB38" s="11">
        <f t="shared" si="9"/>
        <v>1</v>
      </c>
      <c r="AC38" s="11">
        <f>SUM(AC35:AC37)</f>
        <v>16</v>
      </c>
      <c r="AD38" s="11">
        <f t="shared" si="9"/>
        <v>0</v>
      </c>
      <c r="AE38" s="11">
        <f t="shared" si="9"/>
        <v>0</v>
      </c>
      <c r="AF38" s="11">
        <f t="shared" si="9"/>
        <v>19</v>
      </c>
      <c r="AG38" s="1"/>
      <c r="AH38" s="16"/>
      <c r="AI38" s="16"/>
      <c r="AJ38" s="170"/>
      <c r="AK38" s="1"/>
      <c r="AL38" s="1"/>
    </row>
    <row r="39" spans="1:49" s="22" customFormat="1" ht="12.75" x14ac:dyDescent="0.25">
      <c r="A39" s="5" t="s">
        <v>84</v>
      </c>
      <c r="B39" s="6"/>
      <c r="C39" s="6">
        <v>1</v>
      </c>
      <c r="D39" s="6"/>
      <c r="E39" s="6"/>
      <c r="F39" s="6"/>
      <c r="G39" s="6">
        <v>1</v>
      </c>
      <c r="H39" s="6">
        <v>3</v>
      </c>
      <c r="I39" s="6" t="s">
        <v>65</v>
      </c>
      <c r="J39" s="6"/>
      <c r="K39" s="8"/>
      <c r="L39" s="6"/>
      <c r="M39" s="77">
        <v>4</v>
      </c>
      <c r="N39" s="55">
        <v>1</v>
      </c>
      <c r="O39" s="57">
        <f>SUM(B39:J39)</f>
        <v>5</v>
      </c>
      <c r="P39" s="8"/>
      <c r="Q39" s="8"/>
      <c r="R39" s="8"/>
      <c r="S39" s="8"/>
      <c r="T39" s="6"/>
      <c r="U39" s="6"/>
      <c r="V39" s="26">
        <f>P39+Q39+R39+S39+T39+U39</f>
        <v>0</v>
      </c>
      <c r="W39" s="6"/>
      <c r="X39" s="6">
        <v>1</v>
      </c>
      <c r="Y39" s="6"/>
      <c r="Z39" s="6"/>
      <c r="AA39" s="6"/>
      <c r="AB39" s="6">
        <v>1</v>
      </c>
      <c r="AC39" s="6">
        <v>3</v>
      </c>
      <c r="AD39" s="6"/>
      <c r="AE39" s="6"/>
      <c r="AF39" s="9">
        <f>SUM(W39:AE39)</f>
        <v>5</v>
      </c>
      <c r="AG39" s="1"/>
      <c r="AH39" s="16"/>
      <c r="AI39" s="16"/>
      <c r="AJ39" s="170"/>
      <c r="AK39" s="1"/>
      <c r="AL39" s="1"/>
    </row>
    <row r="40" spans="1:49" s="22" customFormat="1" ht="15" customHeight="1" x14ac:dyDescent="0.25">
      <c r="A40" s="133" t="s">
        <v>86</v>
      </c>
      <c r="B40" s="6"/>
      <c r="C40" s="6"/>
      <c r="D40" s="6"/>
      <c r="E40" s="6"/>
      <c r="F40" s="6"/>
      <c r="G40" s="6"/>
      <c r="H40" s="6">
        <v>11</v>
      </c>
      <c r="I40" s="6"/>
      <c r="J40" s="6"/>
      <c r="K40" s="203">
        <v>2</v>
      </c>
      <c r="L40" s="6"/>
      <c r="M40" s="77">
        <v>11</v>
      </c>
      <c r="N40" s="55"/>
      <c r="O40" s="57">
        <f>SUM(B40:J40)</f>
        <v>11</v>
      </c>
      <c r="P40" s="8"/>
      <c r="Q40" s="8"/>
      <c r="R40" s="8"/>
      <c r="S40" s="8"/>
      <c r="T40" s="6"/>
      <c r="U40" s="6"/>
      <c r="V40" s="26">
        <f>P40+Q40+R40+S40+T40+U40</f>
        <v>0</v>
      </c>
      <c r="W40" s="6"/>
      <c r="X40" s="6"/>
      <c r="Y40" s="6"/>
      <c r="Z40" s="6"/>
      <c r="AA40" s="6"/>
      <c r="AB40" s="6"/>
      <c r="AC40" s="6">
        <v>11</v>
      </c>
      <c r="AD40" s="6"/>
      <c r="AE40" s="6"/>
      <c r="AF40" s="9">
        <f>SUM(W40:AE40)</f>
        <v>11</v>
      </c>
      <c r="AG40" s="1"/>
      <c r="AH40" s="16"/>
      <c r="AI40" s="16"/>
      <c r="AJ40" s="170"/>
      <c r="AK40" s="1"/>
      <c r="AL40" s="1"/>
    </row>
    <row r="41" spans="1:49" s="22" customFormat="1" ht="15.75" customHeight="1" x14ac:dyDescent="0.25">
      <c r="A41" s="2" t="s">
        <v>110</v>
      </c>
      <c r="B41" s="6"/>
      <c r="C41" s="6"/>
      <c r="D41" s="6"/>
      <c r="E41" s="6"/>
      <c r="F41" s="6"/>
      <c r="G41" s="6"/>
      <c r="H41" s="6">
        <v>8</v>
      </c>
      <c r="I41" s="6"/>
      <c r="J41" s="6"/>
      <c r="K41" s="6"/>
      <c r="L41" s="8"/>
      <c r="M41" s="56">
        <v>5</v>
      </c>
      <c r="N41" s="55">
        <v>3</v>
      </c>
      <c r="O41" s="57">
        <f>SUM(B41:J41)</f>
        <v>8</v>
      </c>
      <c r="P41" s="8"/>
      <c r="Q41" s="8"/>
      <c r="R41" s="8"/>
      <c r="S41" s="8"/>
      <c r="T41" s="6"/>
      <c r="U41" s="6"/>
      <c r="V41" s="26">
        <f>P41+Q41+R41+S41+T41+U41</f>
        <v>0</v>
      </c>
      <c r="W41" s="6"/>
      <c r="X41" s="6"/>
      <c r="Y41" s="6"/>
      <c r="Z41" s="6"/>
      <c r="AA41" s="6"/>
      <c r="AB41" s="6"/>
      <c r="AC41" s="6">
        <v>8</v>
      </c>
      <c r="AD41" s="6"/>
      <c r="AE41" s="6"/>
      <c r="AF41" s="9">
        <f>SUM(W41:AE41)</f>
        <v>8</v>
      </c>
      <c r="AG41" s="1"/>
      <c r="AH41" s="16"/>
      <c r="AI41" s="16"/>
      <c r="AJ41" s="170"/>
      <c r="AK41" s="1"/>
      <c r="AL41" s="1"/>
    </row>
    <row r="42" spans="1:49" s="22" customFormat="1" ht="12.75" x14ac:dyDescent="0.25">
      <c r="A42" s="4" t="s">
        <v>9</v>
      </c>
      <c r="B42" s="11">
        <f>SUM(B39:B41)</f>
        <v>0</v>
      </c>
      <c r="C42" s="11">
        <f t="shared" ref="C42:AB42" si="10">SUM(C39:C41)</f>
        <v>1</v>
      </c>
      <c r="D42" s="11">
        <f t="shared" si="10"/>
        <v>0</v>
      </c>
      <c r="E42" s="11">
        <f t="shared" si="10"/>
        <v>0</v>
      </c>
      <c r="F42" s="11">
        <f t="shared" si="10"/>
        <v>0</v>
      </c>
      <c r="G42" s="11">
        <f t="shared" si="10"/>
        <v>1</v>
      </c>
      <c r="H42" s="11">
        <f t="shared" si="10"/>
        <v>22</v>
      </c>
      <c r="I42" s="11">
        <f t="shared" si="10"/>
        <v>0</v>
      </c>
      <c r="J42" s="11">
        <f t="shared" si="10"/>
        <v>0</v>
      </c>
      <c r="K42" s="11">
        <f t="shared" si="10"/>
        <v>2</v>
      </c>
      <c r="L42" s="11">
        <f t="shared" si="10"/>
        <v>0</v>
      </c>
      <c r="M42" s="11">
        <f>SUM(M39:M41)</f>
        <v>20</v>
      </c>
      <c r="N42" s="11">
        <f t="shared" si="10"/>
        <v>4</v>
      </c>
      <c r="O42" s="11">
        <f>SUM(O39:O41)</f>
        <v>24</v>
      </c>
      <c r="P42" s="11">
        <f>SUM(P39:P41)</f>
        <v>0</v>
      </c>
      <c r="Q42" s="11">
        <f t="shared" si="10"/>
        <v>0</v>
      </c>
      <c r="R42" s="11">
        <f t="shared" si="10"/>
        <v>0</v>
      </c>
      <c r="S42" s="11">
        <f>SUM(S39:S41)</f>
        <v>0</v>
      </c>
      <c r="T42" s="11">
        <f t="shared" si="10"/>
        <v>0</v>
      </c>
      <c r="U42" s="11">
        <f t="shared" si="10"/>
        <v>0</v>
      </c>
      <c r="V42" s="11">
        <f>SUM(V39:V41)</f>
        <v>0</v>
      </c>
      <c r="W42" s="11">
        <f t="shared" si="10"/>
        <v>0</v>
      </c>
      <c r="X42" s="11">
        <f t="shared" si="10"/>
        <v>1</v>
      </c>
      <c r="Y42" s="11">
        <f t="shared" si="10"/>
        <v>0</v>
      </c>
      <c r="Z42" s="11">
        <f t="shared" si="10"/>
        <v>0</v>
      </c>
      <c r="AA42" s="11">
        <f t="shared" si="10"/>
        <v>0</v>
      </c>
      <c r="AB42" s="11">
        <f t="shared" si="10"/>
        <v>1</v>
      </c>
      <c r="AC42" s="11">
        <f>SUM(AC39:AC41)</f>
        <v>22</v>
      </c>
      <c r="AD42" s="11">
        <f>SUM(AD39:AD41)</f>
        <v>0</v>
      </c>
      <c r="AE42" s="11">
        <f>SUM(AE39:AE41)</f>
        <v>0</v>
      </c>
      <c r="AF42" s="11">
        <f>SUM(AF39:AF41)</f>
        <v>24</v>
      </c>
      <c r="AG42" s="1"/>
      <c r="AH42" s="16"/>
      <c r="AI42" s="16"/>
      <c r="AJ42" s="170"/>
      <c r="AK42" s="1"/>
      <c r="AL42" s="1"/>
    </row>
    <row r="43" spans="1:49" s="22" customFormat="1" ht="12.75" x14ac:dyDescent="0.25">
      <c r="A43" s="12" t="s">
        <v>24</v>
      </c>
      <c r="B43" s="13">
        <f t="shared" ref="B43:S43" si="11">B21+B26+B34+B38+B42</f>
        <v>2</v>
      </c>
      <c r="C43" s="13">
        <f t="shared" si="11"/>
        <v>3</v>
      </c>
      <c r="D43" s="13">
        <f t="shared" si="11"/>
        <v>10</v>
      </c>
      <c r="E43" s="13">
        <f t="shared" si="11"/>
        <v>4</v>
      </c>
      <c r="F43" s="13">
        <f t="shared" si="11"/>
        <v>3</v>
      </c>
      <c r="G43" s="13">
        <f t="shared" si="11"/>
        <v>16</v>
      </c>
      <c r="H43" s="13">
        <f t="shared" si="11"/>
        <v>255</v>
      </c>
      <c r="I43" s="13">
        <f t="shared" si="11"/>
        <v>0</v>
      </c>
      <c r="J43" s="13">
        <f t="shared" si="11"/>
        <v>25</v>
      </c>
      <c r="K43" s="13">
        <f t="shared" si="11"/>
        <v>4</v>
      </c>
      <c r="L43" s="13">
        <f t="shared" si="11"/>
        <v>7</v>
      </c>
      <c r="M43" s="13">
        <f>M21+M26+M34+M38+M42</f>
        <v>234</v>
      </c>
      <c r="N43" s="13">
        <f t="shared" si="11"/>
        <v>84</v>
      </c>
      <c r="O43" s="13">
        <f t="shared" si="11"/>
        <v>318</v>
      </c>
      <c r="P43" s="13">
        <f>P21+P26+P34+P38+P42</f>
        <v>3</v>
      </c>
      <c r="Q43" s="13">
        <f t="shared" si="11"/>
        <v>0</v>
      </c>
      <c r="R43" s="13">
        <f t="shared" si="11"/>
        <v>1</v>
      </c>
      <c r="S43" s="13">
        <f t="shared" si="11"/>
        <v>1</v>
      </c>
      <c r="T43" s="13">
        <f>T34+T42</f>
        <v>1</v>
      </c>
      <c r="U43" s="13">
        <f t="shared" ref="U43:AE43" si="12">U21+U26+U34+U38+U42</f>
        <v>0</v>
      </c>
      <c r="V43" s="13">
        <f t="shared" si="12"/>
        <v>6</v>
      </c>
      <c r="W43" s="13">
        <f t="shared" si="12"/>
        <v>2</v>
      </c>
      <c r="X43" s="13">
        <f t="shared" si="12"/>
        <v>3</v>
      </c>
      <c r="Y43" s="13">
        <f t="shared" si="12"/>
        <v>15</v>
      </c>
      <c r="Z43" s="13">
        <f t="shared" si="12"/>
        <v>3</v>
      </c>
      <c r="AA43" s="13">
        <f t="shared" si="12"/>
        <v>3</v>
      </c>
      <c r="AB43" s="13">
        <f t="shared" si="12"/>
        <v>12</v>
      </c>
      <c r="AC43" s="13">
        <f t="shared" si="12"/>
        <v>250</v>
      </c>
      <c r="AD43" s="13">
        <f t="shared" si="12"/>
        <v>0</v>
      </c>
      <c r="AE43" s="13">
        <f t="shared" si="12"/>
        <v>24</v>
      </c>
      <c r="AF43" s="13">
        <f>AF21+AF26+AF34+AF38+AF42</f>
        <v>312</v>
      </c>
      <c r="AG43" s="1"/>
      <c r="AH43" s="16"/>
      <c r="AI43" s="16"/>
      <c r="AJ43" s="170"/>
      <c r="AK43" s="1"/>
      <c r="AL43" s="134"/>
    </row>
    <row r="44" spans="1:49" s="22" customFormat="1" ht="12.75" x14ac:dyDescent="0.25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38"/>
      <c r="L44" s="38"/>
      <c r="M44" s="38"/>
      <c r="N44" s="14"/>
      <c r="O44" s="14"/>
      <c r="P44" s="38"/>
      <c r="Q44" s="38"/>
      <c r="R44" s="38"/>
      <c r="S44" s="38"/>
      <c r="T44" s="38"/>
      <c r="U44" s="3"/>
      <c r="V44" s="1"/>
      <c r="W44" s="1"/>
      <c r="X44" s="1"/>
      <c r="Y44" s="1"/>
      <c r="Z44" s="1"/>
      <c r="AA44" s="1"/>
      <c r="AB44" s="1"/>
      <c r="AC44" s="1"/>
      <c r="AD44" s="1"/>
      <c r="AE44" s="39"/>
      <c r="AF44" s="84"/>
      <c r="AG44" s="1"/>
      <c r="AH44" s="16"/>
      <c r="AI44" s="16"/>
      <c r="AJ44" s="170"/>
      <c r="AK44" s="1"/>
      <c r="AL44" s="1"/>
    </row>
    <row r="45" spans="1:49" s="22" customFormat="1" x14ac:dyDescent="0.2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38"/>
      <c r="L45" s="38"/>
      <c r="M45" s="38"/>
      <c r="N45" s="14"/>
      <c r="O45" s="14"/>
      <c r="P45" s="38"/>
      <c r="Q45" s="38"/>
      <c r="R45" s="38"/>
      <c r="S45" s="38"/>
      <c r="T45" s="38"/>
      <c r="U45" s="3"/>
      <c r="V45" s="1"/>
      <c r="W45" s="1"/>
      <c r="X45" s="1"/>
      <c r="Y45" s="1"/>
      <c r="Z45" s="1"/>
      <c r="AA45" s="1"/>
      <c r="AB45" s="1"/>
      <c r="AC45" s="1"/>
      <c r="AD45" s="1"/>
      <c r="AE45" s="39"/>
      <c r="AF45" s="80"/>
      <c r="AG45" s="1"/>
      <c r="AH45" s="16"/>
      <c r="AI45" s="16"/>
      <c r="AJ45" s="170"/>
      <c r="AK45" s="1"/>
      <c r="AL45" s="1"/>
      <c r="AQ45" s="23"/>
      <c r="AU45" s="23"/>
    </row>
    <row r="46" spans="1:49" s="22" customFormat="1" x14ac:dyDescent="0.25">
      <c r="A46" s="15"/>
      <c r="B46" s="15"/>
      <c r="C46" s="15"/>
      <c r="D46" s="15"/>
      <c r="E46" s="15"/>
      <c r="F46" s="15"/>
      <c r="G46" s="15"/>
      <c r="H46" s="82"/>
      <c r="I46" s="15"/>
      <c r="J46" s="15"/>
      <c r="K46" s="38"/>
      <c r="L46" s="38"/>
      <c r="M46" s="38"/>
      <c r="N46" s="14"/>
      <c r="O46" s="14"/>
      <c r="P46" s="38"/>
      <c r="Q46" s="38"/>
      <c r="R46" s="38"/>
      <c r="S46" s="38"/>
      <c r="T46" s="38"/>
      <c r="U46" s="3"/>
      <c r="V46" s="1"/>
      <c r="W46" s="1"/>
      <c r="X46" s="1"/>
      <c r="Y46" s="1"/>
      <c r="Z46" s="1"/>
      <c r="AA46" s="1"/>
      <c r="AB46" s="1"/>
      <c r="AC46" s="1"/>
      <c r="AD46" s="1"/>
      <c r="AE46" s="39"/>
      <c r="AF46" s="84"/>
      <c r="AG46" s="1"/>
      <c r="AH46" s="16"/>
      <c r="AI46" s="16"/>
      <c r="AJ46" s="170"/>
      <c r="AK46" s="1"/>
      <c r="AL46" s="1"/>
      <c r="AQ46" s="21"/>
      <c r="AU46" s="21"/>
    </row>
    <row r="47" spans="1:49" s="22" customFormat="1" ht="12.75" x14ac:dyDescent="0.25">
      <c r="A47" s="84"/>
      <c r="B47" s="3"/>
      <c r="C47" s="1"/>
      <c r="D47" s="16"/>
      <c r="E47" s="216"/>
      <c r="F47" s="216"/>
      <c r="G47" s="216"/>
      <c r="H47" s="216"/>
      <c r="I47" s="216"/>
      <c r="J47" s="16"/>
      <c r="K47" s="1"/>
      <c r="L47" s="1"/>
      <c r="M47" s="40"/>
      <c r="N47" s="1"/>
      <c r="O47" s="59">
        <f>AF43+V43</f>
        <v>318</v>
      </c>
      <c r="P47" s="1"/>
      <c r="Q47" s="39"/>
      <c r="R47" s="1"/>
      <c r="S47" s="39"/>
      <c r="T47" s="1"/>
      <c r="U47" s="39"/>
      <c r="V47" s="40"/>
      <c r="W47" s="3"/>
      <c r="X47" s="1"/>
      <c r="Y47" s="34"/>
      <c r="Z47" s="39"/>
      <c r="AA47" s="3"/>
      <c r="AB47" s="37"/>
      <c r="AC47" s="1"/>
      <c r="AD47" s="1"/>
      <c r="AE47" s="3"/>
      <c r="AF47" s="37"/>
      <c r="AG47" s="1"/>
      <c r="AH47" s="16"/>
      <c r="AI47" s="16"/>
      <c r="AJ47" s="170"/>
      <c r="AK47" s="1"/>
      <c r="AL47" s="1"/>
    </row>
    <row r="48" spans="1:49" s="22" customFormat="1" ht="12.75" x14ac:dyDescent="0.25">
      <c r="A48" s="19"/>
      <c r="B48" s="3"/>
      <c r="C48" s="1"/>
      <c r="D48" s="16"/>
      <c r="E48" s="207"/>
      <c r="F48" s="207"/>
      <c r="G48" s="207"/>
      <c r="H48" s="207"/>
      <c r="I48" s="16"/>
      <c r="J48" s="16"/>
      <c r="K48" s="1"/>
      <c r="L48" s="1"/>
      <c r="M48" s="40"/>
      <c r="N48" s="1"/>
      <c r="O48" s="67">
        <f>O47-4</f>
        <v>314</v>
      </c>
      <c r="P48" s="1"/>
      <c r="Q48" s="41"/>
      <c r="R48" s="39"/>
      <c r="S48" s="39"/>
      <c r="T48" s="1"/>
      <c r="U48" s="1"/>
      <c r="V48" s="3"/>
      <c r="W48" s="52"/>
      <c r="X48" s="1"/>
      <c r="Y48" s="3"/>
      <c r="Z48" s="1"/>
      <c r="AA48" s="39"/>
      <c r="AB48" s="1"/>
      <c r="AC48" s="1"/>
      <c r="AD48" s="1"/>
      <c r="AE48" s="1"/>
      <c r="AF48" s="37"/>
      <c r="AG48" s="1"/>
      <c r="AH48" s="16"/>
      <c r="AI48" s="16"/>
      <c r="AJ48" s="170"/>
      <c r="AK48" s="1"/>
      <c r="AL48" s="1"/>
    </row>
    <row r="49" spans="1:46" s="22" customFormat="1" ht="12.75" x14ac:dyDescent="0.25">
      <c r="A49" s="84"/>
      <c r="B49" s="3"/>
      <c r="C49" s="1"/>
      <c r="D49" s="16"/>
      <c r="E49" s="207"/>
      <c r="F49" s="207"/>
      <c r="G49" s="207"/>
      <c r="H49" s="207"/>
      <c r="I49" s="53"/>
      <c r="J49" s="18"/>
      <c r="K49" s="1"/>
      <c r="L49" s="1"/>
      <c r="M49" s="1"/>
      <c r="N49" s="1"/>
      <c r="O49" s="3"/>
      <c r="P49" s="1"/>
      <c r="Q49" s="41"/>
      <c r="R49" s="1"/>
      <c r="S49" s="1"/>
      <c r="T49" s="37"/>
      <c r="U49" s="39"/>
      <c r="V49" s="40"/>
      <c r="W49" s="3"/>
      <c r="X49" s="1"/>
      <c r="Y49" s="3"/>
      <c r="Z49" s="1"/>
      <c r="AA49" s="1"/>
      <c r="AB49" s="1"/>
      <c r="AC49" s="1"/>
      <c r="AD49" s="1"/>
      <c r="AE49" s="37"/>
      <c r="AF49" s="37"/>
      <c r="AG49" s="1"/>
      <c r="AH49" s="16"/>
      <c r="AI49" s="16"/>
      <c r="AJ49" s="170"/>
      <c r="AK49" s="1"/>
      <c r="AL49" s="1"/>
    </row>
    <row r="50" spans="1:46" s="22" customFormat="1" ht="12.75" x14ac:dyDescent="0.25">
      <c r="A50" s="19"/>
      <c r="B50" s="3"/>
      <c r="C50" s="1"/>
      <c r="D50" s="18"/>
      <c r="E50" s="16"/>
      <c r="F50" s="1"/>
      <c r="G50" s="1"/>
      <c r="H50" s="1"/>
      <c r="I50" s="1"/>
      <c r="J50" s="1"/>
      <c r="K50" s="1"/>
      <c r="L50" s="1"/>
      <c r="M50" s="1"/>
      <c r="N50" s="1"/>
      <c r="O50" s="52"/>
      <c r="P50" s="1"/>
      <c r="Q50" s="41"/>
      <c r="R50" s="1"/>
      <c r="S50" s="1"/>
      <c r="T50" s="37"/>
      <c r="U50" s="1"/>
      <c r="V50" s="3"/>
      <c r="W50" s="84"/>
      <c r="X50" s="1"/>
      <c r="Y50" s="3"/>
      <c r="Z50" s="1"/>
      <c r="AA50" s="1"/>
      <c r="AB50" s="1"/>
      <c r="AC50" s="1"/>
      <c r="AD50" s="1"/>
      <c r="AE50" s="37"/>
      <c r="AF50" s="37"/>
      <c r="AG50" s="1"/>
      <c r="AH50" s="16"/>
      <c r="AI50" s="16"/>
      <c r="AJ50" s="170"/>
      <c r="AK50" s="1"/>
      <c r="AL50" s="1"/>
    </row>
    <row r="51" spans="1:46" s="22" customFormat="1" ht="12.75" x14ac:dyDescent="0.25">
      <c r="A51" s="19"/>
      <c r="B51" s="3"/>
      <c r="C51" s="1"/>
      <c r="D51" s="1"/>
      <c r="E51" s="16"/>
      <c r="F51" s="1"/>
      <c r="G51" s="1"/>
      <c r="H51" s="1"/>
      <c r="I51" s="1"/>
      <c r="J51" s="1"/>
      <c r="K51" s="1"/>
      <c r="L51" s="1"/>
      <c r="M51" s="1"/>
      <c r="N51" s="1"/>
      <c r="O51" s="136"/>
      <c r="P51" s="1"/>
      <c r="Q51" s="41"/>
      <c r="R51" s="1"/>
      <c r="S51" s="1"/>
      <c r="T51" s="37"/>
      <c r="U51" s="1"/>
      <c r="V51" s="3"/>
      <c r="W51" s="52"/>
      <c r="X51" s="1"/>
      <c r="Y51" s="69"/>
      <c r="Z51" s="1"/>
      <c r="AA51" s="1"/>
      <c r="AB51" s="1"/>
      <c r="AC51" s="1"/>
      <c r="AD51" s="1"/>
      <c r="AE51" s="37"/>
      <c r="AF51" s="37"/>
      <c r="AG51" s="1"/>
      <c r="AH51" s="16"/>
      <c r="AI51" s="16"/>
      <c r="AJ51" s="170"/>
      <c r="AK51" s="1"/>
      <c r="AL51" s="1"/>
    </row>
    <row r="52" spans="1:46" s="22" customFormat="1" ht="15" customHeight="1" x14ac:dyDescent="0.25">
      <c r="A52" s="19"/>
      <c r="B52" s="3"/>
      <c r="C52" s="1"/>
      <c r="D52" s="1"/>
      <c r="E52" s="40"/>
      <c r="F52" s="1"/>
      <c r="G52" s="1"/>
      <c r="H52" s="1"/>
      <c r="I52" s="1"/>
      <c r="J52" s="1"/>
      <c r="K52" s="1"/>
      <c r="L52" s="1"/>
      <c r="M52" s="1"/>
      <c r="N52" s="39"/>
      <c r="O52" s="1"/>
      <c r="P52" s="1"/>
      <c r="Q52" s="37"/>
      <c r="R52" s="1"/>
      <c r="S52" s="1"/>
      <c r="T52" s="37"/>
      <c r="U52" s="1"/>
      <c r="V52" s="36"/>
      <c r="W52" s="36"/>
      <c r="X52" s="1"/>
      <c r="Y52" s="69"/>
      <c r="Z52" s="1"/>
      <c r="AA52" s="1"/>
      <c r="AB52" s="1"/>
      <c r="AC52" s="1"/>
      <c r="AD52" s="1"/>
      <c r="AE52" s="37"/>
      <c r="AF52" s="37"/>
      <c r="AG52" s="1"/>
      <c r="AH52" s="16"/>
      <c r="AI52" s="16"/>
      <c r="AJ52" s="170"/>
      <c r="AK52" s="1"/>
      <c r="AL52" s="1"/>
    </row>
    <row r="53" spans="1:46" s="22" customFormat="1" ht="12.75" x14ac:dyDescent="0.25">
      <c r="A53" s="1"/>
      <c r="B53" s="1"/>
      <c r="C53" s="1"/>
      <c r="D53" s="1"/>
      <c r="E53" s="1"/>
      <c r="F53" s="16"/>
      <c r="G53" s="1"/>
      <c r="H53" s="84"/>
      <c r="I53" s="84"/>
      <c r="J53" s="1"/>
      <c r="K53" s="1"/>
      <c r="L53" s="1"/>
      <c r="M53" s="40"/>
      <c r="N53" s="1"/>
      <c r="O53" s="3"/>
      <c r="P53" s="1"/>
      <c r="Q53" s="37"/>
      <c r="R53" s="1"/>
      <c r="S53" s="1"/>
      <c r="T53" s="37"/>
      <c r="U53" s="1"/>
      <c r="V53" s="1"/>
      <c r="W53" s="1"/>
      <c r="X53" s="1"/>
      <c r="Y53" s="1"/>
      <c r="Z53" s="1"/>
      <c r="AA53" s="1"/>
      <c r="AB53" s="1"/>
      <c r="AC53" s="1"/>
      <c r="AD53" s="1"/>
      <c r="AE53" s="37"/>
      <c r="AF53" s="37"/>
      <c r="AG53" s="1"/>
      <c r="AH53" s="16"/>
      <c r="AI53" s="16"/>
      <c r="AJ53" s="170"/>
      <c r="AK53" s="1"/>
      <c r="AL53" s="1"/>
    </row>
    <row r="54" spans="1:46" s="22" customFormat="1" ht="12.75" x14ac:dyDescent="0.25">
      <c r="A54" s="1"/>
      <c r="B54" s="1"/>
      <c r="C54" s="1"/>
      <c r="D54" s="1"/>
      <c r="E54" s="1"/>
      <c r="F54" s="18"/>
      <c r="G54" s="1"/>
      <c r="H54" s="1"/>
      <c r="I54" s="1"/>
      <c r="J54" s="3"/>
      <c r="K54" s="1"/>
      <c r="L54" s="1"/>
      <c r="M54" s="40"/>
      <c r="N54" s="1"/>
      <c r="O54" s="1"/>
      <c r="P54" s="37"/>
      <c r="Q54" s="37"/>
      <c r="R54" s="37"/>
      <c r="S54" s="37"/>
      <c r="T54" s="37"/>
      <c r="U54" s="1"/>
      <c r="V54" s="1"/>
      <c r="W54" s="1"/>
      <c r="X54" s="1"/>
      <c r="Y54" s="37"/>
      <c r="Z54" s="1"/>
      <c r="AA54" s="1"/>
      <c r="AB54" s="1"/>
      <c r="AC54" s="1"/>
      <c r="AD54" s="1"/>
      <c r="AE54" s="37"/>
      <c r="AF54" s="37"/>
      <c r="AG54" s="1"/>
      <c r="AH54" s="16"/>
      <c r="AI54" s="16"/>
      <c r="AJ54" s="170"/>
      <c r="AK54" s="1"/>
      <c r="AL54" s="1"/>
    </row>
    <row r="55" spans="1:46" s="22" customFormat="1" ht="12.7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7"/>
      <c r="P55" s="37"/>
      <c r="Q55" s="37"/>
      <c r="R55" s="37"/>
      <c r="S55" s="37"/>
      <c r="T55" s="37"/>
      <c r="U55" s="1"/>
      <c r="V55" s="3"/>
      <c r="W55" s="3"/>
      <c r="X55" s="1"/>
      <c r="Y55" s="37"/>
      <c r="Z55" s="1"/>
      <c r="AA55" s="1"/>
      <c r="AB55" s="1"/>
      <c r="AC55" s="1"/>
      <c r="AD55" s="1"/>
      <c r="AE55" s="37"/>
      <c r="AF55" s="37"/>
      <c r="AG55" s="1"/>
      <c r="AH55" s="16"/>
      <c r="AI55" s="16"/>
      <c r="AJ55" s="170"/>
      <c r="AK55" s="1"/>
      <c r="AL55" s="1"/>
    </row>
    <row r="56" spans="1:46" s="22" customFormat="1" ht="12.7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40"/>
      <c r="N56" s="1"/>
      <c r="O56" s="17"/>
      <c r="P56" s="37"/>
      <c r="Q56" s="37"/>
      <c r="R56" s="68"/>
      <c r="S56" s="37"/>
      <c r="T56" s="37"/>
      <c r="U56" s="1"/>
      <c r="V56" s="3"/>
      <c r="W56" s="3"/>
      <c r="X56" s="1"/>
      <c r="Y56" s="37"/>
      <c r="Z56" s="1"/>
      <c r="AA56" s="1"/>
      <c r="AB56" s="1"/>
      <c r="AC56" s="1"/>
      <c r="AD56" s="1"/>
      <c r="AE56" s="37"/>
      <c r="AF56" s="37"/>
      <c r="AG56" s="1"/>
      <c r="AH56" s="16"/>
      <c r="AI56" s="16"/>
      <c r="AJ56" s="170"/>
      <c r="AK56" s="1"/>
      <c r="AL56" s="1"/>
    </row>
    <row r="57" spans="1:46" s="22" customFormat="1" ht="12.7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7"/>
      <c r="O57" s="46"/>
      <c r="P57" s="37"/>
      <c r="Q57" s="37"/>
      <c r="R57" s="37"/>
      <c r="S57" s="37"/>
      <c r="T57" s="37"/>
      <c r="U57" s="1"/>
      <c r="V57" s="3"/>
      <c r="W57" s="3"/>
      <c r="X57" s="1"/>
      <c r="Y57" s="36"/>
      <c r="Z57" s="1"/>
      <c r="AA57" s="1"/>
      <c r="AB57" s="1"/>
      <c r="AC57" s="1"/>
      <c r="AD57" s="1"/>
      <c r="AE57" s="40"/>
      <c r="AF57" s="84"/>
      <c r="AG57" s="1"/>
      <c r="AH57" s="16"/>
      <c r="AI57" s="16"/>
      <c r="AJ57" s="170"/>
      <c r="AK57" s="1"/>
      <c r="AL57" s="1"/>
    </row>
    <row r="58" spans="1:46" s="22" customFormat="1" ht="12.75" x14ac:dyDescent="0.25">
      <c r="A58" s="84"/>
      <c r="B58" s="46"/>
      <c r="C58" s="1"/>
      <c r="D58" s="1"/>
      <c r="E58" s="1"/>
      <c r="F58" s="17"/>
      <c r="G58" s="46"/>
      <c r="H58" s="1"/>
      <c r="I58" s="1"/>
      <c r="J58" s="1"/>
      <c r="K58" s="1"/>
      <c r="L58" s="1"/>
      <c r="M58" s="1"/>
      <c r="N58" s="17"/>
      <c r="O58" s="46"/>
      <c r="P58" s="37"/>
      <c r="Q58" s="37"/>
      <c r="R58" s="37"/>
      <c r="S58" s="37" t="s">
        <v>111</v>
      </c>
      <c r="T58" s="37"/>
      <c r="U58" s="37"/>
      <c r="V58" s="36"/>
      <c r="W58" s="36"/>
      <c r="X58" s="37"/>
      <c r="Y58" s="36"/>
      <c r="Z58" s="1"/>
      <c r="AA58" s="1"/>
      <c r="AB58" s="1"/>
      <c r="AC58" s="1"/>
      <c r="AD58" s="1"/>
      <c r="AE58" s="1"/>
      <c r="AF58" s="42"/>
      <c r="AG58" s="1"/>
      <c r="AH58" s="19"/>
      <c r="AI58" s="16"/>
      <c r="AJ58" s="166"/>
      <c r="AK58" s="1"/>
      <c r="AL58" s="1"/>
    </row>
    <row r="59" spans="1:46" s="22" customFormat="1" x14ac:dyDescent="0.25">
      <c r="A59" s="1"/>
      <c r="B59" s="1"/>
      <c r="C59" s="1"/>
      <c r="D59" s="1"/>
      <c r="E59" s="1"/>
      <c r="F59" s="17"/>
      <c r="G59" s="3"/>
      <c r="H59" s="41"/>
      <c r="I59" s="41"/>
      <c r="J59" s="1"/>
      <c r="K59" s="1"/>
      <c r="L59" s="1"/>
      <c r="M59" s="1"/>
      <c r="N59" s="17"/>
      <c r="O59" s="1"/>
      <c r="P59" s="37"/>
      <c r="Q59" s="37"/>
      <c r="R59" s="37"/>
      <c r="S59" s="37"/>
      <c r="T59" s="37"/>
      <c r="U59" s="37"/>
      <c r="V59" s="36"/>
      <c r="W59" s="36"/>
      <c r="X59" s="37"/>
      <c r="Y59" s="36"/>
      <c r="Z59" s="1"/>
      <c r="AA59" s="1"/>
      <c r="AB59" s="1"/>
      <c r="AC59" s="1"/>
      <c r="AD59" s="1"/>
      <c r="AE59" s="1"/>
      <c r="AF59" s="84"/>
      <c r="AG59" s="1"/>
      <c r="AH59" s="16"/>
      <c r="AI59" s="16"/>
      <c r="AJ59" s="170"/>
      <c r="AK59" s="1"/>
      <c r="AL59" s="1"/>
      <c r="AT59" s="21"/>
    </row>
    <row r="60" spans="1:46" s="22" customFormat="1" x14ac:dyDescent="0.25">
      <c r="A60" s="1"/>
      <c r="B60" s="1"/>
      <c r="C60" s="1"/>
      <c r="D60" s="1"/>
      <c r="E60" s="1"/>
      <c r="F60" s="1"/>
      <c r="G60" s="3"/>
      <c r="H60" s="41"/>
      <c r="I60" s="41"/>
      <c r="J60" s="37"/>
      <c r="K60" s="1"/>
      <c r="L60" s="37"/>
      <c r="M60" s="1"/>
      <c r="N60" s="17"/>
      <c r="O60" s="46"/>
      <c r="P60" s="37"/>
      <c r="Q60" s="37"/>
      <c r="R60" s="37"/>
      <c r="S60" s="37"/>
      <c r="T60" s="37"/>
      <c r="U60" s="37"/>
      <c r="V60" s="36"/>
      <c r="W60" s="36"/>
      <c r="X60" s="37"/>
      <c r="Y60" s="36"/>
      <c r="Z60" s="1"/>
      <c r="AA60" s="1"/>
      <c r="AB60" s="1"/>
      <c r="AC60" s="1"/>
      <c r="AD60" s="1"/>
      <c r="AE60" s="1"/>
      <c r="AF60" s="84"/>
      <c r="AG60" s="1"/>
      <c r="AH60" s="16"/>
      <c r="AI60" s="16"/>
      <c r="AJ60" s="170"/>
      <c r="AK60" s="1"/>
      <c r="AL60" s="134"/>
      <c r="AT60" s="21"/>
    </row>
    <row r="61" spans="1:46" s="22" customFormat="1" x14ac:dyDescent="0.25">
      <c r="A61" s="1"/>
      <c r="B61" s="1"/>
      <c r="C61" s="1"/>
      <c r="D61" s="1"/>
      <c r="E61" s="1"/>
      <c r="F61" s="17"/>
      <c r="G61" s="1"/>
      <c r="H61" s="41"/>
      <c r="I61" s="41"/>
      <c r="J61" s="36"/>
      <c r="K61" s="1"/>
      <c r="L61" s="37"/>
      <c r="M61" s="1"/>
      <c r="N61" s="36"/>
      <c r="O61" s="37"/>
      <c r="P61" s="37"/>
      <c r="Q61" s="37"/>
      <c r="R61" s="37"/>
      <c r="S61" s="37"/>
      <c r="T61" s="37"/>
      <c r="U61" s="37"/>
      <c r="V61" s="36"/>
      <c r="W61" s="36"/>
      <c r="X61" s="37"/>
      <c r="Y61" s="36"/>
      <c r="Z61" s="37"/>
      <c r="AA61" s="1"/>
      <c r="AB61" s="1"/>
      <c r="AC61" s="1"/>
      <c r="AD61" s="1"/>
      <c r="AE61" s="40"/>
      <c r="AF61" s="84"/>
      <c r="AG61" s="1"/>
      <c r="AH61" s="16"/>
      <c r="AI61" s="16"/>
      <c r="AJ61" s="170"/>
      <c r="AK61" s="1"/>
      <c r="AL61" s="1"/>
      <c r="AT61" s="21"/>
    </row>
    <row r="62" spans="1:46" s="22" customFormat="1" ht="12.75" x14ac:dyDescent="0.25">
      <c r="A62" s="1"/>
      <c r="B62" s="1"/>
      <c r="C62" s="1"/>
      <c r="D62" s="1"/>
      <c r="E62" s="1"/>
      <c r="F62" s="1"/>
      <c r="G62" s="3"/>
      <c r="H62" s="41"/>
      <c r="I62" s="41"/>
      <c r="J62" s="37"/>
      <c r="K62" s="1"/>
      <c r="L62" s="37"/>
      <c r="M62" s="37"/>
      <c r="N62" s="36"/>
      <c r="O62" s="37"/>
      <c r="P62" s="37"/>
      <c r="Q62" s="37"/>
      <c r="R62" s="37"/>
      <c r="S62" s="37"/>
      <c r="T62" s="37"/>
      <c r="U62" s="37"/>
      <c r="V62" s="36"/>
      <c r="W62" s="36"/>
      <c r="X62" s="41"/>
      <c r="Y62" s="37"/>
      <c r="Z62" s="37"/>
      <c r="AA62" s="37"/>
      <c r="AB62" s="43"/>
      <c r="AC62" s="37"/>
      <c r="AD62" s="37"/>
      <c r="AE62" s="40"/>
      <c r="AF62" s="84"/>
      <c r="AG62" s="1"/>
      <c r="AH62" s="16"/>
      <c r="AI62" s="16"/>
      <c r="AJ62" s="170"/>
      <c r="AK62" s="1"/>
      <c r="AL62" s="1"/>
    </row>
    <row r="63" spans="1:46" s="22" customFormat="1" x14ac:dyDescent="0.25">
      <c r="A63" s="1"/>
      <c r="B63" s="1"/>
      <c r="C63" s="1"/>
      <c r="D63" s="1"/>
      <c r="E63" s="1"/>
      <c r="F63" s="1"/>
      <c r="G63" s="46"/>
      <c r="H63" s="41"/>
      <c r="I63" s="41"/>
      <c r="J63" s="36"/>
      <c r="K63" s="1"/>
      <c r="L63" s="37"/>
      <c r="M63" s="43"/>
      <c r="N63" s="37"/>
      <c r="O63" s="36"/>
      <c r="P63" s="37"/>
      <c r="Q63" s="37"/>
      <c r="R63" s="37"/>
      <c r="S63" s="37"/>
      <c r="T63" s="37"/>
      <c r="U63" s="37"/>
      <c r="V63" s="36"/>
      <c r="W63" s="36"/>
      <c r="X63" s="41"/>
      <c r="Y63" s="44"/>
      <c r="Z63" s="37"/>
      <c r="AA63" s="37"/>
      <c r="AB63" s="43"/>
      <c r="AC63" s="37"/>
      <c r="AD63" s="37"/>
      <c r="AE63" s="40"/>
      <c r="AF63" s="41"/>
      <c r="AG63" s="1"/>
      <c r="AH63" s="16"/>
      <c r="AI63" s="16"/>
      <c r="AJ63" s="170"/>
      <c r="AK63" s="1"/>
      <c r="AL63" s="1"/>
      <c r="AR63" s="23"/>
    </row>
    <row r="64" spans="1:46" s="22" customFormat="1" x14ac:dyDescent="0.25">
      <c r="A64" s="37"/>
      <c r="B64" s="1"/>
      <c r="C64" s="1"/>
      <c r="D64" s="1"/>
      <c r="E64" s="37"/>
      <c r="F64" s="1"/>
      <c r="G64" s="1"/>
      <c r="H64" s="41"/>
      <c r="I64" s="41"/>
      <c r="J64" s="37"/>
      <c r="K64" s="1"/>
      <c r="L64" s="37"/>
      <c r="M64" s="37"/>
      <c r="N64" s="37"/>
      <c r="O64" s="36"/>
      <c r="P64" s="37"/>
      <c r="Q64" s="37"/>
      <c r="R64" s="37"/>
      <c r="S64" s="37"/>
      <c r="T64" s="37"/>
      <c r="U64" s="37"/>
      <c r="V64" s="36"/>
      <c r="W64" s="36"/>
      <c r="X64" s="41"/>
      <c r="Y64" s="44"/>
      <c r="Z64" s="37"/>
      <c r="AA64" s="37"/>
      <c r="AB64" s="43"/>
      <c r="AC64" s="37"/>
      <c r="AD64" s="37"/>
      <c r="AE64" s="40"/>
      <c r="AF64" s="41"/>
      <c r="AG64" s="1"/>
      <c r="AH64" s="16"/>
      <c r="AI64" s="16"/>
      <c r="AJ64" s="170"/>
      <c r="AK64" s="1"/>
      <c r="AL64" s="1"/>
      <c r="AR64" s="21"/>
    </row>
    <row r="65" spans="1:49" s="22" customFormat="1" x14ac:dyDescent="0.25">
      <c r="A65" s="37"/>
      <c r="B65" s="37"/>
      <c r="C65" s="37"/>
      <c r="D65" s="1"/>
      <c r="E65" s="37"/>
      <c r="F65" s="1"/>
      <c r="G65" s="1"/>
      <c r="H65" s="44"/>
      <c r="I65" s="44"/>
      <c r="J65" s="36"/>
      <c r="K65" s="37"/>
      <c r="L65" s="37"/>
      <c r="M65" s="37"/>
      <c r="N65" s="37"/>
      <c r="O65" s="36"/>
      <c r="P65" s="37"/>
      <c r="Q65" s="37"/>
      <c r="R65" s="37"/>
      <c r="S65" s="37"/>
      <c r="T65" s="37"/>
      <c r="U65" s="37"/>
      <c r="V65" s="36"/>
      <c r="W65" s="36"/>
      <c r="X65" s="41"/>
      <c r="Y65" s="44"/>
      <c r="Z65" s="37"/>
      <c r="AA65" s="37"/>
      <c r="AB65" s="43"/>
      <c r="AC65" s="37"/>
      <c r="AD65" s="37"/>
      <c r="AE65" s="37"/>
      <c r="AF65" s="41"/>
      <c r="AG65" s="1"/>
      <c r="AH65" s="16"/>
      <c r="AI65" s="16"/>
      <c r="AJ65" s="170"/>
      <c r="AK65" s="1"/>
      <c r="AL65" s="1"/>
      <c r="AT65" s="21"/>
    </row>
    <row r="66" spans="1:49" s="22" customFormat="1" x14ac:dyDescent="0.25">
      <c r="A66" s="37"/>
      <c r="B66" s="37"/>
      <c r="C66" s="37"/>
      <c r="D66" s="1"/>
      <c r="E66" s="37"/>
      <c r="F66" s="1"/>
      <c r="G66" s="1"/>
      <c r="H66" s="44"/>
      <c r="I66" s="44"/>
      <c r="J66" s="36"/>
      <c r="K66" s="37"/>
      <c r="L66" s="37"/>
      <c r="M66" s="37"/>
      <c r="N66" s="37"/>
      <c r="O66" s="36"/>
      <c r="P66" s="37"/>
      <c r="Q66" s="37"/>
      <c r="R66" s="37"/>
      <c r="S66" s="37"/>
      <c r="T66" s="37"/>
      <c r="U66" s="37"/>
      <c r="V66" s="37"/>
      <c r="W66" s="36"/>
      <c r="X66" s="41"/>
      <c r="Y66" s="36"/>
      <c r="Z66" s="37"/>
      <c r="AA66" s="37"/>
      <c r="AB66" s="37"/>
      <c r="AC66" s="37"/>
      <c r="AD66" s="37"/>
      <c r="AE66" s="37"/>
      <c r="AF66" s="41"/>
      <c r="AG66" s="1"/>
      <c r="AH66" s="16"/>
      <c r="AI66" s="16"/>
      <c r="AJ66" s="170"/>
      <c r="AK66" s="1"/>
      <c r="AL66" s="1"/>
      <c r="AT66" s="21"/>
    </row>
    <row r="67" spans="1:49" s="22" customFormat="1" x14ac:dyDescent="0.25">
      <c r="A67" s="37"/>
      <c r="B67" s="37"/>
      <c r="C67" s="37"/>
      <c r="D67" s="1"/>
      <c r="E67" s="37"/>
      <c r="F67" s="1"/>
      <c r="G67" s="1"/>
      <c r="H67" s="44"/>
      <c r="I67" s="44"/>
      <c r="J67" s="36"/>
      <c r="K67" s="37"/>
      <c r="L67" s="37"/>
      <c r="M67" s="37"/>
      <c r="N67" s="37"/>
      <c r="O67" s="36"/>
      <c r="P67" s="37"/>
      <c r="Q67" s="37"/>
      <c r="R67" s="37"/>
      <c r="S67" s="37"/>
      <c r="T67" s="37"/>
      <c r="U67" s="37"/>
      <c r="V67" s="37"/>
      <c r="W67" s="43"/>
      <c r="X67" s="41"/>
      <c r="Y67" s="36"/>
      <c r="Z67" s="37"/>
      <c r="AA67" s="37"/>
      <c r="AB67" s="37"/>
      <c r="AC67" s="37"/>
      <c r="AD67" s="37"/>
      <c r="AE67" s="37"/>
      <c r="AF67" s="41"/>
      <c r="AG67" s="1"/>
      <c r="AH67" s="16"/>
      <c r="AI67" s="16"/>
      <c r="AJ67" s="170"/>
      <c r="AK67" s="1"/>
      <c r="AL67" s="1"/>
      <c r="AS67" s="21"/>
      <c r="AT67" s="21"/>
    </row>
    <row r="68" spans="1:49" s="22" customFormat="1" ht="12.75" x14ac:dyDescent="0.25">
      <c r="A68" s="1"/>
      <c r="B68" s="37"/>
      <c r="C68" s="37"/>
      <c r="D68" s="1"/>
      <c r="E68" s="1"/>
      <c r="F68" s="1"/>
      <c r="G68" s="1"/>
      <c r="H68" s="44"/>
      <c r="I68" s="44"/>
      <c r="J68" s="36"/>
      <c r="K68" s="37"/>
      <c r="L68" s="37"/>
      <c r="M68" s="37"/>
      <c r="N68" s="37"/>
      <c r="O68" s="36"/>
      <c r="P68" s="37"/>
      <c r="Q68" s="37"/>
      <c r="R68" s="37"/>
      <c r="S68" s="37"/>
      <c r="T68" s="37"/>
      <c r="U68" s="37"/>
      <c r="V68" s="37"/>
      <c r="W68" s="43"/>
      <c r="X68" s="41"/>
      <c r="Y68" s="37"/>
      <c r="Z68" s="1"/>
      <c r="AA68" s="37"/>
      <c r="AB68" s="37"/>
      <c r="AC68" s="43"/>
      <c r="AD68" s="43"/>
      <c r="AE68" s="37"/>
      <c r="AF68" s="41"/>
      <c r="AG68" s="1"/>
      <c r="AH68" s="16"/>
      <c r="AI68" s="16"/>
      <c r="AJ68" s="170"/>
      <c r="AK68" s="1"/>
      <c r="AL68" s="1"/>
      <c r="AT68" s="16"/>
    </row>
    <row r="69" spans="1:49" s="22" customFormat="1" ht="12.75" x14ac:dyDescent="0.25">
      <c r="A69" s="1"/>
      <c r="B69" s="1"/>
      <c r="C69" s="1"/>
      <c r="D69" s="1"/>
      <c r="E69" s="1"/>
      <c r="F69" s="1"/>
      <c r="G69" s="1"/>
      <c r="H69" s="44"/>
      <c r="I69" s="44"/>
      <c r="J69" s="36"/>
      <c r="K69" s="37"/>
      <c r="L69" s="37"/>
      <c r="M69" s="37"/>
      <c r="N69" s="37"/>
      <c r="O69" s="36"/>
      <c r="P69" s="37"/>
      <c r="Q69" s="37"/>
      <c r="R69" s="37"/>
      <c r="S69" s="37"/>
      <c r="T69" s="37"/>
      <c r="U69" s="37"/>
      <c r="V69" s="36"/>
      <c r="W69" s="37"/>
      <c r="X69" s="37"/>
      <c r="Y69" s="37"/>
      <c r="Z69" s="1"/>
      <c r="AA69" s="1"/>
      <c r="AB69" s="25"/>
      <c r="AC69" s="37"/>
      <c r="AD69" s="37"/>
      <c r="AE69" s="37"/>
      <c r="AF69" s="41"/>
      <c r="AG69" s="1"/>
      <c r="AH69" s="16"/>
      <c r="AI69" s="16"/>
      <c r="AJ69" s="170"/>
      <c r="AK69" s="1"/>
      <c r="AL69" s="1"/>
    </row>
    <row r="70" spans="1:49" s="22" customFormat="1" x14ac:dyDescent="0.25">
      <c r="A70" s="1"/>
      <c r="B70" s="1"/>
      <c r="C70" s="1"/>
      <c r="D70" s="1"/>
      <c r="E70" s="1"/>
      <c r="F70" s="1"/>
      <c r="G70" s="1"/>
      <c r="H70" s="44"/>
      <c r="I70" s="44"/>
      <c r="J70" s="36"/>
      <c r="K70" s="37"/>
      <c r="L70" s="45"/>
      <c r="M70" s="37"/>
      <c r="N70" s="37"/>
      <c r="O70" s="36"/>
      <c r="P70" s="37"/>
      <c r="Q70" s="37"/>
      <c r="R70" s="37"/>
      <c r="S70" s="37"/>
      <c r="T70" s="37"/>
      <c r="U70" s="37"/>
      <c r="V70" s="36"/>
      <c r="W70" s="37"/>
      <c r="X70" s="37"/>
      <c r="Y70" s="37"/>
      <c r="Z70" s="37"/>
      <c r="AA70" s="1"/>
      <c r="AB70" s="25"/>
      <c r="AC70" s="37"/>
      <c r="AD70" s="37"/>
      <c r="AE70" s="37"/>
      <c r="AF70" s="41"/>
      <c r="AG70" s="1"/>
      <c r="AH70" s="16"/>
      <c r="AI70" s="16"/>
      <c r="AJ70" s="170"/>
      <c r="AK70" s="1"/>
      <c r="AL70" s="1"/>
      <c r="AV70" s="21"/>
      <c r="AW70" s="21"/>
    </row>
    <row r="71" spans="1:49" s="22" customFormat="1" ht="12.75" x14ac:dyDescent="0.25">
      <c r="A71" s="1"/>
      <c r="B71" s="1"/>
      <c r="C71" s="1"/>
      <c r="D71" s="1"/>
      <c r="E71" s="1"/>
      <c r="F71" s="1"/>
      <c r="G71" s="1"/>
      <c r="H71" s="44"/>
      <c r="I71" s="44"/>
      <c r="J71" s="36"/>
      <c r="K71" s="37"/>
      <c r="L71" s="45"/>
      <c r="M71" s="37"/>
      <c r="N71" s="37"/>
      <c r="O71" s="36"/>
      <c r="P71" s="37"/>
      <c r="Q71" s="37"/>
      <c r="R71" s="37"/>
      <c r="S71" s="37"/>
      <c r="T71" s="37"/>
      <c r="U71" s="37"/>
      <c r="V71" s="36"/>
      <c r="W71" s="37"/>
      <c r="X71" s="41"/>
      <c r="Y71" s="37"/>
      <c r="Z71" s="37"/>
      <c r="AA71" s="37"/>
      <c r="AB71" s="25"/>
      <c r="AC71" s="37"/>
      <c r="AD71" s="37"/>
      <c r="AE71" s="37"/>
      <c r="AF71" s="41"/>
      <c r="AG71" s="1"/>
      <c r="AH71" s="16"/>
      <c r="AI71" s="16"/>
      <c r="AJ71" s="170"/>
      <c r="AK71" s="1"/>
      <c r="AL71" s="1"/>
    </row>
    <row r="72" spans="1:49" s="22" customFormat="1" ht="12.75" x14ac:dyDescent="0.25">
      <c r="A72" s="1"/>
      <c r="B72" s="1"/>
      <c r="C72" s="1"/>
      <c r="D72" s="1"/>
      <c r="E72" s="1"/>
      <c r="F72" s="1"/>
      <c r="G72" s="1"/>
      <c r="H72" s="44"/>
      <c r="I72" s="44"/>
      <c r="J72" s="36"/>
      <c r="K72" s="37"/>
      <c r="L72" s="37"/>
      <c r="M72" s="37"/>
      <c r="N72" s="37"/>
      <c r="O72" s="36"/>
      <c r="P72" s="37"/>
      <c r="Q72" s="1"/>
      <c r="R72" s="37"/>
      <c r="S72" s="37"/>
      <c r="T72" s="37"/>
      <c r="U72" s="37"/>
      <c r="V72" s="36"/>
      <c r="W72" s="37"/>
      <c r="X72" s="41"/>
      <c r="Y72" s="1"/>
      <c r="Z72" s="1"/>
      <c r="AA72" s="37"/>
      <c r="AB72" s="37"/>
      <c r="AC72" s="37"/>
      <c r="AD72" s="37"/>
      <c r="AE72" s="37"/>
      <c r="AF72" s="41"/>
      <c r="AG72" s="1"/>
      <c r="AH72" s="16"/>
      <c r="AI72" s="16"/>
      <c r="AJ72" s="170"/>
      <c r="AK72" s="1"/>
      <c r="AL72" s="1"/>
    </row>
    <row r="73" spans="1:49" s="22" customFormat="1" ht="12.75" x14ac:dyDescent="0.25">
      <c r="A73" s="1"/>
      <c r="B73" s="1"/>
      <c r="C73" s="1"/>
      <c r="D73" s="1"/>
      <c r="E73" s="1"/>
      <c r="F73" s="1"/>
      <c r="G73" s="1"/>
      <c r="H73" s="44"/>
      <c r="I73" s="44"/>
      <c r="J73" s="36"/>
      <c r="K73" s="37"/>
      <c r="L73" s="37"/>
      <c r="M73" s="37"/>
      <c r="N73" s="37"/>
      <c r="O73" s="36"/>
      <c r="P73" s="37"/>
      <c r="Q73" s="1"/>
      <c r="R73" s="37"/>
      <c r="S73" s="37"/>
      <c r="T73" s="37"/>
      <c r="U73" s="37"/>
      <c r="V73" s="36"/>
      <c r="W73" s="37"/>
      <c r="X73" s="37"/>
      <c r="Y73" s="1"/>
      <c r="Z73" s="1"/>
      <c r="AA73" s="1"/>
      <c r="AB73" s="37"/>
      <c r="AC73" s="37"/>
      <c r="AD73" s="37"/>
      <c r="AE73" s="37"/>
      <c r="AF73" s="41"/>
      <c r="AG73" s="1"/>
      <c r="AH73" s="16"/>
      <c r="AI73" s="16"/>
      <c r="AJ73" s="170"/>
      <c r="AK73" s="1"/>
      <c r="AL73" s="1"/>
    </row>
    <row r="74" spans="1:49" s="22" customFormat="1" ht="12.75" x14ac:dyDescent="0.25">
      <c r="A74" s="1"/>
      <c r="B74" s="1"/>
      <c r="C74" s="1"/>
      <c r="D74" s="37"/>
      <c r="E74" s="1"/>
      <c r="F74" s="1"/>
      <c r="G74" s="1"/>
      <c r="H74" s="44"/>
      <c r="I74" s="44"/>
      <c r="J74" s="36"/>
      <c r="K74" s="37"/>
      <c r="L74" s="37"/>
      <c r="M74" s="37"/>
      <c r="N74" s="37"/>
      <c r="O74" s="36"/>
      <c r="P74" s="37"/>
      <c r="Q74" s="1"/>
      <c r="R74" s="37"/>
      <c r="S74" s="37"/>
      <c r="T74" s="1"/>
      <c r="U74" s="1"/>
      <c r="V74" s="36"/>
      <c r="W74" s="36"/>
      <c r="X74" s="37"/>
      <c r="Y74" s="37"/>
      <c r="Z74" s="37"/>
      <c r="AA74" s="1"/>
      <c r="AB74" s="37"/>
      <c r="AC74" s="37"/>
      <c r="AD74" s="37"/>
      <c r="AE74" s="37"/>
      <c r="AF74" s="41"/>
      <c r="AG74" s="1"/>
      <c r="AH74" s="16"/>
      <c r="AI74" s="16"/>
      <c r="AJ74" s="170"/>
      <c r="AK74" s="1"/>
      <c r="AL74" s="1"/>
    </row>
    <row r="75" spans="1:49" s="22" customFormat="1" ht="12.75" x14ac:dyDescent="0.25">
      <c r="A75" s="1"/>
      <c r="B75" s="1"/>
      <c r="C75" s="1"/>
      <c r="D75" s="37"/>
      <c r="E75" s="1"/>
      <c r="F75" s="1"/>
      <c r="G75" s="1"/>
      <c r="H75" s="44"/>
      <c r="I75" s="44"/>
      <c r="J75" s="36"/>
      <c r="K75" s="37"/>
      <c r="L75" s="37"/>
      <c r="M75" s="37"/>
      <c r="N75" s="37"/>
      <c r="O75" s="36"/>
      <c r="P75" s="37"/>
      <c r="Q75" s="1"/>
      <c r="R75" s="37"/>
      <c r="S75" s="37"/>
      <c r="T75" s="1"/>
      <c r="U75" s="1"/>
      <c r="V75" s="36"/>
      <c r="W75" s="36"/>
      <c r="X75" s="37"/>
      <c r="Y75" s="37"/>
      <c r="Z75" s="1"/>
      <c r="AA75" s="1"/>
      <c r="AB75" s="37"/>
      <c r="AC75" s="37"/>
      <c r="AD75" s="37"/>
      <c r="AE75" s="37"/>
      <c r="AF75" s="41"/>
      <c r="AG75" s="1"/>
      <c r="AH75" s="16"/>
      <c r="AI75" s="16"/>
      <c r="AJ75" s="170"/>
      <c r="AK75" s="1"/>
      <c r="AL75" s="1"/>
    </row>
    <row r="76" spans="1:49" s="22" customFormat="1" ht="12.75" x14ac:dyDescent="0.25">
      <c r="A76" s="1"/>
      <c r="B76" s="1"/>
      <c r="C76" s="1"/>
      <c r="D76" s="37"/>
      <c r="E76" s="1"/>
      <c r="F76" s="1"/>
      <c r="G76" s="1"/>
      <c r="H76" s="44"/>
      <c r="I76" s="44"/>
      <c r="J76" s="36"/>
      <c r="K76" s="37"/>
      <c r="L76" s="37"/>
      <c r="M76" s="37"/>
      <c r="N76" s="37"/>
      <c r="O76" s="36"/>
      <c r="P76" s="1"/>
      <c r="Q76" s="1"/>
      <c r="R76" s="1"/>
      <c r="S76" s="1"/>
      <c r="T76" s="1"/>
      <c r="U76" s="1"/>
      <c r="V76" s="36"/>
      <c r="W76" s="36"/>
      <c r="X76" s="37"/>
      <c r="Y76" s="1"/>
      <c r="Z76" s="1"/>
      <c r="AA76" s="1"/>
      <c r="AB76" s="1"/>
      <c r="AC76" s="37"/>
      <c r="AD76" s="37"/>
      <c r="AE76" s="37"/>
      <c r="AF76" s="41"/>
      <c r="AG76" s="1"/>
      <c r="AH76" s="16"/>
      <c r="AI76" s="16"/>
      <c r="AJ76" s="170"/>
      <c r="AK76" s="1"/>
      <c r="AL76" s="1"/>
    </row>
    <row r="77" spans="1:49" s="22" customFormat="1" ht="12.75" x14ac:dyDescent="0.25">
      <c r="A77" s="1"/>
      <c r="B77" s="1"/>
      <c r="C77" s="1"/>
      <c r="D77" s="37"/>
      <c r="E77" s="1"/>
      <c r="F77" s="1"/>
      <c r="G77" s="1"/>
      <c r="H77" s="44"/>
      <c r="I77" s="44"/>
      <c r="J77" s="36"/>
      <c r="K77" s="37"/>
      <c r="L77" s="37"/>
      <c r="M77" s="37"/>
      <c r="N77" s="37"/>
      <c r="O77" s="36"/>
      <c r="P77" s="1"/>
      <c r="Q77" s="1"/>
      <c r="R77" s="1"/>
      <c r="S77" s="1"/>
      <c r="T77" s="1"/>
      <c r="U77" s="1"/>
      <c r="V77" s="36"/>
      <c r="W77" s="36"/>
      <c r="X77" s="1"/>
      <c r="Y77" s="1"/>
      <c r="Z77" s="1"/>
      <c r="AA77" s="1"/>
      <c r="AB77" s="1"/>
      <c r="AC77" s="37"/>
      <c r="AD77" s="37"/>
      <c r="AE77" s="37"/>
      <c r="AF77" s="41"/>
      <c r="AG77" s="1"/>
      <c r="AH77" s="16"/>
      <c r="AI77" s="16"/>
      <c r="AJ77" s="170"/>
      <c r="AK77" s="1"/>
      <c r="AL77" s="1"/>
    </row>
    <row r="78" spans="1:49" s="22" customFormat="1" x14ac:dyDescent="0.25">
      <c r="A78" s="1"/>
      <c r="B78" s="1"/>
      <c r="C78" s="1"/>
      <c r="D78" s="1"/>
      <c r="E78" s="1"/>
      <c r="F78" s="1"/>
      <c r="G78" s="1"/>
      <c r="H78" s="38"/>
      <c r="I78" s="38"/>
      <c r="J78" s="36"/>
      <c r="K78" s="37"/>
      <c r="L78" s="37"/>
      <c r="M78" s="37"/>
      <c r="N78" s="37"/>
      <c r="O78" s="36"/>
      <c r="P78" s="1"/>
      <c r="Q78" s="1"/>
      <c r="R78" s="1"/>
      <c r="S78" s="1"/>
      <c r="T78" s="1"/>
      <c r="U78" s="1"/>
      <c r="V78" s="36"/>
      <c r="W78" s="36"/>
      <c r="X78" s="1"/>
      <c r="Y78" s="3"/>
      <c r="Z78" s="1"/>
      <c r="AA78" s="1"/>
      <c r="AB78" s="37"/>
      <c r="AC78" s="37"/>
      <c r="AD78" s="37"/>
      <c r="AE78" s="37"/>
      <c r="AF78" s="41"/>
      <c r="AG78" s="1"/>
      <c r="AH78" s="16"/>
      <c r="AI78" s="16"/>
      <c r="AJ78" s="170"/>
      <c r="AK78" s="1"/>
      <c r="AL78" s="1"/>
      <c r="AS78" s="21"/>
      <c r="AT78" s="21"/>
    </row>
    <row r="79" spans="1:49" s="22" customFormat="1" x14ac:dyDescent="0.25">
      <c r="A79" s="1"/>
      <c r="B79" s="1"/>
      <c r="C79" s="1"/>
      <c r="D79" s="1"/>
      <c r="E79" s="1"/>
      <c r="F79" s="1"/>
      <c r="G79" s="1"/>
      <c r="H79" s="37"/>
      <c r="I79" s="37"/>
      <c r="J79" s="3"/>
      <c r="K79" s="37"/>
      <c r="L79" s="1"/>
      <c r="M79" s="37"/>
      <c r="N79" s="37"/>
      <c r="O79" s="36"/>
      <c r="P79" s="1"/>
      <c r="Q79" s="1"/>
      <c r="R79" s="1"/>
      <c r="S79" s="1"/>
      <c r="T79" s="1"/>
      <c r="U79" s="1"/>
      <c r="V79" s="36"/>
      <c r="W79" s="36"/>
      <c r="X79" s="84"/>
      <c r="Y79" s="37"/>
      <c r="Z79" s="1"/>
      <c r="AA79" s="1"/>
      <c r="AB79" s="37"/>
      <c r="AC79" s="37"/>
      <c r="AD79" s="37"/>
      <c r="AE79" s="37"/>
      <c r="AF79" s="41"/>
      <c r="AG79" s="1"/>
      <c r="AH79" s="16"/>
      <c r="AI79" s="16"/>
      <c r="AJ79" s="170"/>
      <c r="AK79" s="1"/>
      <c r="AL79" s="1"/>
      <c r="AS79" s="21"/>
      <c r="AT79" s="21"/>
    </row>
    <row r="80" spans="1:49" s="22" customFormat="1" x14ac:dyDescent="0.25">
      <c r="A80" s="1"/>
      <c r="B80" s="1"/>
      <c r="C80" s="1"/>
      <c r="D80" s="1"/>
      <c r="E80" s="1"/>
      <c r="F80" s="1"/>
      <c r="G80" s="1"/>
      <c r="H80" s="37"/>
      <c r="I80" s="37"/>
      <c r="J80" s="1"/>
      <c r="K80" s="45"/>
      <c r="L80" s="1"/>
      <c r="M80" s="37"/>
      <c r="N80" s="1"/>
      <c r="O80" s="3"/>
      <c r="P80" s="1"/>
      <c r="Q80" s="1"/>
      <c r="R80" s="1"/>
      <c r="S80" s="1"/>
      <c r="T80" s="1"/>
      <c r="U80" s="1"/>
      <c r="V80" s="36"/>
      <c r="W80" s="36"/>
      <c r="X80" s="84"/>
      <c r="Y80" s="37"/>
      <c r="Z80" s="1"/>
      <c r="AA80" s="1"/>
      <c r="AB80" s="1"/>
      <c r="AC80" s="37"/>
      <c r="AD80" s="37"/>
      <c r="AE80" s="37"/>
      <c r="AF80" s="41"/>
      <c r="AG80" s="1"/>
      <c r="AH80" s="16"/>
      <c r="AI80" s="16"/>
      <c r="AJ80" s="170"/>
      <c r="AK80" s="1"/>
      <c r="AL80" s="1"/>
      <c r="AS80" s="21"/>
      <c r="AT80" s="21"/>
    </row>
    <row r="81" spans="1:49" s="22" customFormat="1" x14ac:dyDescent="0.25">
      <c r="A81" s="1"/>
      <c r="B81" s="1"/>
      <c r="C81" s="1"/>
      <c r="D81" s="1"/>
      <c r="E81" s="1"/>
      <c r="F81" s="1"/>
      <c r="G81" s="1"/>
      <c r="H81" s="37"/>
      <c r="I81" s="37"/>
      <c r="J81" s="1"/>
      <c r="K81" s="45"/>
      <c r="L81" s="1"/>
      <c r="M81" s="1"/>
      <c r="N81" s="1"/>
      <c r="O81" s="3"/>
      <c r="P81" s="1"/>
      <c r="Q81" s="1"/>
      <c r="R81" s="1"/>
      <c r="S81" s="1"/>
      <c r="T81" s="1"/>
      <c r="U81" s="1"/>
      <c r="V81" s="36"/>
      <c r="W81" s="36"/>
      <c r="X81" s="84"/>
      <c r="Y81" s="1"/>
      <c r="Z81" s="1"/>
      <c r="AA81" s="1"/>
      <c r="AB81" s="1"/>
      <c r="AC81" s="37"/>
      <c r="AD81" s="37"/>
      <c r="AE81" s="37"/>
      <c r="AF81" s="41"/>
      <c r="AG81" s="1"/>
      <c r="AH81" s="16"/>
      <c r="AI81" s="16"/>
      <c r="AJ81" s="170"/>
      <c r="AK81" s="1"/>
      <c r="AL81" s="1"/>
      <c r="AT81" s="21"/>
    </row>
    <row r="82" spans="1:49" s="22" customFormat="1" x14ac:dyDescent="0.25">
      <c r="A82" s="1"/>
      <c r="B82" s="1"/>
      <c r="C82" s="1"/>
      <c r="D82" s="1"/>
      <c r="E82" s="1"/>
      <c r="F82" s="1"/>
      <c r="G82" s="1"/>
      <c r="H82" s="37"/>
      <c r="I82" s="37"/>
      <c r="J82" s="1"/>
      <c r="K82" s="37"/>
      <c r="L82" s="1"/>
      <c r="M82" s="1"/>
      <c r="N82" s="1"/>
      <c r="O82" s="3"/>
      <c r="P82" s="1"/>
      <c r="Q82" s="1"/>
      <c r="R82" s="1"/>
      <c r="S82" s="1"/>
      <c r="T82" s="1"/>
      <c r="U82" s="1"/>
      <c r="V82" s="3"/>
      <c r="W82" s="3"/>
      <c r="X82" s="84"/>
      <c r="Y82" s="1"/>
      <c r="Z82" s="1"/>
      <c r="AA82" s="1"/>
      <c r="AB82" s="1"/>
      <c r="AC82" s="37"/>
      <c r="AD82" s="37"/>
      <c r="AE82" s="37"/>
      <c r="AF82" s="41"/>
      <c r="AG82" s="1"/>
      <c r="AH82" s="16"/>
      <c r="AI82" s="16"/>
      <c r="AJ82" s="170"/>
      <c r="AK82" s="1"/>
      <c r="AL82" s="1"/>
      <c r="AT82" s="1"/>
      <c r="AU82" s="21"/>
    </row>
    <row r="83" spans="1:49" s="22" customFormat="1" x14ac:dyDescent="0.25">
      <c r="A83" s="1"/>
      <c r="B83" s="1"/>
      <c r="C83" s="1"/>
      <c r="D83" s="1"/>
      <c r="E83" s="1"/>
      <c r="F83" s="1"/>
      <c r="G83" s="1"/>
      <c r="H83" s="37"/>
      <c r="I83" s="37"/>
      <c r="J83" s="1"/>
      <c r="K83" s="37"/>
      <c r="L83" s="1"/>
      <c r="M83" s="1"/>
      <c r="N83" s="1"/>
      <c r="O83" s="3"/>
      <c r="P83" s="1"/>
      <c r="Q83" s="1"/>
      <c r="R83" s="1"/>
      <c r="S83" s="1"/>
      <c r="T83" s="1"/>
      <c r="U83" s="1"/>
      <c r="V83" s="3"/>
      <c r="W83" s="3"/>
      <c r="X83" s="37"/>
      <c r="Y83" s="1"/>
      <c r="Z83" s="1"/>
      <c r="AA83" s="1"/>
      <c r="AB83" s="1"/>
      <c r="AC83" s="37"/>
      <c r="AD83" s="37"/>
      <c r="AE83" s="37"/>
      <c r="AF83" s="41"/>
      <c r="AG83" s="1"/>
      <c r="AH83" s="16"/>
      <c r="AI83" s="16"/>
      <c r="AJ83" s="170"/>
      <c r="AK83" s="1"/>
      <c r="AL83" s="1"/>
      <c r="AT83" s="1"/>
      <c r="AU83" s="21"/>
    </row>
    <row r="84" spans="1:49" s="22" customFormat="1" x14ac:dyDescent="0.25">
      <c r="A84" s="1"/>
      <c r="B84" s="1"/>
      <c r="C84" s="1"/>
      <c r="D84" s="1"/>
      <c r="E84" s="1"/>
      <c r="F84" s="1"/>
      <c r="G84" s="1"/>
      <c r="H84" s="37"/>
      <c r="I84" s="37"/>
      <c r="J84" s="1"/>
      <c r="K84" s="37"/>
      <c r="L84" s="1"/>
      <c r="M84" s="1"/>
      <c r="N84" s="1"/>
      <c r="O84" s="3"/>
      <c r="P84" s="1"/>
      <c r="Q84" s="1"/>
      <c r="R84" s="1"/>
      <c r="S84" s="1"/>
      <c r="T84" s="1"/>
      <c r="U84" s="1"/>
      <c r="V84" s="3"/>
      <c r="W84" s="3"/>
      <c r="X84" s="1"/>
      <c r="Y84" s="1"/>
      <c r="Z84" s="1"/>
      <c r="AA84" s="1"/>
      <c r="AB84" s="1"/>
      <c r="AC84" s="1"/>
      <c r="AD84" s="1"/>
      <c r="AE84" s="37"/>
      <c r="AF84" s="41"/>
      <c r="AG84" s="1"/>
      <c r="AH84" s="1"/>
      <c r="AI84" s="1"/>
      <c r="AJ84" s="1"/>
      <c r="AK84" s="1"/>
      <c r="AL84" s="1"/>
      <c r="AS84" s="21"/>
      <c r="AT84" s="1"/>
      <c r="AU84" s="21"/>
    </row>
    <row r="85" spans="1:49" x14ac:dyDescent="0.25">
      <c r="G85" s="46"/>
      <c r="H85" s="37"/>
      <c r="I85" s="37"/>
      <c r="K85" s="37"/>
      <c r="AE85" s="37"/>
      <c r="AF85" s="41"/>
      <c r="AM85" s="22"/>
      <c r="AN85" s="22"/>
      <c r="AO85" s="22"/>
      <c r="AP85" s="22"/>
      <c r="AQ85" s="22"/>
      <c r="AR85" s="22"/>
      <c r="AT85" s="1"/>
      <c r="AU85" s="1"/>
      <c r="AV85" s="22"/>
      <c r="AW85" s="22"/>
    </row>
    <row r="86" spans="1:49" x14ac:dyDescent="0.25">
      <c r="G86" s="46"/>
      <c r="K86" s="37"/>
      <c r="AM86" s="22"/>
      <c r="AN86" s="22"/>
      <c r="AO86" s="22"/>
      <c r="AP86" s="22"/>
      <c r="AQ86" s="22"/>
      <c r="AR86" s="22"/>
      <c r="AT86" s="1"/>
      <c r="AU86" s="1"/>
      <c r="AV86" s="22"/>
      <c r="AW86" s="22"/>
    </row>
    <row r="87" spans="1:49" x14ac:dyDescent="0.25">
      <c r="G87" s="46"/>
      <c r="AM87" s="22"/>
      <c r="AN87" s="22"/>
      <c r="AO87" s="22"/>
      <c r="AP87" s="22"/>
      <c r="AQ87" s="22"/>
      <c r="AR87" s="22"/>
      <c r="AS87" s="22"/>
      <c r="AT87" s="1"/>
      <c r="AU87" s="22"/>
      <c r="AV87" s="22"/>
      <c r="AW87" s="22"/>
    </row>
    <row r="88" spans="1:49" x14ac:dyDescent="0.25">
      <c r="G88" s="46"/>
      <c r="AM88" s="22"/>
      <c r="AN88" s="22"/>
      <c r="AO88" s="22"/>
      <c r="AP88" s="22"/>
      <c r="AQ88" s="22"/>
      <c r="AR88" s="22"/>
      <c r="AS88" s="22"/>
      <c r="AT88" s="1"/>
      <c r="AV88" s="22"/>
      <c r="AW88" s="22"/>
    </row>
    <row r="89" spans="1:49" x14ac:dyDescent="0.25">
      <c r="F89" s="17"/>
      <c r="G89" s="46"/>
      <c r="Z89" s="37"/>
      <c r="AM89" s="22"/>
      <c r="AN89" s="22"/>
      <c r="AO89" s="22"/>
      <c r="AP89" s="22"/>
      <c r="AQ89" s="22"/>
      <c r="AR89" s="22"/>
      <c r="AS89" s="22"/>
      <c r="AT89" s="1"/>
      <c r="AV89" s="22"/>
      <c r="AW89" s="22"/>
    </row>
    <row r="90" spans="1:49" x14ac:dyDescent="0.25">
      <c r="F90" s="17"/>
      <c r="G90" s="46"/>
      <c r="Y90" s="37"/>
      <c r="Z90" s="37"/>
      <c r="AC90" s="37"/>
      <c r="AD90" s="37"/>
      <c r="AM90" s="22"/>
      <c r="AN90" s="22"/>
      <c r="AO90" s="22"/>
      <c r="AP90" s="22"/>
      <c r="AQ90" s="22"/>
      <c r="AR90" s="22"/>
      <c r="AS90" s="22"/>
      <c r="AT90" s="1"/>
      <c r="AV90" s="22"/>
      <c r="AW90" s="22"/>
    </row>
    <row r="91" spans="1:49" x14ac:dyDescent="0.25">
      <c r="F91" s="17"/>
      <c r="T91" s="37"/>
      <c r="U91" s="37"/>
      <c r="Y91" s="37"/>
      <c r="Z91" s="37"/>
      <c r="AA91" s="37"/>
      <c r="AB91" s="37"/>
      <c r="AC91" s="37"/>
      <c r="AD91" s="37"/>
      <c r="AM91" s="22"/>
      <c r="AN91" s="22"/>
      <c r="AO91" s="22"/>
      <c r="AP91" s="22"/>
      <c r="AQ91" s="22"/>
      <c r="AR91" s="22"/>
      <c r="AS91" s="22"/>
      <c r="AT91" s="1"/>
      <c r="AU91" s="22"/>
      <c r="AV91" s="22"/>
      <c r="AW91" s="22"/>
    </row>
    <row r="92" spans="1:49" x14ac:dyDescent="0.25">
      <c r="F92" s="17"/>
      <c r="G92" s="46"/>
      <c r="H92" s="37"/>
      <c r="I92" s="37"/>
      <c r="Q92" s="37"/>
      <c r="T92" s="37"/>
      <c r="U92" s="37"/>
      <c r="Y92" s="37"/>
      <c r="Z92" s="37"/>
      <c r="AA92" s="37"/>
      <c r="AB92" s="37"/>
      <c r="AC92" s="37"/>
      <c r="AD92" s="37"/>
      <c r="AE92" s="37"/>
      <c r="AF92" s="41"/>
      <c r="AM92" s="22"/>
      <c r="AN92" s="22"/>
      <c r="AO92" s="22"/>
      <c r="AP92" s="22"/>
      <c r="AQ92" s="22"/>
      <c r="AR92" s="22"/>
      <c r="AS92" s="22"/>
      <c r="AT92" s="1"/>
      <c r="AU92" s="16"/>
      <c r="AV92" s="22"/>
      <c r="AW92" s="22"/>
    </row>
    <row r="93" spans="1:49" x14ac:dyDescent="0.25">
      <c r="F93" s="17"/>
      <c r="G93" s="46"/>
      <c r="H93" s="37"/>
      <c r="I93" s="37"/>
      <c r="Q93" s="37"/>
      <c r="T93" s="37"/>
      <c r="U93" s="37"/>
      <c r="X93" s="37"/>
      <c r="Y93" s="37"/>
      <c r="Z93" s="37"/>
      <c r="AA93" s="37"/>
      <c r="AB93" s="37"/>
      <c r="AC93" s="37"/>
      <c r="AD93" s="37"/>
      <c r="AE93" s="37"/>
      <c r="AF93" s="41"/>
      <c r="AM93" s="22"/>
      <c r="AN93" s="22"/>
      <c r="AO93" s="22"/>
      <c r="AP93" s="22"/>
      <c r="AQ93" s="22"/>
      <c r="AR93" s="22"/>
      <c r="AS93" s="22"/>
      <c r="AT93" s="22"/>
      <c r="AU93" s="16"/>
      <c r="AV93" s="22"/>
      <c r="AW93" s="22"/>
    </row>
    <row r="94" spans="1:49" x14ac:dyDescent="0.25">
      <c r="F94" s="17"/>
      <c r="G94" s="46"/>
      <c r="H94" s="37"/>
      <c r="I94" s="37"/>
      <c r="Q94" s="37"/>
      <c r="T94" s="37"/>
      <c r="U94" s="37"/>
      <c r="X94" s="37"/>
      <c r="Y94" s="37"/>
      <c r="Z94" s="37"/>
      <c r="AA94" s="37"/>
      <c r="AB94" s="37"/>
      <c r="AC94" s="37"/>
      <c r="AD94" s="37"/>
      <c r="AE94" s="37"/>
      <c r="AF94" s="41"/>
      <c r="AM94" s="22"/>
      <c r="AN94" s="22"/>
      <c r="AO94" s="22"/>
      <c r="AP94" s="22"/>
      <c r="AQ94" s="22"/>
      <c r="AR94" s="22"/>
      <c r="AS94" s="22"/>
      <c r="AT94" s="1"/>
      <c r="AU94" s="22"/>
      <c r="AV94" s="22"/>
      <c r="AW94" s="22"/>
    </row>
    <row r="95" spans="1:49" x14ac:dyDescent="0.25">
      <c r="F95" s="17"/>
      <c r="G95" s="46"/>
      <c r="H95" s="37"/>
      <c r="I95" s="37"/>
      <c r="Q95" s="37"/>
      <c r="T95" s="37"/>
      <c r="U95" s="37"/>
      <c r="X95" s="37"/>
      <c r="Y95" s="37"/>
      <c r="Z95" s="37"/>
      <c r="AA95" s="37"/>
      <c r="AB95" s="37"/>
      <c r="AC95" s="37"/>
      <c r="AD95" s="37"/>
      <c r="AE95" s="37"/>
      <c r="AF95" s="41"/>
      <c r="AM95" s="22"/>
      <c r="AN95" s="22"/>
      <c r="AO95" s="22"/>
      <c r="AP95" s="22"/>
      <c r="AQ95" s="22"/>
      <c r="AR95" s="22"/>
      <c r="AS95" s="22"/>
      <c r="AU95" s="22"/>
      <c r="AV95" s="22"/>
      <c r="AW95" s="22"/>
    </row>
    <row r="96" spans="1:49" x14ac:dyDescent="0.25">
      <c r="F96" s="17"/>
      <c r="G96" s="46"/>
      <c r="H96" s="38"/>
      <c r="I96" s="38"/>
      <c r="P96" s="37"/>
      <c r="Q96" s="37"/>
      <c r="T96" s="37"/>
      <c r="U96" s="37"/>
      <c r="X96" s="37"/>
      <c r="Y96" s="37"/>
      <c r="Z96" s="37"/>
      <c r="AA96" s="37"/>
      <c r="AB96" s="37"/>
      <c r="AC96" s="37"/>
      <c r="AD96" s="37"/>
      <c r="AE96" s="37"/>
      <c r="AF96" s="41"/>
      <c r="AM96" s="22"/>
      <c r="AN96" s="22"/>
      <c r="AO96" s="22"/>
      <c r="AP96" s="22"/>
      <c r="AQ96" s="22"/>
      <c r="AR96" s="22"/>
      <c r="AS96" s="1"/>
      <c r="AT96" s="22"/>
      <c r="AU96" s="22"/>
      <c r="AV96" s="22"/>
      <c r="AW96" s="22"/>
    </row>
    <row r="97" spans="1:49" x14ac:dyDescent="0.25">
      <c r="F97" s="17"/>
      <c r="G97" s="46"/>
      <c r="H97" s="38"/>
      <c r="I97" s="38"/>
      <c r="P97" s="37"/>
      <c r="Q97" s="37"/>
      <c r="T97" s="37"/>
      <c r="U97" s="37"/>
      <c r="X97" s="37"/>
      <c r="Y97" s="37"/>
      <c r="Z97" s="37"/>
      <c r="AA97" s="37"/>
      <c r="AB97" s="37"/>
      <c r="AC97" s="37"/>
      <c r="AD97" s="37"/>
      <c r="AE97" s="37"/>
      <c r="AF97" s="41"/>
      <c r="AM97" s="22"/>
      <c r="AN97" s="22"/>
      <c r="AO97" s="22"/>
      <c r="AP97" s="22"/>
      <c r="AQ97" s="22"/>
      <c r="AR97" s="22"/>
      <c r="AS97" s="1"/>
      <c r="AT97" s="22"/>
      <c r="AU97" s="22"/>
      <c r="AV97" s="22"/>
      <c r="AW97" s="22"/>
    </row>
    <row r="98" spans="1:49" x14ac:dyDescent="0.25">
      <c r="F98" s="17"/>
      <c r="G98" s="47"/>
      <c r="H98" s="38"/>
      <c r="I98" s="38"/>
      <c r="P98" s="37"/>
      <c r="Q98" s="37"/>
      <c r="R98" s="37"/>
      <c r="S98" s="37"/>
      <c r="T98" s="37"/>
      <c r="U98" s="37"/>
      <c r="X98" s="37"/>
      <c r="Y98" s="37"/>
      <c r="Z98" s="37"/>
      <c r="AA98" s="37"/>
      <c r="AB98" s="37"/>
      <c r="AC98" s="37"/>
      <c r="AD98" s="37"/>
      <c r="AE98" s="37"/>
      <c r="AF98" s="41"/>
      <c r="AM98" s="22"/>
      <c r="AN98" s="22"/>
      <c r="AO98" s="22"/>
      <c r="AP98" s="22"/>
      <c r="AQ98" s="22"/>
      <c r="AR98" s="22"/>
      <c r="AS98" s="1"/>
      <c r="AT98" s="22"/>
      <c r="AU98" s="22"/>
      <c r="AV98" s="22"/>
      <c r="AW98" s="22"/>
    </row>
    <row r="99" spans="1:49" x14ac:dyDescent="0.25">
      <c r="F99" s="17"/>
      <c r="G99" s="47"/>
      <c r="H99" s="38"/>
      <c r="I99" s="38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41"/>
      <c r="AM99" s="22"/>
      <c r="AN99" s="22"/>
      <c r="AO99" s="22"/>
      <c r="AP99" s="22"/>
      <c r="AQ99" s="22"/>
      <c r="AS99" s="1"/>
      <c r="AT99" s="22"/>
      <c r="AU99" s="22"/>
      <c r="AV99" s="22"/>
      <c r="AW99" s="22"/>
    </row>
    <row r="100" spans="1:49" s="1" customFormat="1" x14ac:dyDescent="0.25">
      <c r="F100" s="17"/>
      <c r="G100" s="47"/>
      <c r="H100" s="38"/>
      <c r="I100" s="38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41"/>
      <c r="AM100" s="22"/>
      <c r="AN100" s="22"/>
      <c r="AO100" s="22"/>
      <c r="AP100" s="22"/>
      <c r="AQ100" s="22"/>
      <c r="AR100" s="21"/>
      <c r="AT100" s="22"/>
      <c r="AU100" s="22"/>
      <c r="AV100" s="22"/>
      <c r="AW100" s="22"/>
    </row>
    <row r="101" spans="1:49" s="1" customFormat="1" x14ac:dyDescent="0.25">
      <c r="F101" s="17"/>
      <c r="G101" s="47"/>
      <c r="H101" s="38"/>
      <c r="I101" s="38"/>
      <c r="M101" s="1" t="s">
        <v>31</v>
      </c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41"/>
      <c r="AM101" s="22"/>
      <c r="AN101" s="22"/>
      <c r="AO101" s="22"/>
      <c r="AP101" s="22"/>
      <c r="AQ101" s="22"/>
      <c r="AR101" s="21"/>
      <c r="AT101" s="22"/>
      <c r="AU101" s="22"/>
      <c r="AV101" s="22"/>
      <c r="AW101" s="22"/>
    </row>
    <row r="102" spans="1:49" s="1" customFormat="1" x14ac:dyDescent="0.25">
      <c r="F102" s="17"/>
      <c r="G102" s="47"/>
      <c r="H102" s="38"/>
      <c r="I102" s="38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41"/>
      <c r="AM102" s="22"/>
      <c r="AN102" s="22"/>
      <c r="AO102" s="22"/>
      <c r="AP102" s="22"/>
      <c r="AQ102" s="22"/>
      <c r="AR102" s="21"/>
      <c r="AT102" s="22"/>
      <c r="AU102" s="22"/>
      <c r="AV102" s="22"/>
      <c r="AW102" s="22"/>
    </row>
    <row r="103" spans="1:49" s="1" customFormat="1" ht="12.75" x14ac:dyDescent="0.25">
      <c r="F103" s="17"/>
      <c r="G103" s="47"/>
      <c r="H103" s="3"/>
      <c r="I103" s="3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41"/>
      <c r="AM103" s="22"/>
      <c r="AN103" s="22"/>
      <c r="AO103" s="22"/>
      <c r="AP103" s="22"/>
      <c r="AQ103" s="22"/>
      <c r="AR103" s="22"/>
      <c r="AT103" s="22"/>
      <c r="AU103" s="22"/>
      <c r="AV103" s="22"/>
      <c r="AW103" s="22"/>
    </row>
    <row r="104" spans="1:49" s="1" customFormat="1" ht="12.75" x14ac:dyDescent="0.25">
      <c r="F104" s="17"/>
      <c r="G104" s="37"/>
      <c r="H104" s="37"/>
      <c r="I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41"/>
      <c r="AM104" s="22"/>
      <c r="AN104" s="22"/>
      <c r="AO104" s="22"/>
      <c r="AP104" s="22"/>
      <c r="AQ104" s="22"/>
      <c r="AR104" s="22"/>
      <c r="AT104" s="22"/>
      <c r="AU104" s="22"/>
      <c r="AV104" s="22"/>
      <c r="AW104" s="22"/>
    </row>
    <row r="105" spans="1:49" s="1" customFormat="1" x14ac:dyDescent="0.25">
      <c r="A105" s="84"/>
      <c r="E105" s="40"/>
      <c r="F105" s="17"/>
      <c r="G105" s="37"/>
      <c r="H105" s="37"/>
      <c r="I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41"/>
      <c r="AM105" s="22"/>
      <c r="AN105" s="22"/>
      <c r="AO105" s="22"/>
      <c r="AP105" s="22"/>
      <c r="AQ105" s="22"/>
      <c r="AR105" s="22"/>
      <c r="AT105" s="22"/>
      <c r="AU105" s="21"/>
      <c r="AV105" s="22"/>
      <c r="AW105" s="22"/>
    </row>
    <row r="106" spans="1:49" s="1" customFormat="1" x14ac:dyDescent="0.25">
      <c r="A106" s="84"/>
      <c r="B106" s="3"/>
      <c r="E106" s="25"/>
      <c r="G106" s="37"/>
      <c r="H106" s="84"/>
      <c r="I106" s="84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41"/>
      <c r="AM106" s="22"/>
      <c r="AN106" s="22"/>
      <c r="AO106" s="22"/>
      <c r="AP106" s="22"/>
      <c r="AQ106" s="22"/>
      <c r="AR106" s="22"/>
      <c r="AS106" s="22"/>
      <c r="AT106" s="22"/>
      <c r="AU106" s="21"/>
      <c r="AV106" s="22"/>
      <c r="AW106" s="22"/>
    </row>
    <row r="107" spans="1:49" s="1" customFormat="1" ht="12.75" x14ac:dyDescent="0.25">
      <c r="A107" s="84"/>
      <c r="B107" s="3"/>
      <c r="E107" s="25"/>
      <c r="G107" s="37"/>
      <c r="H107" s="37"/>
      <c r="I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41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</row>
    <row r="108" spans="1:49" s="1" customFormat="1" x14ac:dyDescent="0.25">
      <c r="A108" s="84"/>
      <c r="B108" s="3"/>
      <c r="E108" s="25"/>
      <c r="G108" s="37"/>
      <c r="H108" s="84"/>
      <c r="I108" s="84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41"/>
      <c r="AM108" s="22"/>
      <c r="AN108" s="22"/>
      <c r="AO108" s="22"/>
      <c r="AP108" s="22"/>
      <c r="AQ108" s="22"/>
      <c r="AR108" s="22"/>
      <c r="AS108" s="21"/>
      <c r="AT108" s="22"/>
      <c r="AU108" s="22"/>
      <c r="AV108" s="22"/>
      <c r="AW108" s="22"/>
    </row>
    <row r="109" spans="1:49" s="1" customFormat="1" x14ac:dyDescent="0.25">
      <c r="A109" s="84"/>
      <c r="B109" s="46"/>
      <c r="E109" s="25"/>
      <c r="G109" s="37"/>
      <c r="H109" s="37"/>
      <c r="I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41"/>
      <c r="AM109" s="22"/>
      <c r="AN109" s="22"/>
      <c r="AO109" s="22"/>
      <c r="AP109" s="22"/>
      <c r="AQ109" s="22"/>
      <c r="AR109" s="22"/>
      <c r="AS109" s="21"/>
      <c r="AT109" s="22"/>
      <c r="AU109" s="22"/>
      <c r="AV109" s="22"/>
      <c r="AW109" s="22"/>
    </row>
    <row r="110" spans="1:49" s="1" customFormat="1" x14ac:dyDescent="0.25">
      <c r="A110" s="84"/>
      <c r="B110" s="3"/>
      <c r="E110" s="40"/>
      <c r="F110" s="17"/>
      <c r="G110" s="47"/>
      <c r="H110" s="84"/>
      <c r="I110" s="84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41"/>
      <c r="AM110" s="22"/>
      <c r="AN110" s="22"/>
      <c r="AO110" s="22"/>
      <c r="AP110" s="22"/>
      <c r="AQ110" s="22"/>
      <c r="AR110" s="22"/>
      <c r="AS110" s="21"/>
      <c r="AT110" s="22"/>
      <c r="AU110" s="22"/>
      <c r="AV110" s="22"/>
      <c r="AW110" s="22"/>
    </row>
    <row r="111" spans="1:49" s="1" customFormat="1" x14ac:dyDescent="0.25">
      <c r="A111" s="84"/>
      <c r="B111" s="3"/>
      <c r="E111" s="40"/>
      <c r="G111" s="47"/>
      <c r="H111" s="84"/>
      <c r="I111" s="84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41"/>
      <c r="AM111" s="22"/>
      <c r="AN111" s="22"/>
      <c r="AO111" s="22"/>
      <c r="AP111" s="22"/>
      <c r="AQ111" s="22"/>
      <c r="AR111" s="22"/>
      <c r="AS111" s="21"/>
      <c r="AT111" s="22"/>
      <c r="AU111" s="22"/>
      <c r="AV111" s="22"/>
      <c r="AW111" s="22"/>
    </row>
    <row r="112" spans="1:49" s="1" customFormat="1" ht="12.75" x14ac:dyDescent="0.25">
      <c r="A112" s="84"/>
      <c r="B112" s="3"/>
      <c r="E112" s="40"/>
      <c r="G112" s="47"/>
      <c r="H112" s="84"/>
      <c r="I112" s="84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41"/>
      <c r="AM112" s="22"/>
      <c r="AN112" s="22"/>
      <c r="AO112" s="22"/>
      <c r="AP112" s="22"/>
      <c r="AQ112" s="22"/>
      <c r="AR112" s="22"/>
      <c r="AS112" s="16"/>
      <c r="AT112" s="22"/>
      <c r="AU112" s="22"/>
      <c r="AV112" s="22"/>
      <c r="AW112" s="22"/>
    </row>
    <row r="113" spans="1:49" s="1" customFormat="1" ht="12.75" x14ac:dyDescent="0.25">
      <c r="A113" s="84"/>
      <c r="B113" s="36"/>
      <c r="E113" s="40"/>
      <c r="F113" s="17"/>
      <c r="G113" s="37"/>
      <c r="H113" s="3"/>
      <c r="I113" s="3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41"/>
      <c r="AM113" s="22"/>
      <c r="AN113" s="22"/>
      <c r="AO113" s="22"/>
      <c r="AP113" s="22"/>
      <c r="AQ113" s="22"/>
      <c r="AR113" s="22"/>
      <c r="AS113" s="16"/>
      <c r="AT113" s="22"/>
      <c r="AU113" s="22"/>
      <c r="AV113" s="22"/>
      <c r="AW113" s="22"/>
    </row>
    <row r="114" spans="1:49" s="1" customFormat="1" ht="12.75" x14ac:dyDescent="0.25">
      <c r="A114" s="84"/>
      <c r="B114" s="3"/>
      <c r="E114" s="40"/>
      <c r="F114" s="17"/>
      <c r="G114" s="37"/>
      <c r="H114" s="84"/>
      <c r="I114" s="84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41"/>
      <c r="AM114" s="22"/>
      <c r="AN114" s="22"/>
      <c r="AO114" s="22"/>
      <c r="AP114" s="22"/>
      <c r="AQ114" s="22"/>
      <c r="AR114" s="22"/>
      <c r="AS114" s="16"/>
      <c r="AT114" s="22"/>
      <c r="AU114" s="22"/>
      <c r="AV114" s="22"/>
      <c r="AW114" s="22"/>
    </row>
    <row r="115" spans="1:49" s="1" customFormat="1" ht="12.75" x14ac:dyDescent="0.25">
      <c r="A115" s="84"/>
      <c r="B115" s="3"/>
      <c r="D115" s="48"/>
      <c r="E115" s="40"/>
      <c r="F115" s="17"/>
      <c r="G115" s="37"/>
      <c r="H115" s="84"/>
      <c r="I115" s="84"/>
      <c r="J115" s="37"/>
      <c r="L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41"/>
      <c r="AM115" s="22"/>
      <c r="AN115" s="22"/>
      <c r="AO115" s="22"/>
      <c r="AP115" s="22"/>
      <c r="AQ115" s="22"/>
      <c r="AR115" s="22"/>
      <c r="AS115" s="16"/>
      <c r="AT115" s="22"/>
      <c r="AU115" s="22"/>
      <c r="AV115" s="22"/>
      <c r="AW115" s="22"/>
    </row>
    <row r="116" spans="1:49" s="1" customFormat="1" ht="12.75" x14ac:dyDescent="0.25">
      <c r="A116" s="84"/>
      <c r="B116" s="3"/>
      <c r="E116" s="40"/>
      <c r="F116" s="17"/>
      <c r="G116" s="47"/>
      <c r="H116" s="84"/>
      <c r="I116" s="84"/>
      <c r="J116" s="37"/>
      <c r="L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41"/>
      <c r="AM116" s="22"/>
      <c r="AN116" s="22"/>
      <c r="AO116" s="22"/>
      <c r="AP116" s="22"/>
      <c r="AQ116" s="22"/>
      <c r="AR116" s="22"/>
      <c r="AS116" s="16"/>
      <c r="AT116" s="22"/>
      <c r="AU116" s="22"/>
      <c r="AV116" s="22"/>
      <c r="AW116" s="22"/>
    </row>
    <row r="117" spans="1:49" s="1" customFormat="1" ht="12.75" x14ac:dyDescent="0.25">
      <c r="A117" s="84"/>
      <c r="B117" s="3"/>
      <c r="E117" s="40"/>
      <c r="F117" s="17"/>
      <c r="G117" s="49"/>
      <c r="H117" s="84"/>
      <c r="I117" s="84"/>
      <c r="J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41"/>
      <c r="AM117" s="22"/>
      <c r="AN117" s="22"/>
      <c r="AO117" s="22"/>
      <c r="AP117" s="22"/>
      <c r="AQ117" s="22"/>
      <c r="AR117" s="22"/>
      <c r="AS117" s="16"/>
      <c r="AT117" s="22"/>
      <c r="AU117" s="22"/>
      <c r="AV117" s="22"/>
      <c r="AW117" s="22"/>
    </row>
    <row r="118" spans="1:49" s="1" customFormat="1" x14ac:dyDescent="0.25">
      <c r="A118" s="84"/>
      <c r="B118" s="3"/>
      <c r="D118" s="46"/>
      <c r="E118" s="40"/>
      <c r="F118" s="17"/>
      <c r="G118" s="37"/>
      <c r="H118" s="84"/>
      <c r="I118" s="84"/>
      <c r="J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41"/>
      <c r="AM118" s="22"/>
      <c r="AN118" s="22"/>
      <c r="AO118" s="22"/>
      <c r="AP118" s="22"/>
      <c r="AQ118" s="22"/>
      <c r="AR118" s="21"/>
      <c r="AS118" s="16"/>
      <c r="AT118" s="22"/>
      <c r="AU118" s="22"/>
      <c r="AV118" s="22"/>
      <c r="AW118" s="22"/>
    </row>
    <row r="119" spans="1:49" s="1" customFormat="1" x14ac:dyDescent="0.25">
      <c r="A119" s="84"/>
      <c r="B119" s="3"/>
      <c r="E119" s="40"/>
      <c r="F119" s="17"/>
      <c r="G119" s="47"/>
      <c r="H119" s="84"/>
      <c r="I119" s="84"/>
      <c r="J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41"/>
      <c r="AM119" s="22"/>
      <c r="AN119" s="22"/>
      <c r="AO119" s="22"/>
      <c r="AP119" s="22"/>
      <c r="AQ119" s="22"/>
      <c r="AR119" s="21"/>
      <c r="AS119" s="16"/>
      <c r="AT119" s="22"/>
      <c r="AU119" s="22"/>
      <c r="AV119" s="22"/>
      <c r="AW119" s="22"/>
    </row>
    <row r="120" spans="1:49" s="1" customFormat="1" x14ac:dyDescent="0.25">
      <c r="A120" s="84"/>
      <c r="B120" s="3"/>
      <c r="E120" s="40"/>
      <c r="F120" s="17"/>
      <c r="G120" s="47"/>
      <c r="H120" s="84"/>
      <c r="I120" s="84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AA120" s="37"/>
      <c r="AB120" s="37"/>
      <c r="AC120" s="37"/>
      <c r="AD120" s="37"/>
      <c r="AE120" s="37"/>
      <c r="AF120" s="41"/>
      <c r="AM120" s="22"/>
      <c r="AN120" s="22"/>
      <c r="AO120" s="22"/>
      <c r="AP120" s="22"/>
      <c r="AQ120" s="21"/>
      <c r="AR120" s="21"/>
      <c r="AS120" s="16"/>
      <c r="AT120" s="22"/>
      <c r="AU120" s="22"/>
      <c r="AV120" s="22"/>
      <c r="AW120" s="22"/>
    </row>
    <row r="121" spans="1:49" s="1" customFormat="1" x14ac:dyDescent="0.25">
      <c r="A121" s="84"/>
      <c r="B121" s="3"/>
      <c r="E121" s="40"/>
      <c r="G121" s="46"/>
      <c r="H121" s="84"/>
      <c r="I121" s="84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Z121" s="37"/>
      <c r="AA121" s="37"/>
      <c r="AB121" s="37"/>
      <c r="AC121" s="37"/>
      <c r="AD121" s="37"/>
      <c r="AE121" s="37"/>
      <c r="AF121" s="41"/>
      <c r="AM121" s="22"/>
      <c r="AN121" s="22"/>
      <c r="AO121" s="22"/>
      <c r="AP121" s="22"/>
      <c r="AQ121" s="21"/>
      <c r="AR121" s="21"/>
      <c r="AT121" s="22"/>
      <c r="AU121" s="22"/>
      <c r="AV121" s="21"/>
      <c r="AW121" s="21"/>
    </row>
    <row r="122" spans="1:49" s="1" customFormat="1" x14ac:dyDescent="0.25">
      <c r="A122" s="84"/>
      <c r="B122" s="3"/>
      <c r="E122" s="40"/>
      <c r="F122" s="49"/>
      <c r="G122" s="46"/>
      <c r="H122" s="84"/>
      <c r="I122" s="84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V122" s="37"/>
      <c r="W122" s="37"/>
      <c r="X122" s="37"/>
      <c r="Y122" s="37"/>
      <c r="Z122" s="37"/>
      <c r="AC122" s="37"/>
      <c r="AD122" s="37"/>
      <c r="AE122" s="37"/>
      <c r="AF122" s="41"/>
      <c r="AM122" s="22"/>
      <c r="AN122" s="22"/>
      <c r="AO122" s="22"/>
      <c r="AP122" s="22"/>
      <c r="AQ122" s="21"/>
      <c r="AR122" s="22"/>
      <c r="AT122" s="22"/>
      <c r="AU122" s="22"/>
      <c r="AV122" s="21"/>
      <c r="AW122" s="21"/>
    </row>
    <row r="123" spans="1:49" s="1" customFormat="1" x14ac:dyDescent="0.25">
      <c r="A123" s="41"/>
      <c r="B123" s="3"/>
      <c r="E123" s="50"/>
      <c r="F123" s="49"/>
      <c r="G123" s="46"/>
      <c r="H123" s="84"/>
      <c r="I123" s="84"/>
      <c r="J123" s="37"/>
      <c r="K123" s="37"/>
      <c r="L123" s="37"/>
      <c r="M123" s="37"/>
      <c r="N123" s="37"/>
      <c r="O123" s="37"/>
      <c r="P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41"/>
      <c r="AM123" s="22"/>
      <c r="AN123" s="22"/>
      <c r="AO123" s="22"/>
      <c r="AP123" s="22"/>
      <c r="AQ123" s="21"/>
      <c r="AR123" s="22"/>
      <c r="AT123" s="22"/>
      <c r="AU123" s="22"/>
      <c r="AV123" s="21"/>
      <c r="AW123" s="21"/>
    </row>
    <row r="124" spans="1:49" s="1" customFormat="1" x14ac:dyDescent="0.25">
      <c r="A124" s="84"/>
      <c r="B124" s="36"/>
      <c r="C124" s="37"/>
      <c r="E124" s="40"/>
      <c r="F124" s="37"/>
      <c r="G124" s="46"/>
      <c r="H124" s="84"/>
      <c r="I124" s="84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Y124" s="37"/>
      <c r="Z124" s="37"/>
      <c r="AA124" s="37"/>
      <c r="AB124" s="37"/>
      <c r="AC124" s="37"/>
      <c r="AD124" s="37"/>
      <c r="AE124" s="37"/>
      <c r="AF124" s="41"/>
      <c r="AM124" s="22"/>
      <c r="AN124" s="22"/>
      <c r="AO124" s="22"/>
      <c r="AP124" s="22"/>
      <c r="AQ124" s="21"/>
      <c r="AR124" s="22"/>
      <c r="AT124" s="22"/>
      <c r="AU124" s="22"/>
      <c r="AV124" s="21"/>
      <c r="AW124" s="21"/>
    </row>
    <row r="125" spans="1:49" s="1" customFormat="1" x14ac:dyDescent="0.25">
      <c r="A125" s="84"/>
      <c r="B125" s="3"/>
      <c r="E125" s="40"/>
      <c r="F125" s="37"/>
      <c r="G125" s="46"/>
      <c r="H125" s="84"/>
      <c r="I125" s="84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41"/>
      <c r="AM125" s="22"/>
      <c r="AN125" s="22"/>
      <c r="AO125" s="22"/>
      <c r="AP125" s="22"/>
      <c r="AQ125" s="21"/>
      <c r="AR125" s="21"/>
      <c r="AS125" s="23"/>
      <c r="AT125" s="22"/>
      <c r="AU125" s="22"/>
      <c r="AV125" s="21"/>
      <c r="AW125" s="21"/>
    </row>
    <row r="126" spans="1:49" s="1" customFormat="1" x14ac:dyDescent="0.25">
      <c r="A126" s="84"/>
      <c r="B126" s="3"/>
      <c r="E126" s="40"/>
      <c r="F126" s="37"/>
      <c r="G126" s="17"/>
      <c r="H126" s="84"/>
      <c r="I126" s="84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41"/>
      <c r="AM126" s="22"/>
      <c r="AN126" s="22"/>
      <c r="AO126" s="22"/>
      <c r="AP126" s="22"/>
      <c r="AQ126" s="21"/>
      <c r="AR126" s="21"/>
      <c r="AS126" s="21"/>
      <c r="AT126" s="22"/>
      <c r="AU126" s="22"/>
      <c r="AV126" s="21"/>
      <c r="AW126" s="21"/>
    </row>
    <row r="127" spans="1:49" s="1" customFormat="1" x14ac:dyDescent="0.25">
      <c r="A127" s="84"/>
      <c r="B127" s="3"/>
      <c r="E127" s="25"/>
      <c r="F127" s="37"/>
      <c r="G127" s="3"/>
      <c r="H127" s="84"/>
      <c r="I127" s="84"/>
      <c r="J127" s="37"/>
      <c r="K127" s="37"/>
      <c r="L127" s="37"/>
      <c r="M127" s="37"/>
      <c r="N127" s="37"/>
      <c r="O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41"/>
      <c r="AM127" s="22"/>
      <c r="AN127" s="22"/>
      <c r="AO127" s="22"/>
      <c r="AP127" s="22"/>
      <c r="AQ127" s="22"/>
      <c r="AR127" s="21"/>
      <c r="AS127" s="21"/>
      <c r="AT127" s="22"/>
      <c r="AU127" s="22"/>
      <c r="AV127" s="21"/>
      <c r="AW127" s="21"/>
    </row>
    <row r="128" spans="1:49" s="1" customFormat="1" x14ac:dyDescent="0.25">
      <c r="B128" s="3"/>
      <c r="F128" s="37"/>
      <c r="G128" s="3"/>
      <c r="H128" s="84"/>
      <c r="I128" s="84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41"/>
      <c r="AM128" s="22"/>
      <c r="AN128" s="22"/>
      <c r="AO128" s="22"/>
      <c r="AP128" s="22"/>
      <c r="AQ128" s="22"/>
      <c r="AR128" s="21"/>
      <c r="AS128" s="21"/>
      <c r="AT128" s="22"/>
      <c r="AU128" s="22"/>
      <c r="AV128" s="21"/>
      <c r="AW128" s="21"/>
    </row>
    <row r="129" spans="1:49" s="1" customFormat="1" x14ac:dyDescent="0.25">
      <c r="F129" s="49"/>
      <c r="G129" s="3"/>
      <c r="J129" s="37"/>
      <c r="K129" s="37"/>
      <c r="L129" s="37"/>
      <c r="M129" s="37"/>
      <c r="N129" s="37"/>
      <c r="O129" s="37"/>
      <c r="P129" s="37"/>
      <c r="Q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41"/>
      <c r="AM129" s="22"/>
      <c r="AN129" s="22"/>
      <c r="AO129" s="22"/>
      <c r="AP129" s="22"/>
      <c r="AQ129" s="22"/>
      <c r="AR129" s="22"/>
      <c r="AS129" s="21"/>
      <c r="AT129" s="22"/>
      <c r="AU129" s="22"/>
      <c r="AV129" s="21"/>
      <c r="AW129" s="21"/>
    </row>
    <row r="130" spans="1:49" s="1" customFormat="1" x14ac:dyDescent="0.25">
      <c r="F130" s="37"/>
      <c r="G130" s="3"/>
      <c r="H130" s="37"/>
      <c r="I130" s="37"/>
      <c r="K130" s="37"/>
      <c r="M130" s="37"/>
      <c r="N130" s="37"/>
      <c r="O130" s="37"/>
      <c r="P130" s="37"/>
      <c r="Q130" s="37"/>
      <c r="R130" s="37"/>
      <c r="S130" s="37"/>
      <c r="T130" s="37"/>
      <c r="U130" s="37"/>
      <c r="V130" s="3"/>
      <c r="W130" s="3"/>
      <c r="X130" s="37"/>
      <c r="Y130" s="37"/>
      <c r="Z130" s="37"/>
      <c r="AA130" s="37"/>
      <c r="AB130" s="37"/>
      <c r="AC130" s="37"/>
      <c r="AD130" s="37"/>
      <c r="AE130" s="37"/>
      <c r="AF130" s="41"/>
      <c r="AM130" s="22"/>
      <c r="AN130" s="22"/>
      <c r="AO130" s="22"/>
      <c r="AP130" s="22"/>
      <c r="AQ130" s="22"/>
      <c r="AR130" s="22"/>
      <c r="AS130" s="21"/>
      <c r="AT130" s="22"/>
      <c r="AU130" s="22"/>
      <c r="AV130" s="21"/>
      <c r="AW130" s="21"/>
    </row>
    <row r="131" spans="1:49" s="1" customFormat="1" x14ac:dyDescent="0.25">
      <c r="F131" s="37"/>
      <c r="G131" s="3"/>
      <c r="H131" s="37"/>
      <c r="I131" s="37"/>
      <c r="J131" s="37"/>
      <c r="K131" s="37"/>
      <c r="L131" s="37"/>
      <c r="M131" s="37"/>
      <c r="O131" s="3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41"/>
      <c r="AM131" s="22"/>
      <c r="AN131" s="22"/>
      <c r="AO131" s="22"/>
      <c r="AP131" s="22"/>
      <c r="AQ131" s="22"/>
      <c r="AR131" s="22"/>
      <c r="AS131" s="21"/>
      <c r="AT131" s="22"/>
      <c r="AU131" s="22"/>
      <c r="AV131" s="21"/>
      <c r="AW131" s="21"/>
    </row>
    <row r="132" spans="1:49" s="1" customFormat="1" x14ac:dyDescent="0.25">
      <c r="A132" s="84"/>
      <c r="E132" s="40"/>
      <c r="F132" s="37"/>
      <c r="G132" s="3"/>
      <c r="H132" s="37"/>
      <c r="I132" s="37"/>
      <c r="J132" s="37"/>
      <c r="K132" s="37"/>
      <c r="L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41"/>
      <c r="AM132" s="22"/>
      <c r="AN132" s="22"/>
      <c r="AO132" s="22"/>
      <c r="AP132" s="22"/>
      <c r="AQ132" s="22"/>
      <c r="AR132" s="22"/>
      <c r="AS132" s="21"/>
      <c r="AT132" s="22"/>
      <c r="AU132" s="22"/>
      <c r="AV132" s="21"/>
      <c r="AW132" s="21"/>
    </row>
    <row r="133" spans="1:49" s="1" customFormat="1" x14ac:dyDescent="0.25">
      <c r="B133" s="3"/>
      <c r="D133" s="37"/>
      <c r="F133" s="37"/>
      <c r="G133" s="3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41"/>
      <c r="AM133" s="22"/>
      <c r="AN133" s="22"/>
      <c r="AO133" s="22"/>
      <c r="AP133" s="22"/>
      <c r="AQ133" s="22"/>
      <c r="AR133" s="22"/>
      <c r="AS133" s="21"/>
      <c r="AT133" s="22"/>
      <c r="AU133" s="22"/>
      <c r="AV133" s="21"/>
      <c r="AW133" s="21"/>
    </row>
    <row r="134" spans="1:49" s="1" customFormat="1" x14ac:dyDescent="0.25">
      <c r="F134" s="37"/>
      <c r="G134" s="3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41"/>
      <c r="AM134" s="22"/>
      <c r="AN134" s="22"/>
      <c r="AO134" s="22"/>
      <c r="AP134" s="22"/>
      <c r="AQ134" s="22"/>
      <c r="AR134" s="22"/>
      <c r="AS134" s="21"/>
      <c r="AT134" s="22"/>
      <c r="AU134" s="22"/>
      <c r="AV134" s="21"/>
      <c r="AW134" s="21"/>
    </row>
    <row r="135" spans="1:49" s="1" customFormat="1" x14ac:dyDescent="0.25">
      <c r="F135" s="37"/>
      <c r="G135" s="3"/>
      <c r="H135" s="37"/>
      <c r="I135" s="37"/>
      <c r="J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41"/>
      <c r="AM135" s="22"/>
      <c r="AN135" s="22"/>
      <c r="AO135" s="22"/>
      <c r="AP135" s="22"/>
      <c r="AQ135" s="22"/>
      <c r="AR135" s="22"/>
      <c r="AS135" s="21"/>
      <c r="AT135" s="22"/>
      <c r="AU135" s="22"/>
      <c r="AV135" s="21"/>
      <c r="AW135" s="21"/>
    </row>
    <row r="136" spans="1:49" s="1" customFormat="1" x14ac:dyDescent="0.25">
      <c r="F136" s="37"/>
      <c r="G136" s="3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41"/>
      <c r="AM136" s="22"/>
      <c r="AN136" s="22"/>
      <c r="AO136" s="22"/>
      <c r="AP136" s="22"/>
      <c r="AQ136" s="22"/>
      <c r="AR136" s="22"/>
      <c r="AS136" s="21"/>
      <c r="AT136" s="22"/>
      <c r="AU136" s="22"/>
    </row>
    <row r="137" spans="1:49" s="1" customFormat="1" ht="12.75" x14ac:dyDescent="0.25">
      <c r="A137" s="84"/>
      <c r="E137" s="25"/>
      <c r="F137" s="37"/>
      <c r="G137" s="3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E137" s="37"/>
      <c r="AF137" s="41"/>
      <c r="AM137" s="22"/>
      <c r="AN137" s="22"/>
      <c r="AO137" s="22"/>
      <c r="AP137" s="22"/>
      <c r="AQ137" s="22"/>
      <c r="AR137" s="22"/>
      <c r="AS137" s="22"/>
      <c r="AT137" s="22"/>
      <c r="AU137" s="22"/>
    </row>
    <row r="138" spans="1:49" s="1" customFormat="1" ht="12.75" x14ac:dyDescent="0.25">
      <c r="A138" s="84"/>
      <c r="B138" s="3"/>
      <c r="E138" s="25"/>
      <c r="F138" s="49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41"/>
      <c r="AM138" s="22"/>
      <c r="AN138" s="22"/>
      <c r="AO138" s="22"/>
      <c r="AP138" s="22"/>
      <c r="AQ138" s="22"/>
      <c r="AR138" s="22"/>
      <c r="AS138" s="22"/>
      <c r="AT138" s="22"/>
      <c r="AU138" s="22"/>
    </row>
    <row r="139" spans="1:49" s="1" customFormat="1" ht="12.75" x14ac:dyDescent="0.25">
      <c r="A139" s="84"/>
      <c r="B139" s="3"/>
      <c r="E139" s="25"/>
      <c r="F139" s="49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F139" s="84"/>
      <c r="AM139" s="22"/>
      <c r="AN139" s="22"/>
      <c r="AO139" s="22"/>
      <c r="AP139" s="22"/>
      <c r="AQ139" s="22"/>
      <c r="AR139" s="22"/>
      <c r="AS139" s="22"/>
      <c r="AT139" s="22"/>
      <c r="AU139" s="22"/>
    </row>
    <row r="140" spans="1:49" s="1" customFormat="1" ht="12.75" x14ac:dyDescent="0.25">
      <c r="A140" s="84"/>
      <c r="B140" s="3"/>
      <c r="E140" s="25"/>
      <c r="F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41"/>
      <c r="AM140" s="22"/>
      <c r="AN140" s="22"/>
      <c r="AO140" s="22"/>
      <c r="AP140" s="22"/>
      <c r="AQ140" s="22"/>
      <c r="AR140" s="22"/>
      <c r="AS140" s="22"/>
      <c r="AT140" s="22"/>
      <c r="AU140" s="22"/>
    </row>
    <row r="141" spans="1:49" s="1" customFormat="1" ht="12.75" x14ac:dyDescent="0.25">
      <c r="A141" s="84"/>
      <c r="B141" s="3"/>
      <c r="E141" s="25"/>
      <c r="F141" s="37"/>
      <c r="G141" s="3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41"/>
      <c r="AM141" s="22"/>
      <c r="AN141" s="22"/>
      <c r="AO141" s="22"/>
      <c r="AP141" s="22"/>
      <c r="AQ141" s="22"/>
      <c r="AR141" s="22"/>
      <c r="AS141" s="22"/>
      <c r="AT141" s="22"/>
      <c r="AU141" s="22"/>
    </row>
    <row r="142" spans="1:49" s="1" customFormat="1" ht="12.75" x14ac:dyDescent="0.25">
      <c r="A142" s="84"/>
      <c r="B142" s="3"/>
      <c r="E142" s="25"/>
      <c r="F142" s="37"/>
      <c r="G142" s="3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41"/>
      <c r="AM142" s="22"/>
      <c r="AN142" s="22"/>
      <c r="AO142" s="22"/>
      <c r="AP142" s="22"/>
      <c r="AQ142" s="22"/>
      <c r="AR142" s="22"/>
      <c r="AS142" s="22"/>
      <c r="AT142" s="22"/>
      <c r="AU142" s="22"/>
    </row>
    <row r="143" spans="1:49" s="1" customFormat="1" ht="12.75" x14ac:dyDescent="0.25">
      <c r="A143" s="84"/>
      <c r="B143" s="3"/>
      <c r="E143" s="25"/>
      <c r="F143" s="49"/>
      <c r="G143" s="3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41"/>
      <c r="AM143" s="22"/>
      <c r="AN143" s="22"/>
      <c r="AO143" s="22"/>
      <c r="AP143" s="22"/>
      <c r="AQ143" s="22"/>
      <c r="AR143" s="22"/>
      <c r="AS143" s="22"/>
      <c r="AT143" s="22"/>
      <c r="AU143" s="22"/>
    </row>
    <row r="144" spans="1:49" s="1" customFormat="1" ht="12.75" x14ac:dyDescent="0.25">
      <c r="A144" s="84"/>
      <c r="B144" s="3"/>
      <c r="E144" s="25"/>
      <c r="F144" s="49"/>
      <c r="G144" s="3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41"/>
      <c r="AM144" s="22"/>
      <c r="AN144" s="22"/>
      <c r="AO144" s="22"/>
      <c r="AP144" s="22"/>
      <c r="AQ144" s="22"/>
      <c r="AR144" s="22"/>
      <c r="AS144" s="22"/>
      <c r="AT144" s="22"/>
      <c r="AU144" s="22"/>
    </row>
    <row r="145" spans="1:47" s="1" customFormat="1" ht="12.75" x14ac:dyDescent="0.25">
      <c r="A145" s="41"/>
      <c r="B145" s="3"/>
      <c r="E145" s="43"/>
      <c r="G145" s="3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41"/>
      <c r="AM145" s="22"/>
      <c r="AN145" s="22"/>
      <c r="AO145" s="22"/>
      <c r="AP145" s="22"/>
      <c r="AQ145" s="22"/>
      <c r="AR145" s="22"/>
      <c r="AS145" s="22"/>
      <c r="AT145" s="22"/>
      <c r="AU145" s="22"/>
    </row>
    <row r="146" spans="1:47" s="1" customFormat="1" ht="12.75" x14ac:dyDescent="0.25">
      <c r="A146" s="41"/>
      <c r="B146" s="36"/>
      <c r="C146" s="37"/>
      <c r="E146" s="43"/>
      <c r="G146" s="3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41"/>
      <c r="AM146" s="22"/>
      <c r="AN146" s="22"/>
      <c r="AO146" s="22"/>
      <c r="AP146" s="22"/>
      <c r="AQ146" s="22"/>
      <c r="AR146" s="22"/>
      <c r="AS146" s="22"/>
      <c r="AT146" s="22"/>
      <c r="AU146" s="22"/>
    </row>
    <row r="147" spans="1:47" s="1" customFormat="1" ht="12.75" x14ac:dyDescent="0.25">
      <c r="A147" s="37"/>
      <c r="B147" s="36"/>
      <c r="C147" s="37"/>
      <c r="E147" s="37"/>
      <c r="F147" s="17"/>
      <c r="G147" s="3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41"/>
      <c r="AM147" s="22"/>
      <c r="AN147" s="22"/>
      <c r="AO147" s="22"/>
      <c r="AP147" s="22"/>
      <c r="AQ147" s="22"/>
      <c r="AR147" s="22"/>
      <c r="AS147" s="22"/>
      <c r="AT147" s="22"/>
      <c r="AU147" s="22"/>
    </row>
    <row r="148" spans="1:47" s="1" customFormat="1" x14ac:dyDescent="0.25">
      <c r="A148" s="37"/>
      <c r="B148" s="37"/>
      <c r="C148" s="37"/>
      <c r="E148" s="37"/>
      <c r="F148" s="19"/>
      <c r="G148" s="3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41"/>
      <c r="AM148" s="22"/>
      <c r="AN148" s="22"/>
      <c r="AO148" s="22"/>
      <c r="AP148" s="22"/>
      <c r="AQ148" s="21"/>
      <c r="AR148" s="22"/>
      <c r="AS148" s="22"/>
      <c r="AT148" s="22"/>
      <c r="AU148" s="22"/>
    </row>
    <row r="149" spans="1:47" s="1" customFormat="1" x14ac:dyDescent="0.25">
      <c r="A149" s="37"/>
      <c r="B149" s="37"/>
      <c r="C149" s="37"/>
      <c r="E149" s="37"/>
      <c r="F149" s="3"/>
      <c r="G149" s="46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41"/>
      <c r="AM149" s="22"/>
      <c r="AN149" s="22"/>
      <c r="AO149" s="22"/>
      <c r="AP149" s="22"/>
      <c r="AQ149" s="21"/>
      <c r="AR149" s="22"/>
      <c r="AS149" s="22"/>
      <c r="AT149" s="22"/>
      <c r="AU149" s="22"/>
    </row>
    <row r="150" spans="1:47" s="1" customFormat="1" ht="12.75" x14ac:dyDescent="0.25">
      <c r="A150" s="37"/>
      <c r="B150" s="37"/>
      <c r="C150" s="37"/>
      <c r="E150" s="37"/>
      <c r="F150" s="19"/>
      <c r="G150" s="46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41"/>
      <c r="AM150" s="22"/>
      <c r="AN150" s="22"/>
      <c r="AO150" s="22"/>
      <c r="AP150" s="22"/>
      <c r="AQ150" s="22"/>
      <c r="AR150" s="22"/>
      <c r="AS150" s="22"/>
      <c r="AT150" s="22"/>
      <c r="AU150" s="22"/>
    </row>
    <row r="151" spans="1:47" s="1" customFormat="1" ht="12.75" x14ac:dyDescent="0.25">
      <c r="A151" s="37"/>
      <c r="B151" s="37"/>
      <c r="C151" s="37"/>
      <c r="E151" s="37"/>
      <c r="F151" s="19"/>
      <c r="G151" s="46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41"/>
      <c r="AM151" s="22"/>
      <c r="AN151" s="22"/>
      <c r="AO151" s="22"/>
      <c r="AP151" s="22"/>
      <c r="AQ151" s="22"/>
      <c r="AR151" s="22"/>
      <c r="AS151" s="22"/>
      <c r="AT151" s="22"/>
      <c r="AU151" s="22"/>
    </row>
    <row r="152" spans="1:47" s="1" customFormat="1" x14ac:dyDescent="0.25">
      <c r="A152" s="41"/>
      <c r="B152" s="37"/>
      <c r="C152" s="37"/>
      <c r="E152" s="43"/>
      <c r="F152" s="17"/>
      <c r="G152" s="46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41"/>
      <c r="AM152" s="22"/>
      <c r="AN152" s="22"/>
      <c r="AO152" s="22"/>
      <c r="AP152" s="22"/>
      <c r="AQ152" s="22"/>
      <c r="AR152" s="22"/>
      <c r="AS152" s="22"/>
      <c r="AT152" s="21"/>
      <c r="AU152" s="22"/>
    </row>
    <row r="153" spans="1:47" s="1" customFormat="1" x14ac:dyDescent="0.25">
      <c r="A153" s="37"/>
      <c r="B153" s="36"/>
      <c r="C153" s="37"/>
      <c r="E153" s="37"/>
      <c r="F153" s="46"/>
      <c r="G153" s="46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41"/>
      <c r="AM153" s="22"/>
      <c r="AN153" s="22"/>
      <c r="AO153" s="22"/>
      <c r="AP153" s="22"/>
      <c r="AQ153" s="22"/>
      <c r="AR153" s="22"/>
      <c r="AS153" s="22"/>
      <c r="AT153" s="21"/>
      <c r="AU153" s="22"/>
    </row>
    <row r="154" spans="1:47" s="1" customFormat="1" x14ac:dyDescent="0.25">
      <c r="A154" s="37"/>
      <c r="B154" s="37"/>
      <c r="C154" s="37"/>
      <c r="E154" s="37"/>
      <c r="F154" s="46"/>
      <c r="G154" s="19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41"/>
      <c r="AM154" s="22"/>
      <c r="AN154" s="22"/>
      <c r="AO154" s="22"/>
      <c r="AP154" s="22"/>
      <c r="AQ154" s="22"/>
      <c r="AR154" s="22"/>
      <c r="AS154" s="22"/>
      <c r="AT154" s="21"/>
      <c r="AU154" s="22"/>
    </row>
    <row r="155" spans="1:47" s="1" customFormat="1" x14ac:dyDescent="0.25">
      <c r="A155" s="37"/>
      <c r="B155" s="37"/>
      <c r="C155" s="37"/>
      <c r="D155" s="37"/>
      <c r="E155" s="37"/>
      <c r="G155" s="46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41"/>
      <c r="AM155" s="22"/>
      <c r="AN155" s="22"/>
      <c r="AO155" s="22"/>
      <c r="AP155" s="22"/>
      <c r="AQ155" s="21"/>
      <c r="AR155" s="22"/>
      <c r="AS155" s="22"/>
      <c r="AT155" s="21"/>
      <c r="AU155" s="22"/>
    </row>
    <row r="156" spans="1:47" s="1" customFormat="1" x14ac:dyDescent="0.25">
      <c r="A156" s="37"/>
      <c r="B156" s="37"/>
      <c r="C156" s="37"/>
      <c r="D156" s="37"/>
      <c r="E156" s="37"/>
      <c r="G156" s="46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41"/>
      <c r="AM156" s="22"/>
      <c r="AN156" s="22"/>
      <c r="AO156" s="22"/>
      <c r="AP156" s="22"/>
      <c r="AQ156" s="21"/>
      <c r="AR156" s="22"/>
      <c r="AS156" s="22"/>
      <c r="AT156" s="21"/>
      <c r="AU156" s="22"/>
    </row>
    <row r="157" spans="1:47" s="1" customFormat="1" x14ac:dyDescent="0.25">
      <c r="A157" s="37"/>
      <c r="B157" s="37"/>
      <c r="C157" s="37"/>
      <c r="D157" s="37"/>
      <c r="E157" s="37"/>
      <c r="G157" s="46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41"/>
      <c r="AM157" s="22"/>
      <c r="AN157" s="22"/>
      <c r="AO157" s="22"/>
      <c r="AP157" s="22"/>
      <c r="AQ157" s="23"/>
      <c r="AR157" s="22"/>
      <c r="AS157" s="22"/>
      <c r="AT157" s="21"/>
      <c r="AU157" s="22"/>
    </row>
    <row r="158" spans="1:47" s="1" customFormat="1" x14ac:dyDescent="0.25">
      <c r="A158" s="37"/>
      <c r="B158" s="37"/>
      <c r="C158" s="37"/>
      <c r="D158" s="37"/>
      <c r="E158" s="37"/>
      <c r="G158" s="46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41"/>
      <c r="AM158" s="22"/>
      <c r="AN158" s="22"/>
      <c r="AO158" s="22"/>
      <c r="AP158" s="22"/>
      <c r="AQ158" s="21"/>
      <c r="AR158" s="22"/>
      <c r="AS158" s="22"/>
      <c r="AT158" s="21"/>
      <c r="AU158" s="22"/>
    </row>
    <row r="159" spans="1:47" s="1" customFormat="1" x14ac:dyDescent="0.25">
      <c r="A159" s="37"/>
      <c r="B159" s="37"/>
      <c r="C159" s="37"/>
      <c r="D159" s="37"/>
      <c r="E159" s="37"/>
      <c r="F159" s="19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41"/>
      <c r="AM159" s="22"/>
      <c r="AN159" s="22"/>
      <c r="AO159" s="22"/>
      <c r="AP159" s="22"/>
      <c r="AQ159" s="22"/>
      <c r="AR159" s="22"/>
      <c r="AS159" s="22"/>
      <c r="AT159" s="21"/>
      <c r="AU159" s="22"/>
    </row>
    <row r="160" spans="1:47" s="1" customFormat="1" x14ac:dyDescent="0.25">
      <c r="A160" s="37"/>
      <c r="B160" s="37"/>
      <c r="C160" s="37"/>
      <c r="D160" s="37"/>
      <c r="E160" s="37"/>
      <c r="F160" s="19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41"/>
      <c r="AM160" s="22"/>
      <c r="AN160" s="22"/>
      <c r="AO160" s="22"/>
      <c r="AP160" s="22"/>
      <c r="AQ160" s="22"/>
      <c r="AR160" s="22"/>
      <c r="AS160" s="22"/>
      <c r="AT160" s="21"/>
      <c r="AU160" s="22"/>
    </row>
    <row r="161" spans="1:47" s="1" customFormat="1" x14ac:dyDescent="0.25">
      <c r="A161" s="41"/>
      <c r="B161" s="37"/>
      <c r="C161" s="37"/>
      <c r="D161" s="37"/>
      <c r="E161" s="43"/>
      <c r="F161" s="19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41"/>
      <c r="AM161" s="22"/>
      <c r="AN161" s="22"/>
      <c r="AO161" s="22"/>
      <c r="AP161" s="22"/>
      <c r="AQ161" s="22"/>
      <c r="AR161" s="22"/>
      <c r="AS161" s="22"/>
      <c r="AT161" s="21"/>
      <c r="AU161" s="22"/>
    </row>
    <row r="162" spans="1:47" s="1" customFormat="1" x14ac:dyDescent="0.25">
      <c r="A162" s="41"/>
      <c r="B162" s="36"/>
      <c r="C162" s="37"/>
      <c r="D162" s="37"/>
      <c r="E162" s="43"/>
      <c r="F162" s="19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41"/>
      <c r="AM162" s="22"/>
      <c r="AN162" s="22"/>
      <c r="AO162" s="22"/>
      <c r="AP162" s="22"/>
      <c r="AQ162" s="22"/>
      <c r="AR162" s="22"/>
      <c r="AS162" s="22"/>
      <c r="AT162" s="21"/>
      <c r="AU162" s="22"/>
    </row>
    <row r="163" spans="1:47" s="1" customFormat="1" x14ac:dyDescent="0.25">
      <c r="A163" s="41"/>
      <c r="B163" s="36"/>
      <c r="C163" s="37"/>
      <c r="D163" s="37"/>
      <c r="E163" s="43"/>
      <c r="F163" s="19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41"/>
      <c r="AM163" s="22"/>
      <c r="AN163" s="22"/>
      <c r="AO163" s="22"/>
      <c r="AP163" s="22"/>
      <c r="AQ163" s="22"/>
      <c r="AR163" s="22"/>
      <c r="AS163" s="22"/>
      <c r="AT163" s="21"/>
      <c r="AU163" s="21"/>
    </row>
    <row r="164" spans="1:47" s="1" customFormat="1" x14ac:dyDescent="0.25">
      <c r="A164" s="37"/>
      <c r="B164" s="36"/>
      <c r="C164" s="37"/>
      <c r="D164" s="37"/>
      <c r="E164" s="37"/>
      <c r="F164" s="19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41"/>
      <c r="AM164" s="22"/>
      <c r="AN164" s="22"/>
      <c r="AO164" s="22"/>
      <c r="AP164" s="22"/>
      <c r="AQ164" s="22"/>
      <c r="AR164" s="22"/>
      <c r="AS164" s="22"/>
      <c r="AT164" s="21"/>
      <c r="AU164" s="21"/>
    </row>
    <row r="165" spans="1:47" s="1" customFormat="1" x14ac:dyDescent="0.25">
      <c r="A165" s="37"/>
      <c r="B165" s="37"/>
      <c r="C165" s="37"/>
      <c r="D165" s="37"/>
      <c r="E165" s="37"/>
      <c r="F165" s="19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41"/>
      <c r="AM165" s="22"/>
      <c r="AN165" s="22"/>
      <c r="AO165" s="22"/>
      <c r="AP165" s="22"/>
      <c r="AQ165" s="22"/>
      <c r="AR165" s="22"/>
      <c r="AS165" s="22"/>
      <c r="AT165" s="21"/>
      <c r="AU165" s="21"/>
    </row>
    <row r="166" spans="1:47" s="1" customFormat="1" x14ac:dyDescent="0.25">
      <c r="A166" s="37"/>
      <c r="B166" s="37"/>
      <c r="C166" s="37"/>
      <c r="D166" s="37"/>
      <c r="E166" s="37"/>
      <c r="F166" s="19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41"/>
      <c r="AM166" s="22"/>
      <c r="AN166" s="22"/>
      <c r="AO166" s="22"/>
      <c r="AP166" s="22"/>
      <c r="AQ166" s="22"/>
      <c r="AR166" s="22"/>
      <c r="AS166" s="22"/>
      <c r="AT166" s="21"/>
      <c r="AU166" s="21"/>
    </row>
    <row r="167" spans="1:47" s="1" customFormat="1" x14ac:dyDescent="0.25">
      <c r="A167" s="41"/>
      <c r="B167" s="37"/>
      <c r="C167" s="37"/>
      <c r="D167" s="37"/>
      <c r="E167" s="43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41"/>
      <c r="AM167" s="22"/>
      <c r="AN167" s="22"/>
      <c r="AO167" s="22"/>
      <c r="AP167" s="22"/>
      <c r="AQ167" s="22"/>
      <c r="AR167" s="22"/>
      <c r="AS167" s="22"/>
      <c r="AU167" s="21"/>
    </row>
    <row r="168" spans="1:47" s="1" customFormat="1" x14ac:dyDescent="0.25">
      <c r="A168" s="84"/>
      <c r="B168" s="36"/>
      <c r="C168" s="37"/>
      <c r="D168" s="37"/>
      <c r="E168" s="25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41"/>
      <c r="AM168" s="22"/>
      <c r="AN168" s="22"/>
      <c r="AO168" s="22"/>
      <c r="AP168" s="22"/>
      <c r="AQ168" s="22"/>
      <c r="AR168" s="22"/>
      <c r="AS168" s="22"/>
      <c r="AU168" s="21"/>
    </row>
    <row r="169" spans="1:47" s="1" customFormat="1" x14ac:dyDescent="0.25">
      <c r="B169" s="3"/>
      <c r="D169" s="37"/>
      <c r="G169" s="46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41"/>
      <c r="AM169" s="22"/>
      <c r="AN169" s="22"/>
      <c r="AO169" s="22"/>
      <c r="AP169" s="22"/>
      <c r="AQ169" s="22"/>
      <c r="AR169" s="22"/>
      <c r="AS169" s="22"/>
      <c r="AU169" s="21"/>
    </row>
    <row r="170" spans="1:47" s="1" customFormat="1" x14ac:dyDescent="0.25">
      <c r="D170" s="37"/>
      <c r="G170" s="46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41"/>
      <c r="AM170" s="22"/>
      <c r="AN170" s="22"/>
      <c r="AO170" s="22"/>
      <c r="AP170" s="22"/>
      <c r="AQ170" s="22"/>
      <c r="AR170" s="22"/>
      <c r="AS170" s="22"/>
      <c r="AU170" s="21"/>
    </row>
    <row r="171" spans="1:47" s="1" customFormat="1" x14ac:dyDescent="0.25">
      <c r="A171" s="84"/>
      <c r="D171" s="37"/>
      <c r="E171" s="25"/>
      <c r="G171" s="46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41"/>
      <c r="AM171" s="22"/>
      <c r="AN171" s="22"/>
      <c r="AO171" s="22"/>
      <c r="AP171" s="22"/>
      <c r="AQ171" s="22"/>
      <c r="AR171" s="84"/>
      <c r="AS171" s="22"/>
      <c r="AU171" s="21"/>
    </row>
    <row r="172" spans="1:47" s="1" customFormat="1" x14ac:dyDescent="0.25">
      <c r="A172" s="84"/>
      <c r="B172" s="3"/>
      <c r="D172" s="37"/>
      <c r="E172" s="25"/>
      <c r="G172" s="46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41"/>
      <c r="AM172" s="22"/>
      <c r="AN172" s="22"/>
      <c r="AO172" s="22"/>
      <c r="AP172" s="22"/>
      <c r="AQ172" s="22"/>
      <c r="AR172" s="84"/>
      <c r="AS172" s="22"/>
      <c r="AU172" s="21"/>
    </row>
    <row r="173" spans="1:47" s="1" customFormat="1" x14ac:dyDescent="0.25">
      <c r="A173" s="84"/>
      <c r="B173" s="3"/>
      <c r="D173" s="37"/>
      <c r="E173" s="25"/>
      <c r="G173" s="1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41"/>
      <c r="AM173" s="22"/>
      <c r="AN173" s="22"/>
      <c r="AO173" s="22"/>
      <c r="AP173" s="22"/>
      <c r="AQ173" s="22"/>
      <c r="AR173" s="84"/>
      <c r="AS173" s="22"/>
      <c r="AU173" s="21"/>
    </row>
    <row r="174" spans="1:47" s="1" customFormat="1" x14ac:dyDescent="0.25">
      <c r="A174" s="84"/>
      <c r="B174" s="3"/>
      <c r="D174" s="37"/>
      <c r="E174" s="37"/>
      <c r="G174" s="1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41"/>
      <c r="AM174" s="22"/>
      <c r="AN174" s="22"/>
      <c r="AO174" s="22"/>
      <c r="AP174" s="22"/>
      <c r="AQ174" s="22"/>
      <c r="AR174" s="84"/>
      <c r="AS174" s="22"/>
      <c r="AU174" s="21"/>
    </row>
    <row r="175" spans="1:47" s="1" customFormat="1" x14ac:dyDescent="0.25">
      <c r="A175" s="84"/>
      <c r="B175" s="3"/>
      <c r="D175" s="37"/>
      <c r="E175" s="25"/>
      <c r="G175" s="46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41"/>
      <c r="AM175" s="22"/>
      <c r="AN175" s="22"/>
      <c r="AO175" s="22"/>
      <c r="AP175" s="22"/>
      <c r="AQ175" s="22"/>
      <c r="AR175" s="84"/>
      <c r="AS175" s="22"/>
      <c r="AU175" s="21"/>
    </row>
    <row r="176" spans="1:47" s="1" customFormat="1" x14ac:dyDescent="0.25">
      <c r="A176" s="84"/>
      <c r="B176" s="3"/>
      <c r="D176" s="37"/>
      <c r="E176" s="25"/>
      <c r="G176" s="46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F176" s="41"/>
      <c r="AM176" s="22"/>
      <c r="AN176" s="22"/>
      <c r="AO176" s="22"/>
      <c r="AP176" s="22"/>
      <c r="AQ176" s="22"/>
      <c r="AR176" s="84"/>
      <c r="AS176" s="22"/>
      <c r="AU176" s="21"/>
    </row>
    <row r="177" spans="1:47" s="1" customFormat="1" x14ac:dyDescent="0.25">
      <c r="A177" s="84"/>
      <c r="B177" s="3"/>
      <c r="D177" s="37"/>
      <c r="E177" s="25"/>
      <c r="G177" s="1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41"/>
      <c r="AM177" s="22"/>
      <c r="AN177" s="22"/>
      <c r="AO177" s="22"/>
      <c r="AP177" s="22"/>
      <c r="AQ177" s="22"/>
      <c r="AS177" s="22"/>
      <c r="AU177" s="21"/>
    </row>
    <row r="178" spans="1:47" s="1" customFormat="1" ht="12.75" x14ac:dyDescent="0.25">
      <c r="A178" s="84"/>
      <c r="B178" s="3"/>
      <c r="E178" s="25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41"/>
      <c r="AM178" s="22"/>
      <c r="AN178" s="22"/>
      <c r="AO178" s="22"/>
      <c r="AP178" s="22"/>
      <c r="AQ178" s="22"/>
      <c r="AS178" s="22"/>
    </row>
    <row r="179" spans="1:47" s="1" customFormat="1" ht="12.75" x14ac:dyDescent="0.25">
      <c r="A179" s="84"/>
      <c r="B179" s="3"/>
      <c r="E179" s="25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41"/>
      <c r="AM179" s="22"/>
      <c r="AN179" s="22"/>
      <c r="AO179" s="22"/>
      <c r="AP179" s="22"/>
      <c r="AQ179" s="22"/>
      <c r="AR179" s="22"/>
      <c r="AS179" s="22"/>
    </row>
    <row r="180" spans="1:47" s="1" customFormat="1" ht="12.75" x14ac:dyDescent="0.25">
      <c r="A180" s="84"/>
      <c r="B180" s="3"/>
      <c r="E180" s="25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41"/>
      <c r="AM180" s="22"/>
      <c r="AN180" s="22"/>
      <c r="AO180" s="22"/>
      <c r="AP180" s="22"/>
      <c r="AQ180" s="22"/>
      <c r="AR180" s="22"/>
      <c r="AS180" s="22"/>
    </row>
    <row r="181" spans="1:47" s="1" customFormat="1" ht="12.75" x14ac:dyDescent="0.25">
      <c r="A181" s="84"/>
      <c r="B181" s="3"/>
      <c r="E181" s="25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F181" s="41"/>
      <c r="AM181" s="22"/>
      <c r="AN181" s="22"/>
      <c r="AO181" s="22"/>
      <c r="AP181" s="22"/>
      <c r="AQ181" s="22"/>
      <c r="AR181" s="22"/>
      <c r="AS181" s="22"/>
    </row>
    <row r="182" spans="1:47" s="1" customFormat="1" ht="12.75" x14ac:dyDescent="0.25">
      <c r="B182" s="3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41"/>
      <c r="AM182" s="22"/>
      <c r="AN182" s="22"/>
      <c r="AO182" s="22"/>
      <c r="AP182" s="22"/>
      <c r="AQ182" s="22"/>
      <c r="AR182" s="22"/>
      <c r="AS182" s="22"/>
    </row>
    <row r="183" spans="1:47" s="1" customFormat="1" ht="12.75" x14ac:dyDescent="0.25">
      <c r="G183" s="1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41"/>
      <c r="AM183" s="22"/>
      <c r="AN183" s="22"/>
      <c r="AO183" s="22"/>
      <c r="AP183" s="22"/>
      <c r="AQ183" s="22"/>
      <c r="AR183" s="22"/>
      <c r="AS183" s="22"/>
    </row>
    <row r="184" spans="1:47" s="1" customFormat="1" ht="12.75" x14ac:dyDescent="0.25">
      <c r="A184" s="84"/>
      <c r="E184" s="25"/>
      <c r="G184" s="1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F184" s="41"/>
      <c r="AM184" s="22"/>
      <c r="AN184" s="22"/>
      <c r="AO184" s="22"/>
      <c r="AP184" s="22"/>
      <c r="AQ184" s="22"/>
      <c r="AR184" s="22"/>
      <c r="AS184" s="22"/>
    </row>
    <row r="185" spans="1:47" s="1" customFormat="1" ht="12.75" x14ac:dyDescent="0.25">
      <c r="A185" s="84"/>
      <c r="B185" s="3"/>
      <c r="E185" s="25"/>
      <c r="F185" s="84"/>
      <c r="G185" s="1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41"/>
      <c r="AM185" s="22"/>
      <c r="AN185" s="22"/>
      <c r="AO185" s="22"/>
      <c r="AP185" s="22"/>
      <c r="AQ185" s="22"/>
      <c r="AR185" s="22"/>
      <c r="AS185" s="22"/>
    </row>
    <row r="186" spans="1:47" s="1" customFormat="1" ht="12.75" x14ac:dyDescent="0.25">
      <c r="A186" s="84"/>
      <c r="B186" s="3"/>
      <c r="E186" s="25"/>
      <c r="G186" s="1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F186" s="41"/>
      <c r="AM186" s="22"/>
      <c r="AN186" s="22"/>
      <c r="AO186" s="22"/>
      <c r="AP186" s="22"/>
      <c r="AQ186" s="22"/>
      <c r="AR186" s="22"/>
      <c r="AS186" s="22"/>
    </row>
    <row r="187" spans="1:47" s="1" customFormat="1" ht="12.75" x14ac:dyDescent="0.25">
      <c r="A187" s="84"/>
      <c r="B187" s="3"/>
      <c r="E187" s="25"/>
      <c r="F187" s="84"/>
      <c r="G187" s="1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41"/>
      <c r="AM187" s="22"/>
      <c r="AN187" s="22"/>
      <c r="AO187" s="22"/>
      <c r="AP187" s="22"/>
      <c r="AQ187" s="22"/>
      <c r="AR187" s="22"/>
      <c r="AS187" s="22"/>
    </row>
    <row r="188" spans="1:47" s="1" customFormat="1" ht="12.75" x14ac:dyDescent="0.25">
      <c r="A188" s="84"/>
      <c r="B188" s="3"/>
      <c r="E188" s="25"/>
      <c r="F188" s="84"/>
      <c r="G188" s="1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41"/>
      <c r="AM188" s="22"/>
      <c r="AN188" s="22"/>
      <c r="AO188" s="22"/>
      <c r="AP188" s="22"/>
      <c r="AQ188" s="22"/>
      <c r="AR188" s="22"/>
      <c r="AS188" s="22"/>
    </row>
    <row r="189" spans="1:47" s="1" customFormat="1" x14ac:dyDescent="0.25">
      <c r="A189" s="84"/>
      <c r="B189" s="3"/>
      <c r="E189" s="25"/>
      <c r="G189" s="46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41"/>
      <c r="AM189" s="22"/>
      <c r="AN189" s="22"/>
      <c r="AO189" s="22"/>
      <c r="AP189" s="22"/>
      <c r="AQ189" s="22"/>
      <c r="AR189" s="22"/>
      <c r="AS189" s="21"/>
    </row>
    <row r="190" spans="1:47" s="1" customFormat="1" x14ac:dyDescent="0.25">
      <c r="A190" s="84"/>
      <c r="B190" s="3"/>
      <c r="E190" s="25"/>
      <c r="F190" s="84"/>
      <c r="G190" s="1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F190" s="41"/>
      <c r="AM190" s="22"/>
      <c r="AN190" s="22"/>
      <c r="AO190" s="22"/>
      <c r="AP190" s="22"/>
      <c r="AQ190" s="22"/>
      <c r="AR190" s="22"/>
      <c r="AS190" s="21"/>
    </row>
    <row r="191" spans="1:47" s="1" customFormat="1" x14ac:dyDescent="0.25">
      <c r="A191" s="84"/>
      <c r="B191" s="3"/>
      <c r="E191" s="25"/>
      <c r="F191" s="84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F191" s="41"/>
      <c r="AM191" s="22"/>
      <c r="AN191" s="22"/>
      <c r="AO191" s="22"/>
      <c r="AP191" s="22"/>
      <c r="AQ191" s="22"/>
      <c r="AR191" s="21"/>
      <c r="AS191" s="21"/>
    </row>
    <row r="192" spans="1:47" s="1" customFormat="1" x14ac:dyDescent="0.25">
      <c r="A192" s="84"/>
      <c r="B192" s="3"/>
      <c r="E192" s="25"/>
      <c r="F192" s="84"/>
      <c r="G192" s="46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F192" s="41"/>
      <c r="AM192" s="22"/>
      <c r="AN192" s="22"/>
      <c r="AO192" s="22"/>
      <c r="AP192" s="22"/>
      <c r="AQ192" s="22"/>
      <c r="AR192" s="22"/>
      <c r="AS192" s="21"/>
    </row>
    <row r="193" spans="1:45" s="1" customFormat="1" x14ac:dyDescent="0.25">
      <c r="A193" s="84"/>
      <c r="B193" s="3"/>
      <c r="E193" s="25"/>
      <c r="F193" s="84"/>
      <c r="G193" s="84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41"/>
      <c r="AM193" s="22"/>
      <c r="AN193" s="22"/>
      <c r="AO193" s="22"/>
      <c r="AP193" s="22"/>
      <c r="AQ193" s="22"/>
      <c r="AR193" s="21"/>
      <c r="AS193" s="21"/>
    </row>
    <row r="194" spans="1:45" s="1" customFormat="1" x14ac:dyDescent="0.25">
      <c r="A194" s="84"/>
      <c r="B194" s="3"/>
      <c r="E194" s="25"/>
      <c r="F194" s="84"/>
      <c r="G194" s="84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F194" s="41"/>
      <c r="AM194" s="22"/>
      <c r="AN194" s="22"/>
      <c r="AO194" s="22"/>
      <c r="AP194" s="22"/>
      <c r="AQ194" s="22"/>
      <c r="AR194" s="16"/>
      <c r="AS194" s="21"/>
    </row>
    <row r="195" spans="1:45" s="1" customFormat="1" x14ac:dyDescent="0.25">
      <c r="B195" s="3"/>
      <c r="F195" s="84"/>
      <c r="G195" s="3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F195" s="41"/>
      <c r="AM195" s="22"/>
      <c r="AN195" s="22"/>
      <c r="AO195" s="22"/>
      <c r="AP195" s="22"/>
      <c r="AQ195" s="22"/>
      <c r="AR195" s="16"/>
      <c r="AS195" s="21"/>
    </row>
    <row r="196" spans="1:45" s="1" customFormat="1" x14ac:dyDescent="0.25">
      <c r="F196" s="84"/>
      <c r="G196" s="84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F196" s="41"/>
      <c r="AM196" s="22"/>
      <c r="AN196" s="22"/>
      <c r="AO196" s="22"/>
      <c r="AP196" s="22"/>
      <c r="AQ196" s="22"/>
      <c r="AR196" s="23"/>
      <c r="AS196" s="21"/>
    </row>
    <row r="197" spans="1:45" s="1" customFormat="1" x14ac:dyDescent="0.25">
      <c r="F197" s="84"/>
      <c r="G197" s="84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F197" s="41"/>
      <c r="AM197" s="22"/>
      <c r="AN197" s="22"/>
      <c r="AO197" s="22"/>
      <c r="AP197" s="22"/>
      <c r="AQ197" s="22"/>
      <c r="AR197" s="23"/>
      <c r="AS197" s="21"/>
    </row>
    <row r="198" spans="1:45" s="1" customFormat="1" x14ac:dyDescent="0.25">
      <c r="G198" s="84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F198" s="41"/>
      <c r="AM198" s="22"/>
      <c r="AN198" s="22"/>
      <c r="AO198" s="22"/>
      <c r="AP198" s="22"/>
      <c r="AQ198" s="22"/>
      <c r="AR198" s="21"/>
      <c r="AS198" s="21"/>
    </row>
    <row r="199" spans="1:45" s="1" customFormat="1" x14ac:dyDescent="0.25">
      <c r="A199" s="84"/>
      <c r="E199" s="25"/>
      <c r="G199" s="84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F199" s="41"/>
      <c r="AM199" s="22"/>
      <c r="AN199" s="22"/>
      <c r="AO199" s="22"/>
      <c r="AP199" s="22"/>
      <c r="AQ199" s="22"/>
      <c r="AR199" s="21"/>
      <c r="AS199" s="21"/>
    </row>
    <row r="200" spans="1:45" s="1" customFormat="1" x14ac:dyDescent="0.25">
      <c r="A200" s="84"/>
      <c r="B200" s="3"/>
      <c r="E200" s="25"/>
      <c r="G200" s="84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  <c r="AF200" s="41"/>
      <c r="AM200" s="22"/>
      <c r="AN200" s="22"/>
      <c r="AO200" s="22"/>
      <c r="AP200" s="22"/>
      <c r="AQ200" s="22"/>
      <c r="AR200" s="21"/>
      <c r="AS200" s="21"/>
    </row>
    <row r="201" spans="1:45" s="1" customFormat="1" x14ac:dyDescent="0.25">
      <c r="B201" s="3"/>
      <c r="G201" s="84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F201" s="41"/>
      <c r="AM201" s="22"/>
      <c r="AN201" s="22"/>
      <c r="AO201" s="22"/>
      <c r="AP201" s="22"/>
      <c r="AQ201" s="22"/>
      <c r="AR201" s="22"/>
      <c r="AS201" s="21"/>
    </row>
    <row r="202" spans="1:45" s="1" customFormat="1" x14ac:dyDescent="0.25">
      <c r="G202" s="84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  <c r="AF202" s="41"/>
      <c r="AM202" s="22"/>
      <c r="AN202" s="22"/>
      <c r="AO202" s="22"/>
      <c r="AP202" s="21"/>
      <c r="AQ202" s="22"/>
      <c r="AR202" s="22"/>
      <c r="AS202" s="21"/>
    </row>
    <row r="203" spans="1:45" s="1" customFormat="1" x14ac:dyDescent="0.25">
      <c r="A203" s="84"/>
      <c r="E203" s="25"/>
      <c r="F203" s="84"/>
      <c r="G203" s="84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F203" s="41"/>
      <c r="AM203" s="22"/>
      <c r="AN203" s="22"/>
      <c r="AO203" s="22"/>
      <c r="AP203" s="21"/>
      <c r="AQ203" s="22"/>
      <c r="AR203" s="22"/>
      <c r="AS203" s="21"/>
    </row>
    <row r="204" spans="1:45" s="1" customFormat="1" ht="12.75" x14ac:dyDescent="0.25">
      <c r="A204" s="84"/>
      <c r="B204" s="3"/>
      <c r="E204" s="25"/>
      <c r="G204" s="84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F204" s="41"/>
      <c r="AM204" s="22"/>
      <c r="AN204" s="22"/>
      <c r="AO204" s="22"/>
      <c r="AP204" s="22"/>
      <c r="AQ204" s="22"/>
      <c r="AR204" s="22"/>
    </row>
    <row r="205" spans="1:45" s="1" customFormat="1" ht="12.75" x14ac:dyDescent="0.25">
      <c r="B205" s="3"/>
      <c r="G205" s="84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  <c r="AE205" s="37"/>
      <c r="AF205" s="41"/>
      <c r="AM205" s="22"/>
      <c r="AN205" s="22"/>
      <c r="AO205" s="22"/>
      <c r="AP205" s="22"/>
      <c r="AQ205" s="22"/>
      <c r="AR205" s="22"/>
    </row>
    <row r="206" spans="1:45" s="1" customFormat="1" ht="12.75" x14ac:dyDescent="0.25">
      <c r="G206" s="84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  <c r="AF206" s="41"/>
      <c r="AM206" s="22"/>
      <c r="AN206" s="22"/>
      <c r="AO206" s="22"/>
      <c r="AP206" s="22"/>
      <c r="AQ206" s="22"/>
      <c r="AR206" s="22"/>
    </row>
    <row r="207" spans="1:45" s="1" customFormat="1" ht="12.75" x14ac:dyDescent="0.25">
      <c r="G207" s="84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F207" s="41"/>
      <c r="AM207" s="22"/>
      <c r="AN207" s="22"/>
      <c r="AO207" s="22"/>
      <c r="AP207" s="22"/>
      <c r="AQ207" s="22"/>
      <c r="AR207" s="22"/>
    </row>
    <row r="208" spans="1:45" s="1" customFormat="1" ht="12.75" x14ac:dyDescent="0.25"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F208" s="41"/>
      <c r="AM208" s="22"/>
      <c r="AN208" s="22"/>
      <c r="AO208" s="22"/>
      <c r="AP208" s="22"/>
      <c r="AQ208" s="22"/>
      <c r="AR208" s="22"/>
    </row>
    <row r="209" spans="1:44" s="1" customFormat="1" ht="12.75" x14ac:dyDescent="0.25"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  <c r="AF209" s="41"/>
      <c r="AM209" s="22"/>
      <c r="AN209" s="22"/>
      <c r="AO209" s="22"/>
      <c r="AP209" s="22"/>
      <c r="AQ209" s="22"/>
      <c r="AR209" s="22"/>
    </row>
    <row r="210" spans="1:44" s="1" customFormat="1" x14ac:dyDescent="0.25">
      <c r="F210" s="84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  <c r="AF210" s="41"/>
      <c r="AM210" s="22"/>
      <c r="AN210" s="22"/>
      <c r="AO210" s="22"/>
      <c r="AP210" s="22"/>
      <c r="AQ210" s="22"/>
      <c r="AR210" s="21"/>
    </row>
    <row r="211" spans="1:44" s="1" customFormat="1" x14ac:dyDescent="0.25"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  <c r="AF211" s="41"/>
      <c r="AM211" s="22"/>
      <c r="AN211" s="22"/>
      <c r="AO211" s="22"/>
      <c r="AP211" s="22"/>
      <c r="AQ211" s="22"/>
      <c r="AR211" s="21"/>
    </row>
    <row r="212" spans="1:44" s="1" customFormat="1" x14ac:dyDescent="0.25">
      <c r="F212" s="84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F212" s="41"/>
      <c r="AM212" s="22"/>
      <c r="AN212" s="22"/>
      <c r="AO212" s="22"/>
      <c r="AP212" s="22"/>
      <c r="AQ212" s="22"/>
      <c r="AR212" s="21"/>
    </row>
    <row r="213" spans="1:44" s="1" customFormat="1" x14ac:dyDescent="0.25">
      <c r="A213" s="84"/>
      <c r="E213" s="25"/>
      <c r="F213" s="84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  <c r="AF213" s="41"/>
      <c r="AM213" s="22"/>
      <c r="AN213" s="22"/>
      <c r="AO213" s="22"/>
      <c r="AP213" s="22"/>
      <c r="AQ213" s="22"/>
      <c r="AR213" s="21"/>
    </row>
    <row r="214" spans="1:44" s="1" customFormat="1" x14ac:dyDescent="0.25">
      <c r="A214" s="84"/>
      <c r="B214" s="3"/>
      <c r="E214" s="25"/>
      <c r="F214" s="84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  <c r="AE214" s="37"/>
      <c r="AF214" s="41"/>
      <c r="AM214" s="22"/>
      <c r="AN214" s="22"/>
      <c r="AO214" s="22"/>
      <c r="AP214" s="22"/>
      <c r="AQ214" s="22"/>
      <c r="AR214" s="21"/>
    </row>
    <row r="215" spans="1:44" s="1" customFormat="1" x14ac:dyDescent="0.25">
      <c r="A215" s="84"/>
      <c r="B215" s="3"/>
      <c r="E215" s="25"/>
      <c r="F215" s="84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37"/>
      <c r="AF215" s="41"/>
      <c r="AM215" s="22"/>
      <c r="AN215" s="22"/>
      <c r="AO215" s="22"/>
      <c r="AP215" s="22"/>
      <c r="AQ215" s="22"/>
      <c r="AR215" s="21"/>
    </row>
    <row r="216" spans="1:44" s="1" customFormat="1" x14ac:dyDescent="0.25">
      <c r="A216" s="84"/>
      <c r="B216" s="3"/>
      <c r="E216" s="25"/>
      <c r="F216" s="84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  <c r="AF216" s="41"/>
      <c r="AM216" s="22"/>
      <c r="AN216" s="22"/>
      <c r="AO216" s="22"/>
      <c r="AP216" s="22"/>
      <c r="AQ216" s="22"/>
      <c r="AR216" s="21"/>
    </row>
    <row r="217" spans="1:44" s="1" customFormat="1" x14ac:dyDescent="0.25">
      <c r="A217" s="84"/>
      <c r="B217" s="3"/>
      <c r="E217" s="25"/>
      <c r="F217" s="84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41"/>
      <c r="AM217" s="22"/>
      <c r="AN217" s="22"/>
      <c r="AO217" s="22"/>
      <c r="AP217" s="22"/>
      <c r="AQ217" s="22"/>
      <c r="AR217" s="23"/>
    </row>
    <row r="218" spans="1:44" s="1" customFormat="1" x14ac:dyDescent="0.25">
      <c r="A218" s="84"/>
      <c r="B218" s="3"/>
      <c r="F218" s="84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  <c r="AE218" s="37"/>
      <c r="AF218" s="41"/>
      <c r="AM218" s="22"/>
      <c r="AN218" s="22"/>
      <c r="AO218" s="22"/>
      <c r="AP218" s="22"/>
      <c r="AQ218" s="22"/>
      <c r="AR218" s="23"/>
    </row>
    <row r="219" spans="1:44" s="1" customFormat="1" x14ac:dyDescent="0.25">
      <c r="A219" s="84"/>
      <c r="B219" s="3"/>
      <c r="E219" s="25"/>
      <c r="F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  <c r="AE219" s="37"/>
      <c r="AF219" s="41"/>
      <c r="AM219" s="22"/>
      <c r="AN219" s="22"/>
      <c r="AO219" s="22"/>
      <c r="AP219" s="22"/>
      <c r="AQ219" s="22"/>
      <c r="AR219" s="21"/>
    </row>
    <row r="220" spans="1:44" s="1" customFormat="1" x14ac:dyDescent="0.25">
      <c r="A220" s="84"/>
      <c r="B220" s="3"/>
      <c r="E220" s="25"/>
      <c r="F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41"/>
      <c r="AM220" s="22"/>
      <c r="AN220" s="22"/>
      <c r="AO220" s="22"/>
      <c r="AP220" s="22"/>
      <c r="AQ220" s="22"/>
      <c r="AR220" s="21"/>
    </row>
    <row r="221" spans="1:44" s="1" customFormat="1" x14ac:dyDescent="0.25">
      <c r="A221" s="84"/>
      <c r="B221" s="3"/>
      <c r="E221" s="25"/>
      <c r="F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  <c r="AE221" s="37"/>
      <c r="AF221" s="41"/>
      <c r="AM221" s="22"/>
      <c r="AN221" s="22"/>
      <c r="AO221" s="22"/>
      <c r="AP221" s="22"/>
      <c r="AQ221" s="22"/>
      <c r="AR221" s="21"/>
    </row>
    <row r="222" spans="1:44" s="1" customFormat="1" x14ac:dyDescent="0.25">
      <c r="A222" s="84"/>
      <c r="B222" s="3"/>
      <c r="E222" s="25"/>
      <c r="F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  <c r="AE222" s="37"/>
      <c r="AF222" s="41"/>
      <c r="AM222" s="22"/>
      <c r="AN222" s="22"/>
      <c r="AO222" s="22"/>
      <c r="AP222" s="22"/>
      <c r="AQ222" s="22"/>
      <c r="AR222" s="21"/>
    </row>
    <row r="223" spans="1:44" s="1" customFormat="1" ht="12.75" x14ac:dyDescent="0.25">
      <c r="A223" s="84"/>
      <c r="B223" s="3"/>
      <c r="E223" s="25"/>
      <c r="F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  <c r="AE223" s="37"/>
      <c r="AF223" s="41"/>
      <c r="AM223" s="22"/>
      <c r="AN223" s="22"/>
      <c r="AO223" s="22"/>
      <c r="AP223" s="22"/>
      <c r="AQ223" s="22"/>
      <c r="AR223" s="22"/>
    </row>
    <row r="224" spans="1:44" s="1" customFormat="1" ht="12.75" x14ac:dyDescent="0.25">
      <c r="A224" s="84"/>
      <c r="B224" s="3"/>
      <c r="E224" s="25"/>
      <c r="F224" s="84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  <c r="AE224" s="37"/>
      <c r="AF224" s="41"/>
      <c r="AM224" s="22"/>
      <c r="AN224" s="22"/>
      <c r="AO224" s="22"/>
      <c r="AP224" s="22"/>
      <c r="AQ224" s="22"/>
      <c r="AR224" s="22"/>
    </row>
    <row r="225" spans="1:44" s="1" customFormat="1" ht="12.75" x14ac:dyDescent="0.25">
      <c r="A225" s="84"/>
      <c r="B225" s="3"/>
      <c r="E225" s="25"/>
      <c r="F225" s="84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  <c r="AE225" s="37"/>
      <c r="AF225" s="41"/>
      <c r="AM225" s="22"/>
      <c r="AN225" s="22"/>
      <c r="AO225" s="22"/>
      <c r="AP225" s="22"/>
      <c r="AQ225" s="22"/>
      <c r="AR225" s="22"/>
    </row>
    <row r="226" spans="1:44" s="1" customFormat="1" ht="12.75" x14ac:dyDescent="0.25">
      <c r="A226" s="84"/>
      <c r="B226" s="3"/>
      <c r="E226" s="25"/>
      <c r="F226" s="84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  <c r="AE226" s="37"/>
      <c r="AF226" s="41"/>
      <c r="AM226" s="22"/>
      <c r="AN226" s="22"/>
      <c r="AO226" s="22"/>
      <c r="AP226" s="22"/>
      <c r="AQ226" s="22"/>
      <c r="AR226" s="22"/>
    </row>
    <row r="227" spans="1:44" s="1" customFormat="1" ht="12.75" x14ac:dyDescent="0.25">
      <c r="A227" s="84"/>
      <c r="B227" s="3"/>
      <c r="E227" s="25"/>
      <c r="F227" s="84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  <c r="AE227" s="37"/>
      <c r="AF227" s="41"/>
      <c r="AM227" s="22"/>
      <c r="AN227" s="22"/>
      <c r="AO227" s="22"/>
      <c r="AP227" s="22"/>
      <c r="AQ227" s="22"/>
      <c r="AR227" s="22"/>
    </row>
    <row r="228" spans="1:44" s="1" customFormat="1" ht="12.75" x14ac:dyDescent="0.25">
      <c r="A228" s="84"/>
      <c r="B228" s="3"/>
      <c r="E228" s="25"/>
      <c r="F228" s="84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  <c r="AE228" s="37"/>
      <c r="AF228" s="41"/>
      <c r="AM228" s="22"/>
      <c r="AN228" s="22"/>
      <c r="AO228" s="22"/>
      <c r="AP228" s="22"/>
      <c r="AQ228" s="22"/>
      <c r="AR228" s="22"/>
    </row>
    <row r="229" spans="1:44" s="1" customFormat="1" ht="12.75" x14ac:dyDescent="0.25">
      <c r="A229" s="84"/>
      <c r="B229" s="3"/>
      <c r="E229" s="25"/>
      <c r="F229" s="84"/>
      <c r="G229" s="25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  <c r="AE229" s="37"/>
      <c r="AF229" s="41"/>
      <c r="AM229" s="22"/>
      <c r="AN229" s="22"/>
      <c r="AO229" s="22"/>
      <c r="AP229" s="22"/>
      <c r="AQ229" s="22"/>
      <c r="AR229" s="22"/>
    </row>
    <row r="230" spans="1:44" s="1" customFormat="1" ht="12.75" x14ac:dyDescent="0.25">
      <c r="A230" s="84"/>
      <c r="B230" s="3"/>
      <c r="E230" s="25"/>
      <c r="F230" s="84"/>
      <c r="G230" s="84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  <c r="AE230" s="37"/>
      <c r="AF230" s="41"/>
      <c r="AM230" s="22"/>
      <c r="AN230" s="22"/>
      <c r="AO230" s="22"/>
      <c r="AP230" s="22"/>
      <c r="AQ230" s="22"/>
      <c r="AR230" s="22"/>
    </row>
    <row r="231" spans="1:44" s="1" customFormat="1" ht="12.75" x14ac:dyDescent="0.25">
      <c r="A231" s="84"/>
      <c r="B231" s="3"/>
      <c r="E231" s="25"/>
      <c r="F231" s="84"/>
      <c r="G231" s="84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  <c r="AE231" s="37"/>
      <c r="AF231" s="41"/>
      <c r="AM231" s="22"/>
      <c r="AN231" s="22"/>
      <c r="AO231" s="22"/>
      <c r="AP231" s="22"/>
      <c r="AQ231" s="22"/>
      <c r="AR231" s="22"/>
    </row>
    <row r="232" spans="1:44" s="1" customFormat="1" ht="12.75" x14ac:dyDescent="0.25">
      <c r="B232" s="3"/>
      <c r="F232" s="84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  <c r="AE232" s="37"/>
      <c r="AF232" s="41"/>
      <c r="AM232" s="22"/>
      <c r="AN232" s="22"/>
      <c r="AO232" s="22"/>
      <c r="AP232" s="22"/>
      <c r="AQ232" s="22"/>
      <c r="AR232" s="22"/>
    </row>
    <row r="233" spans="1:44" s="1" customFormat="1" ht="12.75" x14ac:dyDescent="0.25">
      <c r="F233" s="84"/>
      <c r="G233" s="84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  <c r="AE233" s="37"/>
      <c r="AF233" s="41"/>
      <c r="AM233" s="22"/>
      <c r="AN233" s="22"/>
      <c r="AO233" s="22"/>
      <c r="AP233" s="22"/>
      <c r="AQ233" s="22"/>
      <c r="AR233" s="22"/>
    </row>
    <row r="234" spans="1:44" s="1" customFormat="1" ht="12.75" x14ac:dyDescent="0.25">
      <c r="F234" s="84"/>
      <c r="G234" s="84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  <c r="AE234" s="37"/>
      <c r="AF234" s="41"/>
      <c r="AM234" s="22"/>
      <c r="AN234" s="22"/>
      <c r="AO234" s="22"/>
      <c r="AP234" s="22"/>
      <c r="AQ234" s="22"/>
      <c r="AR234" s="22"/>
    </row>
    <row r="235" spans="1:44" s="1" customFormat="1" ht="12.75" x14ac:dyDescent="0.25">
      <c r="F235" s="84"/>
      <c r="G235" s="84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  <c r="AE235" s="37"/>
      <c r="AF235" s="41"/>
      <c r="AM235" s="22"/>
      <c r="AN235" s="22"/>
      <c r="AO235" s="22"/>
      <c r="AP235" s="22"/>
      <c r="AQ235" s="22"/>
      <c r="AR235" s="22"/>
    </row>
    <row r="236" spans="1:44" s="1" customFormat="1" ht="12.75" x14ac:dyDescent="0.25">
      <c r="F236" s="84"/>
      <c r="G236" s="84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41"/>
      <c r="AM236" s="22"/>
      <c r="AN236" s="22"/>
      <c r="AO236" s="22"/>
      <c r="AP236" s="22"/>
      <c r="AQ236" s="22"/>
      <c r="AR236" s="22"/>
    </row>
    <row r="237" spans="1:44" s="1" customFormat="1" ht="12.75" x14ac:dyDescent="0.25"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  <c r="AE237" s="37"/>
      <c r="AF237" s="41"/>
      <c r="AM237" s="22"/>
      <c r="AN237" s="22"/>
      <c r="AO237" s="22"/>
      <c r="AP237" s="22"/>
      <c r="AQ237" s="22"/>
      <c r="AR237" s="22"/>
    </row>
    <row r="238" spans="1:44" s="1" customFormat="1" ht="12.75" x14ac:dyDescent="0.25">
      <c r="F238" s="84"/>
      <c r="G238" s="84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  <c r="AE238" s="37"/>
      <c r="AF238" s="41"/>
      <c r="AM238" s="22"/>
      <c r="AN238" s="22"/>
      <c r="AO238" s="22"/>
      <c r="AP238" s="22"/>
      <c r="AQ238" s="22"/>
      <c r="AR238" s="22"/>
    </row>
    <row r="239" spans="1:44" s="1" customFormat="1" ht="12.75" x14ac:dyDescent="0.25">
      <c r="F239" s="84"/>
      <c r="G239" s="84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  <c r="AE239" s="37"/>
      <c r="AF239" s="41"/>
      <c r="AM239" s="22"/>
      <c r="AN239" s="22"/>
      <c r="AO239" s="22"/>
      <c r="AP239" s="22"/>
      <c r="AQ239" s="22"/>
      <c r="AR239" s="22"/>
    </row>
    <row r="240" spans="1:44" s="1" customFormat="1" ht="12.75" x14ac:dyDescent="0.25">
      <c r="F240" s="84"/>
      <c r="G240" s="84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  <c r="AE240" s="37"/>
      <c r="AF240" s="41"/>
      <c r="AM240" s="22"/>
      <c r="AN240" s="22"/>
      <c r="AO240" s="22"/>
      <c r="AP240" s="22"/>
      <c r="AQ240" s="22"/>
      <c r="AR240" s="22"/>
    </row>
    <row r="241" spans="1:44" s="1" customFormat="1" ht="12.75" x14ac:dyDescent="0.25">
      <c r="A241" s="84"/>
      <c r="E241" s="25"/>
      <c r="F241" s="84"/>
      <c r="G241" s="3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  <c r="AE241" s="37"/>
      <c r="AF241" s="41"/>
      <c r="AM241" s="22"/>
      <c r="AN241" s="22"/>
      <c r="AO241" s="22"/>
      <c r="AP241" s="22"/>
      <c r="AQ241" s="22"/>
      <c r="AR241" s="22"/>
    </row>
    <row r="242" spans="1:44" s="1" customFormat="1" ht="12.75" x14ac:dyDescent="0.25">
      <c r="A242" s="84"/>
      <c r="B242" s="3"/>
      <c r="E242" s="25"/>
      <c r="F242" s="84"/>
      <c r="G242" s="3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  <c r="AE242" s="37"/>
      <c r="AF242" s="41"/>
      <c r="AM242" s="22"/>
      <c r="AN242" s="22"/>
      <c r="AO242" s="22"/>
      <c r="AP242" s="22"/>
      <c r="AQ242" s="22"/>
      <c r="AR242" s="22"/>
    </row>
    <row r="243" spans="1:44" s="1" customFormat="1" x14ac:dyDescent="0.25">
      <c r="A243" s="84"/>
      <c r="B243" s="3"/>
      <c r="E243" s="25"/>
      <c r="F243" s="84"/>
      <c r="G243" s="41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  <c r="AE243" s="37"/>
      <c r="AF243" s="41"/>
      <c r="AM243" s="22"/>
      <c r="AN243" s="22"/>
      <c r="AO243" s="22"/>
      <c r="AP243" s="21"/>
      <c r="AQ243" s="22"/>
      <c r="AR243" s="22"/>
    </row>
    <row r="244" spans="1:44" s="1" customFormat="1" x14ac:dyDescent="0.25">
      <c r="A244" s="84"/>
      <c r="B244" s="3"/>
      <c r="E244" s="25"/>
      <c r="F244" s="84"/>
      <c r="G244" s="51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  <c r="AC244" s="37"/>
      <c r="AD244" s="37"/>
      <c r="AE244" s="37"/>
      <c r="AF244" s="41"/>
      <c r="AM244" s="22"/>
      <c r="AN244" s="22"/>
      <c r="AO244" s="22"/>
      <c r="AP244" s="21"/>
      <c r="AQ244" s="22"/>
      <c r="AR244" s="22"/>
    </row>
    <row r="245" spans="1:44" s="1" customFormat="1" ht="12.75" x14ac:dyDescent="0.25">
      <c r="A245" s="84"/>
      <c r="B245" s="3"/>
      <c r="E245" s="25"/>
      <c r="F245" s="84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  <c r="AC245" s="37"/>
      <c r="AD245" s="37"/>
      <c r="AE245" s="37"/>
      <c r="AF245" s="41"/>
      <c r="AM245" s="22"/>
      <c r="AN245" s="22"/>
      <c r="AO245" s="22"/>
      <c r="AP245" s="22"/>
      <c r="AQ245" s="22"/>
      <c r="AR245" s="22"/>
    </row>
    <row r="246" spans="1:44" s="1" customFormat="1" ht="12.75" x14ac:dyDescent="0.25">
      <c r="A246" s="84"/>
      <c r="B246" s="3"/>
      <c r="E246" s="25"/>
      <c r="F246" s="84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  <c r="AC246" s="37"/>
      <c r="AD246" s="37"/>
      <c r="AE246" s="37"/>
      <c r="AF246" s="41"/>
      <c r="AM246" s="22"/>
      <c r="AN246" s="22"/>
      <c r="AO246" s="22"/>
      <c r="AP246" s="22"/>
      <c r="AQ246" s="22"/>
      <c r="AR246" s="22"/>
    </row>
    <row r="247" spans="1:44" s="1" customFormat="1" ht="12.75" x14ac:dyDescent="0.25">
      <c r="A247" s="84"/>
      <c r="B247" s="3"/>
      <c r="E247" s="25"/>
      <c r="F247" s="84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  <c r="AD247" s="37"/>
      <c r="AE247" s="37"/>
      <c r="AF247" s="41"/>
      <c r="AM247" s="22"/>
      <c r="AN247" s="22"/>
      <c r="AO247" s="22"/>
      <c r="AP247" s="22"/>
      <c r="AQ247" s="22"/>
      <c r="AR247" s="22"/>
    </row>
    <row r="248" spans="1:44" s="1" customFormat="1" ht="12.75" x14ac:dyDescent="0.25">
      <c r="A248" s="84"/>
      <c r="B248" s="3"/>
      <c r="E248" s="25"/>
      <c r="F248" s="84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  <c r="AC248" s="37"/>
      <c r="AD248" s="37"/>
      <c r="AE248" s="37"/>
      <c r="AF248" s="41"/>
      <c r="AM248" s="22"/>
      <c r="AN248" s="22"/>
      <c r="AO248" s="22"/>
      <c r="AP248" s="22"/>
      <c r="AQ248" s="22"/>
      <c r="AR248" s="22"/>
    </row>
    <row r="249" spans="1:44" s="1" customFormat="1" ht="12.75" x14ac:dyDescent="0.25">
      <c r="A249" s="84"/>
      <c r="B249" s="3"/>
      <c r="E249" s="25"/>
      <c r="F249" s="84"/>
      <c r="G249" s="49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  <c r="AD249" s="37"/>
      <c r="AE249" s="37"/>
      <c r="AF249" s="41"/>
      <c r="AM249" s="22"/>
      <c r="AN249" s="22"/>
      <c r="AO249" s="22"/>
      <c r="AP249" s="22"/>
      <c r="AQ249" s="22"/>
      <c r="AR249" s="22"/>
    </row>
    <row r="250" spans="1:44" s="1" customFormat="1" x14ac:dyDescent="0.25">
      <c r="A250" s="37"/>
      <c r="B250" s="3"/>
      <c r="E250" s="37"/>
      <c r="F250" s="84"/>
      <c r="G250" s="49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  <c r="AC250" s="37"/>
      <c r="AD250" s="37"/>
      <c r="AE250" s="37"/>
      <c r="AF250" s="41"/>
      <c r="AM250" s="22"/>
      <c r="AN250" s="21"/>
      <c r="AO250" s="22"/>
      <c r="AP250" s="22"/>
      <c r="AQ250" s="22"/>
      <c r="AR250" s="22"/>
    </row>
    <row r="251" spans="1:44" s="1" customFormat="1" x14ac:dyDescent="0.25">
      <c r="A251" s="37"/>
      <c r="B251" s="37"/>
      <c r="C251" s="37"/>
      <c r="E251" s="37"/>
      <c r="F251" s="84"/>
      <c r="G251" s="49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  <c r="AC251" s="37"/>
      <c r="AD251" s="37"/>
      <c r="AE251" s="37"/>
      <c r="AF251" s="41"/>
      <c r="AM251" s="22"/>
      <c r="AN251" s="21"/>
      <c r="AO251" s="22"/>
      <c r="AP251" s="22"/>
      <c r="AQ251" s="22"/>
      <c r="AR251" s="22"/>
    </row>
    <row r="252" spans="1:44" s="1" customFormat="1" x14ac:dyDescent="0.25">
      <c r="A252" s="37"/>
      <c r="B252" s="37"/>
      <c r="C252" s="37"/>
      <c r="E252" s="37"/>
      <c r="F252" s="37"/>
      <c r="G252" s="49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  <c r="AC252" s="37"/>
      <c r="AD252" s="37"/>
      <c r="AE252" s="37"/>
      <c r="AF252" s="41"/>
      <c r="AM252" s="22"/>
      <c r="AN252" s="22"/>
      <c r="AO252" s="22"/>
      <c r="AP252" s="21"/>
      <c r="AQ252" s="22"/>
      <c r="AR252" s="22"/>
    </row>
    <row r="253" spans="1:44" s="1" customFormat="1" ht="12.75" x14ac:dyDescent="0.25">
      <c r="A253" s="37"/>
      <c r="B253" s="37"/>
      <c r="C253" s="37"/>
      <c r="E253" s="37"/>
      <c r="F253" s="37"/>
      <c r="G253" s="1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  <c r="AD253" s="37"/>
      <c r="AE253" s="37"/>
      <c r="AF253" s="41"/>
      <c r="AM253" s="22"/>
      <c r="AN253" s="22"/>
      <c r="AO253" s="22"/>
      <c r="AP253" s="22"/>
      <c r="AQ253" s="22"/>
      <c r="AR253" s="22"/>
    </row>
    <row r="254" spans="1:44" s="1" customFormat="1" ht="12.75" x14ac:dyDescent="0.25">
      <c r="A254" s="37"/>
      <c r="B254" s="37"/>
      <c r="C254" s="37"/>
      <c r="E254" s="37"/>
      <c r="F254" s="37"/>
      <c r="G254" s="1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  <c r="AC254" s="37"/>
      <c r="AD254" s="37"/>
      <c r="AE254" s="37"/>
      <c r="AF254" s="41"/>
      <c r="AM254" s="22"/>
      <c r="AN254" s="22"/>
      <c r="AO254" s="22"/>
      <c r="AP254" s="22"/>
      <c r="AQ254" s="22"/>
      <c r="AR254" s="22"/>
    </row>
    <row r="255" spans="1:44" s="1" customFormat="1" ht="12.75" x14ac:dyDescent="0.25">
      <c r="A255" s="37"/>
      <c r="B255" s="37"/>
      <c r="C255" s="37"/>
      <c r="E255" s="37"/>
      <c r="F255" s="37"/>
      <c r="G255" s="1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  <c r="AE255" s="37"/>
      <c r="AF255" s="41"/>
      <c r="AM255" s="22"/>
      <c r="AN255" s="22"/>
      <c r="AO255" s="22"/>
      <c r="AP255" s="22"/>
      <c r="AQ255" s="22"/>
      <c r="AR255" s="22"/>
    </row>
    <row r="256" spans="1:44" s="1" customFormat="1" ht="12.75" x14ac:dyDescent="0.25">
      <c r="A256" s="37"/>
      <c r="B256" s="37"/>
      <c r="C256" s="37"/>
      <c r="E256" s="37"/>
      <c r="F256" s="37"/>
      <c r="G256" s="1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  <c r="AC256" s="37"/>
      <c r="AD256" s="37"/>
      <c r="AE256" s="37"/>
      <c r="AF256" s="41"/>
      <c r="AM256" s="22"/>
      <c r="AN256" s="22"/>
      <c r="AO256" s="22"/>
      <c r="AP256" s="22"/>
      <c r="AQ256" s="22"/>
      <c r="AR256" s="22"/>
    </row>
    <row r="257" spans="1:44" s="1" customFormat="1" ht="12.75" x14ac:dyDescent="0.25">
      <c r="A257" s="84"/>
      <c r="B257" s="37"/>
      <c r="C257" s="37"/>
      <c r="E257" s="25"/>
      <c r="F257" s="37"/>
      <c r="G257" s="1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37"/>
      <c r="AD257" s="37"/>
      <c r="AE257" s="37"/>
      <c r="AF257" s="41"/>
      <c r="AM257" s="22"/>
      <c r="AN257" s="22"/>
      <c r="AO257" s="22"/>
      <c r="AP257" s="22"/>
      <c r="AQ257" s="22"/>
      <c r="AR257" s="22"/>
    </row>
    <row r="258" spans="1:44" s="1" customFormat="1" ht="12.75" x14ac:dyDescent="0.25">
      <c r="A258" s="84"/>
      <c r="B258" s="3"/>
      <c r="E258" s="25"/>
      <c r="F258" s="37"/>
      <c r="G258" s="1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  <c r="AE258" s="37"/>
      <c r="AF258" s="41"/>
      <c r="AM258" s="22"/>
      <c r="AN258" s="22"/>
      <c r="AO258" s="22"/>
      <c r="AP258" s="22"/>
      <c r="AQ258" s="22"/>
      <c r="AR258" s="22"/>
    </row>
    <row r="259" spans="1:44" s="1" customFormat="1" ht="12.75" x14ac:dyDescent="0.25">
      <c r="A259" s="84"/>
      <c r="B259" s="3"/>
      <c r="E259" s="25"/>
      <c r="G259" s="1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  <c r="AC259" s="37"/>
      <c r="AD259" s="37"/>
      <c r="AE259" s="37"/>
      <c r="AF259" s="41"/>
      <c r="AM259" s="22"/>
      <c r="AN259" s="22"/>
      <c r="AO259" s="22"/>
      <c r="AP259" s="22"/>
      <c r="AQ259" s="22"/>
      <c r="AR259" s="22"/>
    </row>
    <row r="260" spans="1:44" s="1" customFormat="1" ht="12.75" x14ac:dyDescent="0.25">
      <c r="A260" s="84"/>
      <c r="B260" s="3"/>
      <c r="D260" s="37"/>
      <c r="E260" s="25"/>
      <c r="G260" s="1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  <c r="AD260" s="37"/>
      <c r="AE260" s="37"/>
      <c r="AF260" s="41"/>
      <c r="AM260" s="22"/>
      <c r="AN260" s="22"/>
      <c r="AO260" s="22"/>
      <c r="AP260" s="22"/>
      <c r="AQ260" s="22"/>
      <c r="AR260" s="22"/>
    </row>
    <row r="261" spans="1:44" s="1" customFormat="1" ht="12.75" x14ac:dyDescent="0.25">
      <c r="A261" s="84"/>
      <c r="B261" s="3"/>
      <c r="D261" s="37"/>
      <c r="E261" s="25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  <c r="AD261" s="37"/>
      <c r="AE261" s="37"/>
      <c r="AF261" s="41"/>
      <c r="AM261" s="115"/>
      <c r="AN261" s="22"/>
      <c r="AO261" s="22"/>
      <c r="AP261" s="22"/>
      <c r="AQ261" s="22"/>
      <c r="AR261" s="22"/>
    </row>
    <row r="262" spans="1:44" s="1" customFormat="1" ht="12.75" x14ac:dyDescent="0.25">
      <c r="A262" s="84"/>
      <c r="B262" s="3"/>
      <c r="D262" s="37"/>
      <c r="E262" s="25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  <c r="AD262" s="37"/>
      <c r="AE262" s="37"/>
      <c r="AF262" s="41"/>
      <c r="AM262" s="22"/>
      <c r="AN262" s="22"/>
      <c r="AO262" s="22"/>
      <c r="AP262" s="22"/>
      <c r="AQ262" s="22"/>
      <c r="AR262" s="22"/>
    </row>
    <row r="263" spans="1:44" s="1" customFormat="1" ht="12.75" x14ac:dyDescent="0.25">
      <c r="A263" s="37"/>
      <c r="B263" s="3"/>
      <c r="D263" s="37"/>
      <c r="E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  <c r="AD263" s="37"/>
      <c r="AE263" s="37"/>
      <c r="AF263" s="41"/>
      <c r="AM263" s="22"/>
      <c r="AN263" s="22"/>
      <c r="AO263" s="22"/>
      <c r="AP263" s="22"/>
      <c r="AQ263" s="22"/>
      <c r="AR263" s="22"/>
    </row>
    <row r="264" spans="1:44" s="1" customFormat="1" ht="12.75" x14ac:dyDescent="0.25">
      <c r="A264" s="84"/>
      <c r="B264" s="37"/>
      <c r="C264" s="37"/>
      <c r="D264" s="37"/>
      <c r="E264" s="25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7"/>
      <c r="AD264" s="37"/>
      <c r="AE264" s="37"/>
      <c r="AF264" s="41"/>
      <c r="AM264" s="22"/>
      <c r="AN264" s="22"/>
      <c r="AO264" s="22"/>
      <c r="AP264" s="22"/>
      <c r="AQ264" s="22"/>
      <c r="AR264" s="22"/>
    </row>
    <row r="265" spans="1:44" s="1" customFormat="1" ht="12.75" x14ac:dyDescent="0.25">
      <c r="A265" s="84"/>
      <c r="B265" s="3"/>
      <c r="D265" s="37"/>
      <c r="E265" s="25"/>
      <c r="F265" s="3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  <c r="AC265" s="37"/>
      <c r="AD265" s="37"/>
      <c r="AE265" s="37"/>
      <c r="AF265" s="41"/>
      <c r="AM265" s="22"/>
      <c r="AN265" s="22"/>
      <c r="AO265" s="22"/>
      <c r="AP265" s="22"/>
      <c r="AQ265" s="22"/>
      <c r="AR265" s="22"/>
    </row>
    <row r="266" spans="1:44" s="1" customFormat="1" ht="12.75" x14ac:dyDescent="0.25">
      <c r="A266" s="37"/>
      <c r="B266" s="3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  <c r="AC266" s="37"/>
      <c r="AD266" s="37"/>
      <c r="AE266" s="37"/>
      <c r="AF266" s="41"/>
      <c r="AM266" s="22"/>
      <c r="AN266" s="22"/>
      <c r="AO266" s="22"/>
      <c r="AP266" s="22"/>
      <c r="AQ266" s="22"/>
      <c r="AR266" s="22"/>
    </row>
    <row r="267" spans="1:44" s="1" customFormat="1" ht="12.75" x14ac:dyDescent="0.25">
      <c r="A267" s="37"/>
      <c r="B267" s="37"/>
      <c r="C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  <c r="AC267" s="37"/>
      <c r="AD267" s="37"/>
      <c r="AE267" s="37"/>
      <c r="AF267" s="41"/>
      <c r="AM267" s="22"/>
      <c r="AN267" s="22"/>
      <c r="AO267" s="22"/>
      <c r="AP267" s="22"/>
      <c r="AQ267" s="22"/>
      <c r="AR267" s="22"/>
    </row>
    <row r="268" spans="1:44" s="1" customFormat="1" x14ac:dyDescent="0.25">
      <c r="A268" s="84"/>
      <c r="B268" s="37"/>
      <c r="C268" s="37"/>
      <c r="E268" s="25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  <c r="AC268" s="37"/>
      <c r="AD268" s="37"/>
      <c r="AE268" s="37"/>
      <c r="AF268" s="41"/>
      <c r="AM268" s="22"/>
      <c r="AN268" s="22"/>
      <c r="AO268" s="22"/>
      <c r="AP268" s="22"/>
      <c r="AQ268" s="21"/>
      <c r="AR268" s="22"/>
    </row>
    <row r="269" spans="1:44" s="1" customFormat="1" x14ac:dyDescent="0.25">
      <c r="A269" s="84"/>
      <c r="B269" s="3"/>
      <c r="E269" s="25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  <c r="AC269" s="37"/>
      <c r="AD269" s="37"/>
      <c r="AE269" s="37"/>
      <c r="AF269" s="41"/>
      <c r="AM269" s="22"/>
      <c r="AN269" s="22"/>
      <c r="AO269" s="22"/>
      <c r="AP269" s="22"/>
      <c r="AQ269" s="21"/>
      <c r="AR269" s="22"/>
    </row>
    <row r="270" spans="1:44" s="1" customFormat="1" x14ac:dyDescent="0.25">
      <c r="A270" s="37"/>
      <c r="B270" s="3"/>
      <c r="E270" s="25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  <c r="AC270" s="37"/>
      <c r="AD270" s="37"/>
      <c r="AE270" s="37"/>
      <c r="AF270" s="41"/>
      <c r="AM270" s="22"/>
      <c r="AN270" s="22"/>
      <c r="AO270" s="22"/>
      <c r="AP270" s="22"/>
      <c r="AQ270" s="21"/>
      <c r="AR270" s="22"/>
    </row>
    <row r="271" spans="1:44" s="1" customFormat="1" x14ac:dyDescent="0.25">
      <c r="A271" s="37"/>
      <c r="B271" s="37"/>
      <c r="E271" s="37"/>
      <c r="F271" s="84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  <c r="AD271" s="37"/>
      <c r="AE271" s="37"/>
      <c r="AF271" s="41"/>
      <c r="AM271" s="22"/>
      <c r="AN271" s="22"/>
      <c r="AO271" s="22"/>
      <c r="AP271" s="22"/>
      <c r="AQ271" s="21"/>
      <c r="AR271" s="22"/>
    </row>
    <row r="272" spans="1:44" s="1" customFormat="1" x14ac:dyDescent="0.25">
      <c r="A272" s="84"/>
      <c r="B272" s="37"/>
      <c r="C272" s="37"/>
      <c r="E272" s="25"/>
      <c r="F272" s="84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  <c r="AC272" s="37"/>
      <c r="AD272" s="37"/>
      <c r="AE272" s="37"/>
      <c r="AF272" s="41"/>
      <c r="AM272" s="22"/>
      <c r="AN272" s="22"/>
      <c r="AO272" s="22"/>
      <c r="AP272" s="22"/>
      <c r="AQ272" s="22"/>
      <c r="AR272" s="21"/>
    </row>
    <row r="273" spans="1:44" s="1" customFormat="1" x14ac:dyDescent="0.25">
      <c r="A273" s="37"/>
      <c r="B273" s="3"/>
      <c r="D273" s="37"/>
      <c r="E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  <c r="AC273" s="37"/>
      <c r="AD273" s="37"/>
      <c r="AE273" s="37"/>
      <c r="AF273" s="41"/>
      <c r="AM273" s="22"/>
      <c r="AN273" s="22"/>
      <c r="AO273" s="22"/>
      <c r="AP273" s="22"/>
      <c r="AQ273" s="22"/>
      <c r="AR273" s="21"/>
    </row>
    <row r="274" spans="1:44" s="1" customFormat="1" x14ac:dyDescent="0.25">
      <c r="A274" s="37"/>
      <c r="B274" s="37"/>
      <c r="C274" s="37"/>
      <c r="E274" s="37"/>
      <c r="F274" s="84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  <c r="AC274" s="37"/>
      <c r="AD274" s="37"/>
      <c r="AE274" s="37"/>
      <c r="AF274" s="41"/>
      <c r="AM274" s="22"/>
      <c r="AN274" s="22"/>
      <c r="AO274" s="22"/>
      <c r="AP274" s="22"/>
      <c r="AQ274" s="22"/>
      <c r="AR274" s="21"/>
    </row>
    <row r="275" spans="1:44" s="1" customFormat="1" x14ac:dyDescent="0.25">
      <c r="A275" s="37"/>
      <c r="B275" s="37"/>
      <c r="C275" s="37"/>
      <c r="E275" s="37"/>
      <c r="F275" s="84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  <c r="AC275" s="37"/>
      <c r="AD275" s="37"/>
      <c r="AE275" s="37"/>
      <c r="AF275" s="41"/>
      <c r="AM275" s="22"/>
      <c r="AN275" s="22"/>
      <c r="AO275" s="22"/>
      <c r="AP275" s="22"/>
      <c r="AQ275" s="22"/>
      <c r="AR275" s="21"/>
    </row>
    <row r="276" spans="1:44" s="1" customFormat="1" x14ac:dyDescent="0.25">
      <c r="A276" s="37"/>
      <c r="B276" s="37"/>
      <c r="C276" s="37"/>
      <c r="D276" s="37"/>
      <c r="E276" s="37"/>
      <c r="F276" s="84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  <c r="AB276" s="37"/>
      <c r="AC276" s="37"/>
      <c r="AD276" s="37"/>
      <c r="AE276" s="37"/>
      <c r="AF276" s="41"/>
      <c r="AM276" s="22"/>
      <c r="AN276" s="22"/>
      <c r="AO276" s="22"/>
      <c r="AP276" s="22"/>
      <c r="AQ276" s="18"/>
      <c r="AR276" s="21"/>
    </row>
    <row r="277" spans="1:44" s="1" customFormat="1" x14ac:dyDescent="0.25">
      <c r="A277" s="84"/>
      <c r="B277" s="37"/>
      <c r="C277" s="37"/>
      <c r="D277" s="37"/>
      <c r="E277" s="25"/>
      <c r="F277" s="84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  <c r="AC277" s="37"/>
      <c r="AD277" s="37"/>
      <c r="AE277" s="37"/>
      <c r="AF277" s="41"/>
      <c r="AM277" s="22"/>
      <c r="AN277" s="22"/>
      <c r="AO277" s="22"/>
      <c r="AP277" s="22"/>
      <c r="AQ277" s="18"/>
      <c r="AR277" s="21"/>
    </row>
    <row r="278" spans="1:44" s="1" customFormat="1" x14ac:dyDescent="0.25">
      <c r="A278" s="84"/>
      <c r="B278" s="3"/>
      <c r="E278" s="25"/>
      <c r="F278" s="84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  <c r="AB278" s="37"/>
      <c r="AC278" s="37"/>
      <c r="AD278" s="37"/>
      <c r="AE278" s="37"/>
      <c r="AF278" s="41"/>
      <c r="AM278" s="22"/>
      <c r="AN278" s="22"/>
      <c r="AO278" s="22"/>
      <c r="AP278" s="22"/>
      <c r="AQ278" s="18"/>
      <c r="AR278" s="21"/>
    </row>
    <row r="279" spans="1:44" s="1" customFormat="1" x14ac:dyDescent="0.25">
      <c r="A279" s="84"/>
      <c r="B279" s="3"/>
      <c r="E279" s="25"/>
      <c r="F279" s="84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  <c r="AC279" s="37"/>
      <c r="AD279" s="37"/>
      <c r="AE279" s="37"/>
      <c r="AF279" s="41"/>
      <c r="AM279" s="22"/>
      <c r="AN279" s="22"/>
      <c r="AO279" s="22"/>
      <c r="AP279" s="22"/>
      <c r="AQ279" s="18"/>
      <c r="AR279" s="21"/>
    </row>
    <row r="280" spans="1:44" s="1" customFormat="1" x14ac:dyDescent="0.25">
      <c r="A280" s="84"/>
      <c r="B280" s="3"/>
      <c r="E280" s="25"/>
      <c r="F280" s="25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  <c r="AB280" s="37"/>
      <c r="AC280" s="37"/>
      <c r="AD280" s="37"/>
      <c r="AE280" s="37"/>
      <c r="AF280" s="41"/>
      <c r="AM280" s="22" t="s">
        <v>31</v>
      </c>
      <c r="AN280" s="22"/>
      <c r="AO280" s="22"/>
      <c r="AP280" s="22"/>
      <c r="AQ280" s="18"/>
      <c r="AR280" s="21"/>
    </row>
    <row r="281" spans="1:44" s="1" customFormat="1" x14ac:dyDescent="0.25">
      <c r="A281" s="84"/>
      <c r="B281" s="3"/>
      <c r="D281" s="37"/>
      <c r="E281" s="25"/>
      <c r="F281" s="84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  <c r="AC281" s="37"/>
      <c r="AD281" s="37"/>
      <c r="AE281" s="37"/>
      <c r="AF281" s="41"/>
      <c r="AM281" s="22"/>
      <c r="AN281" s="22"/>
      <c r="AO281" s="22"/>
      <c r="AP281" s="22"/>
      <c r="AR281" s="21"/>
    </row>
    <row r="282" spans="1:44" s="1" customFormat="1" x14ac:dyDescent="0.25">
      <c r="A282" s="84"/>
      <c r="B282" s="3"/>
      <c r="E282" s="25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  <c r="AE282" s="37"/>
      <c r="AF282" s="41"/>
      <c r="AM282" s="22"/>
      <c r="AN282" s="22"/>
      <c r="AO282" s="22"/>
      <c r="AP282" s="22"/>
      <c r="AR282" s="21"/>
    </row>
    <row r="283" spans="1:44" s="1" customFormat="1" x14ac:dyDescent="0.25">
      <c r="A283" s="84"/>
      <c r="B283" s="3"/>
      <c r="D283" s="37"/>
      <c r="E283" s="25"/>
      <c r="F283" s="3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  <c r="AC283" s="37"/>
      <c r="AD283" s="37"/>
      <c r="AE283" s="37"/>
      <c r="AF283" s="41"/>
      <c r="AM283" s="22"/>
      <c r="AN283" s="22"/>
      <c r="AO283" s="22"/>
      <c r="AP283" s="22"/>
      <c r="AR283" s="21"/>
    </row>
    <row r="284" spans="1:44" s="1" customFormat="1" x14ac:dyDescent="0.25">
      <c r="A284" s="84"/>
      <c r="B284" s="3"/>
      <c r="D284" s="37"/>
      <c r="E284" s="25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  <c r="AB284" s="37"/>
      <c r="AC284" s="37"/>
      <c r="AD284" s="37"/>
      <c r="AE284" s="37"/>
      <c r="AF284" s="41"/>
      <c r="AM284" s="22"/>
      <c r="AN284" s="22"/>
      <c r="AO284" s="22"/>
      <c r="AP284" s="22"/>
      <c r="AR284" s="21"/>
    </row>
    <row r="285" spans="1:44" s="1" customFormat="1" x14ac:dyDescent="0.25">
      <c r="A285" s="84"/>
      <c r="B285" s="3"/>
      <c r="D285" s="37"/>
      <c r="E285" s="25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  <c r="AC285" s="37"/>
      <c r="AD285" s="37"/>
      <c r="AE285" s="37"/>
      <c r="AF285" s="41"/>
      <c r="AM285" s="22"/>
      <c r="AN285" s="22"/>
      <c r="AO285" s="22"/>
      <c r="AP285" s="22"/>
      <c r="AQ285" s="22"/>
      <c r="AR285" s="21"/>
    </row>
    <row r="286" spans="1:44" s="1" customFormat="1" x14ac:dyDescent="0.25">
      <c r="A286" s="84"/>
      <c r="B286" s="3"/>
      <c r="D286" s="37"/>
      <c r="E286" s="25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  <c r="AB286" s="37"/>
      <c r="AC286" s="37"/>
      <c r="AD286" s="37"/>
      <c r="AE286" s="37"/>
      <c r="AF286" s="41"/>
      <c r="AM286" s="22"/>
      <c r="AN286" s="22"/>
      <c r="AO286" s="22"/>
      <c r="AP286" s="22"/>
      <c r="AQ286" s="22"/>
      <c r="AR286" s="21"/>
    </row>
    <row r="287" spans="1:44" s="1" customFormat="1" ht="12.75" x14ac:dyDescent="0.25">
      <c r="A287" s="84"/>
      <c r="B287" s="3"/>
      <c r="E287" s="25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  <c r="AB287" s="37"/>
      <c r="AC287" s="37"/>
      <c r="AD287" s="37"/>
      <c r="AE287" s="37"/>
      <c r="AF287" s="41"/>
      <c r="AM287" s="22"/>
      <c r="AN287" s="22"/>
      <c r="AO287" s="22"/>
      <c r="AP287" s="22"/>
      <c r="AQ287" s="22"/>
    </row>
    <row r="288" spans="1:44" s="1" customFormat="1" ht="12.75" x14ac:dyDescent="0.25">
      <c r="A288" s="84"/>
      <c r="B288" s="3"/>
      <c r="E288" s="25"/>
      <c r="F288" s="51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  <c r="AB288" s="37"/>
      <c r="AC288" s="37"/>
      <c r="AD288" s="37"/>
      <c r="AE288" s="37"/>
      <c r="AF288" s="41"/>
      <c r="AM288" s="22"/>
      <c r="AN288" s="22"/>
      <c r="AO288" s="22"/>
      <c r="AP288" s="22"/>
      <c r="AQ288" s="22"/>
    </row>
    <row r="289" spans="1:43" s="1" customFormat="1" ht="12.75" x14ac:dyDescent="0.25">
      <c r="A289" s="84"/>
      <c r="B289" s="3"/>
      <c r="E289" s="25"/>
      <c r="F289" s="51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  <c r="AB289" s="37"/>
      <c r="AC289" s="37"/>
      <c r="AD289" s="37"/>
      <c r="AE289" s="37"/>
      <c r="AF289" s="41"/>
      <c r="AM289" s="22"/>
      <c r="AN289" s="22"/>
      <c r="AO289" s="22"/>
      <c r="AP289" s="22"/>
      <c r="AQ289" s="22"/>
    </row>
    <row r="290" spans="1:43" s="1" customFormat="1" ht="12.75" x14ac:dyDescent="0.25">
      <c r="A290" s="84"/>
      <c r="B290" s="3"/>
      <c r="E290" s="25"/>
      <c r="F290" s="51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  <c r="AB290" s="37"/>
      <c r="AC290" s="37"/>
      <c r="AD290" s="37"/>
      <c r="AE290" s="37"/>
      <c r="AF290" s="41"/>
      <c r="AM290" s="22"/>
      <c r="AN290" s="22"/>
      <c r="AO290" s="22"/>
      <c r="AP290" s="22"/>
      <c r="AQ290" s="22"/>
    </row>
    <row r="291" spans="1:43" s="1" customFormat="1" ht="12.75" x14ac:dyDescent="0.25">
      <c r="A291" s="84"/>
      <c r="B291" s="3"/>
      <c r="E291" s="25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  <c r="AC291" s="37"/>
      <c r="AD291" s="37"/>
      <c r="AE291" s="37"/>
      <c r="AF291" s="41"/>
      <c r="AM291" s="22"/>
      <c r="AN291" s="22"/>
      <c r="AO291" s="22"/>
      <c r="AP291" s="22"/>
      <c r="AQ291" s="22"/>
    </row>
    <row r="292" spans="1:43" s="1" customFormat="1" ht="12.75" x14ac:dyDescent="0.25">
      <c r="A292" s="84"/>
      <c r="B292" s="3"/>
      <c r="E292" s="25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  <c r="AB292" s="37"/>
      <c r="AC292" s="37"/>
      <c r="AD292" s="37"/>
      <c r="AE292" s="37"/>
      <c r="AF292" s="41"/>
      <c r="AM292" s="22"/>
      <c r="AN292" s="22"/>
      <c r="AO292" s="22"/>
      <c r="AP292" s="22"/>
      <c r="AQ292" s="22"/>
    </row>
    <row r="293" spans="1:43" s="1" customFormat="1" x14ac:dyDescent="0.25">
      <c r="A293" s="84"/>
      <c r="B293" s="3"/>
      <c r="E293" s="25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  <c r="AE293" s="37"/>
      <c r="AF293" s="41"/>
      <c r="AM293" s="22"/>
      <c r="AN293" s="22"/>
      <c r="AO293" s="21"/>
      <c r="AP293" s="22"/>
      <c r="AQ293" s="22"/>
    </row>
    <row r="294" spans="1:43" s="1" customFormat="1" x14ac:dyDescent="0.25">
      <c r="A294" s="84"/>
      <c r="B294" s="3"/>
      <c r="E294" s="25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  <c r="AC294" s="37"/>
      <c r="AD294" s="37"/>
      <c r="AE294" s="37"/>
      <c r="AF294" s="41"/>
      <c r="AM294" s="22"/>
      <c r="AN294" s="22"/>
      <c r="AO294" s="21"/>
      <c r="AP294" s="22"/>
      <c r="AQ294" s="21"/>
    </row>
    <row r="295" spans="1:43" s="1" customFormat="1" ht="12.75" x14ac:dyDescent="0.25">
      <c r="A295" s="84"/>
      <c r="B295" s="3"/>
      <c r="E295" s="25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  <c r="AB295" s="37"/>
      <c r="AC295" s="37"/>
      <c r="AD295" s="37"/>
      <c r="AE295" s="37"/>
      <c r="AF295" s="41"/>
      <c r="AM295" s="22"/>
      <c r="AN295" s="22"/>
      <c r="AO295" s="22"/>
      <c r="AP295" s="22"/>
      <c r="AQ295" s="22"/>
    </row>
    <row r="296" spans="1:43" s="1" customFormat="1" x14ac:dyDescent="0.25">
      <c r="A296" s="84"/>
      <c r="B296" s="3"/>
      <c r="E296" s="25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  <c r="AE296" s="37"/>
      <c r="AF296" s="41"/>
      <c r="AM296" s="22"/>
      <c r="AN296" s="22"/>
      <c r="AO296" s="22"/>
      <c r="AP296" s="22"/>
      <c r="AQ296" s="21"/>
    </row>
    <row r="297" spans="1:43" s="1" customFormat="1" ht="12.75" x14ac:dyDescent="0.25">
      <c r="A297" s="84"/>
      <c r="B297" s="3"/>
      <c r="E297" s="25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  <c r="AC297" s="37"/>
      <c r="AD297" s="37"/>
      <c r="AE297" s="37"/>
      <c r="AF297" s="41"/>
      <c r="AM297" s="22"/>
      <c r="AN297" s="22"/>
      <c r="AO297" s="22"/>
      <c r="AP297" s="22"/>
      <c r="AQ297" s="16"/>
    </row>
    <row r="298" spans="1:43" s="1" customFormat="1" ht="12.75" x14ac:dyDescent="0.25">
      <c r="A298" s="84"/>
      <c r="B298" s="3"/>
      <c r="E298" s="25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  <c r="AC298" s="37"/>
      <c r="AD298" s="37"/>
      <c r="AE298" s="37"/>
      <c r="AF298" s="41"/>
      <c r="AM298" s="22"/>
      <c r="AN298" s="22"/>
      <c r="AO298" s="22"/>
      <c r="AP298" s="22"/>
      <c r="AQ298" s="16"/>
    </row>
    <row r="299" spans="1:43" s="1" customFormat="1" ht="12.75" x14ac:dyDescent="0.25">
      <c r="A299" s="84"/>
      <c r="B299" s="3"/>
      <c r="E299" s="25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  <c r="AC299" s="37"/>
      <c r="AD299" s="37"/>
      <c r="AE299" s="37"/>
      <c r="AF299" s="41"/>
      <c r="AM299" s="22"/>
      <c r="AN299" s="22"/>
      <c r="AO299" s="22"/>
      <c r="AP299" s="22"/>
      <c r="AQ299" s="16"/>
    </row>
    <row r="300" spans="1:43" s="1" customFormat="1" x14ac:dyDescent="0.25">
      <c r="A300" s="84"/>
      <c r="B300" s="3"/>
      <c r="E300" s="25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  <c r="AB300" s="37"/>
      <c r="AC300" s="37"/>
      <c r="AD300" s="37"/>
      <c r="AE300" s="37"/>
      <c r="AF300" s="41"/>
      <c r="AM300" s="22"/>
      <c r="AN300" s="22"/>
      <c r="AO300" s="22"/>
      <c r="AP300" s="22"/>
      <c r="AQ300" s="23"/>
    </row>
    <row r="301" spans="1:43" s="1" customFormat="1" x14ac:dyDescent="0.25">
      <c r="A301" s="84"/>
      <c r="B301" s="3"/>
      <c r="E301" s="25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  <c r="AB301" s="37"/>
      <c r="AC301" s="37"/>
      <c r="AD301" s="37"/>
      <c r="AE301" s="37"/>
      <c r="AF301" s="41"/>
      <c r="AM301" s="22"/>
      <c r="AN301" s="22"/>
      <c r="AO301" s="22"/>
      <c r="AP301" s="22"/>
      <c r="AQ301" s="23"/>
    </row>
    <row r="302" spans="1:43" s="1" customFormat="1" x14ac:dyDescent="0.25">
      <c r="A302" s="84"/>
      <c r="B302" s="3"/>
      <c r="E302" s="25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  <c r="AB302" s="37"/>
      <c r="AC302" s="37"/>
      <c r="AD302" s="37"/>
      <c r="AE302" s="37"/>
      <c r="AF302" s="41"/>
      <c r="AM302" s="22"/>
      <c r="AN302" s="22"/>
      <c r="AO302" s="22"/>
      <c r="AP302" s="22"/>
      <c r="AQ302" s="23"/>
    </row>
    <row r="303" spans="1:43" s="1" customFormat="1" x14ac:dyDescent="0.25">
      <c r="A303" s="37"/>
      <c r="B303" s="3"/>
      <c r="E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  <c r="AB303" s="37"/>
      <c r="AC303" s="37"/>
      <c r="AD303" s="37"/>
      <c r="AE303" s="37"/>
      <c r="AF303" s="41"/>
      <c r="AM303" s="22"/>
      <c r="AN303" s="22"/>
      <c r="AO303" s="22"/>
      <c r="AP303" s="22"/>
      <c r="AQ303" s="21"/>
    </row>
    <row r="304" spans="1:43" s="1" customFormat="1" x14ac:dyDescent="0.25">
      <c r="A304" s="37"/>
      <c r="B304" s="37"/>
      <c r="C304" s="37"/>
      <c r="E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  <c r="AB304" s="37"/>
      <c r="AC304" s="37"/>
      <c r="AD304" s="37"/>
      <c r="AE304" s="37"/>
      <c r="AF304" s="41"/>
      <c r="AM304" s="22"/>
      <c r="AN304" s="22"/>
      <c r="AO304" s="22"/>
      <c r="AP304" s="22"/>
      <c r="AQ304" s="21"/>
    </row>
    <row r="305" spans="1:43" s="1" customFormat="1" x14ac:dyDescent="0.25">
      <c r="A305" s="37"/>
      <c r="B305" s="37"/>
      <c r="C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  <c r="AB305" s="37"/>
      <c r="AC305" s="37"/>
      <c r="AD305" s="37"/>
      <c r="AE305" s="37"/>
      <c r="AF305" s="41"/>
      <c r="AM305" s="22"/>
      <c r="AN305" s="22"/>
      <c r="AO305" s="22"/>
      <c r="AP305" s="22"/>
      <c r="AQ305" s="21"/>
    </row>
    <row r="306" spans="1:43" s="1" customFormat="1" ht="12.75" x14ac:dyDescent="0.25">
      <c r="A306" s="37"/>
      <c r="B306" s="37"/>
      <c r="C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  <c r="AB306" s="37"/>
      <c r="AC306" s="37"/>
      <c r="AD306" s="37"/>
      <c r="AE306" s="37"/>
      <c r="AF306" s="41"/>
      <c r="AM306" s="22"/>
      <c r="AN306" s="22"/>
      <c r="AO306" s="22"/>
      <c r="AP306" s="22"/>
      <c r="AQ306" s="74"/>
    </row>
    <row r="307" spans="1:43" s="1" customFormat="1" ht="12.75" x14ac:dyDescent="0.25">
      <c r="A307" s="37"/>
      <c r="B307" s="37"/>
      <c r="C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  <c r="AB307" s="37"/>
      <c r="AC307" s="37"/>
      <c r="AD307" s="37"/>
      <c r="AE307" s="37"/>
      <c r="AF307" s="41"/>
      <c r="AM307" s="22"/>
      <c r="AN307" s="22"/>
      <c r="AO307" s="22"/>
      <c r="AP307" s="22"/>
      <c r="AQ307" s="22"/>
    </row>
    <row r="308" spans="1:43" s="1" customFormat="1" ht="12.75" x14ac:dyDescent="0.25">
      <c r="A308" s="37"/>
      <c r="B308" s="37"/>
      <c r="C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  <c r="AB308" s="37"/>
      <c r="AC308" s="37"/>
      <c r="AD308" s="37"/>
      <c r="AE308" s="37"/>
      <c r="AF308" s="41"/>
      <c r="AM308" s="22"/>
      <c r="AN308" s="22"/>
      <c r="AO308" s="22"/>
      <c r="AP308" s="22"/>
      <c r="AQ308" s="22"/>
    </row>
    <row r="309" spans="1:43" s="1" customFormat="1" ht="12.75" x14ac:dyDescent="0.25">
      <c r="A309" s="37"/>
      <c r="B309" s="37"/>
      <c r="C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  <c r="AB309" s="37"/>
      <c r="AC309" s="37"/>
      <c r="AD309" s="37"/>
      <c r="AE309" s="37"/>
      <c r="AF309" s="41"/>
      <c r="AM309" s="22"/>
      <c r="AN309" s="22"/>
      <c r="AO309" s="22"/>
      <c r="AP309" s="22"/>
      <c r="AQ309" s="22"/>
    </row>
    <row r="310" spans="1:43" s="1" customFormat="1" ht="12.75" x14ac:dyDescent="0.25">
      <c r="B310" s="37"/>
      <c r="C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  <c r="AB310" s="37"/>
      <c r="AC310" s="37"/>
      <c r="AD310" s="37"/>
      <c r="AE310" s="37"/>
      <c r="AF310" s="41"/>
      <c r="AM310" s="22"/>
      <c r="AN310" s="22"/>
      <c r="AO310" s="22"/>
      <c r="AP310" s="22"/>
      <c r="AQ310" s="22"/>
    </row>
    <row r="311" spans="1:43" s="1" customFormat="1" ht="12.75" x14ac:dyDescent="0.25"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  <c r="AB311" s="37"/>
      <c r="AC311" s="37"/>
      <c r="AD311" s="37"/>
      <c r="AE311" s="37"/>
      <c r="AF311" s="41"/>
      <c r="AM311" s="22"/>
      <c r="AN311" s="22"/>
      <c r="AO311" s="22"/>
      <c r="AP311" s="22"/>
      <c r="AQ311" s="22">
        <v>0</v>
      </c>
    </row>
    <row r="312" spans="1:43" s="1" customFormat="1" ht="12.75" x14ac:dyDescent="0.25"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  <c r="AB312" s="37"/>
      <c r="AC312" s="37"/>
      <c r="AD312" s="37"/>
      <c r="AE312" s="37"/>
      <c r="AF312" s="41"/>
      <c r="AM312" s="22"/>
      <c r="AN312" s="22"/>
      <c r="AO312" s="22"/>
      <c r="AP312" s="22"/>
      <c r="AQ312" s="22"/>
    </row>
    <row r="313" spans="1:43" s="1" customFormat="1" x14ac:dyDescent="0.25">
      <c r="D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  <c r="AB313" s="37"/>
      <c r="AC313" s="37"/>
      <c r="AD313" s="37"/>
      <c r="AE313" s="37"/>
      <c r="AF313" s="41"/>
      <c r="AM313" s="22"/>
      <c r="AN313" s="22"/>
      <c r="AO313" s="22"/>
      <c r="AP313" s="22"/>
      <c r="AQ313" s="23"/>
    </row>
    <row r="314" spans="1:43" s="1" customFormat="1" x14ac:dyDescent="0.25">
      <c r="D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  <c r="AB314" s="37"/>
      <c r="AC314" s="37"/>
      <c r="AD314" s="37"/>
      <c r="AE314" s="37"/>
      <c r="AF314" s="41"/>
      <c r="AM314" s="22"/>
      <c r="AN314" s="22"/>
      <c r="AO314" s="22"/>
      <c r="AP314" s="22"/>
      <c r="AQ314" s="23"/>
    </row>
    <row r="315" spans="1:43" s="1" customFormat="1" x14ac:dyDescent="0.25">
      <c r="D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  <c r="AB315" s="37"/>
      <c r="AC315" s="37"/>
      <c r="AD315" s="37"/>
      <c r="AE315" s="37"/>
      <c r="AF315" s="41"/>
      <c r="AM315" s="22"/>
      <c r="AN315" s="22"/>
      <c r="AO315" s="22"/>
      <c r="AP315" s="22"/>
      <c r="AQ315" s="23"/>
    </row>
    <row r="316" spans="1:43" s="1" customFormat="1" x14ac:dyDescent="0.25">
      <c r="A316" s="84"/>
      <c r="D316" s="37"/>
      <c r="E316" s="25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  <c r="AB316" s="37"/>
      <c r="AC316" s="37"/>
      <c r="AD316" s="37"/>
      <c r="AE316" s="37"/>
      <c r="AF316" s="41"/>
      <c r="AM316" s="22"/>
      <c r="AN316" s="22"/>
      <c r="AO316" s="22"/>
      <c r="AP316" s="22"/>
      <c r="AQ316" s="23"/>
    </row>
    <row r="317" spans="1:43" s="1" customFormat="1" x14ac:dyDescent="0.25">
      <c r="A317" s="37"/>
      <c r="B317" s="3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37"/>
      <c r="AB317" s="37"/>
      <c r="AC317" s="37"/>
      <c r="AD317" s="37"/>
      <c r="AE317" s="37"/>
      <c r="AF317" s="41"/>
      <c r="AM317" s="22"/>
      <c r="AN317" s="22"/>
      <c r="AO317" s="22"/>
      <c r="AP317" s="22"/>
      <c r="AQ317" s="23"/>
    </row>
    <row r="318" spans="1:43" s="1" customFormat="1" x14ac:dyDescent="0.25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  <c r="AB318" s="37"/>
      <c r="AC318" s="37"/>
      <c r="AD318" s="37"/>
      <c r="AE318" s="37"/>
      <c r="AF318" s="41"/>
      <c r="AM318" s="22"/>
      <c r="AN318" s="22"/>
      <c r="AO318" s="22"/>
      <c r="AP318" s="22"/>
      <c r="AQ318" s="21"/>
    </row>
    <row r="319" spans="1:43" s="1" customFormat="1" x14ac:dyDescent="0.25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  <c r="AB319" s="37"/>
      <c r="AC319" s="37"/>
      <c r="AD319" s="37"/>
      <c r="AE319" s="37"/>
      <c r="AF319" s="41"/>
      <c r="AM319" s="22"/>
      <c r="AN319" s="22"/>
      <c r="AO319" s="22"/>
      <c r="AP319" s="22"/>
      <c r="AQ319" s="21"/>
    </row>
    <row r="320" spans="1:43" s="1" customFormat="1" x14ac:dyDescent="0.25">
      <c r="A320" s="37"/>
      <c r="B320" s="37"/>
      <c r="C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  <c r="AB320" s="37"/>
      <c r="AC320" s="37"/>
      <c r="AD320" s="37"/>
      <c r="AE320" s="37"/>
      <c r="AF320" s="41"/>
      <c r="AM320" s="22"/>
      <c r="AN320" s="22"/>
      <c r="AO320" s="22"/>
      <c r="AP320" s="22"/>
      <c r="AQ320" s="21"/>
    </row>
    <row r="321" spans="1:43" s="1" customFormat="1" x14ac:dyDescent="0.25">
      <c r="A321" s="38"/>
      <c r="B321" s="37"/>
      <c r="C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  <c r="AB321" s="37"/>
      <c r="AC321" s="37"/>
      <c r="AD321" s="37"/>
      <c r="AE321" s="37"/>
      <c r="AF321" s="41"/>
      <c r="AM321" s="22"/>
      <c r="AN321" s="22"/>
      <c r="AO321" s="22"/>
      <c r="AP321" s="22"/>
      <c r="AQ321" s="21"/>
    </row>
    <row r="322" spans="1:43" s="1" customFormat="1" x14ac:dyDescent="0.25">
      <c r="A322" s="84"/>
      <c r="C322" s="19"/>
      <c r="E322" s="25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  <c r="AB322" s="37"/>
      <c r="AC322" s="37"/>
      <c r="AD322" s="37"/>
      <c r="AE322" s="37"/>
      <c r="AF322" s="41"/>
      <c r="AM322" s="22"/>
      <c r="AN322" s="22"/>
      <c r="AO322" s="22"/>
      <c r="AP322" s="22"/>
      <c r="AQ322" s="21"/>
    </row>
    <row r="323" spans="1:43" s="1" customFormat="1" ht="12.75" x14ac:dyDescent="0.25">
      <c r="A323" s="84"/>
      <c r="B323" s="3"/>
      <c r="E323" s="25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  <c r="AB323" s="37"/>
      <c r="AC323" s="37"/>
      <c r="AD323" s="37"/>
      <c r="AE323" s="37"/>
      <c r="AF323" s="41"/>
      <c r="AM323" s="22"/>
      <c r="AN323" s="22"/>
      <c r="AO323" s="22"/>
      <c r="AP323" s="22"/>
      <c r="AQ323" s="22"/>
    </row>
    <row r="324" spans="1:43" s="1" customFormat="1" ht="12.75" x14ac:dyDescent="0.25">
      <c r="A324" s="84"/>
      <c r="B324" s="3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  <c r="AB324" s="37"/>
      <c r="AC324" s="37"/>
      <c r="AD324" s="37"/>
      <c r="AE324" s="37"/>
      <c r="AF324" s="41"/>
      <c r="AM324" s="22"/>
      <c r="AN324" s="22"/>
      <c r="AO324" s="22"/>
      <c r="AP324" s="22"/>
      <c r="AQ324" s="22"/>
    </row>
    <row r="325" spans="1:43" s="1" customFormat="1" ht="12.75" x14ac:dyDescent="0.25">
      <c r="A325" s="84"/>
      <c r="B325" s="3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  <c r="AB325" s="37"/>
      <c r="AC325" s="37"/>
      <c r="AD325" s="37"/>
      <c r="AE325" s="37"/>
      <c r="AF325" s="41"/>
      <c r="AM325" s="22"/>
      <c r="AN325" s="22"/>
      <c r="AO325" s="22"/>
      <c r="AP325" s="22"/>
      <c r="AQ325" s="22"/>
    </row>
    <row r="326" spans="1:43" s="1" customFormat="1" ht="12.75" x14ac:dyDescent="0.25">
      <c r="A326" s="84"/>
      <c r="B326" s="3"/>
      <c r="E326" s="25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  <c r="AB326" s="37"/>
      <c r="AC326" s="37"/>
      <c r="AD326" s="37"/>
      <c r="AE326" s="37"/>
      <c r="AF326" s="41"/>
      <c r="AM326" s="22"/>
      <c r="AN326" s="22"/>
      <c r="AO326" s="22"/>
      <c r="AP326" s="22"/>
      <c r="AQ326" s="22"/>
    </row>
    <row r="327" spans="1:43" s="1" customFormat="1" ht="12.75" x14ac:dyDescent="0.25">
      <c r="A327" s="84"/>
      <c r="B327" s="3"/>
      <c r="D327" s="37"/>
      <c r="E327" s="25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  <c r="AC327" s="37"/>
      <c r="AD327" s="37"/>
      <c r="AE327" s="37"/>
      <c r="AF327" s="41"/>
      <c r="AM327" s="22"/>
      <c r="AN327" s="22"/>
      <c r="AO327" s="22"/>
      <c r="AP327" s="22"/>
      <c r="AQ327" s="22"/>
    </row>
    <row r="328" spans="1:43" s="1" customFormat="1" ht="12.75" x14ac:dyDescent="0.25">
      <c r="A328" s="84"/>
      <c r="B328" s="3"/>
      <c r="D328" s="37"/>
      <c r="E328" s="25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  <c r="AB328" s="37"/>
      <c r="AC328" s="37"/>
      <c r="AD328" s="37"/>
      <c r="AE328" s="37"/>
      <c r="AF328" s="41"/>
      <c r="AM328" s="22"/>
      <c r="AN328" s="22"/>
      <c r="AO328" s="22"/>
      <c r="AP328" s="22"/>
      <c r="AQ328" s="22"/>
    </row>
    <row r="329" spans="1:43" s="1" customFormat="1" x14ac:dyDescent="0.25">
      <c r="A329" s="84"/>
      <c r="B329" s="3"/>
      <c r="D329" s="37"/>
      <c r="E329" s="25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  <c r="AC329" s="37"/>
      <c r="AD329" s="37"/>
      <c r="AE329" s="37"/>
      <c r="AF329" s="41"/>
      <c r="AM329" s="22"/>
      <c r="AN329" s="22"/>
      <c r="AO329" s="21"/>
      <c r="AP329" s="22"/>
      <c r="AQ329" s="22"/>
    </row>
    <row r="330" spans="1:43" s="1" customFormat="1" ht="12.75" x14ac:dyDescent="0.25">
      <c r="A330" s="84"/>
      <c r="B330" s="3"/>
      <c r="D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  <c r="AC330" s="37"/>
      <c r="AD330" s="37"/>
      <c r="AE330" s="37"/>
      <c r="AF330" s="41"/>
      <c r="AM330" s="22"/>
      <c r="AN330" s="22"/>
      <c r="AO330" s="22"/>
      <c r="AP330" s="22"/>
      <c r="AQ330" s="22"/>
    </row>
    <row r="331" spans="1:43" s="1" customFormat="1" ht="12.75" x14ac:dyDescent="0.25">
      <c r="A331" s="84"/>
      <c r="B331" s="3"/>
      <c r="D331" s="3"/>
      <c r="E331" s="25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  <c r="AE331" s="37"/>
      <c r="AF331" s="41"/>
      <c r="AM331" s="22"/>
      <c r="AN331" s="22"/>
      <c r="AO331" s="22"/>
      <c r="AP331" s="22"/>
      <c r="AQ331" s="22"/>
    </row>
    <row r="332" spans="1:43" s="1" customFormat="1" ht="12.75" x14ac:dyDescent="0.25">
      <c r="A332" s="84"/>
      <c r="B332" s="3"/>
      <c r="C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  <c r="AC332" s="37"/>
      <c r="AD332" s="37"/>
      <c r="AE332" s="37"/>
      <c r="AF332" s="41"/>
      <c r="AM332" s="22"/>
      <c r="AN332" s="22"/>
      <c r="AO332" s="22"/>
      <c r="AP332" s="22"/>
      <c r="AQ332" s="22"/>
    </row>
    <row r="333" spans="1:43" s="1" customFormat="1" ht="12.75" x14ac:dyDescent="0.25">
      <c r="A333" s="84"/>
      <c r="B333" s="3"/>
      <c r="E333" s="25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  <c r="AC333" s="37"/>
      <c r="AD333" s="37"/>
      <c r="AE333" s="37"/>
      <c r="AF333" s="41"/>
      <c r="AM333" s="22"/>
      <c r="AN333" s="22"/>
      <c r="AO333" s="22"/>
      <c r="AP333" s="22"/>
      <c r="AQ333" s="22"/>
    </row>
    <row r="334" spans="1:43" s="1" customFormat="1" x14ac:dyDescent="0.25">
      <c r="A334" s="84"/>
      <c r="B334" s="3"/>
      <c r="E334" s="25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  <c r="AE334" s="37"/>
      <c r="AF334" s="41"/>
      <c r="AM334" s="22"/>
      <c r="AN334" s="21"/>
      <c r="AO334" s="22"/>
      <c r="AP334" s="22"/>
      <c r="AQ334" s="22"/>
    </row>
    <row r="335" spans="1:43" s="1" customFormat="1" x14ac:dyDescent="0.25">
      <c r="A335" s="84"/>
      <c r="B335" s="3"/>
      <c r="E335" s="25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  <c r="AC335" s="37"/>
      <c r="AD335" s="37"/>
      <c r="AE335" s="37"/>
      <c r="AF335" s="41"/>
      <c r="AM335" s="22"/>
      <c r="AN335" s="21"/>
      <c r="AO335" s="22"/>
      <c r="AP335" s="22"/>
      <c r="AQ335" s="22"/>
    </row>
    <row r="336" spans="1:43" s="1" customFormat="1" ht="12.75" x14ac:dyDescent="0.25">
      <c r="A336" s="84"/>
      <c r="B336" s="3"/>
      <c r="C336" s="37"/>
      <c r="E336" s="25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  <c r="AC336" s="37"/>
      <c r="AD336" s="37"/>
      <c r="AE336" s="37"/>
      <c r="AF336" s="41"/>
      <c r="AM336" s="22"/>
      <c r="AN336" s="22"/>
      <c r="AO336" s="22"/>
      <c r="AP336" s="22"/>
      <c r="AQ336" s="22"/>
    </row>
    <row r="337" spans="1:43" s="1" customFormat="1" ht="12.75" x14ac:dyDescent="0.25">
      <c r="A337" s="84"/>
      <c r="B337" s="3"/>
      <c r="C337" s="37"/>
      <c r="E337" s="25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  <c r="AB337" s="37"/>
      <c r="AC337" s="37"/>
      <c r="AD337" s="37"/>
      <c r="AE337" s="37"/>
      <c r="AF337" s="41"/>
      <c r="AM337" s="22"/>
      <c r="AN337" s="22"/>
      <c r="AO337" s="22"/>
      <c r="AP337" s="22"/>
      <c r="AQ337" s="22"/>
    </row>
    <row r="338" spans="1:43" s="1" customFormat="1" ht="12.75" x14ac:dyDescent="0.25">
      <c r="A338" s="84"/>
      <c r="B338" s="3"/>
      <c r="C338" s="37"/>
      <c r="E338" s="25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  <c r="AB338" s="37"/>
      <c r="AC338" s="37"/>
      <c r="AD338" s="37"/>
      <c r="AE338" s="37"/>
      <c r="AF338" s="41"/>
      <c r="AM338" s="22"/>
      <c r="AN338" s="22"/>
      <c r="AO338" s="22"/>
      <c r="AP338" s="22"/>
      <c r="AQ338" s="22"/>
    </row>
    <row r="339" spans="1:43" s="1" customFormat="1" ht="12.75" x14ac:dyDescent="0.25">
      <c r="A339" s="37"/>
      <c r="B339" s="3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  <c r="AB339" s="37"/>
      <c r="AC339" s="37"/>
      <c r="AD339" s="37"/>
      <c r="AE339" s="37"/>
      <c r="AF339" s="41"/>
      <c r="AM339" s="22"/>
      <c r="AN339" s="22"/>
      <c r="AO339" s="22"/>
      <c r="AP339" s="22"/>
      <c r="AQ339" s="22"/>
    </row>
    <row r="340" spans="1:43" s="1" customFormat="1" ht="12.75" x14ac:dyDescent="0.25">
      <c r="A340" s="84"/>
      <c r="B340" s="37"/>
      <c r="C340" s="37"/>
      <c r="E340" s="25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  <c r="AB340" s="37"/>
      <c r="AC340" s="37"/>
      <c r="AD340" s="37"/>
      <c r="AE340" s="37"/>
      <c r="AF340" s="41"/>
      <c r="AM340" s="22"/>
      <c r="AN340" s="22"/>
      <c r="AO340" s="22"/>
      <c r="AP340" s="22"/>
      <c r="AQ340" s="22"/>
    </row>
    <row r="341" spans="1:43" s="1" customFormat="1" ht="12.75" x14ac:dyDescent="0.25">
      <c r="A341" s="37"/>
      <c r="B341" s="3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  <c r="AB341" s="37"/>
      <c r="AC341" s="37"/>
      <c r="AD341" s="37"/>
      <c r="AE341" s="37"/>
      <c r="AF341" s="41"/>
      <c r="AM341" s="22"/>
      <c r="AN341" s="22"/>
      <c r="AO341" s="22"/>
      <c r="AP341" s="22"/>
      <c r="AQ341" s="22"/>
    </row>
    <row r="342" spans="1:43" s="1" customFormat="1" ht="12.75" x14ac:dyDescent="0.25">
      <c r="A342" s="37"/>
      <c r="B342" s="37"/>
      <c r="C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  <c r="AB342" s="37"/>
      <c r="AC342" s="37"/>
      <c r="AD342" s="37"/>
      <c r="AE342" s="37"/>
      <c r="AF342" s="41"/>
      <c r="AM342" s="22"/>
      <c r="AN342" s="22"/>
      <c r="AO342" s="22"/>
      <c r="AP342" s="22"/>
      <c r="AQ342" s="22"/>
    </row>
    <row r="343" spans="1:43" s="1" customFormat="1" ht="12.75" x14ac:dyDescent="0.25">
      <c r="A343" s="37"/>
      <c r="B343" s="37"/>
      <c r="C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  <c r="AB343" s="37"/>
      <c r="AC343" s="37"/>
      <c r="AD343" s="37"/>
      <c r="AE343" s="37"/>
      <c r="AF343" s="41"/>
      <c r="AM343" s="22"/>
      <c r="AN343" s="16"/>
      <c r="AO343" s="22"/>
      <c r="AP343" s="22"/>
      <c r="AQ343" s="22"/>
    </row>
    <row r="344" spans="1:43" s="1" customFormat="1" ht="12.75" x14ac:dyDescent="0.25">
      <c r="A344" s="37"/>
      <c r="B344" s="37"/>
      <c r="C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  <c r="AB344" s="37"/>
      <c r="AC344" s="37"/>
      <c r="AD344" s="37"/>
      <c r="AE344" s="37"/>
      <c r="AF344" s="41"/>
      <c r="AM344" s="22"/>
      <c r="AN344" s="22"/>
      <c r="AO344" s="22"/>
      <c r="AP344" s="22"/>
      <c r="AQ344" s="22"/>
    </row>
    <row r="345" spans="1:43" s="1" customFormat="1" ht="12.75" x14ac:dyDescent="0.25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  <c r="AB345" s="37"/>
      <c r="AC345" s="37"/>
      <c r="AD345" s="37"/>
      <c r="AE345" s="37"/>
      <c r="AF345" s="41"/>
      <c r="AM345" s="22"/>
      <c r="AN345" s="22"/>
      <c r="AO345" s="22"/>
      <c r="AP345" s="22"/>
      <c r="AQ345" s="22"/>
    </row>
    <row r="346" spans="1:43" s="1" customFormat="1" ht="12.75" x14ac:dyDescent="0.25">
      <c r="A346" s="84"/>
      <c r="B346" s="37"/>
      <c r="C346" s="37"/>
      <c r="D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  <c r="AB346" s="37"/>
      <c r="AC346" s="37"/>
      <c r="AD346" s="37"/>
      <c r="AE346" s="37"/>
      <c r="AF346" s="41"/>
      <c r="AM346" s="22"/>
      <c r="AN346" s="22"/>
      <c r="AO346" s="22"/>
      <c r="AP346" s="22"/>
      <c r="AQ346" s="22"/>
    </row>
    <row r="347" spans="1:43" s="1" customFormat="1" ht="12.75" x14ac:dyDescent="0.25">
      <c r="A347" s="84"/>
      <c r="B347" s="3"/>
      <c r="C347" s="37"/>
      <c r="D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  <c r="AB347" s="37"/>
      <c r="AC347" s="37"/>
      <c r="AD347" s="37"/>
      <c r="AE347" s="37"/>
      <c r="AF347" s="41"/>
      <c r="AM347" s="22"/>
      <c r="AN347" s="22"/>
      <c r="AO347" s="22"/>
      <c r="AP347" s="22"/>
      <c r="AQ347" s="22"/>
    </row>
    <row r="348" spans="1:43" s="1" customFormat="1" ht="12.75" x14ac:dyDescent="0.25">
      <c r="A348" s="84"/>
      <c r="B348" s="3"/>
      <c r="C348" s="37"/>
      <c r="D348" s="3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37"/>
      <c r="AB348" s="37"/>
      <c r="AC348" s="37"/>
      <c r="AD348" s="37"/>
      <c r="AE348" s="37"/>
      <c r="AF348" s="41"/>
      <c r="AM348" s="22"/>
      <c r="AN348" s="22"/>
      <c r="AO348" s="22"/>
      <c r="AP348" s="22"/>
      <c r="AQ348" s="22"/>
    </row>
    <row r="349" spans="1:43" s="1" customFormat="1" ht="12.75" x14ac:dyDescent="0.25">
      <c r="A349" s="37"/>
      <c r="B349" s="3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  <c r="AB349" s="37"/>
      <c r="AC349" s="37"/>
      <c r="AD349" s="37"/>
      <c r="AE349" s="37"/>
      <c r="AF349" s="41"/>
      <c r="AM349" s="22"/>
      <c r="AN349" s="22"/>
      <c r="AO349" s="22"/>
      <c r="AP349" s="22"/>
      <c r="AQ349" s="22"/>
    </row>
    <row r="350" spans="1:43" s="1" customFormat="1" ht="12.75" x14ac:dyDescent="0.25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37"/>
      <c r="AB350" s="37"/>
      <c r="AC350" s="37"/>
      <c r="AD350" s="37"/>
      <c r="AE350" s="37"/>
      <c r="AF350" s="41"/>
      <c r="AM350" s="22"/>
      <c r="AN350" s="22"/>
      <c r="AO350" s="22"/>
      <c r="AP350" s="22"/>
      <c r="AQ350" s="22"/>
    </row>
    <row r="351" spans="1:43" s="1" customFormat="1" ht="12.75" x14ac:dyDescent="0.25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  <c r="AB351" s="37"/>
      <c r="AC351" s="37"/>
      <c r="AD351" s="37"/>
      <c r="AE351" s="37"/>
      <c r="AF351" s="41"/>
      <c r="AM351" s="22"/>
      <c r="AN351" s="22"/>
      <c r="AO351" s="22"/>
      <c r="AP351" s="22"/>
      <c r="AQ351" s="22"/>
    </row>
    <row r="352" spans="1:43" s="1" customFormat="1" ht="12.75" x14ac:dyDescent="0.25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37"/>
      <c r="AB352" s="37"/>
      <c r="AC352" s="37"/>
      <c r="AD352" s="37"/>
      <c r="AE352" s="37"/>
      <c r="AF352" s="41"/>
      <c r="AM352" s="22"/>
      <c r="AN352" s="22"/>
      <c r="AO352" s="22"/>
      <c r="AP352" s="22"/>
      <c r="AQ352" s="22"/>
    </row>
    <row r="353" spans="1:43" s="1" customFormat="1" ht="12.75" x14ac:dyDescent="0.25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  <c r="AB353" s="37"/>
      <c r="AC353" s="37"/>
      <c r="AD353" s="37"/>
      <c r="AE353" s="37"/>
      <c r="AF353" s="41"/>
      <c r="AM353" s="22"/>
      <c r="AN353" s="22"/>
      <c r="AO353" s="22"/>
      <c r="AP353" s="22"/>
      <c r="AQ353" s="22"/>
    </row>
    <row r="354" spans="1:43" s="1" customFormat="1" ht="12.75" x14ac:dyDescent="0.25">
      <c r="A354" s="84"/>
      <c r="B354" s="37"/>
      <c r="C354" s="37"/>
      <c r="D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AA354" s="37"/>
      <c r="AB354" s="37"/>
      <c r="AC354" s="37"/>
      <c r="AD354" s="37"/>
      <c r="AE354" s="37"/>
      <c r="AF354" s="41"/>
      <c r="AM354" s="22"/>
      <c r="AN354" s="22"/>
      <c r="AO354" s="22"/>
      <c r="AP354" s="22"/>
      <c r="AQ354" s="22"/>
    </row>
    <row r="355" spans="1:43" s="1" customFormat="1" ht="12.75" x14ac:dyDescent="0.25">
      <c r="A355" s="84"/>
      <c r="B355" s="3"/>
      <c r="C355" s="37"/>
      <c r="D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AA355" s="37"/>
      <c r="AB355" s="37"/>
      <c r="AC355" s="37"/>
      <c r="AD355" s="37"/>
      <c r="AE355" s="37"/>
      <c r="AF355" s="41"/>
      <c r="AM355" s="22"/>
      <c r="AN355" s="22"/>
      <c r="AO355" s="22"/>
      <c r="AP355" s="22"/>
      <c r="AQ355" s="22"/>
    </row>
    <row r="356" spans="1:43" s="1" customFormat="1" ht="12.75" x14ac:dyDescent="0.25">
      <c r="A356" s="37"/>
      <c r="B356" s="3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V356" s="37"/>
      <c r="W356" s="37"/>
      <c r="X356" s="37"/>
      <c r="Z356" s="37"/>
      <c r="AC356" s="37"/>
      <c r="AD356" s="37"/>
      <c r="AE356" s="37"/>
      <c r="AF356" s="41"/>
      <c r="AM356" s="22"/>
      <c r="AN356" s="22"/>
      <c r="AO356" s="22"/>
      <c r="AP356" s="22"/>
      <c r="AQ356" s="22"/>
    </row>
    <row r="357" spans="1:43" s="1" customFormat="1" ht="12.75" x14ac:dyDescent="0.25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R357" s="37"/>
      <c r="S357" s="37"/>
      <c r="V357" s="37"/>
      <c r="W357" s="37"/>
      <c r="X357" s="37"/>
      <c r="Y357" s="37"/>
      <c r="Z357" s="37"/>
      <c r="AC357" s="37"/>
      <c r="AD357" s="37"/>
      <c r="AE357" s="37"/>
      <c r="AF357" s="41"/>
      <c r="AM357" s="22"/>
      <c r="AN357" s="22"/>
      <c r="AO357" s="22"/>
      <c r="AP357" s="22"/>
      <c r="AQ357" s="22"/>
    </row>
    <row r="358" spans="1:43" s="1" customFormat="1" x14ac:dyDescent="0.25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R358" s="37"/>
      <c r="S358" s="37"/>
      <c r="T358" s="37"/>
      <c r="U358" s="37"/>
      <c r="V358" s="37"/>
      <c r="W358" s="37"/>
      <c r="Y358" s="37"/>
      <c r="Z358" s="37"/>
      <c r="AA358" s="37"/>
      <c r="AB358" s="37"/>
      <c r="AC358" s="37"/>
      <c r="AD358" s="37"/>
      <c r="AE358" s="37"/>
      <c r="AF358" s="41"/>
      <c r="AM358" s="22"/>
      <c r="AN358" s="22"/>
      <c r="AO358" s="22"/>
      <c r="AP358" s="22"/>
      <c r="AQ358" s="21"/>
    </row>
    <row r="359" spans="1:43" s="1" customFormat="1" x14ac:dyDescent="0.25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Y359" s="37"/>
      <c r="Z359" s="37"/>
      <c r="AA359" s="37"/>
      <c r="AB359" s="37"/>
      <c r="AC359" s="37"/>
      <c r="AD359" s="37"/>
      <c r="AE359" s="37"/>
      <c r="AF359" s="41"/>
      <c r="AM359" s="22"/>
      <c r="AN359" s="22"/>
      <c r="AO359" s="22"/>
      <c r="AP359" s="22"/>
      <c r="AQ359" s="21"/>
    </row>
    <row r="360" spans="1:43" s="1" customFormat="1" x14ac:dyDescent="0.25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37"/>
      <c r="AB360" s="37"/>
      <c r="AC360" s="37"/>
      <c r="AD360" s="37"/>
      <c r="AE360" s="37"/>
      <c r="AF360" s="41"/>
      <c r="AM360" s="22"/>
      <c r="AN360" s="22"/>
      <c r="AO360" s="22"/>
      <c r="AP360" s="22"/>
      <c r="AQ360" s="21"/>
    </row>
    <row r="361" spans="1:43" s="1" customFormat="1" x14ac:dyDescent="0.25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37"/>
      <c r="AB361" s="37"/>
      <c r="AC361" s="37"/>
      <c r="AD361" s="37"/>
      <c r="AE361" s="37"/>
      <c r="AF361" s="41"/>
      <c r="AM361" s="22"/>
      <c r="AN361" s="22"/>
      <c r="AO361" s="22"/>
      <c r="AP361" s="22"/>
      <c r="AQ361" s="21"/>
    </row>
    <row r="362" spans="1:43" s="1" customFormat="1" x14ac:dyDescent="0.25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37"/>
      <c r="AB362" s="37"/>
      <c r="AC362" s="37"/>
      <c r="AD362" s="37"/>
      <c r="AE362" s="37"/>
      <c r="AF362" s="41"/>
      <c r="AM362" s="22"/>
      <c r="AN362" s="22"/>
      <c r="AO362" s="22"/>
      <c r="AP362" s="22"/>
      <c r="AQ362" s="21"/>
    </row>
    <row r="363" spans="1:43" s="1" customFormat="1" x14ac:dyDescent="0.25">
      <c r="A363" s="37"/>
      <c r="B363" s="37"/>
      <c r="C363" s="37"/>
      <c r="D363" s="37"/>
      <c r="E363" s="37"/>
      <c r="F363" s="37"/>
      <c r="G363" s="37"/>
      <c r="J363" s="37"/>
      <c r="K363" s="37"/>
      <c r="L363" s="37"/>
      <c r="M363" s="37"/>
      <c r="N363" s="37"/>
      <c r="O363" s="37"/>
      <c r="P363" s="37"/>
      <c r="Q363" s="37"/>
      <c r="T363" s="37"/>
      <c r="U363" s="37"/>
      <c r="V363" s="37"/>
      <c r="W363" s="37"/>
      <c r="X363" s="37"/>
      <c r="Y363" s="37"/>
      <c r="AA363" s="37"/>
      <c r="AB363" s="37"/>
      <c r="AC363" s="37"/>
      <c r="AD363" s="37"/>
      <c r="AE363" s="37"/>
      <c r="AF363" s="41"/>
      <c r="AM363" s="22"/>
      <c r="AN363" s="22"/>
      <c r="AO363" s="22"/>
      <c r="AP363" s="22"/>
      <c r="AQ363" s="21"/>
    </row>
    <row r="364" spans="1:43" s="1" customFormat="1" x14ac:dyDescent="0.25">
      <c r="A364" s="37"/>
      <c r="B364" s="37"/>
      <c r="C364" s="37"/>
      <c r="D364" s="37"/>
      <c r="E364" s="37"/>
      <c r="F364" s="37"/>
      <c r="G364" s="37"/>
      <c r="K364" s="37"/>
      <c r="M364" s="37"/>
      <c r="N364" s="37"/>
      <c r="O364" s="37"/>
      <c r="P364" s="37"/>
      <c r="Q364" s="37"/>
      <c r="T364" s="37"/>
      <c r="U364" s="37"/>
      <c r="V364" s="3"/>
      <c r="W364" s="3"/>
      <c r="X364" s="37"/>
      <c r="AA364" s="37"/>
      <c r="AB364" s="37"/>
      <c r="AC364" s="37"/>
      <c r="AD364" s="37"/>
      <c r="AE364" s="37"/>
      <c r="AF364" s="41"/>
      <c r="AM364" s="22"/>
      <c r="AN364" s="22"/>
      <c r="AO364" s="22"/>
      <c r="AP364" s="22"/>
      <c r="AQ364" s="21"/>
    </row>
    <row r="365" spans="1:43" s="1" customFormat="1" x14ac:dyDescent="0.25">
      <c r="A365" s="37"/>
      <c r="B365" s="37"/>
      <c r="C365" s="37"/>
      <c r="E365" s="37"/>
      <c r="F365" s="37"/>
      <c r="G365" s="37"/>
      <c r="H365" s="37"/>
      <c r="I365" s="37"/>
      <c r="K365" s="37"/>
      <c r="M365" s="37"/>
      <c r="O365" s="3"/>
      <c r="P365" s="37"/>
      <c r="Q365" s="37"/>
      <c r="R365" s="37"/>
      <c r="S365" s="37"/>
      <c r="V365" s="3"/>
      <c r="W365" s="3"/>
      <c r="X365" s="37"/>
      <c r="Z365" s="37"/>
      <c r="AC365" s="37"/>
      <c r="AD365" s="37"/>
      <c r="AE365" s="37"/>
      <c r="AF365" s="41"/>
      <c r="AM365" s="22"/>
      <c r="AN365" s="22"/>
      <c r="AO365" s="22"/>
      <c r="AP365" s="22"/>
      <c r="AQ365" s="21"/>
    </row>
    <row r="366" spans="1:43" s="1" customFormat="1" x14ac:dyDescent="0.25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O366" s="3"/>
      <c r="P366" s="37"/>
      <c r="R366" s="37"/>
      <c r="S366" s="37"/>
      <c r="V366" s="37"/>
      <c r="W366" s="37"/>
      <c r="X366" s="37"/>
      <c r="Y366" s="37"/>
      <c r="Z366" s="37"/>
      <c r="AC366" s="37"/>
      <c r="AD366" s="37"/>
      <c r="AE366" s="37"/>
      <c r="AF366" s="41"/>
      <c r="AM366" s="22"/>
      <c r="AN366" s="22"/>
      <c r="AO366" s="22"/>
      <c r="AP366" s="22"/>
      <c r="AQ366" s="21"/>
    </row>
    <row r="367" spans="1:43" s="1" customFormat="1" x14ac:dyDescent="0.25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N367" s="37"/>
      <c r="O367" s="37"/>
      <c r="P367" s="37"/>
      <c r="R367" s="37"/>
      <c r="S367" s="37"/>
      <c r="T367" s="37"/>
      <c r="U367" s="37"/>
      <c r="V367" s="37"/>
      <c r="W367" s="37"/>
      <c r="Y367" s="37"/>
      <c r="Z367" s="37"/>
      <c r="AA367" s="37"/>
      <c r="AB367" s="37"/>
      <c r="AC367" s="37"/>
      <c r="AD367" s="37"/>
      <c r="AE367" s="37"/>
      <c r="AF367" s="41"/>
      <c r="AM367" s="22"/>
      <c r="AN367" s="22"/>
      <c r="AO367" s="22"/>
      <c r="AP367" s="22"/>
      <c r="AQ367" s="21"/>
    </row>
    <row r="368" spans="1:43" s="1" customFormat="1" x14ac:dyDescent="0.25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Y368" s="37"/>
      <c r="Z368" s="37"/>
      <c r="AA368" s="37"/>
      <c r="AB368" s="37"/>
      <c r="AC368" s="37"/>
      <c r="AD368" s="37"/>
      <c r="AE368" s="37"/>
      <c r="AF368" s="41"/>
      <c r="AM368" s="22"/>
      <c r="AN368" s="22"/>
      <c r="AO368" s="22"/>
      <c r="AP368" s="22"/>
      <c r="AQ368" s="21"/>
    </row>
    <row r="369" spans="1:43" s="1" customFormat="1" x14ac:dyDescent="0.25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  <c r="AD369" s="37"/>
      <c r="AE369" s="37"/>
      <c r="AF369" s="41"/>
      <c r="AM369" s="22"/>
      <c r="AN369" s="22"/>
      <c r="AO369" s="22"/>
      <c r="AP369" s="22"/>
      <c r="AQ369" s="21"/>
    </row>
    <row r="370" spans="1:43" s="1" customFormat="1" x14ac:dyDescent="0.25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L370" s="37"/>
      <c r="M370" s="37"/>
      <c r="N370" s="37"/>
      <c r="O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37"/>
      <c r="AB370" s="37"/>
      <c r="AC370" s="37"/>
      <c r="AD370" s="37"/>
      <c r="AE370" s="37"/>
      <c r="AF370" s="41"/>
      <c r="AM370" s="22"/>
      <c r="AN370" s="22"/>
      <c r="AO370" s="22"/>
      <c r="AP370" s="22"/>
      <c r="AQ370" s="21"/>
    </row>
    <row r="371" spans="1:43" s="1" customFormat="1" x14ac:dyDescent="0.25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s="37"/>
      <c r="AB371" s="37"/>
      <c r="AE371" s="37"/>
      <c r="AF371" s="41"/>
      <c r="AM371" s="22"/>
      <c r="AN371" s="22"/>
      <c r="AO371" s="22"/>
      <c r="AP371" s="22"/>
      <c r="AQ371" s="21"/>
    </row>
    <row r="372" spans="1:43" s="1" customFormat="1" x14ac:dyDescent="0.25">
      <c r="A372" s="37"/>
      <c r="B372" s="37"/>
      <c r="C372" s="37"/>
      <c r="D372" s="37"/>
      <c r="E372" s="37"/>
      <c r="F372" s="37"/>
      <c r="G372" s="37"/>
      <c r="J372" s="37"/>
      <c r="K372" s="37"/>
      <c r="L372" s="37"/>
      <c r="M372" s="37"/>
      <c r="N372" s="37"/>
      <c r="O372" s="37"/>
      <c r="P372" s="37"/>
      <c r="Q372" s="37"/>
      <c r="T372" s="37"/>
      <c r="U372" s="37"/>
      <c r="V372" s="37"/>
      <c r="W372" s="37"/>
      <c r="X372" s="37"/>
      <c r="Y372" s="37"/>
      <c r="Z372" s="37"/>
      <c r="AA372" s="37"/>
      <c r="AB372" s="37"/>
      <c r="AE372" s="37"/>
      <c r="AF372" s="41"/>
      <c r="AM372" s="22"/>
      <c r="AN372" s="22"/>
      <c r="AO372" s="22"/>
      <c r="AP372" s="22"/>
      <c r="AQ372" s="21"/>
    </row>
    <row r="373" spans="1:43" s="1" customFormat="1" ht="12.75" x14ac:dyDescent="0.25">
      <c r="A373" s="84"/>
      <c r="B373" s="37"/>
      <c r="C373" s="37"/>
      <c r="D373" s="37"/>
      <c r="E373" s="25"/>
      <c r="F373" s="37"/>
      <c r="G373" s="37"/>
      <c r="K373" s="37"/>
      <c r="M373" s="37"/>
      <c r="N373" s="37"/>
      <c r="O373" s="37"/>
      <c r="P373" s="37"/>
      <c r="Q373" s="37"/>
      <c r="T373" s="37"/>
      <c r="U373" s="37"/>
      <c r="V373" s="3"/>
      <c r="W373" s="3"/>
      <c r="X373" s="37"/>
      <c r="Y373" s="37"/>
      <c r="Z373" s="37"/>
      <c r="AA373" s="37"/>
      <c r="AB373" s="37"/>
      <c r="AC373" s="37"/>
      <c r="AD373" s="37"/>
      <c r="AF373" s="84"/>
      <c r="AM373" s="22"/>
      <c r="AN373" s="22"/>
      <c r="AO373" s="22"/>
      <c r="AP373" s="22"/>
    </row>
    <row r="374" spans="1:43" s="1" customFormat="1" ht="12.75" x14ac:dyDescent="0.25">
      <c r="A374" s="37"/>
      <c r="B374" s="36"/>
      <c r="D374" s="37"/>
      <c r="E374" s="37"/>
      <c r="F374" s="37"/>
      <c r="G374" s="37"/>
      <c r="H374" s="37"/>
      <c r="I374" s="37"/>
      <c r="K374" s="37"/>
      <c r="M374" s="37"/>
      <c r="O374" s="3"/>
      <c r="P374" s="37"/>
      <c r="Q374" s="37"/>
      <c r="R374" s="37"/>
      <c r="S374" s="37"/>
      <c r="T374" s="37"/>
      <c r="U374" s="37"/>
      <c r="V374" s="3"/>
      <c r="W374" s="3"/>
      <c r="X374" s="37"/>
      <c r="Y374" s="37"/>
      <c r="Z374" s="37"/>
      <c r="AA374" s="37"/>
      <c r="AB374" s="37"/>
      <c r="AC374" s="37"/>
      <c r="AD374" s="37"/>
      <c r="AF374" s="84"/>
      <c r="AM374" s="22"/>
      <c r="AN374" s="22"/>
      <c r="AO374" s="22"/>
      <c r="AP374" s="22"/>
    </row>
    <row r="375" spans="1:43" s="1" customFormat="1" ht="12.75" x14ac:dyDescent="0.25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O375" s="3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  <c r="AA375" s="37"/>
      <c r="AB375" s="37"/>
      <c r="AC375" s="37"/>
      <c r="AD375" s="37"/>
      <c r="AE375" s="37"/>
      <c r="AF375" s="41"/>
      <c r="AM375" s="22"/>
      <c r="AN375" s="22"/>
      <c r="AO375" s="22"/>
      <c r="AP375" s="22"/>
    </row>
    <row r="376" spans="1:43" s="1" customFormat="1" ht="12.75" x14ac:dyDescent="0.25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37"/>
      <c r="AB376" s="37"/>
      <c r="AC376" s="37"/>
      <c r="AD376" s="37"/>
      <c r="AE376" s="37"/>
      <c r="AF376" s="41"/>
      <c r="AM376" s="22"/>
      <c r="AN376" s="22"/>
      <c r="AO376" s="22"/>
      <c r="AP376" s="22"/>
    </row>
    <row r="377" spans="1:43" s="1" customFormat="1" ht="12.75" x14ac:dyDescent="0.25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AA377" s="37"/>
      <c r="AB377" s="37"/>
      <c r="AC377" s="37"/>
      <c r="AD377" s="37"/>
      <c r="AE377" s="37"/>
      <c r="AF377" s="41"/>
      <c r="AM377" s="22"/>
      <c r="AN377" s="22"/>
      <c r="AO377" s="22"/>
      <c r="AP377" s="22"/>
    </row>
    <row r="378" spans="1:43" s="1" customFormat="1" ht="12.75" x14ac:dyDescent="0.25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AA378" s="37"/>
      <c r="AB378" s="37"/>
      <c r="AC378" s="37"/>
      <c r="AD378" s="37"/>
      <c r="AE378" s="37"/>
      <c r="AF378" s="41"/>
      <c r="AM378" s="22"/>
      <c r="AN378" s="22"/>
      <c r="AO378" s="22"/>
      <c r="AP378" s="22"/>
    </row>
    <row r="379" spans="1:43" s="1" customFormat="1" ht="12.75" x14ac:dyDescent="0.25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L379" s="37"/>
      <c r="M379" s="37"/>
      <c r="N379" s="37"/>
      <c r="O379" s="37"/>
      <c r="P379" s="37"/>
      <c r="Q379" s="37"/>
      <c r="R379" s="37"/>
      <c r="S379" s="37"/>
      <c r="V379" s="37"/>
      <c r="W379" s="37"/>
      <c r="X379" s="37"/>
      <c r="AC379" s="37"/>
      <c r="AD379" s="37"/>
      <c r="AE379" s="37"/>
      <c r="AF379" s="41"/>
      <c r="AM379" s="22"/>
      <c r="AN379" s="22"/>
      <c r="AO379" s="22"/>
      <c r="AP379" s="22"/>
    </row>
    <row r="380" spans="1:43" s="1" customFormat="1" x14ac:dyDescent="0.25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R380" s="37"/>
      <c r="S380" s="37"/>
      <c r="V380" s="37"/>
      <c r="W380" s="37"/>
      <c r="X380" s="37"/>
      <c r="Z380" s="37"/>
      <c r="AE380" s="37"/>
      <c r="AF380" s="41"/>
      <c r="AM380" s="22"/>
      <c r="AN380" s="22"/>
      <c r="AO380" s="22"/>
      <c r="AP380" s="21"/>
    </row>
    <row r="381" spans="1:43" s="1" customFormat="1" x14ac:dyDescent="0.25">
      <c r="A381" s="84"/>
      <c r="B381" s="37"/>
      <c r="C381" s="37"/>
      <c r="D381" s="37"/>
      <c r="E381" s="25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R381" s="37"/>
      <c r="S381" s="37"/>
      <c r="V381" s="37"/>
      <c r="W381" s="37"/>
      <c r="Y381" s="37"/>
      <c r="Z381" s="37"/>
      <c r="AE381" s="37"/>
      <c r="AF381" s="41"/>
      <c r="AM381" s="22"/>
      <c r="AN381" s="22"/>
      <c r="AO381" s="22"/>
      <c r="AP381" s="21"/>
    </row>
    <row r="382" spans="1:43" s="1" customFormat="1" x14ac:dyDescent="0.25">
      <c r="A382" s="84"/>
      <c r="B382" s="3"/>
      <c r="C382" s="25"/>
      <c r="D382" s="37"/>
      <c r="E382" s="25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R382" s="37"/>
      <c r="S382" s="37"/>
      <c r="T382" s="37"/>
      <c r="U382" s="37"/>
      <c r="V382" s="37"/>
      <c r="W382" s="37"/>
      <c r="Y382" s="37"/>
      <c r="Z382" s="37"/>
      <c r="AA382" s="37"/>
      <c r="AB382" s="37"/>
      <c r="AC382" s="37"/>
      <c r="AD382" s="37"/>
      <c r="AF382" s="84"/>
      <c r="AN382" s="22"/>
      <c r="AO382" s="22"/>
      <c r="AP382" s="21"/>
    </row>
    <row r="383" spans="1:43" s="1" customFormat="1" x14ac:dyDescent="0.25">
      <c r="A383" s="84"/>
      <c r="B383" s="3"/>
      <c r="C383" s="25"/>
      <c r="E383" s="25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Y383" s="37"/>
      <c r="Z383" s="37"/>
      <c r="AA383" s="37"/>
      <c r="AB383" s="37"/>
      <c r="AC383" s="37"/>
      <c r="AD383" s="37"/>
      <c r="AF383" s="84"/>
      <c r="AN383" s="22"/>
      <c r="AO383" s="22"/>
      <c r="AP383" s="21"/>
    </row>
    <row r="384" spans="1:43" s="1" customFormat="1" ht="12.75" x14ac:dyDescent="0.25">
      <c r="A384" s="84"/>
      <c r="B384" s="3"/>
      <c r="C384" s="25"/>
      <c r="D384" s="37"/>
      <c r="E384" s="25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s="37"/>
      <c r="AB384" s="37"/>
      <c r="AC384" s="37"/>
      <c r="AD384" s="37"/>
      <c r="AE384" s="37"/>
      <c r="AF384" s="41"/>
      <c r="AM384" s="22"/>
      <c r="AN384" s="22"/>
      <c r="AO384" s="22"/>
      <c r="AP384" s="22"/>
    </row>
    <row r="385" spans="1:42" s="1" customFormat="1" ht="12.75" x14ac:dyDescent="0.25">
      <c r="A385" s="37"/>
      <c r="B385" s="3"/>
      <c r="C385" s="25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37"/>
      <c r="AB385" s="37"/>
      <c r="AC385" s="37"/>
      <c r="AD385" s="37"/>
      <c r="AE385" s="37"/>
      <c r="AF385" s="41"/>
      <c r="AM385" s="22"/>
      <c r="AN385" s="22"/>
      <c r="AO385" s="22"/>
      <c r="AP385" s="22"/>
    </row>
    <row r="386" spans="1:42" s="1" customFormat="1" ht="12.75" x14ac:dyDescent="0.25">
      <c r="A386" s="37"/>
      <c r="B386" s="37"/>
      <c r="C386" s="37"/>
      <c r="D386" s="37"/>
      <c r="E386" s="37"/>
      <c r="F386" s="37"/>
      <c r="G386" s="37"/>
      <c r="J386" s="37"/>
      <c r="K386" s="37"/>
      <c r="L386" s="37"/>
      <c r="M386" s="37"/>
      <c r="N386" s="37"/>
      <c r="O386" s="37"/>
      <c r="Q386" s="37"/>
      <c r="T386" s="37"/>
      <c r="U386" s="37"/>
      <c r="V386" s="37"/>
      <c r="W386" s="37"/>
      <c r="X386" s="37"/>
      <c r="Y386" s="37"/>
      <c r="Z386" s="37"/>
      <c r="AA386" s="37"/>
      <c r="AB386" s="37"/>
      <c r="AC386" s="37"/>
      <c r="AD386" s="37"/>
      <c r="AE386" s="37"/>
      <c r="AF386" s="41"/>
      <c r="AM386" s="22"/>
      <c r="AN386" s="22"/>
      <c r="AO386" s="22"/>
      <c r="AP386" s="22"/>
    </row>
    <row r="387" spans="1:42" s="1" customFormat="1" ht="12.75" x14ac:dyDescent="0.25">
      <c r="A387" s="37"/>
      <c r="B387" s="37"/>
      <c r="C387" s="37"/>
      <c r="D387" s="37"/>
      <c r="E387" s="37"/>
      <c r="F387" s="37"/>
      <c r="G387" s="37"/>
      <c r="K387" s="37"/>
      <c r="M387" s="37"/>
      <c r="N387" s="37"/>
      <c r="O387" s="37"/>
      <c r="P387" s="37"/>
      <c r="Q387" s="37"/>
      <c r="T387" s="37"/>
      <c r="U387" s="37"/>
      <c r="V387" s="3"/>
      <c r="W387" s="3"/>
      <c r="X387" s="37"/>
      <c r="Y387" s="37"/>
      <c r="Z387" s="37"/>
      <c r="AA387" s="37"/>
      <c r="AB387" s="37"/>
      <c r="AC387" s="37"/>
      <c r="AD387" s="37"/>
      <c r="AE387" s="37"/>
      <c r="AF387" s="41"/>
      <c r="AM387" s="22"/>
      <c r="AN387" s="22"/>
      <c r="AO387" s="22"/>
      <c r="AP387" s="22"/>
    </row>
    <row r="388" spans="1:42" s="1" customFormat="1" ht="12.75" x14ac:dyDescent="0.25">
      <c r="A388" s="37"/>
      <c r="B388" s="37"/>
      <c r="C388" s="37"/>
      <c r="D388" s="37"/>
      <c r="E388" s="37"/>
      <c r="F388" s="37"/>
      <c r="G388" s="37"/>
      <c r="K388" s="37"/>
      <c r="M388" s="37"/>
      <c r="O388" s="3"/>
      <c r="P388" s="37"/>
      <c r="Q388" s="37"/>
      <c r="T388" s="37"/>
      <c r="U388" s="37"/>
      <c r="V388" s="3"/>
      <c r="W388" s="3"/>
      <c r="X388" s="37"/>
      <c r="Y388" s="37"/>
      <c r="Z388" s="37"/>
      <c r="AA388" s="37"/>
      <c r="AB388" s="37"/>
      <c r="AC388" s="37"/>
      <c r="AD388" s="37"/>
      <c r="AE388" s="37"/>
      <c r="AF388" s="41"/>
      <c r="AM388" s="22"/>
      <c r="AN388" s="22"/>
      <c r="AO388" s="22"/>
      <c r="AP388" s="22"/>
    </row>
    <row r="389" spans="1:42" s="1" customFormat="1" ht="12.75" x14ac:dyDescent="0.25">
      <c r="A389" s="84"/>
      <c r="B389" s="37"/>
      <c r="C389" s="37"/>
      <c r="D389" s="37"/>
      <c r="E389" s="25"/>
      <c r="F389" s="37"/>
      <c r="G389" s="37"/>
      <c r="H389" s="37"/>
      <c r="I389" s="37"/>
      <c r="K389" s="37"/>
      <c r="O389" s="3"/>
      <c r="P389" s="37"/>
      <c r="Q389" s="37"/>
      <c r="R389" s="37"/>
      <c r="S389" s="37"/>
      <c r="T389" s="37"/>
      <c r="U389" s="37"/>
      <c r="V389" s="3"/>
      <c r="W389" s="3"/>
      <c r="X389" s="37"/>
      <c r="Y389" s="37"/>
      <c r="Z389" s="37"/>
      <c r="AA389" s="37"/>
      <c r="AB389" s="37"/>
      <c r="AC389" s="37"/>
      <c r="AD389" s="37"/>
      <c r="AE389" s="37"/>
      <c r="AF389" s="41"/>
      <c r="AM389" s="22"/>
      <c r="AN389" s="22"/>
      <c r="AO389" s="22"/>
      <c r="AP389" s="22"/>
    </row>
    <row r="390" spans="1:42" s="1" customFormat="1" ht="12.75" x14ac:dyDescent="0.25">
      <c r="A390" s="37"/>
      <c r="B390" s="46"/>
      <c r="D390" s="37"/>
      <c r="E390" s="37"/>
      <c r="F390" s="37"/>
      <c r="G390" s="37"/>
      <c r="H390" s="37"/>
      <c r="I390" s="37"/>
      <c r="J390" s="37"/>
      <c r="K390" s="37"/>
      <c r="L390" s="37"/>
      <c r="O390" s="3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37"/>
      <c r="AB390" s="37"/>
      <c r="AC390" s="37"/>
      <c r="AD390" s="37"/>
      <c r="AE390" s="37"/>
      <c r="AF390" s="41"/>
      <c r="AM390" s="22"/>
      <c r="AN390" s="22"/>
      <c r="AO390" s="22"/>
      <c r="AP390" s="22"/>
    </row>
    <row r="391" spans="1:42" s="1" customFormat="1" ht="12.75" x14ac:dyDescent="0.25">
      <c r="A391" s="37"/>
      <c r="B391" s="37"/>
      <c r="C391" s="37"/>
      <c r="E391" s="37"/>
      <c r="F391" s="37"/>
      <c r="G391" s="37"/>
      <c r="H391" s="37"/>
      <c r="I391" s="37"/>
      <c r="J391" s="37"/>
      <c r="K391" s="37"/>
      <c r="L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  <c r="AB391" s="37"/>
      <c r="AC391" s="37"/>
      <c r="AD391" s="37"/>
      <c r="AE391" s="37"/>
      <c r="AF391" s="41"/>
      <c r="AM391" s="22"/>
      <c r="AN391" s="22"/>
      <c r="AO391" s="22"/>
      <c r="AP391" s="22"/>
    </row>
    <row r="392" spans="1:42" s="1" customFormat="1" ht="12.75" x14ac:dyDescent="0.25">
      <c r="A392" s="37"/>
      <c r="B392" s="37"/>
      <c r="C392" s="37"/>
      <c r="E392" s="37"/>
      <c r="F392" s="37"/>
      <c r="G392" s="37"/>
      <c r="H392" s="37"/>
      <c r="I392" s="37"/>
      <c r="J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37"/>
      <c r="AB392" s="37"/>
      <c r="AC392" s="37"/>
      <c r="AD392" s="37"/>
      <c r="AE392" s="37"/>
      <c r="AF392" s="41"/>
      <c r="AM392" s="22"/>
      <c r="AN392" s="22"/>
      <c r="AO392" s="22"/>
      <c r="AP392" s="22"/>
    </row>
    <row r="393" spans="1:42" s="1" customFormat="1" ht="12.75" x14ac:dyDescent="0.25">
      <c r="A393" s="37"/>
      <c r="B393" s="37"/>
      <c r="C393" s="37"/>
      <c r="E393" s="37"/>
      <c r="F393" s="37"/>
      <c r="G393" s="37"/>
      <c r="H393" s="37"/>
      <c r="I393" s="37"/>
      <c r="J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  <c r="AB393" s="37"/>
      <c r="AC393" s="37"/>
      <c r="AD393" s="37"/>
      <c r="AE393" s="37"/>
      <c r="AF393" s="41"/>
      <c r="AM393" s="22"/>
      <c r="AN393" s="22"/>
      <c r="AO393" s="22"/>
      <c r="AP393" s="22"/>
    </row>
    <row r="394" spans="1:42" s="1" customFormat="1" ht="12.75" x14ac:dyDescent="0.25">
      <c r="A394" s="37"/>
      <c r="B394" s="37"/>
      <c r="C394" s="37"/>
      <c r="E394" s="37"/>
      <c r="F394" s="37"/>
      <c r="G394" s="37"/>
      <c r="H394" s="37"/>
      <c r="I394" s="37"/>
      <c r="J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  <c r="AA394" s="37"/>
      <c r="AB394" s="37"/>
      <c r="AE394" s="37"/>
      <c r="AF394" s="41"/>
      <c r="AM394" s="22"/>
      <c r="AN394" s="22"/>
      <c r="AO394" s="22"/>
      <c r="AP394" s="22"/>
    </row>
    <row r="395" spans="1:42" s="1" customFormat="1" ht="12.75" x14ac:dyDescent="0.25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  <c r="AB395" s="37"/>
      <c r="AE395" s="37"/>
      <c r="AF395" s="41"/>
      <c r="AM395" s="22"/>
      <c r="AN395" s="22"/>
      <c r="AO395" s="22"/>
      <c r="AP395" s="22"/>
    </row>
    <row r="396" spans="1:42" s="1" customFormat="1" ht="12.75" x14ac:dyDescent="0.25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37"/>
      <c r="AB396" s="37"/>
      <c r="AF396" s="84"/>
      <c r="AM396" s="22"/>
      <c r="AN396" s="22"/>
      <c r="AO396" s="22"/>
      <c r="AP396" s="22"/>
    </row>
    <row r="397" spans="1:42" s="1" customFormat="1" ht="12.75" x14ac:dyDescent="0.25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37"/>
      <c r="AB397" s="37"/>
      <c r="AC397" s="37"/>
      <c r="AD397" s="37"/>
      <c r="AF397" s="84"/>
      <c r="AM397" s="22"/>
      <c r="AN397" s="22"/>
      <c r="AO397" s="22"/>
      <c r="AP397" s="22"/>
    </row>
    <row r="398" spans="1:42" s="1" customFormat="1" ht="12.75" x14ac:dyDescent="0.25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AA398" s="37"/>
      <c r="AB398" s="37"/>
      <c r="AC398" s="37"/>
      <c r="AD398" s="37"/>
      <c r="AF398" s="84"/>
      <c r="AM398" s="22"/>
      <c r="AN398" s="22"/>
      <c r="AO398" s="22"/>
      <c r="AP398" s="22"/>
    </row>
    <row r="399" spans="1:42" s="1" customFormat="1" ht="12.75" x14ac:dyDescent="0.25">
      <c r="A399" s="37"/>
      <c r="B399" s="37"/>
      <c r="C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AA399" s="37"/>
      <c r="AB399" s="37"/>
      <c r="AC399" s="37"/>
      <c r="AD399" s="37"/>
      <c r="AE399" s="37"/>
      <c r="AF399" s="41"/>
      <c r="AM399" s="22"/>
      <c r="AN399" s="22"/>
      <c r="AO399" s="22"/>
      <c r="AP399" s="22"/>
    </row>
    <row r="400" spans="1:42" s="1" customFormat="1" x14ac:dyDescent="0.25">
      <c r="A400" s="84"/>
      <c r="B400" s="37"/>
      <c r="C400" s="37"/>
      <c r="D400" s="37"/>
      <c r="E400" s="25"/>
      <c r="F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V400" s="37"/>
      <c r="W400" s="37"/>
      <c r="X400" s="37"/>
      <c r="AC400" s="37"/>
      <c r="AD400" s="37"/>
      <c r="AE400" s="37"/>
      <c r="AF400" s="41"/>
      <c r="AM400" s="21"/>
      <c r="AN400" s="22"/>
      <c r="AO400" s="22"/>
      <c r="AP400" s="22"/>
    </row>
    <row r="401" spans="1:42" s="1" customFormat="1" x14ac:dyDescent="0.25">
      <c r="A401" s="37"/>
      <c r="B401" s="36"/>
      <c r="D401" s="37"/>
      <c r="E401" s="37"/>
      <c r="F401" s="37"/>
      <c r="H401" s="37"/>
      <c r="I401" s="37"/>
      <c r="J401" s="37"/>
      <c r="K401" s="37"/>
      <c r="L401" s="37"/>
      <c r="M401" s="37"/>
      <c r="N401" s="37"/>
      <c r="O401" s="37"/>
      <c r="P401" s="37"/>
      <c r="R401" s="37"/>
      <c r="S401" s="37"/>
      <c r="V401" s="37"/>
      <c r="W401" s="37"/>
      <c r="X401" s="37"/>
      <c r="AC401" s="37"/>
      <c r="AD401" s="37"/>
      <c r="AE401" s="37"/>
      <c r="AF401" s="41"/>
      <c r="AM401" s="21"/>
      <c r="AN401" s="22"/>
      <c r="AO401" s="22"/>
      <c r="AP401" s="22"/>
    </row>
    <row r="402" spans="1:42" s="1" customFormat="1" x14ac:dyDescent="0.25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R402" s="37"/>
      <c r="S402" s="37"/>
      <c r="V402" s="37"/>
      <c r="W402" s="37"/>
      <c r="Z402" s="37"/>
      <c r="AC402" s="37"/>
      <c r="AD402" s="37"/>
      <c r="AE402" s="37"/>
      <c r="AF402" s="41"/>
      <c r="AM402" s="21"/>
      <c r="AN402" s="22"/>
      <c r="AO402" s="22"/>
      <c r="AP402" s="22"/>
    </row>
    <row r="403" spans="1:42" s="1" customFormat="1" x14ac:dyDescent="0.25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R403" s="37"/>
      <c r="S403" s="37"/>
      <c r="V403" s="37"/>
      <c r="W403" s="37"/>
      <c r="Y403" s="37"/>
      <c r="Z403" s="37"/>
      <c r="AC403" s="37"/>
      <c r="AD403" s="37"/>
      <c r="AE403" s="37"/>
      <c r="AF403" s="41"/>
      <c r="AM403" s="21"/>
      <c r="AN403" s="22"/>
      <c r="AO403" s="22"/>
      <c r="AP403" s="22"/>
    </row>
    <row r="404" spans="1:42" s="1" customFormat="1" x14ac:dyDescent="0.25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R404" s="37"/>
      <c r="S404" s="37"/>
      <c r="T404" s="37"/>
      <c r="U404" s="37"/>
      <c r="V404" s="37"/>
      <c r="W404" s="37"/>
      <c r="Y404" s="37"/>
      <c r="Z404" s="37"/>
      <c r="AA404" s="37"/>
      <c r="AB404" s="37"/>
      <c r="AC404" s="37"/>
      <c r="AD404" s="37"/>
      <c r="AE404" s="37"/>
      <c r="AF404" s="41"/>
      <c r="AM404" s="21"/>
      <c r="AN404" s="22"/>
      <c r="AO404" s="22"/>
      <c r="AP404" s="22"/>
    </row>
    <row r="405" spans="1:42" s="1" customFormat="1" ht="12.75" x14ac:dyDescent="0.25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Q405" s="37"/>
      <c r="R405" s="37"/>
      <c r="S405" s="37"/>
      <c r="T405" s="37"/>
      <c r="U405" s="37"/>
      <c r="V405" s="37"/>
      <c r="W405" s="37"/>
      <c r="Y405" s="37"/>
      <c r="Z405" s="37"/>
      <c r="AA405" s="37"/>
      <c r="AB405" s="37"/>
      <c r="AC405" s="37"/>
      <c r="AD405" s="37"/>
      <c r="AE405" s="37"/>
      <c r="AF405" s="41"/>
      <c r="AM405" s="22"/>
      <c r="AN405" s="22"/>
      <c r="AO405" s="22"/>
      <c r="AP405" s="24"/>
    </row>
    <row r="406" spans="1:42" s="1" customFormat="1" ht="12.75" x14ac:dyDescent="0.25">
      <c r="A406" s="84"/>
      <c r="B406" s="37"/>
      <c r="C406" s="37"/>
      <c r="D406" s="37"/>
      <c r="E406" s="25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  <c r="AA406" s="37"/>
      <c r="AB406" s="37"/>
      <c r="AC406" s="37"/>
      <c r="AD406" s="37"/>
      <c r="AE406" s="37"/>
      <c r="AF406" s="41"/>
      <c r="AM406" s="22"/>
      <c r="AN406" s="22"/>
      <c r="AO406" s="22"/>
      <c r="AP406" s="24"/>
    </row>
    <row r="407" spans="1:42" s="1" customFormat="1" ht="12.75" x14ac:dyDescent="0.25">
      <c r="A407" s="37"/>
      <c r="B407" s="3"/>
      <c r="D407" s="37"/>
      <c r="E407" s="37"/>
      <c r="F407" s="37"/>
      <c r="G407" s="37"/>
      <c r="J407" s="37"/>
      <c r="K407" s="37"/>
      <c r="L407" s="37"/>
      <c r="M407" s="37"/>
      <c r="N407" s="37"/>
      <c r="O407" s="37"/>
      <c r="Q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  <c r="AD407" s="37"/>
      <c r="AE407" s="37"/>
      <c r="AF407" s="41"/>
      <c r="AM407" s="22"/>
      <c r="AN407" s="22"/>
      <c r="AO407" s="22"/>
      <c r="AP407" s="24"/>
    </row>
    <row r="408" spans="1:42" s="1" customFormat="1" x14ac:dyDescent="0.25">
      <c r="A408" s="37"/>
      <c r="B408" s="37"/>
      <c r="C408" s="37"/>
      <c r="D408" s="37"/>
      <c r="E408" s="37"/>
      <c r="F408" s="37"/>
      <c r="G408" s="37"/>
      <c r="K408" s="37"/>
      <c r="M408" s="37"/>
      <c r="N408" s="37"/>
      <c r="O408" s="37"/>
      <c r="Q408" s="37"/>
      <c r="T408" s="37"/>
      <c r="U408" s="37"/>
      <c r="V408" s="3"/>
      <c r="W408" s="3"/>
      <c r="X408" s="37"/>
      <c r="Y408" s="37"/>
      <c r="Z408" s="37"/>
      <c r="AA408" s="37"/>
      <c r="AB408" s="37"/>
      <c r="AC408" s="37"/>
      <c r="AD408" s="37"/>
      <c r="AE408" s="37"/>
      <c r="AF408" s="41"/>
      <c r="AM408" s="21"/>
      <c r="AN408" s="22"/>
      <c r="AO408" s="22"/>
      <c r="AP408" s="24"/>
    </row>
    <row r="409" spans="1:42" s="1" customFormat="1" x14ac:dyDescent="0.25">
      <c r="A409" s="37"/>
      <c r="B409" s="37"/>
      <c r="C409" s="37"/>
      <c r="D409" s="37"/>
      <c r="E409" s="37"/>
      <c r="F409" s="37"/>
      <c r="K409" s="37"/>
      <c r="M409" s="37"/>
      <c r="O409" s="3"/>
      <c r="P409" s="37"/>
      <c r="Q409" s="37"/>
      <c r="T409" s="37"/>
      <c r="U409" s="37"/>
      <c r="V409" s="3"/>
      <c r="W409" s="3"/>
      <c r="X409" s="37"/>
      <c r="Y409" s="37"/>
      <c r="Z409" s="37"/>
      <c r="AA409" s="37"/>
      <c r="AB409" s="37"/>
      <c r="AC409" s="37"/>
      <c r="AD409" s="37"/>
      <c r="AE409" s="37"/>
      <c r="AF409" s="41"/>
      <c r="AM409" s="21"/>
      <c r="AN409" s="22"/>
      <c r="AO409" s="22"/>
      <c r="AP409" s="24"/>
    </row>
    <row r="410" spans="1:42" s="1" customFormat="1" x14ac:dyDescent="0.25">
      <c r="A410" s="37"/>
      <c r="B410" s="37"/>
      <c r="C410" s="37"/>
      <c r="E410" s="37"/>
      <c r="K410" s="37"/>
      <c r="O410" s="3"/>
      <c r="P410" s="37"/>
      <c r="Q410" s="37"/>
      <c r="T410" s="37"/>
      <c r="U410" s="37"/>
      <c r="V410" s="3"/>
      <c r="W410" s="3"/>
      <c r="X410" s="37"/>
      <c r="Y410" s="37"/>
      <c r="Z410" s="37"/>
      <c r="AA410" s="37"/>
      <c r="AB410" s="37"/>
      <c r="AC410" s="37"/>
      <c r="AD410" s="37"/>
      <c r="AE410" s="37"/>
      <c r="AF410" s="41"/>
      <c r="AM410" s="21"/>
      <c r="AN410" s="22"/>
      <c r="AO410" s="22"/>
      <c r="AP410" s="24"/>
    </row>
    <row r="411" spans="1:42" s="1" customFormat="1" x14ac:dyDescent="0.25">
      <c r="A411" s="37"/>
      <c r="B411" s="37"/>
      <c r="C411" s="37"/>
      <c r="D411" s="37"/>
      <c r="E411" s="37"/>
      <c r="G411" s="37"/>
      <c r="H411" s="37"/>
      <c r="I411" s="37"/>
      <c r="K411" s="37"/>
      <c r="O411" s="3"/>
      <c r="P411" s="37"/>
      <c r="Q411" s="37"/>
      <c r="R411" s="37"/>
      <c r="S411" s="37"/>
      <c r="T411" s="37"/>
      <c r="U411" s="37"/>
      <c r="V411" s="3"/>
      <c r="W411" s="3"/>
      <c r="X411" s="37"/>
      <c r="Y411" s="37"/>
      <c r="Z411" s="37"/>
      <c r="AA411" s="37"/>
      <c r="AB411" s="37"/>
      <c r="AC411" s="37"/>
      <c r="AD411" s="37"/>
      <c r="AE411" s="37"/>
      <c r="AF411" s="41"/>
      <c r="AM411" s="21"/>
      <c r="AN411" s="22"/>
      <c r="AO411" s="22"/>
      <c r="AP411" s="24"/>
    </row>
    <row r="412" spans="1:42" s="1" customFormat="1" x14ac:dyDescent="0.25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O412" s="3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  <c r="AA412" s="37"/>
      <c r="AB412" s="37"/>
      <c r="AC412" s="37"/>
      <c r="AD412" s="37"/>
      <c r="AE412" s="37"/>
      <c r="AF412" s="41"/>
      <c r="AM412" s="21"/>
      <c r="AN412" s="22"/>
      <c r="AO412" s="22"/>
      <c r="AP412" s="24"/>
    </row>
    <row r="413" spans="1:42" s="1" customFormat="1" x14ac:dyDescent="0.25">
      <c r="A413" s="84"/>
      <c r="B413" s="37"/>
      <c r="C413" s="37"/>
      <c r="D413" s="37"/>
      <c r="E413" s="25"/>
      <c r="F413" s="37"/>
      <c r="G413" s="37"/>
      <c r="H413" s="37"/>
      <c r="I413" s="37"/>
      <c r="J413" s="37"/>
      <c r="L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37"/>
      <c r="AB413" s="37"/>
      <c r="AC413" s="37"/>
      <c r="AD413" s="37"/>
      <c r="AE413" s="37"/>
      <c r="AF413" s="41"/>
      <c r="AM413" s="21"/>
      <c r="AN413" s="22"/>
      <c r="AO413" s="22"/>
    </row>
    <row r="414" spans="1:42" s="1" customFormat="1" x14ac:dyDescent="0.25">
      <c r="A414" s="84"/>
      <c r="B414" s="3"/>
      <c r="D414" s="37"/>
      <c r="E414" s="25"/>
      <c r="F414" s="37"/>
      <c r="G414" s="37"/>
      <c r="H414" s="37"/>
      <c r="I414" s="37"/>
      <c r="J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37"/>
      <c r="AB414" s="37"/>
      <c r="AC414" s="37"/>
      <c r="AD414" s="37"/>
      <c r="AE414" s="37"/>
      <c r="AF414" s="41"/>
      <c r="AM414" s="21"/>
      <c r="AN414" s="22"/>
      <c r="AO414" s="22"/>
    </row>
    <row r="415" spans="1:42" s="1" customFormat="1" x14ac:dyDescent="0.25">
      <c r="A415" s="84"/>
      <c r="B415" s="3"/>
      <c r="D415" s="37"/>
      <c r="E415" s="25"/>
      <c r="F415" s="37"/>
      <c r="G415" s="37"/>
      <c r="H415" s="37"/>
      <c r="I415" s="37"/>
      <c r="J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  <c r="AB415" s="37"/>
      <c r="AE415" s="37"/>
      <c r="AF415" s="41"/>
      <c r="AM415" s="21"/>
      <c r="AN415" s="22"/>
      <c r="AO415" s="22"/>
    </row>
    <row r="416" spans="1:42" s="1" customFormat="1" x14ac:dyDescent="0.25">
      <c r="A416" s="37"/>
      <c r="B416" s="3"/>
      <c r="C416" s="37"/>
      <c r="E416" s="37"/>
      <c r="F416" s="37"/>
      <c r="G416" s="37"/>
      <c r="H416" s="37"/>
      <c r="I416" s="37"/>
      <c r="J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37"/>
      <c r="AB416" s="37"/>
      <c r="AE416" s="37"/>
      <c r="AF416" s="41"/>
      <c r="AM416" s="21"/>
      <c r="AN416" s="22"/>
      <c r="AO416" s="22"/>
    </row>
    <row r="417" spans="1:42" s="1" customFormat="1" x14ac:dyDescent="0.25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  <c r="AB417" s="37"/>
      <c r="AF417" s="84"/>
      <c r="AM417" s="21"/>
      <c r="AN417" s="22"/>
      <c r="AO417" s="22"/>
      <c r="AP417" s="22"/>
    </row>
    <row r="418" spans="1:42" s="1" customFormat="1" x14ac:dyDescent="0.25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37"/>
      <c r="AB418" s="37"/>
      <c r="AF418" s="84"/>
      <c r="AM418" s="21"/>
      <c r="AN418" s="22"/>
      <c r="AO418" s="22"/>
      <c r="AP418" s="22"/>
    </row>
    <row r="419" spans="1:42" s="1" customFormat="1" x14ac:dyDescent="0.25">
      <c r="A419" s="37"/>
      <c r="B419" s="37"/>
      <c r="C419" s="37"/>
      <c r="D419" s="37"/>
      <c r="E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  <c r="AB419" s="37"/>
      <c r="AC419" s="37"/>
      <c r="AD419" s="37"/>
      <c r="AF419" s="84"/>
      <c r="AM419" s="21"/>
      <c r="AN419" s="22"/>
      <c r="AO419" s="22"/>
      <c r="AP419" s="22"/>
    </row>
    <row r="420" spans="1:42" s="1" customFormat="1" x14ac:dyDescent="0.25">
      <c r="A420" s="37"/>
      <c r="B420" s="37"/>
      <c r="C420" s="37"/>
      <c r="D420" s="37"/>
      <c r="E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AA420" s="37"/>
      <c r="AB420" s="37"/>
      <c r="AC420" s="37"/>
      <c r="AD420" s="37"/>
      <c r="AF420" s="84"/>
      <c r="AM420" s="21"/>
      <c r="AN420" s="22"/>
      <c r="AO420" s="22"/>
      <c r="AP420" s="22"/>
    </row>
    <row r="421" spans="1:42" s="1" customFormat="1" x14ac:dyDescent="0.25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AA421" s="37"/>
      <c r="AB421" s="37"/>
      <c r="AC421" s="37"/>
      <c r="AD421" s="37"/>
      <c r="AE421" s="37"/>
      <c r="AF421" s="41"/>
      <c r="AM421" s="21"/>
      <c r="AN421" s="22"/>
      <c r="AO421" s="22"/>
      <c r="AP421" s="22"/>
    </row>
    <row r="422" spans="1:42" s="1" customFormat="1" x14ac:dyDescent="0.25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V422" s="37"/>
      <c r="W422" s="37"/>
      <c r="X422" s="37"/>
      <c r="AC422" s="37"/>
      <c r="AD422" s="37"/>
      <c r="AE422" s="37"/>
      <c r="AF422" s="41"/>
      <c r="AM422" s="21"/>
      <c r="AN422" s="22"/>
      <c r="AO422" s="22"/>
      <c r="AP422" s="22"/>
    </row>
    <row r="423" spans="1:42" s="1" customFormat="1" x14ac:dyDescent="0.25">
      <c r="A423" s="84"/>
      <c r="B423" s="37"/>
      <c r="C423" s="37"/>
      <c r="E423" s="25"/>
      <c r="F423" s="37"/>
      <c r="H423" s="37"/>
      <c r="I423" s="37"/>
      <c r="J423" s="37"/>
      <c r="K423" s="37"/>
      <c r="L423" s="37"/>
      <c r="M423" s="37"/>
      <c r="N423" s="37"/>
      <c r="O423" s="37"/>
      <c r="P423" s="37"/>
      <c r="R423" s="37"/>
      <c r="S423" s="37"/>
      <c r="V423" s="37"/>
      <c r="W423" s="37"/>
      <c r="X423" s="37"/>
      <c r="AC423" s="37"/>
      <c r="AD423" s="37"/>
      <c r="AE423" s="37"/>
      <c r="AF423" s="41"/>
      <c r="AM423" s="21"/>
      <c r="AN423" s="22"/>
      <c r="AO423" s="22"/>
      <c r="AP423" s="22"/>
    </row>
    <row r="424" spans="1:42" s="1" customFormat="1" x14ac:dyDescent="0.25">
      <c r="A424" s="37"/>
      <c r="B424" s="3"/>
      <c r="E424" s="37"/>
      <c r="F424" s="37"/>
      <c r="H424" s="37"/>
      <c r="I424" s="37"/>
      <c r="J424" s="37"/>
      <c r="K424" s="37"/>
      <c r="L424" s="37"/>
      <c r="M424" s="37"/>
      <c r="N424" s="37"/>
      <c r="O424" s="37"/>
      <c r="P424" s="37"/>
      <c r="R424" s="37"/>
      <c r="S424" s="37"/>
      <c r="V424" s="37"/>
      <c r="W424" s="37"/>
      <c r="AC424" s="37"/>
      <c r="AD424" s="37"/>
      <c r="AE424" s="37"/>
      <c r="AF424" s="41"/>
      <c r="AM424" s="21"/>
      <c r="AN424" s="22"/>
      <c r="AO424" s="22"/>
      <c r="AP424" s="22"/>
    </row>
    <row r="425" spans="1:42" s="1" customFormat="1" x14ac:dyDescent="0.25">
      <c r="A425" s="37"/>
      <c r="B425" s="37"/>
      <c r="C425" s="37"/>
      <c r="D425" s="37"/>
      <c r="E425" s="37"/>
      <c r="F425" s="37"/>
      <c r="H425" s="37"/>
      <c r="I425" s="37"/>
      <c r="J425" s="37"/>
      <c r="K425" s="37"/>
      <c r="L425" s="37"/>
      <c r="M425" s="37"/>
      <c r="N425" s="37"/>
      <c r="O425" s="37"/>
      <c r="P425" s="37"/>
      <c r="R425" s="37"/>
      <c r="S425" s="37"/>
      <c r="V425" s="37"/>
      <c r="W425" s="37"/>
      <c r="AC425" s="37"/>
      <c r="AD425" s="37"/>
      <c r="AE425" s="37"/>
      <c r="AF425" s="41"/>
      <c r="AM425" s="21"/>
      <c r="AN425" s="22"/>
      <c r="AO425" s="22"/>
      <c r="AP425" s="22"/>
    </row>
    <row r="426" spans="1:42" s="1" customFormat="1" x14ac:dyDescent="0.25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R426" s="37"/>
      <c r="S426" s="37"/>
      <c r="V426" s="37"/>
      <c r="W426" s="37"/>
      <c r="AC426" s="37"/>
      <c r="AD426" s="37"/>
      <c r="AE426" s="37"/>
      <c r="AF426" s="41"/>
      <c r="AM426" s="21"/>
      <c r="AN426" s="22"/>
      <c r="AO426" s="22"/>
      <c r="AP426" s="22"/>
    </row>
    <row r="427" spans="1:42" s="1" customFormat="1" x14ac:dyDescent="0.25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R427" s="37"/>
      <c r="S427" s="37"/>
      <c r="V427" s="37"/>
      <c r="W427" s="37"/>
      <c r="AC427" s="37"/>
      <c r="AD427" s="37"/>
      <c r="AE427" s="37"/>
      <c r="AF427" s="41"/>
      <c r="AM427" s="21"/>
      <c r="AN427" s="22"/>
      <c r="AO427" s="22"/>
      <c r="AP427" s="22"/>
    </row>
    <row r="428" spans="1:42" s="1" customFormat="1" x14ac:dyDescent="0.25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R428" s="37"/>
      <c r="S428" s="37"/>
      <c r="V428" s="37"/>
      <c r="W428" s="37"/>
      <c r="AC428" s="37"/>
      <c r="AD428" s="37"/>
      <c r="AE428" s="37"/>
      <c r="AF428" s="41"/>
      <c r="AM428" s="21"/>
      <c r="AN428" s="22"/>
      <c r="AO428" s="22"/>
      <c r="AP428" s="22"/>
    </row>
    <row r="429" spans="1:42" s="1" customFormat="1" x14ac:dyDescent="0.25">
      <c r="A429" s="37"/>
      <c r="B429" s="37"/>
      <c r="C429" s="37"/>
      <c r="D429" s="37"/>
      <c r="E429" s="37"/>
      <c r="F429" s="37"/>
      <c r="G429" s="37"/>
      <c r="J429" s="37"/>
      <c r="K429" s="37"/>
      <c r="L429" s="37"/>
      <c r="M429" s="37"/>
      <c r="N429" s="37"/>
      <c r="O429" s="37"/>
      <c r="V429" s="37"/>
      <c r="W429" s="37"/>
      <c r="AC429" s="37"/>
      <c r="AD429" s="37"/>
      <c r="AE429" s="37"/>
      <c r="AF429" s="41"/>
      <c r="AM429" s="21"/>
      <c r="AN429" s="22"/>
      <c r="AO429" s="22"/>
      <c r="AP429" s="22"/>
    </row>
    <row r="430" spans="1:42" s="1" customFormat="1" x14ac:dyDescent="0.25">
      <c r="A430" s="37"/>
      <c r="B430" s="37"/>
      <c r="C430" s="37"/>
      <c r="D430" s="37"/>
      <c r="E430" s="37"/>
      <c r="F430" s="37"/>
      <c r="G430" s="37"/>
      <c r="K430" s="37"/>
      <c r="M430" s="37"/>
      <c r="N430" s="37"/>
      <c r="O430" s="37"/>
      <c r="V430" s="3"/>
      <c r="W430" s="3"/>
      <c r="AC430" s="37"/>
      <c r="AD430" s="37"/>
      <c r="AE430" s="37"/>
      <c r="AF430" s="41"/>
      <c r="AM430" s="21"/>
      <c r="AN430" s="22"/>
      <c r="AO430" s="22"/>
      <c r="AP430" s="22"/>
    </row>
    <row r="431" spans="1:42" s="1" customFormat="1" x14ac:dyDescent="0.25">
      <c r="A431" s="37"/>
      <c r="B431" s="37"/>
      <c r="C431" s="37"/>
      <c r="D431" s="37"/>
      <c r="E431" s="37"/>
      <c r="F431" s="37"/>
      <c r="G431" s="37"/>
      <c r="K431" s="37"/>
      <c r="M431" s="37"/>
      <c r="O431" s="3"/>
      <c r="V431" s="3"/>
      <c r="W431" s="3"/>
      <c r="AC431" s="37"/>
      <c r="AD431" s="37"/>
      <c r="AE431" s="37"/>
      <c r="AF431" s="41"/>
      <c r="AM431" s="21"/>
      <c r="AN431" s="22"/>
      <c r="AO431" s="22"/>
      <c r="AP431" s="22"/>
    </row>
    <row r="432" spans="1:42" s="1" customFormat="1" x14ac:dyDescent="0.25">
      <c r="B432" s="37"/>
      <c r="C432" s="37"/>
      <c r="D432" s="37"/>
      <c r="F432" s="37"/>
      <c r="G432" s="37"/>
      <c r="K432" s="37"/>
      <c r="O432" s="3"/>
      <c r="V432" s="3"/>
      <c r="W432" s="3"/>
      <c r="AC432" s="37"/>
      <c r="AD432" s="37"/>
      <c r="AE432" s="37"/>
      <c r="AF432" s="41"/>
      <c r="AM432" s="21"/>
      <c r="AN432" s="22"/>
      <c r="AO432" s="22"/>
      <c r="AP432" s="22"/>
    </row>
    <row r="433" spans="1:42" s="1" customFormat="1" x14ac:dyDescent="0.25">
      <c r="G433" s="37"/>
      <c r="K433" s="37"/>
      <c r="O433" s="3"/>
      <c r="V433" s="3"/>
      <c r="W433" s="3"/>
      <c r="AC433" s="37"/>
      <c r="AD433" s="37"/>
      <c r="AE433" s="37"/>
      <c r="AF433" s="41"/>
      <c r="AM433" s="21"/>
      <c r="AN433" s="22"/>
      <c r="AO433" s="22"/>
      <c r="AP433" s="22"/>
    </row>
    <row r="434" spans="1:42" s="1" customFormat="1" x14ac:dyDescent="0.25">
      <c r="A434" s="84"/>
      <c r="D434" s="37"/>
      <c r="E434" s="25"/>
      <c r="G434" s="37"/>
      <c r="K434" s="37"/>
      <c r="O434" s="3"/>
      <c r="V434" s="3"/>
      <c r="W434" s="3"/>
      <c r="AC434" s="37"/>
      <c r="AD434" s="37"/>
      <c r="AE434" s="37"/>
      <c r="AF434" s="41"/>
      <c r="AM434" s="21"/>
      <c r="AN434" s="22"/>
      <c r="AO434" s="22"/>
      <c r="AP434" s="22"/>
    </row>
    <row r="435" spans="1:42" s="1" customFormat="1" x14ac:dyDescent="0.25">
      <c r="A435" s="84"/>
      <c r="B435" s="3"/>
      <c r="D435" s="37"/>
      <c r="E435" s="25"/>
      <c r="G435" s="37"/>
      <c r="O435" s="3"/>
      <c r="V435" s="3"/>
      <c r="W435" s="3"/>
      <c r="AC435" s="37"/>
      <c r="AD435" s="37"/>
      <c r="AE435" s="37"/>
      <c r="AF435" s="41"/>
      <c r="AM435" s="21"/>
      <c r="AN435" s="22"/>
      <c r="AO435" s="22"/>
      <c r="AP435" s="22"/>
    </row>
    <row r="436" spans="1:42" s="1" customFormat="1" x14ac:dyDescent="0.25">
      <c r="A436" s="84"/>
      <c r="B436" s="3"/>
      <c r="D436" s="37"/>
      <c r="E436" s="25"/>
      <c r="F436" s="37"/>
      <c r="G436" s="37"/>
      <c r="O436" s="3"/>
      <c r="V436" s="3"/>
      <c r="W436" s="3"/>
      <c r="AC436" s="37"/>
      <c r="AD436" s="37"/>
      <c r="AE436" s="37"/>
      <c r="AF436" s="41"/>
      <c r="AM436" s="21"/>
      <c r="AN436" s="22"/>
      <c r="AO436" s="22"/>
      <c r="AP436" s="22"/>
    </row>
    <row r="437" spans="1:42" s="1" customFormat="1" x14ac:dyDescent="0.25">
      <c r="A437" s="84"/>
      <c r="B437" s="3"/>
      <c r="D437" s="37"/>
      <c r="E437" s="25"/>
      <c r="F437" s="37"/>
      <c r="G437" s="37"/>
      <c r="O437" s="3"/>
      <c r="V437" s="3"/>
      <c r="W437" s="3"/>
      <c r="AE437" s="37"/>
      <c r="AF437" s="41"/>
      <c r="AM437" s="21"/>
      <c r="AN437" s="22"/>
      <c r="AO437" s="22"/>
      <c r="AP437" s="22"/>
    </row>
    <row r="438" spans="1:42" s="1" customFormat="1" x14ac:dyDescent="0.25">
      <c r="A438" s="84"/>
      <c r="B438" s="3"/>
      <c r="D438" s="37"/>
      <c r="E438" s="25"/>
      <c r="F438" s="37"/>
      <c r="G438" s="37"/>
      <c r="O438" s="3"/>
      <c r="V438" s="3"/>
      <c r="W438" s="3"/>
      <c r="AE438" s="37"/>
      <c r="AF438" s="41"/>
      <c r="AM438" s="21"/>
      <c r="AN438" s="22"/>
      <c r="AO438" s="22"/>
      <c r="AP438" s="22"/>
    </row>
    <row r="439" spans="1:42" s="1" customFormat="1" x14ac:dyDescent="0.25">
      <c r="A439" s="84"/>
      <c r="B439" s="3"/>
      <c r="D439" s="37"/>
      <c r="E439" s="25"/>
      <c r="F439" s="37"/>
      <c r="G439" s="37"/>
      <c r="O439" s="3"/>
      <c r="V439" s="3"/>
      <c r="W439" s="3"/>
      <c r="Z439" s="37"/>
      <c r="AF439" s="84"/>
      <c r="AM439" s="21"/>
      <c r="AN439" s="22"/>
      <c r="AO439" s="22"/>
      <c r="AP439" s="22"/>
    </row>
    <row r="440" spans="1:42" s="1" customFormat="1" x14ac:dyDescent="0.25">
      <c r="A440" s="84"/>
      <c r="B440" s="3"/>
      <c r="D440" s="37"/>
      <c r="E440" s="25"/>
      <c r="F440" s="37"/>
      <c r="G440" s="37"/>
      <c r="O440" s="3"/>
      <c r="V440" s="3"/>
      <c r="W440" s="3"/>
      <c r="Y440" s="37"/>
      <c r="AF440" s="84"/>
      <c r="AM440" s="21"/>
      <c r="AN440" s="22"/>
      <c r="AO440" s="22"/>
      <c r="AP440" s="22"/>
    </row>
    <row r="441" spans="1:42" s="1" customFormat="1" x14ac:dyDescent="0.25">
      <c r="B441" s="3"/>
      <c r="D441" s="37"/>
      <c r="F441" s="37"/>
      <c r="G441" s="37"/>
      <c r="O441" s="3"/>
      <c r="T441" s="37"/>
      <c r="U441" s="37"/>
      <c r="V441" s="3"/>
      <c r="W441" s="3"/>
      <c r="AA441" s="37"/>
      <c r="AB441" s="37"/>
      <c r="AF441" s="84"/>
      <c r="AM441" s="21"/>
      <c r="AN441" s="22"/>
      <c r="AO441" s="22"/>
      <c r="AP441" s="22"/>
    </row>
    <row r="442" spans="1:42" s="1" customFormat="1" x14ac:dyDescent="0.25">
      <c r="F442" s="37"/>
      <c r="G442" s="37"/>
      <c r="O442" s="3"/>
      <c r="Q442" s="37"/>
      <c r="V442" s="3"/>
      <c r="W442" s="3"/>
      <c r="AF442" s="84"/>
      <c r="AM442" s="21"/>
      <c r="AN442" s="22"/>
      <c r="AO442" s="22"/>
      <c r="AP442" s="22"/>
    </row>
    <row r="443" spans="1:42" s="1" customFormat="1" x14ac:dyDescent="0.25">
      <c r="A443" s="84"/>
      <c r="F443" s="37"/>
      <c r="G443" s="37"/>
      <c r="O443" s="3"/>
      <c r="V443" s="3"/>
      <c r="W443" s="3"/>
      <c r="X443" s="37"/>
      <c r="AF443" s="84"/>
      <c r="AM443" s="21"/>
      <c r="AN443" s="22"/>
      <c r="AO443" s="22"/>
      <c r="AP443" s="22"/>
    </row>
    <row r="444" spans="1:42" s="1" customFormat="1" x14ac:dyDescent="0.25">
      <c r="A444" s="84"/>
      <c r="B444" s="3"/>
      <c r="F444" s="37"/>
      <c r="O444" s="3"/>
      <c r="V444" s="3"/>
      <c r="W444" s="3"/>
      <c r="AF444" s="84"/>
      <c r="AM444" s="21"/>
      <c r="AN444" s="22"/>
      <c r="AO444" s="22"/>
      <c r="AP444" s="22"/>
    </row>
    <row r="445" spans="1:42" s="1" customFormat="1" x14ac:dyDescent="0.25">
      <c r="A445" s="84"/>
      <c r="B445" s="3"/>
      <c r="F445" s="37"/>
      <c r="O445" s="3"/>
      <c r="V445" s="3"/>
      <c r="W445" s="3"/>
      <c r="AF445" s="84"/>
      <c r="AM445" s="21"/>
      <c r="AN445" s="22"/>
      <c r="AO445" s="22"/>
      <c r="AP445" s="22"/>
    </row>
    <row r="446" spans="1:42" s="1" customFormat="1" x14ac:dyDescent="0.25">
      <c r="A446" s="84"/>
      <c r="B446" s="3"/>
      <c r="F446" s="37"/>
      <c r="O446" s="3"/>
      <c r="P446" s="37"/>
      <c r="V446" s="3"/>
      <c r="W446" s="3"/>
      <c r="AF446" s="84"/>
      <c r="AM446" s="21"/>
      <c r="AN446" s="22"/>
      <c r="AO446" s="22"/>
      <c r="AP446" s="22"/>
    </row>
    <row r="447" spans="1:42" s="1" customFormat="1" x14ac:dyDescent="0.25">
      <c r="A447" s="84"/>
      <c r="B447" s="3"/>
      <c r="F447" s="37"/>
      <c r="O447" s="3"/>
      <c r="V447" s="3"/>
      <c r="W447" s="3"/>
      <c r="AF447" s="84"/>
      <c r="AM447" s="21"/>
      <c r="AN447" s="22"/>
      <c r="AO447" s="22"/>
      <c r="AP447" s="22"/>
    </row>
    <row r="448" spans="1:42" s="1" customFormat="1" x14ac:dyDescent="0.25">
      <c r="A448" s="84"/>
      <c r="B448" s="3"/>
      <c r="F448" s="37"/>
      <c r="G448" s="37"/>
      <c r="H448" s="37"/>
      <c r="I448" s="37"/>
      <c r="O448" s="3"/>
      <c r="R448" s="37"/>
      <c r="S448" s="37"/>
      <c r="V448" s="3"/>
      <c r="W448" s="3"/>
      <c r="AF448" s="84"/>
      <c r="AM448" s="21"/>
      <c r="AN448" s="22"/>
      <c r="AO448" s="22"/>
      <c r="AP448" s="22"/>
    </row>
    <row r="449" spans="1:42" s="1" customFormat="1" x14ac:dyDescent="0.25">
      <c r="A449" s="84"/>
      <c r="B449" s="3"/>
      <c r="F449" s="37"/>
      <c r="G449" s="37"/>
      <c r="J449" s="37"/>
      <c r="L449" s="37"/>
      <c r="O449" s="3"/>
      <c r="V449" s="37"/>
      <c r="W449" s="37"/>
      <c r="Z449" s="37"/>
      <c r="AF449" s="84"/>
      <c r="AM449" s="21"/>
      <c r="AN449" s="22"/>
      <c r="AO449" s="22"/>
      <c r="AP449" s="22"/>
    </row>
    <row r="450" spans="1:42" s="1" customFormat="1" x14ac:dyDescent="0.25">
      <c r="A450" s="84"/>
      <c r="B450" s="3"/>
      <c r="F450" s="37"/>
      <c r="G450" s="37"/>
      <c r="N450" s="37"/>
      <c r="O450" s="37"/>
      <c r="V450" s="3"/>
      <c r="W450" s="3"/>
      <c r="Y450" s="37"/>
      <c r="AF450" s="84"/>
      <c r="AM450" s="21"/>
      <c r="AN450" s="22"/>
      <c r="AO450" s="22"/>
      <c r="AP450" s="22"/>
    </row>
    <row r="451" spans="1:42" s="1" customFormat="1" x14ac:dyDescent="0.25">
      <c r="A451" s="84"/>
      <c r="B451" s="3"/>
      <c r="F451" s="37"/>
      <c r="G451" s="37"/>
      <c r="M451" s="37"/>
      <c r="O451" s="3"/>
      <c r="T451" s="37"/>
      <c r="U451" s="37"/>
      <c r="V451" s="3"/>
      <c r="W451" s="3"/>
      <c r="AA451" s="37"/>
      <c r="AB451" s="37"/>
      <c r="AF451" s="84"/>
      <c r="AM451" s="21"/>
      <c r="AN451" s="22"/>
      <c r="AO451" s="21"/>
      <c r="AP451" s="21"/>
    </row>
    <row r="452" spans="1:42" s="1" customFormat="1" x14ac:dyDescent="0.25">
      <c r="A452" s="84"/>
      <c r="B452" s="3"/>
      <c r="F452" s="37"/>
      <c r="G452" s="37"/>
      <c r="O452" s="3"/>
      <c r="Q452" s="37"/>
      <c r="V452" s="3"/>
      <c r="W452" s="3"/>
      <c r="AF452" s="84"/>
      <c r="AM452" s="21"/>
      <c r="AN452" s="22"/>
      <c r="AO452" s="21"/>
      <c r="AP452" s="22"/>
    </row>
    <row r="453" spans="1:42" s="1" customFormat="1" x14ac:dyDescent="0.25">
      <c r="A453" s="84"/>
      <c r="B453" s="3"/>
      <c r="F453" s="37"/>
      <c r="G453" s="37"/>
      <c r="O453" s="3"/>
      <c r="V453" s="3"/>
      <c r="W453" s="3"/>
      <c r="X453" s="37"/>
      <c r="AF453" s="84"/>
      <c r="AM453" s="21"/>
      <c r="AN453" s="22"/>
      <c r="AO453" s="21"/>
      <c r="AP453" s="22"/>
    </row>
    <row r="454" spans="1:42" s="1" customFormat="1" x14ac:dyDescent="0.25">
      <c r="A454" s="84"/>
      <c r="B454" s="3"/>
      <c r="G454" s="37"/>
      <c r="K454" s="37"/>
      <c r="O454" s="3"/>
      <c r="V454" s="3"/>
      <c r="W454" s="3"/>
      <c r="AF454" s="84"/>
      <c r="AM454" s="21"/>
      <c r="AN454" s="22"/>
      <c r="AO454" s="21"/>
      <c r="AP454" s="22"/>
    </row>
    <row r="455" spans="1:42" s="1" customFormat="1" x14ac:dyDescent="0.25">
      <c r="B455" s="3"/>
      <c r="G455" s="37"/>
      <c r="O455" s="3"/>
      <c r="V455" s="3"/>
      <c r="W455" s="3"/>
      <c r="Z455" s="37"/>
      <c r="AF455" s="84"/>
      <c r="AM455" s="21"/>
      <c r="AN455" s="22"/>
      <c r="AO455" s="22"/>
      <c r="AP455" s="22"/>
    </row>
    <row r="456" spans="1:42" s="1" customFormat="1" x14ac:dyDescent="0.25">
      <c r="G456" s="37"/>
      <c r="O456" s="3"/>
      <c r="P456" s="37"/>
      <c r="V456" s="3"/>
      <c r="W456" s="3"/>
      <c r="Y456" s="37"/>
      <c r="AC456" s="37"/>
      <c r="AD456" s="37"/>
      <c r="AF456" s="84"/>
      <c r="AM456" s="21"/>
      <c r="AN456" s="22"/>
      <c r="AO456" s="22"/>
      <c r="AP456" s="22"/>
    </row>
    <row r="457" spans="1:42" s="1" customFormat="1" x14ac:dyDescent="0.25">
      <c r="G457" s="37"/>
      <c r="O457" s="3"/>
      <c r="T457" s="37"/>
      <c r="U457" s="37"/>
      <c r="V457" s="3"/>
      <c r="W457" s="3"/>
      <c r="AA457" s="37"/>
      <c r="AB457" s="37"/>
      <c r="AF457" s="84"/>
      <c r="AM457" s="21"/>
      <c r="AN457" s="22"/>
      <c r="AO457" s="22"/>
      <c r="AP457" s="22"/>
    </row>
    <row r="458" spans="1:42" s="1" customFormat="1" x14ac:dyDescent="0.25">
      <c r="A458" s="84"/>
      <c r="F458" s="37"/>
      <c r="G458" s="37"/>
      <c r="H458" s="37"/>
      <c r="I458" s="37"/>
      <c r="O458" s="3"/>
      <c r="Q458" s="37"/>
      <c r="R458" s="37"/>
      <c r="S458" s="37"/>
      <c r="V458" s="3"/>
      <c r="W458" s="3"/>
      <c r="AE458" s="37"/>
      <c r="AF458" s="41"/>
      <c r="AM458" s="21"/>
      <c r="AN458" s="22"/>
      <c r="AO458" s="22"/>
      <c r="AP458" s="22"/>
    </row>
    <row r="459" spans="1:42" s="1" customFormat="1" x14ac:dyDescent="0.25">
      <c r="A459" s="84"/>
      <c r="B459" s="3"/>
      <c r="F459" s="37"/>
      <c r="G459" s="37"/>
      <c r="J459" s="37"/>
      <c r="L459" s="37"/>
      <c r="O459" s="3"/>
      <c r="V459" s="37"/>
      <c r="W459" s="37"/>
      <c r="X459" s="37"/>
      <c r="AF459" s="84"/>
      <c r="AM459" s="21"/>
      <c r="AN459" s="22"/>
      <c r="AO459" s="22"/>
      <c r="AP459" s="22"/>
    </row>
    <row r="460" spans="1:42" s="1" customFormat="1" x14ac:dyDescent="0.25">
      <c r="A460" s="84"/>
      <c r="B460" s="3"/>
      <c r="F460" s="37"/>
      <c r="G460" s="37"/>
      <c r="N460" s="37"/>
      <c r="O460" s="37"/>
      <c r="V460" s="3"/>
      <c r="W460" s="3"/>
      <c r="AF460" s="84"/>
      <c r="AM460" s="21"/>
      <c r="AN460" s="22"/>
      <c r="AO460" s="22"/>
      <c r="AP460" s="22"/>
    </row>
    <row r="461" spans="1:42" s="1" customFormat="1" x14ac:dyDescent="0.25">
      <c r="A461" s="84"/>
      <c r="B461" s="3"/>
      <c r="F461" s="37"/>
      <c r="G461" s="37"/>
      <c r="M461" s="37"/>
      <c r="O461" s="3"/>
      <c r="V461" s="3"/>
      <c r="W461" s="3"/>
      <c r="AF461" s="84"/>
      <c r="AM461" s="21"/>
      <c r="AN461" s="22"/>
      <c r="AO461" s="22"/>
      <c r="AP461" s="22"/>
    </row>
    <row r="462" spans="1:42" s="1" customFormat="1" x14ac:dyDescent="0.25">
      <c r="A462" s="84"/>
      <c r="B462" s="3"/>
      <c r="F462" s="37"/>
      <c r="G462" s="37"/>
      <c r="O462" s="3"/>
      <c r="P462" s="37"/>
      <c r="V462" s="3"/>
      <c r="W462" s="3"/>
      <c r="AF462" s="84"/>
      <c r="AM462" s="21"/>
      <c r="AN462" s="22"/>
      <c r="AO462" s="22"/>
      <c r="AP462" s="22"/>
    </row>
    <row r="463" spans="1:42" s="1" customFormat="1" x14ac:dyDescent="0.25">
      <c r="A463" s="84"/>
      <c r="B463" s="3"/>
      <c r="C463" s="1" t="s">
        <v>31</v>
      </c>
      <c r="F463" s="37"/>
      <c r="G463" s="37"/>
      <c r="O463" s="3"/>
      <c r="V463" s="3"/>
      <c r="W463" s="3"/>
      <c r="AF463" s="84"/>
      <c r="AM463" s="21"/>
      <c r="AN463" s="22"/>
      <c r="AO463" s="22"/>
      <c r="AP463" s="22"/>
    </row>
    <row r="464" spans="1:42" s="1" customFormat="1" x14ac:dyDescent="0.25">
      <c r="A464" s="84"/>
      <c r="B464" s="3"/>
      <c r="F464" s="37"/>
      <c r="G464" s="37"/>
      <c r="H464" s="37"/>
      <c r="I464" s="37"/>
      <c r="K464" s="37"/>
      <c r="O464" s="3"/>
      <c r="R464" s="37"/>
      <c r="S464" s="37"/>
      <c r="V464" s="3"/>
      <c r="W464" s="3"/>
      <c r="AF464" s="84"/>
      <c r="AM464" s="21"/>
      <c r="AN464" s="22"/>
      <c r="AO464" s="22"/>
      <c r="AP464" s="22"/>
    </row>
    <row r="465" spans="1:49" s="1" customFormat="1" x14ac:dyDescent="0.25">
      <c r="A465" s="84"/>
      <c r="B465" s="3"/>
      <c r="F465" s="37"/>
      <c r="G465" s="37"/>
      <c r="J465" s="37"/>
      <c r="L465" s="37"/>
      <c r="O465" s="3"/>
      <c r="V465" s="37"/>
      <c r="W465" s="37"/>
      <c r="AF465" s="84"/>
      <c r="AM465" s="21"/>
      <c r="AN465" s="22"/>
      <c r="AO465" s="22"/>
      <c r="AP465" s="22"/>
    </row>
    <row r="466" spans="1:49" s="1" customFormat="1" x14ac:dyDescent="0.25">
      <c r="A466" s="84"/>
      <c r="B466" s="3"/>
      <c r="F466" s="37"/>
      <c r="N466" s="37"/>
      <c r="O466" s="37"/>
      <c r="V466" s="3"/>
      <c r="W466" s="3"/>
      <c r="AC466" s="37"/>
      <c r="AD466" s="37"/>
      <c r="AF466" s="84"/>
      <c r="AM466" s="21"/>
      <c r="AN466" s="22"/>
      <c r="AO466" s="22"/>
      <c r="AP466" s="22"/>
    </row>
    <row r="467" spans="1:49" s="1" customFormat="1" x14ac:dyDescent="0.25">
      <c r="A467" s="84"/>
      <c r="B467" s="3"/>
      <c r="F467" s="37"/>
      <c r="M467" s="37"/>
      <c r="O467" s="3"/>
      <c r="V467" s="3"/>
      <c r="W467" s="3"/>
      <c r="AF467" s="84"/>
      <c r="AM467" s="21"/>
      <c r="AN467" s="22"/>
      <c r="AO467" s="22"/>
      <c r="AP467" s="22"/>
    </row>
    <row r="468" spans="1:49" s="1" customFormat="1" x14ac:dyDescent="0.25">
      <c r="A468" s="84"/>
      <c r="B468" s="3"/>
      <c r="F468" s="37"/>
      <c r="O468" s="3"/>
      <c r="V468" s="3"/>
      <c r="W468" s="3"/>
      <c r="AE468" s="37"/>
      <c r="AF468" s="41"/>
      <c r="AM468" s="21"/>
      <c r="AN468" s="22"/>
      <c r="AO468" s="22"/>
      <c r="AP468" s="22"/>
    </row>
    <row r="469" spans="1:49" s="1" customFormat="1" x14ac:dyDescent="0.25">
      <c r="A469" s="84"/>
      <c r="B469" s="3"/>
      <c r="F469" s="37"/>
      <c r="O469" s="3"/>
      <c r="V469" s="3"/>
      <c r="W469" s="3"/>
      <c r="AF469" s="84"/>
      <c r="AM469" s="21"/>
      <c r="AN469" s="22"/>
      <c r="AO469" s="22"/>
      <c r="AP469" s="22"/>
    </row>
    <row r="470" spans="1:49" s="1" customFormat="1" x14ac:dyDescent="0.25">
      <c r="A470" s="84"/>
      <c r="B470" s="3"/>
      <c r="F470" s="37"/>
      <c r="K470" s="37"/>
      <c r="O470" s="3"/>
      <c r="V470" s="3"/>
      <c r="W470" s="3"/>
      <c r="AF470" s="84"/>
      <c r="AM470" s="21"/>
      <c r="AN470" s="22"/>
      <c r="AO470" s="22"/>
      <c r="AP470" s="22"/>
    </row>
    <row r="471" spans="1:49" s="1" customFormat="1" x14ac:dyDescent="0.25">
      <c r="A471" s="84"/>
      <c r="B471" s="3"/>
      <c r="F471" s="37"/>
      <c r="O471" s="3"/>
      <c r="V471" s="3"/>
      <c r="W471" s="3"/>
      <c r="AF471" s="84"/>
      <c r="AM471" s="21"/>
      <c r="AN471" s="22"/>
      <c r="AO471" s="22"/>
      <c r="AP471" s="22"/>
    </row>
    <row r="472" spans="1:49" s="1" customFormat="1" x14ac:dyDescent="0.25">
      <c r="A472" s="84"/>
      <c r="B472" s="3"/>
      <c r="F472" s="37"/>
      <c r="O472" s="3"/>
      <c r="V472" s="3"/>
      <c r="W472" s="3"/>
      <c r="AC472" s="37"/>
      <c r="AD472" s="37"/>
      <c r="AF472" s="84"/>
      <c r="AM472" s="21"/>
      <c r="AN472" s="22"/>
      <c r="AO472" s="22"/>
      <c r="AP472" s="22"/>
    </row>
    <row r="473" spans="1:49" s="1" customFormat="1" x14ac:dyDescent="0.25">
      <c r="A473" s="84"/>
      <c r="B473" s="3"/>
      <c r="F473" s="37"/>
      <c r="O473" s="3"/>
      <c r="V473" s="3"/>
      <c r="W473" s="3"/>
      <c r="AF473" s="84"/>
      <c r="AM473" s="21"/>
      <c r="AN473" s="22"/>
      <c r="AO473" s="22"/>
      <c r="AP473" s="22"/>
    </row>
    <row r="474" spans="1:49" s="1" customFormat="1" x14ac:dyDescent="0.25">
      <c r="A474" s="84"/>
      <c r="B474" s="3"/>
      <c r="F474" s="37"/>
      <c r="O474" s="3"/>
      <c r="V474" s="3"/>
      <c r="W474" s="3"/>
      <c r="AE474" s="37"/>
      <c r="AF474" s="41"/>
      <c r="AM474" s="21"/>
      <c r="AN474" s="21"/>
      <c r="AO474" s="22"/>
      <c r="AP474" s="22"/>
    </row>
    <row r="475" spans="1:49" s="1" customFormat="1" x14ac:dyDescent="0.25">
      <c r="A475" s="84"/>
      <c r="B475" s="3"/>
      <c r="F475" s="37"/>
      <c r="O475" s="3"/>
      <c r="V475" s="3"/>
      <c r="W475" s="3"/>
      <c r="AF475" s="84"/>
      <c r="AM475" s="21"/>
      <c r="AN475" s="22"/>
      <c r="AP475" s="22"/>
    </row>
    <row r="476" spans="1:49" s="1" customFormat="1" x14ac:dyDescent="0.25">
      <c r="B476" s="3"/>
      <c r="O476" s="3"/>
      <c r="V476" s="3"/>
      <c r="W476" s="3"/>
      <c r="AF476" s="84"/>
      <c r="AM476" s="21"/>
      <c r="AN476" s="21"/>
      <c r="AP476" s="22"/>
    </row>
    <row r="477" spans="1:49" x14ac:dyDescent="0.25">
      <c r="AN477" s="23"/>
      <c r="AO477" s="1"/>
      <c r="AP477" s="22"/>
      <c r="AQ477" s="1"/>
      <c r="AR477" s="1"/>
      <c r="AS477" s="1"/>
      <c r="AT477" s="1"/>
      <c r="AU477" s="1"/>
      <c r="AV477" s="1"/>
      <c r="AW477" s="1"/>
    </row>
    <row r="478" spans="1:49" x14ac:dyDescent="0.25">
      <c r="AN478" s="22"/>
      <c r="AO478" s="1"/>
      <c r="AP478" s="22"/>
      <c r="AQ478" s="1"/>
      <c r="AR478" s="1"/>
      <c r="AS478" s="1"/>
      <c r="AT478" s="1"/>
      <c r="AU478" s="1"/>
      <c r="AV478" s="1"/>
      <c r="AW478" s="1"/>
    </row>
    <row r="479" spans="1:49" x14ac:dyDescent="0.25">
      <c r="AN479" s="22"/>
      <c r="AO479" s="1"/>
      <c r="AP479" s="22"/>
      <c r="AQ479" s="1"/>
      <c r="AR479" s="1"/>
      <c r="AS479" s="1"/>
      <c r="AT479" s="1"/>
      <c r="AU479" s="1"/>
      <c r="AV479" s="1"/>
      <c r="AW479" s="1"/>
    </row>
    <row r="480" spans="1:49" s="1" customFormat="1" x14ac:dyDescent="0.25">
      <c r="A480" s="84"/>
      <c r="O480" s="3"/>
      <c r="V480" s="3"/>
      <c r="W480" s="3"/>
      <c r="AF480" s="84"/>
      <c r="AM480" s="21"/>
      <c r="AN480" s="22"/>
      <c r="AP480" s="21"/>
    </row>
    <row r="481" spans="1:49" s="1" customFormat="1" x14ac:dyDescent="0.25">
      <c r="A481" s="84"/>
      <c r="B481" s="3"/>
      <c r="O481" s="3"/>
      <c r="V481" s="3"/>
      <c r="W481" s="3"/>
      <c r="AF481" s="84"/>
      <c r="AM481" s="21"/>
      <c r="AN481" s="22"/>
      <c r="AP481" s="21"/>
    </row>
    <row r="482" spans="1:49" s="1" customFormat="1" x14ac:dyDescent="0.25">
      <c r="A482" s="84"/>
      <c r="B482" s="3"/>
      <c r="O482" s="3"/>
      <c r="V482" s="3"/>
      <c r="W482" s="3"/>
      <c r="AF482" s="84"/>
      <c r="AM482" s="21"/>
      <c r="AN482" s="22"/>
      <c r="AP482" s="21"/>
    </row>
    <row r="483" spans="1:49" s="1" customFormat="1" x14ac:dyDescent="0.25">
      <c r="A483" s="84"/>
      <c r="B483" s="3"/>
      <c r="O483" s="3"/>
      <c r="V483" s="3"/>
      <c r="W483" s="3"/>
      <c r="AF483" s="84"/>
      <c r="AM483" s="21"/>
      <c r="AN483" s="22"/>
      <c r="AP483" s="22"/>
    </row>
    <row r="484" spans="1:49" x14ac:dyDescent="0.25">
      <c r="A484" s="84"/>
      <c r="B484" s="3"/>
      <c r="AN484" s="22"/>
      <c r="AO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84"/>
      <c r="B485" s="3"/>
      <c r="G485" s="37"/>
      <c r="AN485" s="22"/>
      <c r="AO485" s="22"/>
      <c r="AP485" s="22"/>
      <c r="AQ485" s="1"/>
      <c r="AR485" s="1"/>
      <c r="AS485" s="1"/>
      <c r="AT485" s="1"/>
      <c r="AU485" s="1"/>
      <c r="AV485" s="1"/>
      <c r="AW485" s="1"/>
    </row>
    <row r="486" spans="1:49" x14ac:dyDescent="0.25">
      <c r="A486" s="84"/>
      <c r="B486" s="3"/>
      <c r="AN486" s="22"/>
      <c r="AO486" s="22"/>
      <c r="AP486" s="22"/>
      <c r="AQ486" s="1"/>
      <c r="AR486" s="1"/>
      <c r="AS486" s="1"/>
      <c r="AT486" s="1"/>
      <c r="AU486" s="1"/>
      <c r="AV486" s="1"/>
      <c r="AW486" s="1"/>
    </row>
    <row r="487" spans="1:49" x14ac:dyDescent="0.25">
      <c r="A487" s="84"/>
      <c r="B487" s="3"/>
      <c r="AN487" s="22"/>
      <c r="AO487" s="22"/>
      <c r="AP487" s="22"/>
      <c r="AQ487" s="1"/>
      <c r="AR487" s="1"/>
      <c r="AS487" s="1"/>
      <c r="AT487" s="1"/>
      <c r="AU487" s="1"/>
      <c r="AV487" s="1"/>
      <c r="AW487" s="1"/>
    </row>
    <row r="488" spans="1:49" x14ac:dyDescent="0.25">
      <c r="A488" s="84"/>
      <c r="B488" s="3"/>
      <c r="AN488" s="22"/>
      <c r="AO488" s="22"/>
      <c r="AP488" s="22"/>
      <c r="AQ488" s="1"/>
      <c r="AR488" s="1"/>
      <c r="AS488" s="1"/>
      <c r="AT488" s="1"/>
      <c r="AU488" s="1"/>
      <c r="AV488" s="1"/>
      <c r="AW488" s="1"/>
    </row>
    <row r="489" spans="1:49" x14ac:dyDescent="0.25">
      <c r="A489" s="84"/>
      <c r="B489" s="3"/>
      <c r="AN489" s="22"/>
      <c r="AO489" s="22"/>
      <c r="AP489" s="22"/>
      <c r="AQ489" s="1"/>
      <c r="AR489" s="1"/>
      <c r="AS489" s="1"/>
      <c r="AT489" s="1"/>
      <c r="AU489" s="1"/>
      <c r="AV489" s="1"/>
      <c r="AW489" s="1"/>
    </row>
    <row r="490" spans="1:49" x14ac:dyDescent="0.25">
      <c r="A490" s="84"/>
      <c r="B490" s="3"/>
      <c r="AN490" s="22"/>
      <c r="AO490" s="22"/>
      <c r="AP490" s="22"/>
      <c r="AQ490" s="1"/>
      <c r="AR490" s="1"/>
      <c r="AS490" s="1"/>
      <c r="AT490" s="1"/>
      <c r="AU490" s="1"/>
      <c r="AV490" s="1"/>
      <c r="AW490" s="1"/>
    </row>
    <row r="491" spans="1:49" x14ac:dyDescent="0.25">
      <c r="A491" s="84"/>
      <c r="B491" s="3"/>
      <c r="AN491" s="22"/>
      <c r="AO491" s="22"/>
      <c r="AP491" s="22"/>
      <c r="AQ491" s="1"/>
      <c r="AR491" s="1"/>
      <c r="AS491" s="1"/>
      <c r="AT491" s="1"/>
      <c r="AU491" s="1"/>
      <c r="AV491" s="1"/>
      <c r="AW491" s="1"/>
    </row>
    <row r="492" spans="1:49" x14ac:dyDescent="0.25">
      <c r="A492" s="84"/>
      <c r="B492" s="3"/>
      <c r="AN492" s="1"/>
      <c r="AO492" s="22"/>
      <c r="AP492" s="22"/>
      <c r="AQ492" s="1"/>
      <c r="AR492" s="1"/>
      <c r="AS492" s="1"/>
      <c r="AT492" s="1"/>
      <c r="AU492" s="1"/>
      <c r="AV492" s="1"/>
      <c r="AW492" s="1"/>
    </row>
    <row r="493" spans="1:49" x14ac:dyDescent="0.25">
      <c r="A493" s="84"/>
      <c r="B493" s="3"/>
      <c r="AN493" s="1"/>
      <c r="AO493" s="22"/>
      <c r="AP493" s="22"/>
      <c r="AQ493" s="1"/>
      <c r="AR493" s="1"/>
      <c r="AS493" s="1"/>
      <c r="AT493" s="1"/>
      <c r="AU493" s="1"/>
      <c r="AV493" s="1"/>
      <c r="AW493" s="1"/>
    </row>
    <row r="494" spans="1:49" x14ac:dyDescent="0.25">
      <c r="A494" s="84"/>
      <c r="B494" s="3"/>
      <c r="AN494" s="1"/>
      <c r="AO494" s="22"/>
      <c r="AP494" s="22"/>
      <c r="AQ494" s="1"/>
      <c r="AR494" s="1"/>
      <c r="AS494" s="1"/>
      <c r="AT494" s="1"/>
      <c r="AU494" s="1"/>
      <c r="AV494" s="1"/>
      <c r="AW494" s="1"/>
    </row>
    <row r="495" spans="1:49" x14ac:dyDescent="0.25">
      <c r="A495" s="84"/>
      <c r="B495" s="3"/>
      <c r="F495" s="37"/>
      <c r="G495" s="37"/>
      <c r="AN495" s="1"/>
      <c r="AO495" s="22"/>
      <c r="AP495" s="22"/>
      <c r="AQ495" s="1"/>
      <c r="AR495" s="1"/>
      <c r="AS495" s="1"/>
      <c r="AT495" s="1"/>
      <c r="AU495" s="1"/>
      <c r="AV495" s="1"/>
      <c r="AW495" s="1"/>
    </row>
    <row r="496" spans="1:49" x14ac:dyDescent="0.25">
      <c r="A496" s="84"/>
      <c r="B496" s="3"/>
      <c r="AN496" s="1"/>
      <c r="AO496" s="22"/>
      <c r="AP496" s="22"/>
      <c r="AQ496" s="1"/>
      <c r="AR496" s="1"/>
      <c r="AS496" s="1"/>
      <c r="AT496" s="1"/>
      <c r="AU496" s="1"/>
      <c r="AV496" s="1"/>
      <c r="AW496" s="1"/>
    </row>
    <row r="497" spans="1:49" x14ac:dyDescent="0.25">
      <c r="A497" s="84"/>
      <c r="B497" s="3"/>
      <c r="AN497" s="1"/>
      <c r="AO497" s="22"/>
      <c r="AP497" s="22"/>
      <c r="AQ497" s="1"/>
      <c r="AR497" s="1"/>
      <c r="AS497" s="1"/>
      <c r="AT497" s="1"/>
      <c r="AU497" s="1"/>
      <c r="AV497" s="1"/>
      <c r="AW497" s="1"/>
    </row>
    <row r="498" spans="1:49" x14ac:dyDescent="0.25">
      <c r="B498" s="3"/>
      <c r="AN498" s="1"/>
      <c r="AO498" s="22"/>
      <c r="AP498" s="22"/>
      <c r="AQ498" s="1"/>
      <c r="AR498" s="1"/>
      <c r="AS498" s="1"/>
      <c r="AT498" s="1"/>
      <c r="AU498" s="1"/>
      <c r="AV498" s="1"/>
      <c r="AW498" s="1"/>
    </row>
    <row r="499" spans="1:49" x14ac:dyDescent="0.25">
      <c r="AN499" s="1"/>
      <c r="AO499" s="22"/>
      <c r="AP499" s="22"/>
      <c r="AQ499" s="1"/>
      <c r="AR499" s="1"/>
      <c r="AS499" s="1"/>
      <c r="AT499" s="1"/>
      <c r="AU499" s="1"/>
      <c r="AV499" s="1"/>
      <c r="AW499" s="1"/>
    </row>
    <row r="500" spans="1:49" x14ac:dyDescent="0.25">
      <c r="AN500" s="22"/>
      <c r="AO500" s="22"/>
      <c r="AP500" s="22"/>
      <c r="AQ500" s="1"/>
      <c r="AR500" s="1"/>
      <c r="AS500" s="1"/>
      <c r="AT500" s="1"/>
      <c r="AU500" s="1"/>
      <c r="AV500" s="1"/>
      <c r="AW500" s="1"/>
    </row>
    <row r="501" spans="1:49" s="1" customFormat="1" x14ac:dyDescent="0.25">
      <c r="G501" s="37"/>
      <c r="O501" s="3"/>
      <c r="V501" s="3"/>
      <c r="W501" s="3"/>
      <c r="AF501" s="84"/>
      <c r="AM501" s="21"/>
      <c r="AN501" s="22"/>
      <c r="AO501" s="22"/>
      <c r="AP501" s="22"/>
    </row>
    <row r="502" spans="1:49" x14ac:dyDescent="0.25">
      <c r="AN502" s="22"/>
      <c r="AO502" s="22"/>
      <c r="AP502" s="22"/>
      <c r="AQ502" s="1"/>
      <c r="AR502" s="1"/>
      <c r="AS502" s="1"/>
      <c r="AT502" s="1"/>
      <c r="AU502" s="1"/>
      <c r="AV502" s="1"/>
      <c r="AW502" s="1"/>
    </row>
    <row r="503" spans="1:49" x14ac:dyDescent="0.25">
      <c r="AN503" s="22"/>
      <c r="AO503" s="22"/>
      <c r="AP503" s="22"/>
      <c r="AQ503" s="1"/>
      <c r="AR503" s="1"/>
      <c r="AS503" s="1"/>
      <c r="AT503" s="1"/>
      <c r="AU503" s="1"/>
      <c r="AV503" s="1"/>
      <c r="AW503" s="1"/>
    </row>
    <row r="504" spans="1:49" x14ac:dyDescent="0.25">
      <c r="AN504" s="22"/>
      <c r="AO504" s="22"/>
      <c r="AP504" s="22"/>
      <c r="AQ504" s="1"/>
      <c r="AR504" s="1"/>
      <c r="AS504" s="1"/>
      <c r="AT504" s="1"/>
      <c r="AU504" s="1"/>
      <c r="AV504" s="1"/>
      <c r="AW504" s="1"/>
    </row>
    <row r="505" spans="1:49" s="1" customFormat="1" x14ac:dyDescent="0.25">
      <c r="F505" s="37"/>
      <c r="O505" s="3"/>
      <c r="V505" s="3"/>
      <c r="W505" s="3"/>
      <c r="AF505" s="84"/>
      <c r="AM505" s="21"/>
      <c r="AN505" s="22"/>
      <c r="AO505" s="22"/>
      <c r="AP505" s="22"/>
    </row>
    <row r="506" spans="1:49" x14ac:dyDescent="0.25">
      <c r="AN506" s="22"/>
      <c r="AO506" s="22"/>
      <c r="AP506" s="22"/>
      <c r="AQ506" s="1"/>
      <c r="AR506" s="1"/>
      <c r="AS506" s="1"/>
      <c r="AT506" s="1"/>
      <c r="AU506" s="1"/>
      <c r="AV506" s="1"/>
      <c r="AW506" s="1"/>
    </row>
    <row r="507" spans="1:49" x14ac:dyDescent="0.25">
      <c r="AN507" s="22"/>
      <c r="AO507" s="22"/>
      <c r="AP507" s="22"/>
      <c r="AQ507" s="1"/>
      <c r="AR507" s="1"/>
      <c r="AS507" s="1"/>
      <c r="AT507" s="1"/>
      <c r="AU507" s="1"/>
      <c r="AV507" s="1"/>
      <c r="AW507" s="1"/>
    </row>
    <row r="508" spans="1:49" x14ac:dyDescent="0.25">
      <c r="AN508" s="22"/>
      <c r="AO508" s="22"/>
      <c r="AP508" s="22"/>
      <c r="AQ508" s="1"/>
      <c r="AR508" s="1"/>
      <c r="AS508" s="1"/>
      <c r="AT508" s="1"/>
      <c r="AU508" s="1"/>
      <c r="AV508" s="1"/>
      <c r="AW508" s="1"/>
    </row>
    <row r="509" spans="1:49" x14ac:dyDescent="0.25">
      <c r="AN509" s="22"/>
      <c r="AO509" s="22"/>
      <c r="AP509" s="22"/>
      <c r="AQ509" s="1"/>
      <c r="AR509" s="1"/>
      <c r="AS509" s="1"/>
      <c r="AT509" s="1"/>
      <c r="AU509" s="1"/>
      <c r="AV509" s="1"/>
      <c r="AW509" s="1"/>
    </row>
    <row r="510" spans="1:49" x14ac:dyDescent="0.25">
      <c r="AN510" s="22"/>
      <c r="AO510" s="22"/>
      <c r="AP510" s="22"/>
      <c r="AQ510" s="1"/>
      <c r="AR510" s="1"/>
      <c r="AS510" s="1"/>
      <c r="AT510" s="1"/>
      <c r="AU510" s="1"/>
      <c r="AV510" s="1"/>
      <c r="AW510" s="1"/>
    </row>
    <row r="511" spans="1:49" s="1" customFormat="1" x14ac:dyDescent="0.25">
      <c r="F511" s="37"/>
      <c r="O511" s="3"/>
      <c r="V511" s="3"/>
      <c r="W511" s="3"/>
      <c r="AF511" s="84"/>
      <c r="AM511" s="21"/>
      <c r="AN511" s="22"/>
      <c r="AO511" s="22"/>
      <c r="AP511" s="22"/>
    </row>
    <row r="512" spans="1:49" x14ac:dyDescent="0.25">
      <c r="AN512" s="22"/>
      <c r="AO512" s="22"/>
      <c r="AP512" s="22"/>
      <c r="AQ512" s="1"/>
      <c r="AR512" s="1"/>
      <c r="AS512" s="1"/>
      <c r="AT512" s="1"/>
      <c r="AU512" s="1"/>
      <c r="AV512" s="1"/>
      <c r="AW512" s="1"/>
    </row>
    <row r="513" spans="1:49" x14ac:dyDescent="0.25">
      <c r="AN513" s="22"/>
      <c r="AO513" s="22"/>
      <c r="AP513" s="22"/>
      <c r="AQ513" s="1"/>
      <c r="AR513" s="1"/>
      <c r="AS513" s="1"/>
      <c r="AT513" s="1"/>
      <c r="AU513" s="1"/>
    </row>
    <row r="514" spans="1:49" x14ac:dyDescent="0.25">
      <c r="AN514" s="22"/>
      <c r="AO514" s="22"/>
      <c r="AP514" s="22"/>
      <c r="AQ514" s="1"/>
      <c r="AR514" s="1"/>
      <c r="AS514" s="1"/>
      <c r="AT514" s="1"/>
      <c r="AU514" s="1"/>
    </row>
    <row r="515" spans="1:49" x14ac:dyDescent="0.25">
      <c r="AN515" s="22"/>
      <c r="AO515" s="22"/>
      <c r="AP515" s="22"/>
      <c r="AQ515" s="1"/>
      <c r="AR515" s="1"/>
      <c r="AS515" s="1"/>
      <c r="AT515" s="1"/>
      <c r="AU515" s="1"/>
    </row>
    <row r="516" spans="1:49" x14ac:dyDescent="0.25">
      <c r="AN516" s="22"/>
      <c r="AO516" s="22"/>
      <c r="AP516" s="22"/>
      <c r="AQ516" s="1"/>
      <c r="AR516" s="1"/>
      <c r="AS516" s="1"/>
      <c r="AT516" s="1"/>
      <c r="AU516" s="1"/>
      <c r="AV516" s="1"/>
      <c r="AW516" s="1"/>
    </row>
    <row r="517" spans="1:49" s="22" customFormat="1" x14ac:dyDescent="0.25">
      <c r="A517" s="84"/>
      <c r="B517" s="1"/>
      <c r="C517" s="1"/>
      <c r="D517" s="1"/>
      <c r="E517" s="37"/>
      <c r="F517" s="1"/>
      <c r="G517" s="1"/>
      <c r="H517" s="1"/>
      <c r="I517" s="1"/>
      <c r="J517" s="1"/>
      <c r="K517" s="1"/>
      <c r="L517" s="1"/>
      <c r="M517" s="1"/>
      <c r="N517" s="1"/>
      <c r="O517" s="3"/>
      <c r="P517" s="1"/>
      <c r="Q517" s="1"/>
      <c r="R517" s="1"/>
      <c r="S517" s="1"/>
      <c r="T517" s="1"/>
      <c r="U517" s="1"/>
      <c r="V517" s="3"/>
      <c r="W517" s="3"/>
      <c r="X517" s="1"/>
      <c r="Y517" s="1"/>
      <c r="Z517" s="1"/>
      <c r="AA517" s="1"/>
      <c r="AB517" s="1"/>
      <c r="AC517" s="1"/>
      <c r="AD517" s="1"/>
      <c r="AE517" s="1"/>
      <c r="AF517" s="84"/>
      <c r="AG517" s="1"/>
      <c r="AH517" s="1"/>
      <c r="AI517" s="1"/>
      <c r="AJ517" s="1"/>
      <c r="AK517" s="1"/>
      <c r="AL517" s="1"/>
      <c r="AM517" s="21"/>
      <c r="AQ517" s="1"/>
      <c r="AR517" s="1"/>
      <c r="AS517" s="1"/>
      <c r="AT517" s="1"/>
      <c r="AU517" s="1"/>
      <c r="AV517" s="1"/>
      <c r="AW517" s="1"/>
    </row>
    <row r="518" spans="1:49" x14ac:dyDescent="0.25">
      <c r="B518" s="3"/>
      <c r="C518" s="19"/>
      <c r="AN518" s="22"/>
      <c r="AO518" s="22"/>
      <c r="AP518" s="22"/>
      <c r="AQ518" s="1"/>
      <c r="AR518" s="1"/>
      <c r="AS518" s="1"/>
      <c r="AT518" s="1"/>
      <c r="AU518" s="1"/>
      <c r="AV518" s="1"/>
      <c r="AW518" s="1"/>
    </row>
    <row r="519" spans="1:49" x14ac:dyDescent="0.25">
      <c r="AN519" s="22"/>
      <c r="AO519" s="22"/>
      <c r="AP519" s="22"/>
      <c r="AQ519" s="1"/>
      <c r="AR519" s="1"/>
      <c r="AS519" s="1"/>
      <c r="AT519" s="1"/>
      <c r="AU519" s="1"/>
      <c r="AV519" s="1"/>
      <c r="AW519" s="1"/>
    </row>
    <row r="520" spans="1:49" x14ac:dyDescent="0.25">
      <c r="AN520" s="22"/>
      <c r="AO520" s="22"/>
      <c r="AP520" s="22"/>
      <c r="AQ520" s="1"/>
      <c r="AR520" s="1"/>
      <c r="AS520" s="1"/>
      <c r="AT520" s="1"/>
      <c r="AU520" s="1"/>
    </row>
    <row r="521" spans="1:49" x14ac:dyDescent="0.25">
      <c r="AN521" s="22"/>
      <c r="AO521" s="22"/>
      <c r="AP521" s="22"/>
      <c r="AQ521" s="1"/>
      <c r="AR521" s="1"/>
      <c r="AS521" s="1"/>
      <c r="AT521" s="1"/>
      <c r="AU521" s="1"/>
    </row>
    <row r="522" spans="1:49" x14ac:dyDescent="0.25">
      <c r="AN522" s="22"/>
      <c r="AO522" s="22"/>
      <c r="AQ522" s="1"/>
      <c r="AR522" s="1"/>
      <c r="AS522" s="1"/>
      <c r="AT522" s="1"/>
      <c r="AU522" s="1"/>
    </row>
    <row r="523" spans="1:49" s="22" customForma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3"/>
      <c r="P523" s="1"/>
      <c r="Q523" s="1"/>
      <c r="R523" s="1"/>
      <c r="S523" s="1"/>
      <c r="T523" s="1"/>
      <c r="U523" s="1"/>
      <c r="V523" s="3"/>
      <c r="W523" s="3"/>
      <c r="X523" s="1"/>
      <c r="Y523" s="1"/>
      <c r="Z523" s="1"/>
      <c r="AA523" s="1"/>
      <c r="AB523" s="1"/>
      <c r="AC523" s="1"/>
      <c r="AD523" s="1"/>
      <c r="AE523" s="1"/>
      <c r="AF523" s="84"/>
      <c r="AG523" s="1"/>
      <c r="AH523" s="1"/>
      <c r="AI523" s="1"/>
      <c r="AJ523" s="1"/>
      <c r="AK523" s="1"/>
      <c r="AL523" s="1"/>
      <c r="AM523" s="21"/>
      <c r="AQ523" s="1"/>
      <c r="AR523" s="1"/>
      <c r="AS523" s="1"/>
      <c r="AT523" s="1"/>
      <c r="AU523" s="1"/>
      <c r="AV523" s="21"/>
      <c r="AW523" s="21"/>
    </row>
    <row r="524" spans="1:49" x14ac:dyDescent="0.25">
      <c r="AN524" s="22"/>
      <c r="AO524" s="22"/>
      <c r="AP524" s="22"/>
      <c r="AQ524" s="1"/>
      <c r="AR524" s="1"/>
      <c r="AS524" s="1"/>
      <c r="AT524" s="1"/>
      <c r="AU524" s="1"/>
    </row>
    <row r="525" spans="1:49" x14ac:dyDescent="0.25">
      <c r="AN525" s="22"/>
      <c r="AO525" s="22"/>
      <c r="AP525" s="22"/>
      <c r="AQ525" s="1"/>
      <c r="AR525" s="1"/>
      <c r="AS525" s="1"/>
      <c r="AT525" s="1"/>
      <c r="AU525" s="1"/>
    </row>
    <row r="526" spans="1:49" x14ac:dyDescent="0.25">
      <c r="AN526" s="22"/>
      <c r="AO526" s="22"/>
      <c r="AP526" s="22"/>
      <c r="AQ526" s="1"/>
      <c r="AR526" s="1"/>
      <c r="AS526" s="1"/>
      <c r="AT526" s="1"/>
      <c r="AU526" s="1"/>
    </row>
    <row r="527" spans="1:49" x14ac:dyDescent="0.25">
      <c r="A527" s="84"/>
      <c r="D527" s="37"/>
      <c r="E527" s="37"/>
      <c r="AN527" s="22"/>
      <c r="AO527" s="22"/>
      <c r="AP527" s="22"/>
      <c r="AQ527" s="1"/>
      <c r="AR527" s="1"/>
      <c r="AS527" s="1"/>
      <c r="AT527" s="1"/>
      <c r="AU527" s="1"/>
    </row>
    <row r="528" spans="1:49" s="22" customFormat="1" x14ac:dyDescent="0.25">
      <c r="A528" s="1"/>
      <c r="B528" s="37"/>
      <c r="C528" s="37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3"/>
      <c r="P528" s="1"/>
      <c r="Q528" s="1"/>
      <c r="R528" s="1"/>
      <c r="S528" s="1"/>
      <c r="T528" s="1"/>
      <c r="U528" s="1"/>
      <c r="V528" s="3"/>
      <c r="W528" s="3"/>
      <c r="X528" s="1"/>
      <c r="Y528" s="1"/>
      <c r="Z528" s="1"/>
      <c r="AA528" s="1"/>
      <c r="AB528" s="1"/>
      <c r="AC528" s="1"/>
      <c r="AD528" s="1"/>
      <c r="AE528" s="1"/>
      <c r="AF528" s="84"/>
      <c r="AG528" s="1"/>
      <c r="AH528" s="1"/>
      <c r="AI528" s="1"/>
      <c r="AJ528" s="1"/>
      <c r="AK528" s="1"/>
      <c r="AL528" s="1"/>
      <c r="AM528" s="21"/>
      <c r="AQ528" s="1"/>
      <c r="AR528" s="1"/>
      <c r="AS528" s="1"/>
      <c r="AT528" s="1"/>
      <c r="AU528" s="1"/>
      <c r="AV528" s="21"/>
      <c r="AW528" s="21"/>
    </row>
    <row r="529" spans="1:49" x14ac:dyDescent="0.25">
      <c r="AN529" s="22"/>
      <c r="AO529" s="22"/>
      <c r="AP529" s="22"/>
      <c r="AQ529" s="1"/>
      <c r="AR529" s="1"/>
      <c r="AS529" s="1"/>
      <c r="AT529" s="1"/>
      <c r="AU529" s="1"/>
    </row>
    <row r="530" spans="1:49" s="22" customForma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3"/>
      <c r="P530" s="1"/>
      <c r="Q530" s="1"/>
      <c r="R530" s="1"/>
      <c r="S530" s="1"/>
      <c r="T530" s="1"/>
      <c r="U530" s="1"/>
      <c r="V530" s="3"/>
      <c r="W530" s="3"/>
      <c r="X530" s="1"/>
      <c r="Y530" s="1"/>
      <c r="Z530" s="1"/>
      <c r="AA530" s="1"/>
      <c r="AB530" s="1"/>
      <c r="AC530" s="1"/>
      <c r="AD530" s="1"/>
      <c r="AE530" s="1"/>
      <c r="AF530" s="84"/>
      <c r="AG530" s="1"/>
      <c r="AH530" s="1"/>
      <c r="AI530" s="1"/>
      <c r="AJ530" s="1"/>
      <c r="AK530" s="1"/>
      <c r="AL530" s="1"/>
      <c r="AM530" s="21"/>
      <c r="AQ530" s="1"/>
      <c r="AR530" s="1"/>
      <c r="AS530" s="1"/>
      <c r="AT530" s="1"/>
      <c r="AU530" s="1"/>
      <c r="AV530" s="21"/>
      <c r="AW530" s="21"/>
    </row>
    <row r="531" spans="1:49" x14ac:dyDescent="0.25">
      <c r="AN531" s="22"/>
      <c r="AO531" s="22"/>
      <c r="AP531" s="22"/>
      <c r="AQ531" s="1"/>
      <c r="AR531" s="1"/>
      <c r="AS531" s="1"/>
      <c r="AT531" s="1"/>
      <c r="AU531" s="1"/>
    </row>
    <row r="532" spans="1:49" s="22" customForma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3"/>
      <c r="P532" s="1"/>
      <c r="Q532" s="1"/>
      <c r="R532" s="1"/>
      <c r="S532" s="1"/>
      <c r="T532" s="1"/>
      <c r="U532" s="1"/>
      <c r="V532" s="3"/>
      <c r="W532" s="3"/>
      <c r="X532" s="1"/>
      <c r="Y532" s="1"/>
      <c r="Z532" s="1"/>
      <c r="AA532" s="1"/>
      <c r="AB532" s="1"/>
      <c r="AC532" s="1"/>
      <c r="AD532" s="1"/>
      <c r="AE532" s="1"/>
      <c r="AF532" s="84"/>
      <c r="AG532" s="1"/>
      <c r="AH532" s="1"/>
      <c r="AI532" s="1"/>
      <c r="AJ532" s="1"/>
      <c r="AK532" s="1"/>
      <c r="AL532" s="1"/>
      <c r="AM532" s="21"/>
      <c r="AQ532" s="1"/>
      <c r="AR532" s="1"/>
      <c r="AS532" s="1"/>
      <c r="AT532" s="1"/>
      <c r="AU532" s="1"/>
      <c r="AV532" s="21"/>
      <c r="AW532" s="21"/>
    </row>
    <row r="533" spans="1:49" s="22" customFormat="1" x14ac:dyDescent="0.25">
      <c r="A533" s="20"/>
      <c r="B533" s="1"/>
      <c r="C533" s="1"/>
      <c r="D533" s="1"/>
      <c r="E533" s="37"/>
      <c r="F533" s="1"/>
      <c r="G533" s="1"/>
      <c r="H533" s="1"/>
      <c r="I533" s="1"/>
      <c r="J533" s="1"/>
      <c r="K533" s="1"/>
      <c r="L533" s="1"/>
      <c r="M533" s="1"/>
      <c r="N533" s="1"/>
      <c r="O533" s="3"/>
      <c r="P533" s="1"/>
      <c r="Q533" s="1"/>
      <c r="R533" s="1"/>
      <c r="S533" s="1"/>
      <c r="T533" s="1"/>
      <c r="U533" s="1"/>
      <c r="V533" s="3"/>
      <c r="W533" s="3"/>
      <c r="X533" s="1"/>
      <c r="Y533" s="1"/>
      <c r="Z533" s="1"/>
      <c r="AA533" s="1"/>
      <c r="AB533" s="1"/>
      <c r="AC533" s="1"/>
      <c r="AD533" s="1"/>
      <c r="AE533" s="1"/>
      <c r="AF533" s="84"/>
      <c r="AG533" s="1"/>
      <c r="AH533" s="1"/>
      <c r="AI533" s="1"/>
      <c r="AJ533" s="1"/>
      <c r="AK533" s="1"/>
      <c r="AL533" s="1"/>
      <c r="AM533" s="21"/>
      <c r="AQ533" s="1"/>
      <c r="AR533" s="1"/>
      <c r="AS533" s="1"/>
      <c r="AT533" s="1"/>
      <c r="AU533" s="1"/>
      <c r="AV533" s="21"/>
      <c r="AW533" s="21"/>
    </row>
    <row r="534" spans="1:49" s="22" customFormat="1" x14ac:dyDescent="0.25">
      <c r="A534" s="1"/>
      <c r="B534" s="37"/>
      <c r="C534" s="37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3"/>
      <c r="P534" s="1"/>
      <c r="Q534" s="1"/>
      <c r="R534" s="1"/>
      <c r="S534" s="1"/>
      <c r="T534" s="1"/>
      <c r="U534" s="1"/>
      <c r="V534" s="3"/>
      <c r="W534" s="3"/>
      <c r="X534" s="1"/>
      <c r="Y534" s="1"/>
      <c r="Z534" s="1"/>
      <c r="AA534" s="1"/>
      <c r="AB534" s="1"/>
      <c r="AC534" s="1"/>
      <c r="AD534" s="1"/>
      <c r="AE534" s="1"/>
      <c r="AF534" s="84"/>
      <c r="AG534" s="1"/>
      <c r="AH534" s="1"/>
      <c r="AI534" s="1"/>
      <c r="AJ534" s="1"/>
      <c r="AK534" s="1"/>
      <c r="AL534" s="1"/>
      <c r="AM534" s="21"/>
      <c r="AQ534" s="1"/>
      <c r="AR534" s="1"/>
      <c r="AS534" s="1"/>
      <c r="AT534" s="1"/>
      <c r="AU534" s="1"/>
      <c r="AV534" s="21"/>
      <c r="AW534" s="21"/>
    </row>
    <row r="535" spans="1:49" x14ac:dyDescent="0.25">
      <c r="AN535" s="22"/>
      <c r="AP535" s="22"/>
      <c r="AQ535" s="1"/>
      <c r="AR535" s="1"/>
      <c r="AS535" s="1"/>
      <c r="AT535" s="1"/>
      <c r="AU535" s="1"/>
    </row>
    <row r="536" spans="1:49" x14ac:dyDescent="0.25">
      <c r="AN536" s="22"/>
      <c r="AO536" s="23"/>
      <c r="AP536" s="22"/>
      <c r="AQ536" s="1"/>
      <c r="AR536" s="1"/>
      <c r="AS536" s="1"/>
      <c r="AT536" s="1"/>
      <c r="AU536" s="1"/>
    </row>
    <row r="537" spans="1:49" x14ac:dyDescent="0.25">
      <c r="D537" s="37"/>
      <c r="AN537" s="22"/>
      <c r="AO537" s="22"/>
      <c r="AP537" s="22"/>
      <c r="AQ537" s="1"/>
      <c r="AR537" s="1"/>
      <c r="AS537" s="1"/>
      <c r="AT537" s="1"/>
      <c r="AU537" s="1"/>
      <c r="AV537" s="1"/>
      <c r="AW537" s="1"/>
    </row>
    <row r="538" spans="1:49" x14ac:dyDescent="0.25">
      <c r="AN538" s="22"/>
      <c r="AO538" s="22"/>
      <c r="AP538" s="22"/>
      <c r="AQ538" s="1"/>
      <c r="AR538" s="1"/>
      <c r="AS538" s="1"/>
      <c r="AT538" s="1"/>
      <c r="AU538" s="1"/>
    </row>
    <row r="539" spans="1:49" x14ac:dyDescent="0.25">
      <c r="AN539" s="22"/>
      <c r="AO539" s="22"/>
      <c r="AP539" s="22"/>
      <c r="AQ539" s="1"/>
      <c r="AR539" s="1"/>
      <c r="AS539" s="1"/>
      <c r="AT539" s="1"/>
      <c r="AU539" s="1"/>
    </row>
    <row r="540" spans="1:49" x14ac:dyDescent="0.25">
      <c r="AN540" s="22"/>
      <c r="AO540" s="22"/>
      <c r="AP540" s="22"/>
      <c r="AQ540" s="1"/>
      <c r="AR540" s="1"/>
      <c r="AS540" s="1"/>
      <c r="AT540" s="1"/>
      <c r="AU540" s="1"/>
    </row>
    <row r="541" spans="1:49" x14ac:dyDescent="0.25">
      <c r="AN541" s="22"/>
      <c r="AO541" s="22"/>
      <c r="AP541" s="22"/>
      <c r="AQ541" s="1"/>
      <c r="AR541" s="1"/>
      <c r="AS541" s="1"/>
      <c r="AT541" s="1"/>
      <c r="AU541" s="1"/>
      <c r="AV541" s="1"/>
      <c r="AW541" s="1"/>
    </row>
    <row r="542" spans="1:49" s="22" customForma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3"/>
      <c r="P542" s="1"/>
      <c r="Q542" s="1"/>
      <c r="R542" s="1"/>
      <c r="S542" s="1"/>
      <c r="T542" s="1"/>
      <c r="U542" s="1"/>
      <c r="V542" s="3"/>
      <c r="W542" s="3"/>
      <c r="X542" s="1"/>
      <c r="Y542" s="1"/>
      <c r="Z542" s="1"/>
      <c r="AA542" s="1"/>
      <c r="AB542" s="1"/>
      <c r="AC542" s="1"/>
      <c r="AD542" s="1"/>
      <c r="AE542" s="1"/>
      <c r="AF542" s="84"/>
      <c r="AG542" s="1"/>
      <c r="AH542" s="1"/>
      <c r="AI542" s="1"/>
      <c r="AJ542" s="1"/>
      <c r="AK542" s="1"/>
      <c r="AL542" s="1"/>
      <c r="AM542" s="21"/>
      <c r="AQ542" s="1"/>
      <c r="AR542" s="1"/>
      <c r="AS542" s="1"/>
      <c r="AT542" s="1"/>
      <c r="AU542" s="1"/>
      <c r="AV542" s="21"/>
      <c r="AW542" s="21"/>
    </row>
    <row r="543" spans="1:49" s="22" customFormat="1" x14ac:dyDescent="0.25">
      <c r="A543" s="1"/>
      <c r="B543" s="1"/>
      <c r="C543" s="1"/>
      <c r="D543" s="37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3"/>
      <c r="P543" s="1"/>
      <c r="Q543" s="1"/>
      <c r="R543" s="1"/>
      <c r="S543" s="1"/>
      <c r="T543" s="1"/>
      <c r="U543" s="1"/>
      <c r="V543" s="3"/>
      <c r="W543" s="3"/>
      <c r="X543" s="1"/>
      <c r="Y543" s="1"/>
      <c r="Z543" s="1"/>
      <c r="AA543" s="1"/>
      <c r="AB543" s="1"/>
      <c r="AC543" s="1"/>
      <c r="AD543" s="1"/>
      <c r="AE543" s="1"/>
      <c r="AF543" s="84"/>
      <c r="AG543" s="1"/>
      <c r="AH543" s="1"/>
      <c r="AI543" s="1"/>
      <c r="AJ543" s="1"/>
      <c r="AK543" s="1"/>
      <c r="AL543" s="1"/>
      <c r="AM543" s="21"/>
      <c r="AQ543" s="1"/>
      <c r="AR543" s="1"/>
      <c r="AS543" s="1"/>
      <c r="AT543" s="1"/>
      <c r="AU543" s="1"/>
      <c r="AV543" s="21"/>
      <c r="AW543" s="21"/>
    </row>
    <row r="544" spans="1:49" x14ac:dyDescent="0.25">
      <c r="AN544" s="22"/>
      <c r="AO544" s="22"/>
      <c r="AP544" s="22"/>
      <c r="AQ544" s="1"/>
      <c r="AR544" s="1"/>
      <c r="AS544" s="1"/>
      <c r="AU544" s="1"/>
    </row>
    <row r="545" spans="1:49" x14ac:dyDescent="0.25">
      <c r="AN545" s="22"/>
      <c r="AO545" s="22"/>
      <c r="AP545" s="22"/>
      <c r="AQ545" s="1"/>
      <c r="AR545" s="1"/>
      <c r="AS545" s="1"/>
      <c r="AU545" s="1"/>
    </row>
    <row r="546" spans="1:49" x14ac:dyDescent="0.25">
      <c r="AN546" s="22"/>
      <c r="AO546" s="22"/>
      <c r="AP546" s="22"/>
      <c r="AQ546" s="1"/>
      <c r="AR546" s="1"/>
      <c r="AS546" s="1"/>
      <c r="AU546" s="1"/>
    </row>
    <row r="547" spans="1:49" x14ac:dyDescent="0.25">
      <c r="AO547" s="22"/>
      <c r="AP547" s="22"/>
      <c r="AQ547" s="1"/>
      <c r="AR547" s="1"/>
      <c r="AS547" s="1"/>
      <c r="AT547" s="1"/>
      <c r="AU547" s="1"/>
      <c r="AV547" s="1"/>
      <c r="AW547" s="1"/>
    </row>
    <row r="548" spans="1:49" s="22" customForma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3"/>
      <c r="P548" s="1"/>
      <c r="Q548" s="1"/>
      <c r="R548" s="1"/>
      <c r="S548" s="1"/>
      <c r="T548" s="1"/>
      <c r="U548" s="1"/>
      <c r="V548" s="3"/>
      <c r="W548" s="3"/>
      <c r="X548" s="1"/>
      <c r="Y548" s="1"/>
      <c r="Z548" s="1"/>
      <c r="AA548" s="1"/>
      <c r="AB548" s="1"/>
      <c r="AC548" s="1"/>
      <c r="AD548" s="1"/>
      <c r="AE548" s="1"/>
      <c r="AF548" s="84"/>
      <c r="AG548" s="1"/>
      <c r="AH548" s="1"/>
      <c r="AI548" s="1"/>
      <c r="AJ548" s="1"/>
      <c r="AK548" s="1"/>
      <c r="AL548" s="1"/>
      <c r="AM548" s="21"/>
      <c r="AQ548" s="1"/>
      <c r="AR548" s="1"/>
      <c r="AS548" s="1"/>
      <c r="AT548" s="1"/>
      <c r="AU548" s="1"/>
      <c r="AV548" s="21"/>
      <c r="AW548" s="21"/>
    </row>
    <row r="549" spans="1:49" x14ac:dyDescent="0.25">
      <c r="AN549" s="22"/>
      <c r="AO549" s="22"/>
      <c r="AP549" s="22"/>
      <c r="AQ549" s="1"/>
      <c r="AR549" s="1"/>
      <c r="AS549" s="1"/>
      <c r="AT549" s="1"/>
      <c r="AU549" s="1"/>
    </row>
    <row r="550" spans="1:49" x14ac:dyDescent="0.25">
      <c r="AN550" s="22"/>
      <c r="AO550" s="22"/>
      <c r="AP550" s="22"/>
      <c r="AQ550" s="1"/>
      <c r="AR550" s="1"/>
      <c r="AS550" s="1"/>
      <c r="AT550" s="1"/>
      <c r="AU550" s="1"/>
    </row>
    <row r="551" spans="1:49" x14ac:dyDescent="0.25">
      <c r="AN551" s="22"/>
      <c r="AO551" s="22"/>
      <c r="AP551" s="22"/>
      <c r="AQ551" s="1"/>
      <c r="AR551" s="1"/>
      <c r="AS551" s="1"/>
      <c r="AU551" s="1"/>
    </row>
    <row r="552" spans="1:49" x14ac:dyDescent="0.25">
      <c r="AN552" s="22"/>
      <c r="AO552" s="22"/>
      <c r="AP552" s="22"/>
      <c r="AQ552" s="1"/>
      <c r="AR552" s="1"/>
      <c r="AS552" s="1"/>
      <c r="AU552" s="1"/>
    </row>
    <row r="553" spans="1:49" x14ac:dyDescent="0.25">
      <c r="AN553" s="22"/>
      <c r="AO553" s="22"/>
      <c r="AP553" s="22"/>
      <c r="AQ553" s="1"/>
      <c r="AR553" s="1"/>
      <c r="AS553" s="1"/>
      <c r="AU553" s="1"/>
      <c r="AV553" s="22"/>
      <c r="AW553" s="22"/>
    </row>
    <row r="554" spans="1:49" x14ac:dyDescent="0.25">
      <c r="AN554" s="22"/>
      <c r="AO554" s="22"/>
      <c r="AP554" s="22"/>
      <c r="AQ554" s="1"/>
      <c r="AR554" s="1"/>
      <c r="AS554" s="1"/>
      <c r="AU554" s="1"/>
    </row>
    <row r="555" spans="1:49" x14ac:dyDescent="0.25">
      <c r="AN555" s="22"/>
      <c r="AO555" s="22"/>
      <c r="AP555" s="22"/>
      <c r="AQ555" s="1"/>
      <c r="AR555" s="1"/>
      <c r="AS555" s="1"/>
    </row>
    <row r="556" spans="1:49" x14ac:dyDescent="0.25">
      <c r="AN556" s="22"/>
      <c r="AO556" s="22"/>
      <c r="AP556" s="22"/>
      <c r="AQ556" s="1"/>
      <c r="AR556" s="1"/>
      <c r="AS556" s="1"/>
    </row>
    <row r="557" spans="1:49" x14ac:dyDescent="0.25">
      <c r="AN557" s="22"/>
      <c r="AO557" s="22"/>
      <c r="AP557" s="22"/>
      <c r="AQ557" s="1"/>
      <c r="AR557" s="1"/>
      <c r="AS557" s="1"/>
    </row>
    <row r="558" spans="1:49" x14ac:dyDescent="0.25">
      <c r="AN558" s="22"/>
      <c r="AO558" s="22"/>
      <c r="AQ558" s="1"/>
      <c r="AR558" s="1"/>
      <c r="AS558" s="1"/>
      <c r="AU558" s="1"/>
    </row>
    <row r="559" spans="1:49" x14ac:dyDescent="0.25">
      <c r="AN559" s="22"/>
      <c r="AO559" s="22"/>
      <c r="AQ559" s="1"/>
      <c r="AR559" s="1"/>
      <c r="AS559" s="1"/>
      <c r="AU559" s="1"/>
      <c r="AV559" s="22"/>
      <c r="AW559" s="22"/>
    </row>
    <row r="560" spans="1:49" x14ac:dyDescent="0.25">
      <c r="AN560" s="22"/>
      <c r="AO560" s="22"/>
      <c r="AQ560" s="1"/>
      <c r="AR560" s="1"/>
      <c r="AS560" s="1"/>
      <c r="AU560" s="1"/>
    </row>
    <row r="561" spans="40:49" x14ac:dyDescent="0.25">
      <c r="AN561" s="22"/>
      <c r="AO561" s="22"/>
      <c r="AQ561" s="1"/>
      <c r="AR561" s="1"/>
      <c r="AS561" s="1"/>
      <c r="AU561" s="1"/>
    </row>
    <row r="562" spans="40:49" x14ac:dyDescent="0.25">
      <c r="AN562" s="22"/>
      <c r="AO562" s="22"/>
      <c r="AQ562" s="1"/>
      <c r="AR562" s="1"/>
      <c r="AS562" s="1"/>
    </row>
    <row r="563" spans="40:49" x14ac:dyDescent="0.25">
      <c r="AN563" s="22"/>
      <c r="AO563" s="22"/>
      <c r="AQ563" s="1"/>
      <c r="AR563" s="1"/>
      <c r="AS563" s="1"/>
    </row>
    <row r="564" spans="40:49" x14ac:dyDescent="0.25">
      <c r="AN564" s="22"/>
      <c r="AO564" s="22"/>
      <c r="AQ564" s="1"/>
      <c r="AR564" s="1"/>
      <c r="AS564" s="1"/>
      <c r="AV564" s="22"/>
      <c r="AW564" s="22"/>
    </row>
    <row r="565" spans="40:49" x14ac:dyDescent="0.25">
      <c r="AN565" s="22"/>
      <c r="AO565" s="22"/>
      <c r="AQ565" s="1"/>
      <c r="AR565" s="1"/>
      <c r="AS565" s="1"/>
    </row>
    <row r="566" spans="40:49" x14ac:dyDescent="0.25">
      <c r="AN566" s="22"/>
      <c r="AO566" s="22"/>
      <c r="AQ566" s="1"/>
      <c r="AR566" s="1"/>
      <c r="AS566" s="1"/>
      <c r="AV566" s="22"/>
      <c r="AW566" s="22"/>
    </row>
    <row r="567" spans="40:49" x14ac:dyDescent="0.25">
      <c r="AN567" s="22"/>
      <c r="AO567" s="22"/>
      <c r="AQ567" s="1"/>
      <c r="AR567" s="1"/>
      <c r="AS567" s="1"/>
    </row>
    <row r="568" spans="40:49" x14ac:dyDescent="0.25">
      <c r="AN568" s="22"/>
      <c r="AO568" s="22"/>
      <c r="AQ568" s="1"/>
      <c r="AR568" s="1"/>
      <c r="AS568" s="1"/>
      <c r="AT568" s="1"/>
      <c r="AV568" s="22"/>
      <c r="AW568" s="22"/>
    </row>
    <row r="569" spans="40:49" x14ac:dyDescent="0.25">
      <c r="AN569" s="22"/>
      <c r="AQ569" s="1"/>
      <c r="AR569" s="1"/>
      <c r="AS569" s="1"/>
      <c r="AV569" s="22"/>
      <c r="AW569" s="22"/>
    </row>
    <row r="570" spans="40:49" x14ac:dyDescent="0.25">
      <c r="AN570" s="22"/>
      <c r="AQ570" s="1"/>
      <c r="AR570" s="1"/>
      <c r="AS570" s="1"/>
      <c r="AV570" s="22"/>
      <c r="AW570" s="22"/>
    </row>
    <row r="571" spans="40:49" x14ac:dyDescent="0.25">
      <c r="AN571" s="22"/>
      <c r="AQ571" s="1"/>
      <c r="AR571" s="1"/>
      <c r="AS571" s="1"/>
    </row>
    <row r="572" spans="40:49" x14ac:dyDescent="0.25">
      <c r="AN572" s="22"/>
      <c r="AO572" s="22"/>
      <c r="AQ572" s="1"/>
      <c r="AR572" s="1"/>
      <c r="AS572" s="1"/>
      <c r="AT572" s="1"/>
    </row>
    <row r="573" spans="40:49" x14ac:dyDescent="0.25">
      <c r="AN573" s="22"/>
      <c r="AO573" s="22"/>
      <c r="AP573" s="1"/>
      <c r="AQ573" s="1"/>
      <c r="AR573" s="1"/>
      <c r="AS573" s="1"/>
    </row>
    <row r="574" spans="40:49" x14ac:dyDescent="0.25">
      <c r="AN574" s="22"/>
      <c r="AP574" s="1"/>
      <c r="AQ574" s="1"/>
      <c r="AR574" s="1"/>
      <c r="AS574" s="1"/>
    </row>
    <row r="575" spans="40:49" x14ac:dyDescent="0.25">
      <c r="AN575" s="22"/>
      <c r="AO575" s="22"/>
      <c r="AP575" s="1"/>
      <c r="AQ575" s="1"/>
      <c r="AR575" s="1"/>
      <c r="AS575" s="1"/>
    </row>
    <row r="576" spans="40:49" x14ac:dyDescent="0.25">
      <c r="AN576" s="22"/>
      <c r="AO576" s="22"/>
      <c r="AP576" s="1"/>
      <c r="AQ576" s="1"/>
      <c r="AR576" s="1"/>
      <c r="AS576" s="1"/>
    </row>
    <row r="577" spans="40:49" x14ac:dyDescent="0.25">
      <c r="AN577" s="22"/>
      <c r="AO577" s="22"/>
      <c r="AP577" s="1"/>
      <c r="AQ577" s="1"/>
      <c r="AR577" s="1"/>
      <c r="AS577" s="1"/>
    </row>
    <row r="578" spans="40:49" x14ac:dyDescent="0.25">
      <c r="AN578" s="22"/>
      <c r="AO578" s="22"/>
      <c r="AP578" s="1"/>
      <c r="AQ578" s="1"/>
      <c r="AR578" s="1"/>
      <c r="AS578" s="1"/>
      <c r="AT578" s="1"/>
      <c r="AV578" s="22"/>
      <c r="AW578" s="22"/>
    </row>
    <row r="579" spans="40:49" x14ac:dyDescent="0.25">
      <c r="AN579" s="22"/>
      <c r="AO579" s="22"/>
      <c r="AP579" s="1"/>
      <c r="AQ579" s="1"/>
      <c r="AR579" s="1"/>
      <c r="AS579" s="1"/>
      <c r="AU579" s="1"/>
      <c r="AV579" s="22"/>
      <c r="AW579" s="22"/>
    </row>
    <row r="580" spans="40:49" x14ac:dyDescent="0.25">
      <c r="AN580" s="22"/>
      <c r="AO580" s="22"/>
      <c r="AP580" s="1"/>
      <c r="AQ580" s="1"/>
      <c r="AR580" s="1"/>
      <c r="AS580" s="1"/>
    </row>
    <row r="581" spans="40:49" x14ac:dyDescent="0.25">
      <c r="AN581" s="22"/>
      <c r="AO581" s="22"/>
      <c r="AP581" s="1"/>
      <c r="AQ581" s="1"/>
      <c r="AR581" s="1"/>
    </row>
    <row r="582" spans="40:49" x14ac:dyDescent="0.25">
      <c r="AN582" s="22"/>
      <c r="AO582" s="22"/>
      <c r="AP582" s="1"/>
      <c r="AQ582" s="1"/>
      <c r="AR582" s="1"/>
    </row>
    <row r="583" spans="40:49" x14ac:dyDescent="0.25">
      <c r="AN583" s="22"/>
      <c r="AO583" s="22"/>
      <c r="AP583" s="1"/>
      <c r="AQ583" s="1"/>
      <c r="AR583" s="1"/>
      <c r="AU583" s="1"/>
    </row>
    <row r="584" spans="40:49" x14ac:dyDescent="0.25">
      <c r="AN584" s="22"/>
      <c r="AO584" s="22"/>
      <c r="AP584" s="1"/>
      <c r="AQ584" s="1"/>
      <c r="AR584" s="1"/>
      <c r="AS584" s="1"/>
      <c r="AT584" s="22"/>
      <c r="AV584" s="22"/>
      <c r="AW584" s="22"/>
    </row>
    <row r="585" spans="40:49" x14ac:dyDescent="0.25">
      <c r="AN585" s="22"/>
      <c r="AO585" s="22"/>
      <c r="AP585" s="1"/>
      <c r="AQ585" s="1"/>
      <c r="AR585" s="1"/>
      <c r="AS585" s="1"/>
    </row>
    <row r="586" spans="40:49" x14ac:dyDescent="0.25">
      <c r="AN586" s="22"/>
      <c r="AO586" s="22"/>
      <c r="AP586" s="1"/>
      <c r="AQ586" s="1"/>
      <c r="AR586" s="1"/>
      <c r="AS586" s="1"/>
    </row>
    <row r="587" spans="40:49" x14ac:dyDescent="0.25">
      <c r="AN587" s="22"/>
      <c r="AO587" s="22"/>
      <c r="AP587" s="1"/>
      <c r="AQ587" s="1"/>
      <c r="AR587" s="1"/>
      <c r="AS587" s="1"/>
    </row>
    <row r="588" spans="40:49" x14ac:dyDescent="0.25">
      <c r="AN588" s="22"/>
      <c r="AO588" s="22"/>
      <c r="AP588" s="1"/>
      <c r="AQ588" s="1"/>
      <c r="AR588" s="1"/>
    </row>
    <row r="589" spans="40:49" x14ac:dyDescent="0.25">
      <c r="AN589" s="22"/>
      <c r="AO589" s="22"/>
      <c r="AP589" s="1"/>
      <c r="AQ589" s="1"/>
      <c r="AR589" s="1"/>
      <c r="AU589" s="1"/>
    </row>
    <row r="590" spans="40:49" x14ac:dyDescent="0.25">
      <c r="AN590" s="22"/>
      <c r="AO590" s="22"/>
      <c r="AP590" s="1"/>
      <c r="AQ590" s="1"/>
      <c r="AR590" s="1"/>
      <c r="AT590" s="22"/>
    </row>
    <row r="591" spans="40:49" x14ac:dyDescent="0.25">
      <c r="AN591" s="22"/>
      <c r="AO591" s="22"/>
      <c r="AP591" s="1"/>
      <c r="AQ591" s="1"/>
      <c r="AR591" s="1"/>
    </row>
    <row r="592" spans="40:49" x14ac:dyDescent="0.25">
      <c r="AN592" s="16"/>
      <c r="AO592" s="22"/>
      <c r="AP592" s="1"/>
      <c r="AQ592" s="1"/>
      <c r="AR592" s="1"/>
    </row>
    <row r="593" spans="40:47" x14ac:dyDescent="0.25">
      <c r="AN593" s="16"/>
      <c r="AO593" s="22"/>
      <c r="AP593" s="1"/>
      <c r="AQ593" s="1"/>
      <c r="AR593" s="1"/>
    </row>
    <row r="594" spans="40:47" x14ac:dyDescent="0.25">
      <c r="AN594" s="22"/>
      <c r="AO594" s="22"/>
      <c r="AP594" s="1"/>
      <c r="AQ594" s="1"/>
      <c r="AR594" s="1"/>
    </row>
    <row r="595" spans="40:47" x14ac:dyDescent="0.25">
      <c r="AN595" s="22"/>
      <c r="AO595" s="22"/>
      <c r="AP595" s="1"/>
      <c r="AQ595" s="1"/>
      <c r="AR595" s="1"/>
      <c r="AT595" s="22"/>
      <c r="AU595" s="22"/>
    </row>
    <row r="596" spans="40:47" x14ac:dyDescent="0.25">
      <c r="AN596" s="22"/>
      <c r="AO596" s="22"/>
      <c r="AP596" s="1"/>
      <c r="AQ596" s="1"/>
      <c r="AR596" s="1"/>
    </row>
    <row r="597" spans="40:47" x14ac:dyDescent="0.25">
      <c r="AN597" s="22"/>
      <c r="AO597" s="22"/>
      <c r="AP597" s="1"/>
      <c r="AQ597" s="1"/>
      <c r="AR597" s="1"/>
      <c r="AT597" s="22"/>
    </row>
    <row r="598" spans="40:47" x14ac:dyDescent="0.25">
      <c r="AN598" s="22"/>
      <c r="AP598" s="1"/>
      <c r="AQ598" s="1"/>
      <c r="AR598" s="1"/>
    </row>
    <row r="599" spans="40:47" x14ac:dyDescent="0.25">
      <c r="AN599" s="1"/>
      <c r="AP599" s="1"/>
      <c r="AQ599" s="1"/>
      <c r="AR599" s="1"/>
      <c r="AT599" s="22"/>
    </row>
    <row r="600" spans="40:47" x14ac:dyDescent="0.25">
      <c r="AN600" s="1"/>
      <c r="AP600" s="1"/>
      <c r="AQ600" s="1"/>
      <c r="AR600" s="1"/>
      <c r="AT600" s="22"/>
    </row>
    <row r="601" spans="40:47" x14ac:dyDescent="0.25">
      <c r="AN601" s="1"/>
      <c r="AO601" s="22"/>
      <c r="AP601" s="1"/>
      <c r="AQ601" s="1"/>
      <c r="AR601" s="1"/>
      <c r="AT601" s="22"/>
      <c r="AU601" s="22"/>
    </row>
    <row r="602" spans="40:47" x14ac:dyDescent="0.25">
      <c r="AN602" s="1"/>
      <c r="AO602" s="22"/>
      <c r="AP602" s="1"/>
      <c r="AQ602" s="1"/>
      <c r="AR602" s="1"/>
    </row>
    <row r="603" spans="40:47" x14ac:dyDescent="0.25">
      <c r="AN603" s="1"/>
      <c r="AP603" s="1"/>
      <c r="AQ603" s="1"/>
      <c r="AR603" s="1"/>
    </row>
    <row r="604" spans="40:47" x14ac:dyDescent="0.25">
      <c r="AN604" s="22"/>
      <c r="AO604" s="22"/>
      <c r="AP604" s="1"/>
      <c r="AQ604" s="1"/>
      <c r="AR604" s="1"/>
    </row>
    <row r="605" spans="40:47" x14ac:dyDescent="0.25">
      <c r="AN605" s="22"/>
      <c r="AO605" s="22"/>
      <c r="AP605" s="1"/>
      <c r="AQ605" s="1"/>
      <c r="AR605" s="1"/>
      <c r="AS605" s="1"/>
    </row>
    <row r="606" spans="40:47" x14ac:dyDescent="0.25">
      <c r="AN606" s="22"/>
      <c r="AO606" s="22"/>
      <c r="AP606" s="1"/>
      <c r="AQ606" s="1"/>
      <c r="AR606" s="1"/>
      <c r="AU606" s="22"/>
    </row>
    <row r="607" spans="40:47" x14ac:dyDescent="0.25">
      <c r="AN607" s="22"/>
      <c r="AO607" s="22"/>
      <c r="AP607" s="1"/>
      <c r="AQ607" s="1"/>
      <c r="AR607" s="1"/>
    </row>
    <row r="608" spans="40:47" x14ac:dyDescent="0.25">
      <c r="AN608" s="22"/>
      <c r="AO608" s="22"/>
      <c r="AP608" s="1"/>
      <c r="AQ608" s="1"/>
      <c r="AR608" s="1"/>
      <c r="AU608" s="22"/>
    </row>
    <row r="609" spans="40:47" x14ac:dyDescent="0.25">
      <c r="AN609" s="22"/>
      <c r="AO609" s="22"/>
      <c r="AP609" s="1"/>
      <c r="AQ609" s="1"/>
      <c r="AR609" s="1"/>
      <c r="AS609" s="1"/>
      <c r="AT609" s="22"/>
    </row>
    <row r="610" spans="40:47" x14ac:dyDescent="0.25">
      <c r="AN610" s="22"/>
      <c r="AO610" s="22"/>
      <c r="AP610" s="1"/>
      <c r="AQ610" s="1"/>
      <c r="AR610" s="1"/>
      <c r="AT610" s="22"/>
      <c r="AU610" s="22"/>
    </row>
    <row r="611" spans="40:47" x14ac:dyDescent="0.25">
      <c r="AN611" s="22"/>
      <c r="AO611" s="22"/>
      <c r="AP611" s="1"/>
      <c r="AQ611" s="1"/>
      <c r="AR611" s="1"/>
      <c r="AU611" s="22"/>
    </row>
    <row r="612" spans="40:47" x14ac:dyDescent="0.25">
      <c r="AN612" s="22"/>
      <c r="AO612" s="22"/>
      <c r="AP612" s="1"/>
      <c r="AQ612" s="1"/>
      <c r="AR612" s="1"/>
      <c r="AU612" s="22"/>
    </row>
    <row r="613" spans="40:47" x14ac:dyDescent="0.25">
      <c r="AN613" s="22"/>
      <c r="AO613" s="22"/>
      <c r="AP613" s="1"/>
      <c r="AQ613" s="1"/>
      <c r="AR613" s="1"/>
    </row>
    <row r="614" spans="40:47" x14ac:dyDescent="0.25">
      <c r="AN614" s="22"/>
      <c r="AO614" s="22"/>
      <c r="AP614" s="1"/>
      <c r="AQ614" s="1"/>
      <c r="AR614" s="1"/>
    </row>
    <row r="615" spans="40:47" x14ac:dyDescent="0.25">
      <c r="AN615" s="22"/>
      <c r="AO615" s="22"/>
      <c r="AP615" s="1"/>
      <c r="AQ615" s="1"/>
      <c r="AR615" s="1"/>
      <c r="AS615" s="1"/>
      <c r="AT615" s="22"/>
    </row>
    <row r="616" spans="40:47" x14ac:dyDescent="0.25">
      <c r="AN616" s="22"/>
      <c r="AO616" s="22"/>
      <c r="AP616" s="1"/>
      <c r="AQ616" s="1"/>
      <c r="AR616" s="1"/>
    </row>
    <row r="617" spans="40:47" x14ac:dyDescent="0.25">
      <c r="AN617" s="22"/>
      <c r="AO617" s="22"/>
      <c r="AP617" s="1"/>
      <c r="AQ617" s="1"/>
      <c r="AR617" s="1"/>
    </row>
    <row r="618" spans="40:47" x14ac:dyDescent="0.25">
      <c r="AN618" s="22"/>
      <c r="AO618" s="22"/>
      <c r="AP618" s="1"/>
      <c r="AQ618" s="1"/>
      <c r="AR618" s="1"/>
    </row>
    <row r="619" spans="40:47" x14ac:dyDescent="0.25">
      <c r="AN619" s="22"/>
      <c r="AO619" s="22"/>
      <c r="AP619" s="1"/>
      <c r="AQ619" s="1"/>
      <c r="AR619" s="1"/>
    </row>
    <row r="620" spans="40:47" x14ac:dyDescent="0.25">
      <c r="AN620" s="22"/>
      <c r="AO620" s="22"/>
      <c r="AP620" s="1"/>
      <c r="AQ620" s="1"/>
      <c r="AR620" s="1"/>
      <c r="AU620" s="22"/>
    </row>
    <row r="621" spans="40:47" x14ac:dyDescent="0.25">
      <c r="AN621" s="22"/>
      <c r="AO621" s="22"/>
      <c r="AP621" s="1"/>
      <c r="AQ621" s="1"/>
      <c r="AR621" s="1"/>
      <c r="AS621" s="22"/>
      <c r="AU621" s="22"/>
    </row>
    <row r="622" spans="40:47" x14ac:dyDescent="0.25">
      <c r="AN622" s="22"/>
      <c r="AO622" s="22"/>
      <c r="AP622" s="1"/>
      <c r="AQ622" s="1"/>
      <c r="AR622" s="1"/>
    </row>
    <row r="623" spans="40:47" x14ac:dyDescent="0.25">
      <c r="AN623" s="22"/>
      <c r="AO623" s="22"/>
      <c r="AP623" s="1"/>
      <c r="AQ623" s="1"/>
      <c r="AR623" s="1"/>
    </row>
    <row r="624" spans="40:47" x14ac:dyDescent="0.25">
      <c r="AN624" s="22"/>
      <c r="AO624" s="22"/>
      <c r="AP624" s="1"/>
      <c r="AQ624" s="1"/>
      <c r="AR624" s="1"/>
    </row>
    <row r="625" spans="40:47" x14ac:dyDescent="0.25">
      <c r="AN625" s="22"/>
      <c r="AO625" s="22"/>
      <c r="AP625" s="1"/>
      <c r="AQ625" s="1"/>
      <c r="AR625" s="1"/>
    </row>
    <row r="626" spans="40:47" x14ac:dyDescent="0.25">
      <c r="AN626" s="22"/>
      <c r="AO626" s="22"/>
      <c r="AP626" s="1"/>
      <c r="AQ626" s="1"/>
      <c r="AR626" s="1"/>
      <c r="AU626" s="22"/>
    </row>
    <row r="627" spans="40:47" x14ac:dyDescent="0.25">
      <c r="AN627" s="22"/>
      <c r="AO627" s="22"/>
      <c r="AP627" s="1"/>
      <c r="AQ627" s="1"/>
      <c r="AR627" s="1"/>
      <c r="AS627" s="22"/>
    </row>
    <row r="628" spans="40:47" x14ac:dyDescent="0.25">
      <c r="AN628" s="22"/>
      <c r="AO628" s="22"/>
      <c r="AP628" s="1"/>
      <c r="AQ628" s="1"/>
      <c r="AR628" s="1"/>
    </row>
    <row r="629" spans="40:47" x14ac:dyDescent="0.25">
      <c r="AO629" s="22"/>
      <c r="AP629" s="1"/>
      <c r="AQ629" s="1"/>
      <c r="AR629" s="1"/>
    </row>
    <row r="630" spans="40:47" x14ac:dyDescent="0.25">
      <c r="AO630" s="22"/>
      <c r="AP630" s="1"/>
      <c r="AQ630" s="1"/>
      <c r="AR630" s="1"/>
    </row>
    <row r="631" spans="40:47" x14ac:dyDescent="0.25">
      <c r="AO631" s="22"/>
      <c r="AP631" s="1"/>
      <c r="AQ631" s="1"/>
      <c r="AR631" s="1"/>
    </row>
    <row r="632" spans="40:47" x14ac:dyDescent="0.25">
      <c r="AO632" s="22"/>
      <c r="AP632" s="1"/>
      <c r="AQ632" s="1"/>
      <c r="AR632" s="1"/>
      <c r="AS632" s="22"/>
    </row>
    <row r="633" spans="40:47" x14ac:dyDescent="0.25">
      <c r="AO633" s="22"/>
      <c r="AP633" s="1"/>
      <c r="AQ633" s="1"/>
      <c r="AR633" s="1"/>
    </row>
    <row r="634" spans="40:47" x14ac:dyDescent="0.25">
      <c r="AN634" s="22"/>
      <c r="AO634" s="22"/>
      <c r="AP634" s="1"/>
      <c r="AQ634" s="1"/>
      <c r="AR634" s="1"/>
      <c r="AS634" s="22"/>
    </row>
    <row r="635" spans="40:47" x14ac:dyDescent="0.25">
      <c r="AN635" s="22"/>
      <c r="AO635" s="22"/>
      <c r="AP635" s="1"/>
      <c r="AQ635" s="1"/>
      <c r="AR635" s="1"/>
    </row>
    <row r="636" spans="40:47" x14ac:dyDescent="0.25">
      <c r="AO636" s="22"/>
      <c r="AP636" s="1"/>
      <c r="AQ636" s="1"/>
      <c r="AR636" s="1"/>
      <c r="AS636" s="22"/>
    </row>
    <row r="637" spans="40:47" x14ac:dyDescent="0.25">
      <c r="AO637" s="22"/>
      <c r="AP637" s="1"/>
      <c r="AQ637" s="1"/>
      <c r="AR637" s="1"/>
      <c r="AS637" s="22"/>
    </row>
    <row r="638" spans="40:47" x14ac:dyDescent="0.25">
      <c r="AO638" s="22"/>
      <c r="AP638" s="1"/>
      <c r="AQ638" s="1"/>
      <c r="AR638" s="1"/>
      <c r="AS638" s="22"/>
    </row>
    <row r="639" spans="40:47" x14ac:dyDescent="0.25">
      <c r="AN639" s="22"/>
      <c r="AP639" s="1"/>
      <c r="AQ639" s="1"/>
      <c r="AR639" s="1"/>
    </row>
    <row r="640" spans="40:47" x14ac:dyDescent="0.25">
      <c r="AN640" s="22"/>
      <c r="AP640" s="1"/>
      <c r="AQ640" s="1"/>
      <c r="AR640" s="1"/>
    </row>
    <row r="641" spans="40:45" x14ac:dyDescent="0.25">
      <c r="AP641" s="1"/>
      <c r="AQ641" s="1"/>
      <c r="AR641" s="1"/>
    </row>
    <row r="642" spans="40:45" x14ac:dyDescent="0.25">
      <c r="AN642" s="22"/>
      <c r="AP642" s="1"/>
      <c r="AQ642" s="1"/>
      <c r="AR642" s="1"/>
    </row>
    <row r="643" spans="40:45" x14ac:dyDescent="0.25">
      <c r="AN643" s="22"/>
      <c r="AP643" s="1"/>
      <c r="AQ643" s="1"/>
      <c r="AR643" s="1"/>
    </row>
    <row r="644" spans="40:45" x14ac:dyDescent="0.25">
      <c r="AN644" s="22"/>
      <c r="AP644" s="1"/>
      <c r="AQ644" s="1"/>
      <c r="AR644" s="1"/>
    </row>
    <row r="645" spans="40:45" x14ac:dyDescent="0.25">
      <c r="AN645" s="22"/>
      <c r="AP645" s="1"/>
      <c r="AQ645" s="1"/>
      <c r="AR645" s="1"/>
    </row>
    <row r="646" spans="40:45" x14ac:dyDescent="0.25">
      <c r="AN646" s="22"/>
      <c r="AP646" s="1"/>
      <c r="AQ646" s="1"/>
      <c r="AR646" s="1"/>
      <c r="AS646" s="22"/>
    </row>
    <row r="647" spans="40:45" x14ac:dyDescent="0.25">
      <c r="AN647" s="22"/>
      <c r="AP647" s="1"/>
      <c r="AQ647" s="1"/>
      <c r="AR647" s="1"/>
      <c r="AS647" s="22"/>
    </row>
    <row r="648" spans="40:45" x14ac:dyDescent="0.25">
      <c r="AN648" s="22"/>
      <c r="AP648" s="1"/>
      <c r="AQ648" s="1"/>
      <c r="AR648" s="1"/>
    </row>
    <row r="649" spans="40:45" x14ac:dyDescent="0.25">
      <c r="AN649" s="22"/>
      <c r="AP649" s="1"/>
      <c r="AQ649" s="1"/>
      <c r="AR649" s="1"/>
    </row>
    <row r="650" spans="40:45" x14ac:dyDescent="0.25">
      <c r="AN650" s="22"/>
      <c r="AP650" s="1"/>
      <c r="AQ650" s="1"/>
      <c r="AR650" s="1"/>
    </row>
    <row r="651" spans="40:45" x14ac:dyDescent="0.25">
      <c r="AN651" s="22"/>
      <c r="AP651" s="1"/>
      <c r="AQ651" s="1"/>
      <c r="AR651" s="1"/>
    </row>
    <row r="652" spans="40:45" x14ac:dyDescent="0.25">
      <c r="AN652" s="22"/>
      <c r="AP652" s="1"/>
      <c r="AQ652" s="1"/>
      <c r="AR652" s="1"/>
      <c r="AS652" s="22"/>
    </row>
    <row r="653" spans="40:45" x14ac:dyDescent="0.25">
      <c r="AN653" s="22"/>
      <c r="AP653" s="1"/>
      <c r="AQ653" s="1"/>
      <c r="AR653" s="1"/>
    </row>
    <row r="654" spans="40:45" x14ac:dyDescent="0.25">
      <c r="AN654" s="22"/>
      <c r="AO654" s="1"/>
      <c r="AP654" s="1"/>
      <c r="AQ654" s="1"/>
      <c r="AR654" s="1"/>
    </row>
    <row r="655" spans="40:45" x14ac:dyDescent="0.25">
      <c r="AN655" s="22"/>
      <c r="AO655" s="1"/>
      <c r="AP655" s="1"/>
      <c r="AQ655" s="1"/>
      <c r="AR655" s="1"/>
    </row>
    <row r="656" spans="40:45" x14ac:dyDescent="0.25">
      <c r="AN656" s="22"/>
      <c r="AO656" s="1"/>
      <c r="AP656" s="1"/>
      <c r="AQ656" s="1"/>
      <c r="AR656" s="1"/>
    </row>
    <row r="657" spans="40:44" x14ac:dyDescent="0.25">
      <c r="AN657" s="22"/>
      <c r="AO657" s="1"/>
      <c r="AP657" s="1"/>
      <c r="AQ657" s="1"/>
      <c r="AR657" s="1"/>
    </row>
    <row r="658" spans="40:44" x14ac:dyDescent="0.25">
      <c r="AN658" s="22"/>
      <c r="AO658" s="1"/>
      <c r="AP658" s="1"/>
      <c r="AQ658" s="1"/>
      <c r="AR658" s="1"/>
    </row>
    <row r="659" spans="40:44" x14ac:dyDescent="0.25">
      <c r="AN659" s="22"/>
      <c r="AO659" s="1"/>
      <c r="AP659" s="1"/>
      <c r="AQ659" s="1"/>
      <c r="AR659" s="1"/>
    </row>
    <row r="660" spans="40:44" x14ac:dyDescent="0.25">
      <c r="AN660" s="22"/>
      <c r="AO660" s="1"/>
      <c r="AP660" s="1"/>
      <c r="AQ660" s="1"/>
      <c r="AR660" s="1"/>
    </row>
    <row r="661" spans="40:44" x14ac:dyDescent="0.25">
      <c r="AN661" s="22"/>
      <c r="AO661" s="1"/>
      <c r="AP661" s="1"/>
      <c r="AQ661" s="1"/>
      <c r="AR661" s="1"/>
    </row>
    <row r="662" spans="40:44" x14ac:dyDescent="0.25">
      <c r="AN662" s="22"/>
      <c r="AO662" s="1"/>
      <c r="AP662" s="1"/>
      <c r="AQ662" s="1"/>
      <c r="AR662" s="1"/>
    </row>
    <row r="663" spans="40:44" x14ac:dyDescent="0.25">
      <c r="AN663" s="22"/>
      <c r="AO663" s="1"/>
      <c r="AP663" s="1"/>
      <c r="AQ663" s="1"/>
      <c r="AR663" s="1"/>
    </row>
    <row r="664" spans="40:44" x14ac:dyDescent="0.25">
      <c r="AN664" s="22"/>
      <c r="AO664" s="1"/>
      <c r="AP664" s="1"/>
      <c r="AQ664" s="1"/>
    </row>
    <row r="665" spans="40:44" x14ac:dyDescent="0.25">
      <c r="AN665" s="22"/>
      <c r="AO665" s="1"/>
      <c r="AP665" s="1"/>
      <c r="AQ665" s="1"/>
    </row>
    <row r="666" spans="40:44" x14ac:dyDescent="0.25">
      <c r="AN666" s="22"/>
      <c r="AO666" s="1"/>
      <c r="AP666" s="1"/>
      <c r="AQ666" s="1"/>
    </row>
    <row r="667" spans="40:44" x14ac:dyDescent="0.25">
      <c r="AN667" s="22"/>
      <c r="AO667" s="1"/>
      <c r="AP667" s="1"/>
      <c r="AQ667" s="1"/>
      <c r="AR667" s="1"/>
    </row>
    <row r="668" spans="40:44" x14ac:dyDescent="0.25">
      <c r="AN668" s="22"/>
      <c r="AO668" s="1"/>
      <c r="AP668" s="1"/>
      <c r="AQ668" s="1"/>
      <c r="AR668" s="1"/>
    </row>
    <row r="669" spans="40:44" x14ac:dyDescent="0.25">
      <c r="AN669" s="22"/>
      <c r="AO669" s="1"/>
      <c r="AP669" s="1"/>
      <c r="AQ669" s="1"/>
      <c r="AR669" s="1"/>
    </row>
    <row r="670" spans="40:44" x14ac:dyDescent="0.25">
      <c r="AN670" s="22"/>
      <c r="AO670" s="1"/>
      <c r="AP670" s="1"/>
      <c r="AQ670" s="1"/>
      <c r="AR670" s="1"/>
    </row>
    <row r="671" spans="40:44" x14ac:dyDescent="0.25">
      <c r="AN671" s="22"/>
      <c r="AO671" s="1"/>
      <c r="AP671" s="1"/>
      <c r="AQ671" s="1"/>
    </row>
    <row r="672" spans="40:44" x14ac:dyDescent="0.25">
      <c r="AO672" s="1"/>
      <c r="AP672" s="1"/>
      <c r="AQ672" s="1"/>
    </row>
    <row r="673" spans="41:44" x14ac:dyDescent="0.25">
      <c r="AO673" s="1"/>
      <c r="AP673" s="1"/>
      <c r="AQ673" s="1"/>
    </row>
    <row r="674" spans="41:44" x14ac:dyDescent="0.25">
      <c r="AO674" s="1"/>
      <c r="AP674" s="1"/>
      <c r="AQ674" s="1"/>
    </row>
    <row r="675" spans="41:44" x14ac:dyDescent="0.25">
      <c r="AO675" s="1"/>
      <c r="AP675" s="1"/>
      <c r="AQ675" s="1"/>
    </row>
    <row r="676" spans="41:44" x14ac:dyDescent="0.25">
      <c r="AO676" s="1"/>
      <c r="AP676" s="1"/>
      <c r="AQ676" s="1"/>
    </row>
    <row r="677" spans="41:44" x14ac:dyDescent="0.25">
      <c r="AO677" s="1"/>
      <c r="AP677" s="1"/>
      <c r="AQ677" s="1"/>
    </row>
    <row r="678" spans="41:44" x14ac:dyDescent="0.25">
      <c r="AO678" s="1"/>
      <c r="AP678" s="1"/>
      <c r="AQ678" s="1"/>
    </row>
    <row r="679" spans="41:44" x14ac:dyDescent="0.25">
      <c r="AO679" s="1"/>
      <c r="AP679" s="1"/>
      <c r="AQ679" s="1"/>
    </row>
    <row r="680" spans="41:44" x14ac:dyDescent="0.25">
      <c r="AO680" s="1"/>
      <c r="AP680" s="1"/>
      <c r="AQ680" s="1"/>
    </row>
    <row r="681" spans="41:44" x14ac:dyDescent="0.25">
      <c r="AO681" s="1"/>
      <c r="AP681" s="1"/>
      <c r="AQ681" s="1"/>
    </row>
    <row r="682" spans="41:44" x14ac:dyDescent="0.25">
      <c r="AO682" s="1"/>
      <c r="AP682" s="1"/>
      <c r="AQ682" s="1"/>
    </row>
    <row r="683" spans="41:44" x14ac:dyDescent="0.25">
      <c r="AO683" s="1"/>
      <c r="AP683" s="1"/>
      <c r="AQ683" s="1"/>
    </row>
    <row r="684" spans="41:44" x14ac:dyDescent="0.25">
      <c r="AO684" s="1"/>
      <c r="AP684" s="1"/>
      <c r="AQ684" s="1"/>
    </row>
    <row r="685" spans="41:44" x14ac:dyDescent="0.25">
      <c r="AO685" s="1"/>
      <c r="AP685" s="1"/>
      <c r="AQ685" s="1"/>
    </row>
    <row r="686" spans="41:44" x14ac:dyDescent="0.25">
      <c r="AO686" s="1"/>
      <c r="AP686" s="1"/>
      <c r="AQ686" s="1"/>
    </row>
    <row r="687" spans="41:44" x14ac:dyDescent="0.25">
      <c r="AO687" s="1"/>
      <c r="AP687" s="1"/>
      <c r="AQ687" s="1"/>
    </row>
    <row r="688" spans="41:44" x14ac:dyDescent="0.25">
      <c r="AO688" s="1"/>
      <c r="AP688" s="1"/>
      <c r="AQ688" s="1"/>
      <c r="AR688" s="1"/>
    </row>
    <row r="689" spans="41:44" x14ac:dyDescent="0.25">
      <c r="AO689" s="1"/>
      <c r="AP689" s="1"/>
      <c r="AQ689" s="1"/>
    </row>
    <row r="690" spans="41:44" x14ac:dyDescent="0.25">
      <c r="AO690" s="1"/>
      <c r="AP690" s="1"/>
      <c r="AQ690" s="1"/>
    </row>
    <row r="691" spans="41:44" x14ac:dyDescent="0.25">
      <c r="AO691" s="1"/>
      <c r="AP691" s="1"/>
      <c r="AQ691" s="1"/>
    </row>
    <row r="692" spans="41:44" x14ac:dyDescent="0.25">
      <c r="AO692" s="1"/>
      <c r="AP692" s="1"/>
      <c r="AQ692" s="1"/>
      <c r="AR692" s="1"/>
    </row>
    <row r="693" spans="41:44" x14ac:dyDescent="0.25">
      <c r="AO693" s="1"/>
      <c r="AP693" s="1"/>
      <c r="AQ693" s="1"/>
    </row>
    <row r="694" spans="41:44" x14ac:dyDescent="0.25">
      <c r="AO694" s="1"/>
      <c r="AP694" s="1"/>
      <c r="AQ694" s="1"/>
    </row>
    <row r="695" spans="41:44" x14ac:dyDescent="0.25">
      <c r="AO695" s="1"/>
      <c r="AP695" s="1"/>
      <c r="AQ695" s="1"/>
    </row>
    <row r="696" spans="41:44" x14ac:dyDescent="0.25">
      <c r="AO696" s="1"/>
      <c r="AP696" s="1"/>
      <c r="AQ696" s="1"/>
    </row>
    <row r="697" spans="41:44" x14ac:dyDescent="0.25">
      <c r="AO697" s="1"/>
      <c r="AP697" s="1"/>
      <c r="AQ697" s="1"/>
    </row>
    <row r="698" spans="41:44" x14ac:dyDescent="0.25">
      <c r="AO698" s="1"/>
      <c r="AP698" s="1"/>
      <c r="AQ698" s="1"/>
      <c r="AR698" s="1"/>
    </row>
    <row r="699" spans="41:44" x14ac:dyDescent="0.25">
      <c r="AO699" s="1"/>
      <c r="AP699" s="1"/>
      <c r="AQ699" s="1"/>
    </row>
    <row r="700" spans="41:44" x14ac:dyDescent="0.25">
      <c r="AO700" s="1"/>
      <c r="AP700" s="1"/>
      <c r="AQ700" s="1"/>
    </row>
    <row r="701" spans="41:44" x14ac:dyDescent="0.25">
      <c r="AO701" s="1"/>
      <c r="AP701" s="1"/>
      <c r="AQ701" s="1"/>
    </row>
    <row r="702" spans="41:44" x14ac:dyDescent="0.25">
      <c r="AO702" s="1"/>
      <c r="AP702" s="1"/>
      <c r="AQ702" s="1"/>
    </row>
    <row r="703" spans="41:44" x14ac:dyDescent="0.25">
      <c r="AO703" s="1"/>
      <c r="AP703" s="1"/>
      <c r="AQ703" s="1"/>
    </row>
    <row r="704" spans="41:44" x14ac:dyDescent="0.25">
      <c r="AO704" s="1"/>
      <c r="AP704" s="1"/>
      <c r="AQ704" s="1"/>
      <c r="AR704" s="22"/>
    </row>
    <row r="705" spans="41:44" x14ac:dyDescent="0.25">
      <c r="AO705" s="1"/>
      <c r="AP705" s="1"/>
      <c r="AQ705" s="1"/>
    </row>
    <row r="706" spans="41:44" x14ac:dyDescent="0.25">
      <c r="AO706" s="1"/>
      <c r="AP706" s="1"/>
      <c r="AQ706" s="1"/>
    </row>
    <row r="707" spans="41:44" x14ac:dyDescent="0.25">
      <c r="AO707" s="1"/>
      <c r="AP707" s="1"/>
      <c r="AQ707" s="1"/>
    </row>
    <row r="708" spans="41:44" x14ac:dyDescent="0.25">
      <c r="AO708" s="1"/>
      <c r="AP708" s="1"/>
      <c r="AQ708" s="1"/>
    </row>
    <row r="709" spans="41:44" x14ac:dyDescent="0.25">
      <c r="AO709" s="1"/>
      <c r="AP709" s="1"/>
      <c r="AQ709" s="1"/>
    </row>
    <row r="710" spans="41:44" x14ac:dyDescent="0.25">
      <c r="AO710" s="1"/>
      <c r="AP710" s="1"/>
      <c r="AQ710" s="1"/>
      <c r="AR710" s="22"/>
    </row>
    <row r="711" spans="41:44" x14ac:dyDescent="0.25">
      <c r="AO711" s="1"/>
      <c r="AP711" s="1"/>
      <c r="AQ711" s="1"/>
    </row>
    <row r="712" spans="41:44" x14ac:dyDescent="0.25">
      <c r="AO712" s="1"/>
      <c r="AP712" s="1"/>
      <c r="AQ712" s="1"/>
    </row>
    <row r="713" spans="41:44" x14ac:dyDescent="0.25">
      <c r="AO713" s="1"/>
      <c r="AP713" s="1"/>
      <c r="AQ713" s="1"/>
    </row>
    <row r="714" spans="41:44" x14ac:dyDescent="0.25">
      <c r="AO714" s="1"/>
      <c r="AP714" s="1"/>
      <c r="AQ714" s="1"/>
    </row>
    <row r="715" spans="41:44" x14ac:dyDescent="0.25">
      <c r="AO715" s="1"/>
      <c r="AP715" s="1"/>
      <c r="AQ715" s="1"/>
      <c r="AR715" s="22"/>
    </row>
    <row r="716" spans="41:44" x14ac:dyDescent="0.25">
      <c r="AO716" s="1"/>
      <c r="AP716" s="1"/>
      <c r="AQ716" s="1"/>
    </row>
    <row r="717" spans="41:44" x14ac:dyDescent="0.25">
      <c r="AO717" s="1"/>
      <c r="AP717" s="1"/>
      <c r="AQ717" s="1"/>
      <c r="AR717" s="22"/>
    </row>
    <row r="718" spans="41:44" x14ac:dyDescent="0.25">
      <c r="AO718" s="1"/>
      <c r="AP718" s="1"/>
      <c r="AQ718" s="1"/>
    </row>
    <row r="719" spans="41:44" x14ac:dyDescent="0.25">
      <c r="AO719" s="1"/>
      <c r="AP719" s="1"/>
      <c r="AQ719" s="1"/>
      <c r="AR719" s="22"/>
    </row>
    <row r="720" spans="41:44" x14ac:dyDescent="0.25">
      <c r="AO720" s="1"/>
      <c r="AP720" s="1"/>
      <c r="AQ720" s="1"/>
      <c r="AR720" s="22"/>
    </row>
    <row r="721" spans="41:44" x14ac:dyDescent="0.25">
      <c r="AO721" s="1"/>
      <c r="AP721" s="1"/>
      <c r="AQ721" s="1"/>
      <c r="AR721" s="22"/>
    </row>
    <row r="722" spans="41:44" x14ac:dyDescent="0.25">
      <c r="AO722" s="1"/>
      <c r="AP722" s="1"/>
      <c r="AQ722" s="1"/>
    </row>
    <row r="723" spans="41:44" x14ac:dyDescent="0.25">
      <c r="AO723" s="1"/>
      <c r="AP723" s="1"/>
      <c r="AQ723" s="1"/>
    </row>
    <row r="724" spans="41:44" x14ac:dyDescent="0.25">
      <c r="AO724" s="1"/>
      <c r="AP724" s="1"/>
      <c r="AQ724" s="1"/>
    </row>
    <row r="725" spans="41:44" x14ac:dyDescent="0.25">
      <c r="AO725" s="1"/>
      <c r="AP725" s="1"/>
      <c r="AQ725" s="1"/>
    </row>
    <row r="726" spans="41:44" x14ac:dyDescent="0.25">
      <c r="AO726" s="1"/>
      <c r="AP726" s="1"/>
      <c r="AQ726" s="1"/>
    </row>
    <row r="727" spans="41:44" x14ac:dyDescent="0.25">
      <c r="AO727" s="1"/>
      <c r="AP727" s="1"/>
      <c r="AQ727" s="1"/>
    </row>
    <row r="728" spans="41:44" x14ac:dyDescent="0.25">
      <c r="AO728" s="1"/>
      <c r="AP728" s="1"/>
      <c r="AQ728" s="1"/>
    </row>
    <row r="729" spans="41:44" x14ac:dyDescent="0.25">
      <c r="AO729" s="1"/>
      <c r="AP729" s="1"/>
      <c r="AQ729" s="1"/>
      <c r="AR729" s="22"/>
    </row>
    <row r="730" spans="41:44" x14ac:dyDescent="0.25">
      <c r="AO730" s="1"/>
      <c r="AP730" s="1"/>
      <c r="AQ730" s="1"/>
      <c r="AR730" s="22"/>
    </row>
    <row r="731" spans="41:44" x14ac:dyDescent="0.25">
      <c r="AO731" s="1"/>
      <c r="AP731" s="1"/>
      <c r="AQ731" s="1"/>
    </row>
    <row r="732" spans="41:44" x14ac:dyDescent="0.25">
      <c r="AO732" s="1"/>
      <c r="AP732" s="1"/>
      <c r="AQ732" s="1"/>
    </row>
    <row r="733" spans="41:44" x14ac:dyDescent="0.25">
      <c r="AO733" s="1"/>
      <c r="AP733" s="1"/>
      <c r="AQ733" s="1"/>
    </row>
    <row r="734" spans="41:44" x14ac:dyDescent="0.25">
      <c r="AO734" s="1"/>
      <c r="AP734" s="1"/>
      <c r="AQ734" s="1"/>
    </row>
    <row r="735" spans="41:44" x14ac:dyDescent="0.25">
      <c r="AO735" s="1"/>
      <c r="AP735" s="1"/>
      <c r="AQ735" s="1"/>
      <c r="AR735" s="22"/>
    </row>
    <row r="736" spans="41:44" x14ac:dyDescent="0.25">
      <c r="AO736" s="1"/>
      <c r="AP736" s="1"/>
      <c r="AQ736" s="1"/>
    </row>
    <row r="737" spans="41:43" x14ac:dyDescent="0.25">
      <c r="AO737" s="1"/>
      <c r="AP737" s="1"/>
      <c r="AQ737" s="1"/>
    </row>
    <row r="738" spans="41:43" x14ac:dyDescent="0.25">
      <c r="AO738" s="1"/>
      <c r="AP738" s="1"/>
      <c r="AQ738" s="1"/>
    </row>
    <row r="739" spans="41:43" x14ac:dyDescent="0.25">
      <c r="AO739" s="1"/>
      <c r="AP739" s="1"/>
      <c r="AQ739" s="1"/>
    </row>
    <row r="740" spans="41:43" x14ac:dyDescent="0.25">
      <c r="AO740" s="1"/>
      <c r="AP740" s="1"/>
      <c r="AQ740" s="1"/>
    </row>
    <row r="741" spans="41:43" x14ac:dyDescent="0.25">
      <c r="AO741" s="1"/>
      <c r="AP741" s="1"/>
      <c r="AQ741" s="1"/>
    </row>
    <row r="742" spans="41:43" x14ac:dyDescent="0.25">
      <c r="AO742" s="1"/>
      <c r="AP742" s="1"/>
      <c r="AQ742" s="1"/>
    </row>
    <row r="743" spans="41:43" x14ac:dyDescent="0.25">
      <c r="AO743" s="1"/>
      <c r="AP743" s="1"/>
      <c r="AQ743" s="1"/>
    </row>
    <row r="744" spans="41:43" x14ac:dyDescent="0.25">
      <c r="AO744" s="1"/>
      <c r="AP744" s="1"/>
      <c r="AQ744" s="1"/>
    </row>
    <row r="745" spans="41:43" x14ac:dyDescent="0.25">
      <c r="AO745" s="1"/>
      <c r="AP745" s="1"/>
      <c r="AQ745" s="1"/>
    </row>
    <row r="746" spans="41:43" x14ac:dyDescent="0.25">
      <c r="AO746" s="1"/>
      <c r="AP746" s="1"/>
      <c r="AQ746" s="1"/>
    </row>
    <row r="747" spans="41:43" x14ac:dyDescent="0.25">
      <c r="AO747" s="1"/>
      <c r="AP747" s="1"/>
      <c r="AQ747" s="1"/>
    </row>
    <row r="748" spans="41:43" x14ac:dyDescent="0.25">
      <c r="AO748" s="1"/>
      <c r="AP748" s="1"/>
      <c r="AQ748" s="1"/>
    </row>
    <row r="749" spans="41:43" x14ac:dyDescent="0.25">
      <c r="AO749" s="1"/>
      <c r="AP749" s="1"/>
      <c r="AQ749" s="1"/>
    </row>
    <row r="750" spans="41:43" x14ac:dyDescent="0.25">
      <c r="AO750" s="1"/>
      <c r="AP750" s="1"/>
    </row>
    <row r="751" spans="41:43" x14ac:dyDescent="0.25">
      <c r="AO751" s="1"/>
      <c r="AP751" s="1"/>
    </row>
    <row r="752" spans="41:43" x14ac:dyDescent="0.25">
      <c r="AO752" s="1"/>
      <c r="AP752" s="1"/>
    </row>
    <row r="753" spans="41:43" x14ac:dyDescent="0.25">
      <c r="AO753" s="1"/>
      <c r="AP753" s="1"/>
      <c r="AQ753" s="1"/>
    </row>
    <row r="754" spans="41:43" x14ac:dyDescent="0.25">
      <c r="AO754" s="1"/>
      <c r="AP754" s="1"/>
      <c r="AQ754" s="1"/>
    </row>
    <row r="755" spans="41:43" x14ac:dyDescent="0.25">
      <c r="AO755" s="1"/>
      <c r="AP755" s="1"/>
      <c r="AQ755" s="1"/>
    </row>
    <row r="756" spans="41:43" x14ac:dyDescent="0.25">
      <c r="AO756" s="1"/>
      <c r="AP756" s="1"/>
      <c r="AQ756" s="1"/>
    </row>
    <row r="757" spans="41:43" x14ac:dyDescent="0.25">
      <c r="AO757" s="1"/>
      <c r="AP757" s="1"/>
    </row>
    <row r="758" spans="41:43" x14ac:dyDescent="0.25">
      <c r="AO758" s="1"/>
      <c r="AP758" s="1"/>
    </row>
    <row r="759" spans="41:43" x14ac:dyDescent="0.25">
      <c r="AO759" s="1"/>
      <c r="AP759" s="1"/>
    </row>
    <row r="760" spans="41:43" x14ac:dyDescent="0.25">
      <c r="AO760" s="1"/>
      <c r="AP760" s="1"/>
    </row>
    <row r="761" spans="41:43" x14ac:dyDescent="0.25">
      <c r="AO761" s="1"/>
      <c r="AP761" s="1"/>
    </row>
    <row r="762" spans="41:43" x14ac:dyDescent="0.25">
      <c r="AO762" s="1"/>
      <c r="AP762" s="1"/>
    </row>
    <row r="763" spans="41:43" x14ac:dyDescent="0.25">
      <c r="AO763" s="1"/>
      <c r="AP763" s="1"/>
    </row>
    <row r="764" spans="41:43" x14ac:dyDescent="0.25">
      <c r="AO764" s="1"/>
      <c r="AP764" s="1"/>
    </row>
    <row r="765" spans="41:43" x14ac:dyDescent="0.25">
      <c r="AO765" s="1"/>
      <c r="AP765" s="1"/>
    </row>
    <row r="766" spans="41:43" x14ac:dyDescent="0.25">
      <c r="AO766" s="1"/>
      <c r="AP766" s="1"/>
    </row>
    <row r="767" spans="41:43" x14ac:dyDescent="0.25">
      <c r="AO767" s="1"/>
      <c r="AP767" s="1"/>
    </row>
    <row r="768" spans="41:43" x14ac:dyDescent="0.25">
      <c r="AO768" s="1"/>
      <c r="AP768" s="1"/>
    </row>
    <row r="769" spans="41:43" x14ac:dyDescent="0.25">
      <c r="AO769" s="1"/>
      <c r="AP769" s="1"/>
    </row>
    <row r="770" spans="41:43" x14ac:dyDescent="0.25">
      <c r="AO770" s="1"/>
      <c r="AP770" s="1"/>
    </row>
    <row r="771" spans="41:43" x14ac:dyDescent="0.25">
      <c r="AO771" s="1"/>
      <c r="AP771" s="1"/>
    </row>
    <row r="772" spans="41:43" x14ac:dyDescent="0.25">
      <c r="AO772" s="1"/>
      <c r="AP772" s="1"/>
    </row>
    <row r="773" spans="41:43" x14ac:dyDescent="0.25">
      <c r="AO773" s="1"/>
      <c r="AP773" s="1"/>
    </row>
    <row r="774" spans="41:43" x14ac:dyDescent="0.25">
      <c r="AO774" s="1"/>
      <c r="AP774" s="1"/>
      <c r="AQ774" s="1"/>
    </row>
    <row r="775" spans="41:43" x14ac:dyDescent="0.25">
      <c r="AO775" s="1"/>
      <c r="AP775" s="1"/>
    </row>
    <row r="776" spans="41:43" x14ac:dyDescent="0.25">
      <c r="AO776" s="1"/>
      <c r="AP776" s="1"/>
    </row>
    <row r="777" spans="41:43" x14ac:dyDescent="0.25">
      <c r="AO777" s="1"/>
      <c r="AP777" s="1"/>
    </row>
    <row r="778" spans="41:43" x14ac:dyDescent="0.25">
      <c r="AO778" s="1"/>
      <c r="AP778" s="1"/>
      <c r="AQ778" s="1"/>
    </row>
    <row r="779" spans="41:43" x14ac:dyDescent="0.25">
      <c r="AO779" s="1"/>
      <c r="AP779" s="1"/>
    </row>
    <row r="780" spans="41:43" x14ac:dyDescent="0.25">
      <c r="AO780" s="1"/>
      <c r="AP780" s="1"/>
    </row>
    <row r="781" spans="41:43" x14ac:dyDescent="0.25">
      <c r="AO781" s="1"/>
      <c r="AP781" s="1"/>
    </row>
    <row r="782" spans="41:43" x14ac:dyDescent="0.25">
      <c r="AO782" s="1"/>
      <c r="AP782" s="1"/>
    </row>
    <row r="783" spans="41:43" x14ac:dyDescent="0.25">
      <c r="AO783" s="1"/>
      <c r="AP783" s="1"/>
    </row>
    <row r="784" spans="41:43" x14ac:dyDescent="0.25">
      <c r="AO784" s="1"/>
      <c r="AP784" s="1"/>
      <c r="AQ784" s="1"/>
    </row>
    <row r="785" spans="41:43" x14ac:dyDescent="0.25">
      <c r="AO785" s="1"/>
      <c r="AP785" s="1"/>
    </row>
    <row r="786" spans="41:43" x14ac:dyDescent="0.25">
      <c r="AO786" s="1"/>
      <c r="AP786" s="1"/>
    </row>
    <row r="787" spans="41:43" x14ac:dyDescent="0.25">
      <c r="AO787" s="1"/>
      <c r="AP787" s="1"/>
    </row>
    <row r="788" spans="41:43" x14ac:dyDescent="0.25">
      <c r="AO788" s="1"/>
      <c r="AP788" s="1"/>
    </row>
    <row r="789" spans="41:43" x14ac:dyDescent="0.25">
      <c r="AO789" s="1"/>
      <c r="AP789" s="1"/>
    </row>
    <row r="790" spans="41:43" x14ac:dyDescent="0.25">
      <c r="AO790" s="1"/>
      <c r="AP790" s="1"/>
      <c r="AQ790" s="22"/>
    </row>
    <row r="791" spans="41:43" x14ac:dyDescent="0.25">
      <c r="AO791" s="1"/>
      <c r="AP791" s="1"/>
    </row>
    <row r="792" spans="41:43" x14ac:dyDescent="0.25">
      <c r="AO792" s="1"/>
      <c r="AP792" s="1"/>
    </row>
    <row r="793" spans="41:43" x14ac:dyDescent="0.25">
      <c r="AO793" s="1"/>
      <c r="AP793" s="1"/>
    </row>
    <row r="794" spans="41:43" x14ac:dyDescent="0.25">
      <c r="AO794" s="1"/>
      <c r="AP794" s="1"/>
    </row>
    <row r="795" spans="41:43" x14ac:dyDescent="0.25">
      <c r="AO795" s="1"/>
      <c r="AP795" s="1"/>
    </row>
    <row r="796" spans="41:43" x14ac:dyDescent="0.25">
      <c r="AO796" s="1"/>
      <c r="AP796" s="1"/>
      <c r="AQ796" s="22"/>
    </row>
    <row r="797" spans="41:43" x14ac:dyDescent="0.25">
      <c r="AO797" s="1"/>
      <c r="AP797" s="1"/>
    </row>
    <row r="798" spans="41:43" x14ac:dyDescent="0.25">
      <c r="AO798" s="1"/>
      <c r="AP798" s="1"/>
    </row>
    <row r="799" spans="41:43" x14ac:dyDescent="0.25">
      <c r="AO799" s="1"/>
      <c r="AP799" s="1"/>
    </row>
    <row r="800" spans="41:43" x14ac:dyDescent="0.25">
      <c r="AO800" s="1"/>
      <c r="AP800" s="1"/>
    </row>
    <row r="801" spans="41:43" x14ac:dyDescent="0.25">
      <c r="AO801" s="1"/>
      <c r="AP801" s="1"/>
      <c r="AQ801" s="22"/>
    </row>
    <row r="802" spans="41:43" x14ac:dyDescent="0.25">
      <c r="AO802" s="1"/>
      <c r="AP802" s="1"/>
    </row>
    <row r="803" spans="41:43" x14ac:dyDescent="0.25">
      <c r="AO803" s="1"/>
      <c r="AP803" s="1"/>
      <c r="AQ803" s="22"/>
    </row>
    <row r="804" spans="41:43" x14ac:dyDescent="0.25">
      <c r="AO804" s="1"/>
      <c r="AP804" s="1"/>
    </row>
    <row r="805" spans="41:43" x14ac:dyDescent="0.25">
      <c r="AO805" s="1"/>
      <c r="AP805" s="1"/>
      <c r="AQ805" s="22"/>
    </row>
    <row r="806" spans="41:43" x14ac:dyDescent="0.25">
      <c r="AO806" s="1"/>
      <c r="AP806" s="1"/>
      <c r="AQ806" s="22"/>
    </row>
    <row r="807" spans="41:43" x14ac:dyDescent="0.25">
      <c r="AO807" s="1"/>
      <c r="AP807" s="1"/>
      <c r="AQ807" s="22"/>
    </row>
    <row r="808" spans="41:43" x14ac:dyDescent="0.25">
      <c r="AO808" s="1"/>
      <c r="AP808" s="1"/>
    </row>
    <row r="809" spans="41:43" x14ac:dyDescent="0.25">
      <c r="AO809" s="1"/>
      <c r="AP809" s="1"/>
    </row>
    <row r="810" spans="41:43" x14ac:dyDescent="0.25">
      <c r="AO810" s="1"/>
      <c r="AP810" s="1"/>
    </row>
    <row r="811" spans="41:43" x14ac:dyDescent="0.25">
      <c r="AO811" s="1"/>
      <c r="AP811" s="1"/>
    </row>
    <row r="812" spans="41:43" x14ac:dyDescent="0.25">
      <c r="AO812" s="1"/>
      <c r="AP812" s="1"/>
    </row>
    <row r="813" spans="41:43" x14ac:dyDescent="0.25">
      <c r="AO813" s="1"/>
      <c r="AP813" s="1"/>
    </row>
    <row r="814" spans="41:43" x14ac:dyDescent="0.25">
      <c r="AO814" s="1"/>
      <c r="AP814" s="1"/>
    </row>
    <row r="815" spans="41:43" x14ac:dyDescent="0.25">
      <c r="AO815" s="1"/>
      <c r="AP815" s="1"/>
      <c r="AQ815" s="22"/>
    </row>
    <row r="816" spans="41:43" x14ac:dyDescent="0.25">
      <c r="AO816" s="1"/>
      <c r="AP816" s="1"/>
      <c r="AQ816" s="22"/>
    </row>
    <row r="817" spans="39:43" x14ac:dyDescent="0.25">
      <c r="AO817" s="1"/>
      <c r="AP817" s="1"/>
    </row>
    <row r="818" spans="39:43" x14ac:dyDescent="0.25">
      <c r="AO818" s="1"/>
      <c r="AP818" s="1"/>
    </row>
    <row r="819" spans="39:43" x14ac:dyDescent="0.25">
      <c r="AO819" s="1"/>
      <c r="AP819" s="1"/>
    </row>
    <row r="820" spans="39:43" x14ac:dyDescent="0.25">
      <c r="AO820" s="1"/>
      <c r="AP820" s="1"/>
    </row>
    <row r="821" spans="39:43" x14ac:dyDescent="0.25">
      <c r="AO821" s="1"/>
      <c r="AP821" s="1"/>
      <c r="AQ821" s="22"/>
    </row>
    <row r="822" spans="39:43" x14ac:dyDescent="0.25">
      <c r="AO822" s="1"/>
      <c r="AP822" s="1"/>
    </row>
    <row r="823" spans="39:43" x14ac:dyDescent="0.25">
      <c r="AO823" s="1"/>
      <c r="AP823" s="1"/>
    </row>
    <row r="824" spans="39:43" x14ac:dyDescent="0.25">
      <c r="AO824" s="1"/>
      <c r="AP824" s="1"/>
    </row>
    <row r="825" spans="39:43" x14ac:dyDescent="0.25">
      <c r="AO825" s="1"/>
      <c r="AP825" s="1"/>
    </row>
    <row r="826" spans="39:43" x14ac:dyDescent="0.25">
      <c r="AO826" s="1"/>
      <c r="AP826" s="1"/>
    </row>
    <row r="827" spans="39:43" x14ac:dyDescent="0.25">
      <c r="AM827" s="22"/>
      <c r="AO827" s="1"/>
      <c r="AP827" s="1"/>
    </row>
    <row r="828" spans="39:43" x14ac:dyDescent="0.25">
      <c r="AO828" s="1"/>
      <c r="AP828" s="1"/>
    </row>
    <row r="829" spans="39:43" x14ac:dyDescent="0.25">
      <c r="AM829" s="22"/>
      <c r="AO829" s="1"/>
      <c r="AP829" s="1"/>
    </row>
    <row r="830" spans="39:43" x14ac:dyDescent="0.25">
      <c r="AO830" s="1"/>
      <c r="AP830" s="1"/>
    </row>
    <row r="831" spans="39:43" x14ac:dyDescent="0.25">
      <c r="AO831" s="1"/>
      <c r="AP831" s="1"/>
    </row>
    <row r="832" spans="39:43" x14ac:dyDescent="0.25">
      <c r="AM832" s="22"/>
      <c r="AO832" s="1"/>
      <c r="AP832" s="1"/>
    </row>
    <row r="833" spans="39:42" x14ac:dyDescent="0.25">
      <c r="AM833" s="22"/>
      <c r="AO833" s="1"/>
      <c r="AP833" s="1"/>
    </row>
    <row r="834" spans="39:42" x14ac:dyDescent="0.25">
      <c r="AO834" s="1"/>
      <c r="AP834" s="1"/>
    </row>
    <row r="835" spans="39:42" x14ac:dyDescent="0.25">
      <c r="AO835" s="1"/>
      <c r="AP835" s="1"/>
    </row>
    <row r="836" spans="39:42" x14ac:dyDescent="0.25">
      <c r="AO836" s="1"/>
      <c r="AP836" s="1"/>
    </row>
    <row r="837" spans="39:42" x14ac:dyDescent="0.25">
      <c r="AO837" s="1"/>
      <c r="AP837" s="1"/>
    </row>
    <row r="838" spans="39:42" x14ac:dyDescent="0.25">
      <c r="AO838" s="1"/>
      <c r="AP838" s="1"/>
    </row>
    <row r="839" spans="39:42" x14ac:dyDescent="0.25">
      <c r="AO839" s="1"/>
      <c r="AP839" s="1"/>
    </row>
    <row r="840" spans="39:42" x14ac:dyDescent="0.25">
      <c r="AO840" s="1"/>
      <c r="AP840" s="1"/>
    </row>
    <row r="841" spans="39:42" x14ac:dyDescent="0.25">
      <c r="AO841" s="1"/>
      <c r="AP841" s="1"/>
    </row>
    <row r="842" spans="39:42" x14ac:dyDescent="0.25">
      <c r="AM842" s="22"/>
      <c r="AO842" s="1"/>
      <c r="AP842" s="1"/>
    </row>
    <row r="843" spans="39:42" x14ac:dyDescent="0.25">
      <c r="AO843" s="1"/>
      <c r="AP843" s="1"/>
    </row>
    <row r="844" spans="39:42" x14ac:dyDescent="0.25">
      <c r="AO844" s="1"/>
      <c r="AP844" s="1"/>
    </row>
    <row r="845" spans="39:42" x14ac:dyDescent="0.25">
      <c r="AO845" s="1"/>
      <c r="AP845" s="1"/>
    </row>
    <row r="846" spans="39:42" x14ac:dyDescent="0.25">
      <c r="AO846" s="1"/>
      <c r="AP846" s="1"/>
    </row>
    <row r="847" spans="39:42" x14ac:dyDescent="0.25">
      <c r="AO847" s="1"/>
      <c r="AP847" s="1"/>
    </row>
    <row r="848" spans="39:42" x14ac:dyDescent="0.25">
      <c r="AO848" s="1"/>
      <c r="AP848" s="1"/>
    </row>
    <row r="849" spans="41:42" x14ac:dyDescent="0.25">
      <c r="AO849" s="1"/>
      <c r="AP849" s="1"/>
    </row>
    <row r="850" spans="41:42" x14ac:dyDescent="0.25">
      <c r="AO850" s="1"/>
      <c r="AP850" s="1"/>
    </row>
    <row r="851" spans="41:42" x14ac:dyDescent="0.25">
      <c r="AO851" s="1"/>
      <c r="AP851" s="1"/>
    </row>
    <row r="852" spans="41:42" x14ac:dyDescent="0.25">
      <c r="AO852" s="1"/>
      <c r="AP852" s="1"/>
    </row>
    <row r="853" spans="41:42" x14ac:dyDescent="0.25">
      <c r="AO853" s="1"/>
      <c r="AP853" s="1"/>
    </row>
    <row r="854" spans="41:42" x14ac:dyDescent="0.25">
      <c r="AO854" s="1"/>
      <c r="AP854" s="1"/>
    </row>
    <row r="855" spans="41:42" x14ac:dyDescent="0.25">
      <c r="AO855" s="1"/>
      <c r="AP855" s="1"/>
    </row>
    <row r="856" spans="41:42" x14ac:dyDescent="0.25">
      <c r="AO856" s="1"/>
      <c r="AP856" s="1"/>
    </row>
    <row r="857" spans="41:42" x14ac:dyDescent="0.25">
      <c r="AO857" s="1"/>
      <c r="AP857" s="1"/>
    </row>
    <row r="858" spans="41:42" x14ac:dyDescent="0.25">
      <c r="AO858" s="1"/>
      <c r="AP858" s="1"/>
    </row>
    <row r="859" spans="41:42" x14ac:dyDescent="0.25">
      <c r="AO859" s="1"/>
      <c r="AP859" s="1"/>
    </row>
    <row r="860" spans="41:42" x14ac:dyDescent="0.25">
      <c r="AO860" s="1"/>
      <c r="AP860" s="1"/>
    </row>
    <row r="861" spans="41:42" x14ac:dyDescent="0.25">
      <c r="AO861" s="1"/>
      <c r="AP861" s="1"/>
    </row>
    <row r="862" spans="41:42" x14ac:dyDescent="0.25">
      <c r="AO862" s="1"/>
      <c r="AP862" s="1"/>
    </row>
    <row r="863" spans="41:42" x14ac:dyDescent="0.25">
      <c r="AO863" s="1"/>
      <c r="AP863" s="1"/>
    </row>
    <row r="864" spans="41:42" x14ac:dyDescent="0.25">
      <c r="AO864" s="1"/>
      <c r="AP864" s="1"/>
    </row>
    <row r="865" spans="41:42" x14ac:dyDescent="0.25">
      <c r="AO865" s="1"/>
      <c r="AP865" s="1"/>
    </row>
    <row r="866" spans="41:42" x14ac:dyDescent="0.25">
      <c r="AO866" s="1"/>
      <c r="AP866" s="1"/>
    </row>
    <row r="867" spans="41:42" x14ac:dyDescent="0.25">
      <c r="AO867" s="1"/>
      <c r="AP867" s="1"/>
    </row>
    <row r="868" spans="41:42" x14ac:dyDescent="0.25">
      <c r="AO868" s="1"/>
      <c r="AP868" s="1"/>
    </row>
    <row r="869" spans="41:42" x14ac:dyDescent="0.25">
      <c r="AO869" s="1"/>
      <c r="AP869" s="1"/>
    </row>
    <row r="870" spans="41:42" x14ac:dyDescent="0.25">
      <c r="AO870" s="1"/>
      <c r="AP870" s="1"/>
    </row>
    <row r="871" spans="41:42" x14ac:dyDescent="0.25">
      <c r="AO871" s="1"/>
      <c r="AP871" s="1"/>
    </row>
    <row r="872" spans="41:42" x14ac:dyDescent="0.25">
      <c r="AO872" s="1"/>
      <c r="AP872" s="1"/>
    </row>
    <row r="873" spans="41:42" x14ac:dyDescent="0.25">
      <c r="AO873" s="1"/>
      <c r="AP873" s="1"/>
    </row>
    <row r="874" spans="41:42" x14ac:dyDescent="0.25">
      <c r="AO874" s="1"/>
      <c r="AP874" s="1"/>
    </row>
    <row r="875" spans="41:42" x14ac:dyDescent="0.25">
      <c r="AO875" s="1"/>
      <c r="AP875" s="1"/>
    </row>
    <row r="876" spans="41:42" x14ac:dyDescent="0.25">
      <c r="AO876" s="1"/>
      <c r="AP876" s="1"/>
    </row>
    <row r="877" spans="41:42" x14ac:dyDescent="0.25">
      <c r="AO877" s="1"/>
      <c r="AP877" s="1"/>
    </row>
    <row r="878" spans="41:42" x14ac:dyDescent="0.25">
      <c r="AO878" s="1"/>
      <c r="AP878" s="1"/>
    </row>
    <row r="879" spans="41:42" x14ac:dyDescent="0.25">
      <c r="AO879" s="1"/>
      <c r="AP879" s="1"/>
    </row>
    <row r="880" spans="41:42" x14ac:dyDescent="0.25">
      <c r="AO880" s="1"/>
      <c r="AP880" s="1"/>
    </row>
    <row r="881" spans="41:42" x14ac:dyDescent="0.25">
      <c r="AO881" s="1"/>
      <c r="AP881" s="1"/>
    </row>
    <row r="882" spans="41:42" x14ac:dyDescent="0.25">
      <c r="AO882" s="1"/>
      <c r="AP882" s="1"/>
    </row>
    <row r="883" spans="41:42" x14ac:dyDescent="0.25">
      <c r="AO883" s="1"/>
      <c r="AP883" s="1"/>
    </row>
    <row r="884" spans="41:42" x14ac:dyDescent="0.25">
      <c r="AO884" s="1"/>
      <c r="AP884" s="1"/>
    </row>
    <row r="885" spans="41:42" x14ac:dyDescent="0.25">
      <c r="AO885" s="1"/>
      <c r="AP885" s="1"/>
    </row>
    <row r="886" spans="41:42" x14ac:dyDescent="0.25">
      <c r="AO886" s="1"/>
      <c r="AP886" s="1"/>
    </row>
    <row r="887" spans="41:42" x14ac:dyDescent="0.25">
      <c r="AO887" s="1"/>
      <c r="AP887" s="1"/>
    </row>
    <row r="888" spans="41:42" x14ac:dyDescent="0.25">
      <c r="AO888" s="1"/>
      <c r="AP888" s="1"/>
    </row>
    <row r="889" spans="41:42" x14ac:dyDescent="0.25">
      <c r="AO889" s="1"/>
      <c r="AP889" s="1"/>
    </row>
    <row r="890" spans="41:42" x14ac:dyDescent="0.25">
      <c r="AO890" s="1"/>
      <c r="AP890" s="1"/>
    </row>
    <row r="891" spans="41:42" x14ac:dyDescent="0.25">
      <c r="AO891" s="1"/>
      <c r="AP891" s="1"/>
    </row>
    <row r="892" spans="41:42" x14ac:dyDescent="0.25">
      <c r="AO892" s="1"/>
      <c r="AP892" s="1"/>
    </row>
    <row r="893" spans="41:42" x14ac:dyDescent="0.25">
      <c r="AO893" s="1"/>
      <c r="AP893" s="1"/>
    </row>
    <row r="894" spans="41:42" x14ac:dyDescent="0.25">
      <c r="AO894" s="1"/>
      <c r="AP894" s="1"/>
    </row>
    <row r="895" spans="41:42" x14ac:dyDescent="0.25">
      <c r="AO895" s="1"/>
      <c r="AP895" s="1"/>
    </row>
    <row r="896" spans="41:42" x14ac:dyDescent="0.25">
      <c r="AO896" s="1"/>
      <c r="AP896" s="1"/>
    </row>
    <row r="897" spans="41:42" x14ac:dyDescent="0.25">
      <c r="AO897" s="1"/>
      <c r="AP897" s="1"/>
    </row>
    <row r="898" spans="41:42" x14ac:dyDescent="0.25">
      <c r="AO898" s="1"/>
      <c r="AP898" s="1"/>
    </row>
    <row r="899" spans="41:42" x14ac:dyDescent="0.25">
      <c r="AO899" s="1"/>
      <c r="AP899" s="1"/>
    </row>
    <row r="900" spans="41:42" x14ac:dyDescent="0.25">
      <c r="AO900" s="1"/>
      <c r="AP900" s="1"/>
    </row>
    <row r="901" spans="41:42" x14ac:dyDescent="0.25">
      <c r="AO901" s="1"/>
      <c r="AP901" s="1"/>
    </row>
    <row r="902" spans="41:42" x14ac:dyDescent="0.25">
      <c r="AO902" s="1"/>
      <c r="AP902" s="1"/>
    </row>
    <row r="903" spans="41:42" x14ac:dyDescent="0.25">
      <c r="AO903" s="1"/>
      <c r="AP903" s="1"/>
    </row>
    <row r="904" spans="41:42" x14ac:dyDescent="0.25">
      <c r="AO904" s="1"/>
      <c r="AP904" s="1"/>
    </row>
    <row r="905" spans="41:42" x14ac:dyDescent="0.25">
      <c r="AO905" s="1"/>
      <c r="AP905" s="1"/>
    </row>
    <row r="906" spans="41:42" x14ac:dyDescent="0.25">
      <c r="AO906" s="1"/>
      <c r="AP906" s="1"/>
    </row>
    <row r="907" spans="41:42" x14ac:dyDescent="0.25">
      <c r="AO907" s="1"/>
      <c r="AP907" s="1"/>
    </row>
    <row r="908" spans="41:42" x14ac:dyDescent="0.25">
      <c r="AO908" s="1"/>
      <c r="AP908" s="1"/>
    </row>
    <row r="909" spans="41:42" x14ac:dyDescent="0.25">
      <c r="AO909" s="1"/>
      <c r="AP909" s="1"/>
    </row>
    <row r="910" spans="41:42" x14ac:dyDescent="0.25">
      <c r="AO910" s="1"/>
      <c r="AP910" s="1"/>
    </row>
    <row r="911" spans="41:42" x14ac:dyDescent="0.25">
      <c r="AO911" s="1"/>
      <c r="AP911" s="1"/>
    </row>
    <row r="912" spans="41:42" x14ac:dyDescent="0.25">
      <c r="AO912" s="1"/>
      <c r="AP912" s="1"/>
    </row>
    <row r="913" spans="41:42" x14ac:dyDescent="0.25">
      <c r="AO913" s="1"/>
      <c r="AP913" s="1"/>
    </row>
    <row r="914" spans="41:42" x14ac:dyDescent="0.25">
      <c r="AO914" s="1"/>
      <c r="AP914" s="1"/>
    </row>
    <row r="915" spans="41:42" x14ac:dyDescent="0.25">
      <c r="AO915" s="1"/>
      <c r="AP915" s="1"/>
    </row>
    <row r="916" spans="41:42" x14ac:dyDescent="0.25">
      <c r="AO916" s="1"/>
      <c r="AP916" s="1"/>
    </row>
    <row r="917" spans="41:42" x14ac:dyDescent="0.25">
      <c r="AO917" s="1"/>
      <c r="AP917" s="1"/>
    </row>
    <row r="918" spans="41:42" x14ac:dyDescent="0.25">
      <c r="AO918" s="1"/>
      <c r="AP918" s="1"/>
    </row>
    <row r="919" spans="41:42" x14ac:dyDescent="0.25">
      <c r="AO919" s="1"/>
      <c r="AP919" s="1"/>
    </row>
    <row r="920" spans="41:42" x14ac:dyDescent="0.25">
      <c r="AO920" s="1"/>
      <c r="AP920" s="1"/>
    </row>
    <row r="921" spans="41:42" x14ac:dyDescent="0.25">
      <c r="AO921" s="1"/>
      <c r="AP921" s="1"/>
    </row>
    <row r="922" spans="41:42" x14ac:dyDescent="0.25">
      <c r="AO922" s="1"/>
      <c r="AP922" s="1"/>
    </row>
    <row r="923" spans="41:42" x14ac:dyDescent="0.25">
      <c r="AO923" s="1"/>
      <c r="AP923" s="1"/>
    </row>
    <row r="924" spans="41:42" x14ac:dyDescent="0.25">
      <c r="AO924" s="1"/>
      <c r="AP924" s="1"/>
    </row>
    <row r="925" spans="41:42" x14ac:dyDescent="0.25">
      <c r="AO925" s="1"/>
      <c r="AP925" s="1"/>
    </row>
    <row r="926" spans="41:42" x14ac:dyDescent="0.25">
      <c r="AO926" s="1"/>
      <c r="AP926" s="1"/>
    </row>
    <row r="927" spans="41:42" x14ac:dyDescent="0.25">
      <c r="AO927" s="1"/>
      <c r="AP927" s="1"/>
    </row>
    <row r="928" spans="41:42" x14ac:dyDescent="0.25">
      <c r="AO928" s="1"/>
      <c r="AP928" s="1"/>
    </row>
    <row r="929" spans="41:42" x14ac:dyDescent="0.25">
      <c r="AO929" s="1"/>
      <c r="AP929" s="1"/>
    </row>
    <row r="930" spans="41:42" x14ac:dyDescent="0.25">
      <c r="AO930" s="1"/>
      <c r="AP930" s="1"/>
    </row>
    <row r="931" spans="41:42" x14ac:dyDescent="0.25">
      <c r="AO931" s="1"/>
      <c r="AP931" s="1"/>
    </row>
    <row r="932" spans="41:42" x14ac:dyDescent="0.25">
      <c r="AO932" s="1"/>
      <c r="AP932" s="1"/>
    </row>
    <row r="933" spans="41:42" x14ac:dyDescent="0.25">
      <c r="AO933" s="1"/>
      <c r="AP933" s="1"/>
    </row>
    <row r="934" spans="41:42" x14ac:dyDescent="0.25">
      <c r="AO934" s="1"/>
      <c r="AP934" s="1"/>
    </row>
    <row r="935" spans="41:42" x14ac:dyDescent="0.25">
      <c r="AO935" s="1"/>
      <c r="AP935" s="1"/>
    </row>
    <row r="936" spans="41:42" x14ac:dyDescent="0.25">
      <c r="AO936" s="1"/>
      <c r="AP936" s="1"/>
    </row>
    <row r="937" spans="41:42" x14ac:dyDescent="0.25">
      <c r="AO937" s="1"/>
      <c r="AP937" s="1"/>
    </row>
    <row r="938" spans="41:42" x14ac:dyDescent="0.25">
      <c r="AO938" s="1"/>
      <c r="AP938" s="1"/>
    </row>
    <row r="939" spans="41:42" x14ac:dyDescent="0.25">
      <c r="AO939" s="1"/>
      <c r="AP939" s="1"/>
    </row>
    <row r="940" spans="41:42" x14ac:dyDescent="0.25">
      <c r="AO940" s="1"/>
      <c r="AP940" s="1"/>
    </row>
    <row r="941" spans="41:42" x14ac:dyDescent="0.25">
      <c r="AO941" s="1"/>
      <c r="AP941" s="1"/>
    </row>
    <row r="942" spans="41:42" x14ac:dyDescent="0.25">
      <c r="AO942" s="1"/>
      <c r="AP942" s="1"/>
    </row>
    <row r="943" spans="41:42" x14ac:dyDescent="0.25">
      <c r="AO943" s="1"/>
      <c r="AP943" s="1"/>
    </row>
    <row r="944" spans="41:42" x14ac:dyDescent="0.25">
      <c r="AO944" s="1"/>
      <c r="AP944" s="1"/>
    </row>
    <row r="945" spans="41:42" x14ac:dyDescent="0.25">
      <c r="AO945" s="1"/>
      <c r="AP945" s="1"/>
    </row>
    <row r="946" spans="41:42" x14ac:dyDescent="0.25">
      <c r="AO946" s="1"/>
      <c r="AP946" s="1"/>
    </row>
    <row r="947" spans="41:42" x14ac:dyDescent="0.25">
      <c r="AO947" s="1"/>
      <c r="AP947" s="1"/>
    </row>
    <row r="948" spans="41:42" x14ac:dyDescent="0.25">
      <c r="AO948" s="1"/>
      <c r="AP948" s="1"/>
    </row>
    <row r="949" spans="41:42" x14ac:dyDescent="0.25">
      <c r="AO949" s="1"/>
      <c r="AP949" s="1"/>
    </row>
    <row r="950" spans="41:42" x14ac:dyDescent="0.25">
      <c r="AO950" s="1"/>
    </row>
    <row r="951" spans="41:42" x14ac:dyDescent="0.25">
      <c r="AO951" s="1"/>
    </row>
    <row r="952" spans="41:42" x14ac:dyDescent="0.25">
      <c r="AO952" s="1"/>
    </row>
    <row r="953" spans="41:42" x14ac:dyDescent="0.25">
      <c r="AO953" s="1"/>
      <c r="AP953" s="1"/>
    </row>
    <row r="954" spans="41:42" x14ac:dyDescent="0.25">
      <c r="AO954" s="1"/>
      <c r="AP954" s="1"/>
    </row>
    <row r="955" spans="41:42" x14ac:dyDescent="0.25">
      <c r="AO955" s="1"/>
      <c r="AP955" s="1"/>
    </row>
    <row r="956" spans="41:42" x14ac:dyDescent="0.25">
      <c r="AO956" s="1"/>
      <c r="AP956" s="1"/>
    </row>
    <row r="957" spans="41:42" x14ac:dyDescent="0.25">
      <c r="AO957" s="1"/>
    </row>
    <row r="958" spans="41:42" x14ac:dyDescent="0.25">
      <c r="AO958" s="1"/>
    </row>
    <row r="959" spans="41:42" x14ac:dyDescent="0.25">
      <c r="AO959" s="1"/>
    </row>
    <row r="960" spans="41:42" x14ac:dyDescent="0.25">
      <c r="AO960" s="1"/>
    </row>
    <row r="961" spans="41:42" x14ac:dyDescent="0.25">
      <c r="AO961" s="1"/>
    </row>
    <row r="962" spans="41:42" x14ac:dyDescent="0.25">
      <c r="AO962" s="1"/>
    </row>
    <row r="963" spans="41:42" x14ac:dyDescent="0.25">
      <c r="AO963" s="1"/>
    </row>
    <row r="964" spans="41:42" x14ac:dyDescent="0.25">
      <c r="AO964" s="1"/>
    </row>
    <row r="965" spans="41:42" x14ac:dyDescent="0.25">
      <c r="AO965" s="1"/>
    </row>
    <row r="966" spans="41:42" x14ac:dyDescent="0.25">
      <c r="AO966" s="1"/>
    </row>
    <row r="967" spans="41:42" x14ac:dyDescent="0.25">
      <c r="AO967" s="1"/>
    </row>
    <row r="968" spans="41:42" x14ac:dyDescent="0.25">
      <c r="AO968" s="1"/>
    </row>
    <row r="969" spans="41:42" x14ac:dyDescent="0.25">
      <c r="AO969" s="1"/>
    </row>
    <row r="970" spans="41:42" x14ac:dyDescent="0.25">
      <c r="AO970" s="1"/>
    </row>
    <row r="971" spans="41:42" x14ac:dyDescent="0.25">
      <c r="AO971" s="1"/>
    </row>
    <row r="972" spans="41:42" x14ac:dyDescent="0.25">
      <c r="AO972" s="1"/>
    </row>
    <row r="973" spans="41:42" x14ac:dyDescent="0.25">
      <c r="AO973" s="1"/>
    </row>
    <row r="974" spans="41:42" x14ac:dyDescent="0.25">
      <c r="AO974" s="1"/>
      <c r="AP974" s="1"/>
    </row>
    <row r="975" spans="41:42" x14ac:dyDescent="0.25">
      <c r="AO975" s="1"/>
    </row>
    <row r="976" spans="41:42" x14ac:dyDescent="0.25">
      <c r="AO976" s="1"/>
    </row>
    <row r="977" spans="41:42" x14ac:dyDescent="0.25">
      <c r="AO977" s="1"/>
    </row>
    <row r="978" spans="41:42" x14ac:dyDescent="0.25">
      <c r="AO978" s="1"/>
      <c r="AP978" s="1"/>
    </row>
    <row r="979" spans="41:42" x14ac:dyDescent="0.25">
      <c r="AO979" s="1"/>
    </row>
    <row r="980" spans="41:42" x14ac:dyDescent="0.25">
      <c r="AO980" s="1"/>
    </row>
    <row r="981" spans="41:42" x14ac:dyDescent="0.25">
      <c r="AO981" s="1"/>
    </row>
    <row r="982" spans="41:42" x14ac:dyDescent="0.25">
      <c r="AO982" s="1"/>
    </row>
    <row r="983" spans="41:42" x14ac:dyDescent="0.25">
      <c r="AO983" s="1"/>
    </row>
    <row r="984" spans="41:42" x14ac:dyDescent="0.25">
      <c r="AO984" s="1"/>
      <c r="AP984" s="1"/>
    </row>
    <row r="985" spans="41:42" x14ac:dyDescent="0.25">
      <c r="AO985" s="1"/>
    </row>
    <row r="986" spans="41:42" x14ac:dyDescent="0.25">
      <c r="AO986" s="1"/>
    </row>
    <row r="987" spans="41:42" x14ac:dyDescent="0.25">
      <c r="AO987" s="1"/>
    </row>
    <row r="988" spans="41:42" x14ac:dyDescent="0.25">
      <c r="AO988" s="1"/>
    </row>
    <row r="989" spans="41:42" x14ac:dyDescent="0.25">
      <c r="AO989" s="1"/>
    </row>
    <row r="990" spans="41:42" x14ac:dyDescent="0.25">
      <c r="AO990" s="1"/>
      <c r="AP990" s="22"/>
    </row>
    <row r="991" spans="41:42" x14ac:dyDescent="0.25">
      <c r="AO991" s="1"/>
    </row>
    <row r="992" spans="41:42" x14ac:dyDescent="0.25">
      <c r="AO992" s="1"/>
    </row>
    <row r="993" spans="41:42" x14ac:dyDescent="0.25">
      <c r="AO993" s="1"/>
    </row>
    <row r="994" spans="41:42" x14ac:dyDescent="0.25">
      <c r="AO994" s="1"/>
    </row>
    <row r="995" spans="41:42" x14ac:dyDescent="0.25">
      <c r="AO995" s="1"/>
    </row>
    <row r="996" spans="41:42" x14ac:dyDescent="0.25">
      <c r="AO996" s="1"/>
      <c r="AP996" s="22"/>
    </row>
    <row r="997" spans="41:42" x14ac:dyDescent="0.25">
      <c r="AO997" s="1"/>
    </row>
    <row r="998" spans="41:42" x14ac:dyDescent="0.25">
      <c r="AO998" s="1"/>
    </row>
    <row r="999" spans="41:42" x14ac:dyDescent="0.25">
      <c r="AO999" s="1"/>
    </row>
    <row r="1000" spans="41:42" x14ac:dyDescent="0.25">
      <c r="AO1000" s="1"/>
    </row>
    <row r="1001" spans="41:42" x14ac:dyDescent="0.25">
      <c r="AO1001" s="1"/>
      <c r="AP1001" s="22"/>
    </row>
    <row r="1002" spans="41:42" x14ac:dyDescent="0.25">
      <c r="AO1002" s="1"/>
    </row>
    <row r="1003" spans="41:42" x14ac:dyDescent="0.25">
      <c r="AO1003" s="1"/>
      <c r="AP1003" s="22"/>
    </row>
    <row r="1004" spans="41:42" x14ac:dyDescent="0.25">
      <c r="AO1004" s="1"/>
    </row>
    <row r="1005" spans="41:42" x14ac:dyDescent="0.25">
      <c r="AO1005" s="1"/>
      <c r="AP1005" s="22"/>
    </row>
    <row r="1006" spans="41:42" x14ac:dyDescent="0.25">
      <c r="AO1006" s="1"/>
      <c r="AP1006" s="22"/>
    </row>
    <row r="1007" spans="41:42" x14ac:dyDescent="0.25">
      <c r="AO1007" s="1"/>
      <c r="AP1007" s="22"/>
    </row>
    <row r="1008" spans="41:42" x14ac:dyDescent="0.25">
      <c r="AO1008" s="1"/>
    </row>
    <row r="1009" spans="41:42" x14ac:dyDescent="0.25">
      <c r="AO1009" s="1"/>
    </row>
    <row r="1010" spans="41:42" x14ac:dyDescent="0.25">
      <c r="AO1010" s="1"/>
    </row>
    <row r="1011" spans="41:42" x14ac:dyDescent="0.25">
      <c r="AO1011" s="1"/>
    </row>
    <row r="1012" spans="41:42" x14ac:dyDescent="0.25">
      <c r="AO1012" s="1"/>
    </row>
    <row r="1013" spans="41:42" x14ac:dyDescent="0.25">
      <c r="AO1013" s="1"/>
    </row>
    <row r="1014" spans="41:42" x14ac:dyDescent="0.25">
      <c r="AO1014" s="1"/>
    </row>
    <row r="1015" spans="41:42" x14ac:dyDescent="0.25">
      <c r="AO1015" s="1"/>
      <c r="AP1015" s="22"/>
    </row>
    <row r="1016" spans="41:42" x14ac:dyDescent="0.25">
      <c r="AO1016" s="1"/>
      <c r="AP1016" s="22"/>
    </row>
    <row r="1017" spans="41:42" x14ac:dyDescent="0.25">
      <c r="AO1017" s="1"/>
    </row>
    <row r="1018" spans="41:42" x14ac:dyDescent="0.25">
      <c r="AO1018" s="1"/>
    </row>
    <row r="1019" spans="41:42" x14ac:dyDescent="0.25">
      <c r="AO1019" s="1"/>
    </row>
    <row r="1020" spans="41:42" x14ac:dyDescent="0.25">
      <c r="AO1020" s="1"/>
    </row>
    <row r="1021" spans="41:42" x14ac:dyDescent="0.25">
      <c r="AO1021" s="1"/>
      <c r="AP1021" s="22"/>
    </row>
    <row r="1022" spans="41:42" x14ac:dyDescent="0.25">
      <c r="AO1022" s="1"/>
    </row>
    <row r="1023" spans="41:42" x14ac:dyDescent="0.25">
      <c r="AO1023" s="1"/>
    </row>
    <row r="1024" spans="41:42" x14ac:dyDescent="0.25">
      <c r="AO1024" s="1"/>
    </row>
    <row r="1025" spans="41:41" x14ac:dyDescent="0.25">
      <c r="AO1025" s="1"/>
    </row>
    <row r="1026" spans="41:41" x14ac:dyDescent="0.25">
      <c r="AO1026" s="1"/>
    </row>
    <row r="1027" spans="41:41" x14ac:dyDescent="0.25">
      <c r="AO1027" s="1"/>
    </row>
    <row r="1028" spans="41:41" x14ac:dyDescent="0.25">
      <c r="AO1028" s="1"/>
    </row>
    <row r="1029" spans="41:41" x14ac:dyDescent="0.25">
      <c r="AO1029" s="1"/>
    </row>
    <row r="1030" spans="41:41" x14ac:dyDescent="0.25">
      <c r="AO1030" s="1"/>
    </row>
    <row r="1034" spans="41:41" x14ac:dyDescent="0.25">
      <c r="AO1034" s="1"/>
    </row>
    <row r="1035" spans="41:41" x14ac:dyDescent="0.25">
      <c r="AO1035" s="1"/>
    </row>
    <row r="1036" spans="41:41" x14ac:dyDescent="0.25">
      <c r="AO1036" s="1"/>
    </row>
    <row r="1037" spans="41:41" x14ac:dyDescent="0.25">
      <c r="AO1037" s="1"/>
    </row>
    <row r="1071" spans="41:41" x14ac:dyDescent="0.25">
      <c r="AO1071" s="22"/>
    </row>
    <row r="1077" spans="41:41" x14ac:dyDescent="0.25">
      <c r="AO1077" s="22"/>
    </row>
    <row r="1082" spans="41:41" x14ac:dyDescent="0.25">
      <c r="AO1082" s="22"/>
    </row>
    <row r="1084" spans="41:41" x14ac:dyDescent="0.25">
      <c r="AO1084" s="22"/>
    </row>
    <row r="1086" spans="41:41" x14ac:dyDescent="0.25">
      <c r="AO1086" s="22"/>
    </row>
    <row r="1087" spans="41:41" x14ac:dyDescent="0.25">
      <c r="AO1087" s="22"/>
    </row>
    <row r="1088" spans="41:41" x14ac:dyDescent="0.25">
      <c r="AO1088" s="22"/>
    </row>
    <row r="1096" spans="41:41" x14ac:dyDescent="0.25">
      <c r="AO1096" s="22"/>
    </row>
    <row r="1097" spans="41:41" x14ac:dyDescent="0.25">
      <c r="AO1097" s="22"/>
    </row>
    <row r="1102" spans="41:41" x14ac:dyDescent="0.25">
      <c r="AO1102" s="22"/>
    </row>
    <row r="1119" spans="40:40" x14ac:dyDescent="0.25">
      <c r="AN1119" s="22"/>
    </row>
    <row r="1121" spans="40:40" x14ac:dyDescent="0.25">
      <c r="AN1121" s="22"/>
    </row>
    <row r="1124" spans="40:40" x14ac:dyDescent="0.25">
      <c r="AN1124" s="22"/>
    </row>
    <row r="1125" spans="40:40" x14ac:dyDescent="0.25">
      <c r="AN1125" s="22"/>
    </row>
    <row r="1134" spans="40:40" x14ac:dyDescent="0.25">
      <c r="AN1134" s="22"/>
    </row>
  </sheetData>
  <mergeCells count="24">
    <mergeCell ref="A6:A7"/>
    <mergeCell ref="B6:B7"/>
    <mergeCell ref="C6:C7"/>
    <mergeCell ref="D6:D7"/>
    <mergeCell ref="E6:E7"/>
    <mergeCell ref="E49:H49"/>
    <mergeCell ref="N6:N7"/>
    <mergeCell ref="P6:R6"/>
    <mergeCell ref="T6:U6"/>
    <mergeCell ref="W6:AE6"/>
    <mergeCell ref="G6:G7"/>
    <mergeCell ref="H6:H7"/>
    <mergeCell ref="I6:I7"/>
    <mergeCell ref="J6:J7"/>
    <mergeCell ref="K6:L6"/>
    <mergeCell ref="M6:M7"/>
    <mergeCell ref="F6:F7"/>
    <mergeCell ref="AJ6:AJ7"/>
    <mergeCell ref="AK6:AK7"/>
    <mergeCell ref="X7:X8"/>
    <mergeCell ref="E47:I47"/>
    <mergeCell ref="E48:H48"/>
    <mergeCell ref="AH6:AH7"/>
    <mergeCell ref="AI6:AI7"/>
  </mergeCells>
  <pageMargins left="0.19685039370078741" right="0" top="0.74803149606299213" bottom="0" header="0" footer="0"/>
  <pageSetup paperSize="10000" scale="65" orientation="landscape" verticalDpi="300" r:id="rId1"/>
  <colBreaks count="1" manualBreakCount="1">
    <brk id="37" min="1" max="5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43C55-2CDD-440F-ABBE-214652C07B9E}">
  <sheetPr>
    <tabColor rgb="FFFFFF00"/>
  </sheetPr>
  <dimension ref="A1:BC1134"/>
  <sheetViews>
    <sheetView zoomScale="90" zoomScaleNormal="90" workbookViewId="0">
      <pane ySplit="7" topLeftCell="A8" activePane="bottomLeft" state="frozen"/>
      <selection activeCell="L20" sqref="L20"/>
      <selection pane="bottomLeft" activeCell="AI11" activeCellId="1" sqref="AI9 AI11"/>
    </sheetView>
  </sheetViews>
  <sheetFormatPr defaultRowHeight="14.25" x14ac:dyDescent="0.25"/>
  <cols>
    <col min="1" max="1" width="18.42578125" style="1" customWidth="1"/>
    <col min="2" max="3" width="5.7109375" style="1" customWidth="1"/>
    <col min="4" max="4" width="6.140625" style="1" customWidth="1"/>
    <col min="5" max="7" width="5.7109375" style="1" customWidth="1"/>
    <col min="8" max="8" width="6.7109375" style="1" customWidth="1"/>
    <col min="9" max="9" width="5.28515625" style="1" customWidth="1"/>
    <col min="10" max="12" width="5.7109375" style="1" customWidth="1"/>
    <col min="13" max="13" width="6.140625" style="1" customWidth="1"/>
    <col min="14" max="14" width="5.7109375" style="1" customWidth="1"/>
    <col min="15" max="15" width="6.5703125" style="3" customWidth="1"/>
    <col min="16" max="17" width="5.5703125" style="1" customWidth="1"/>
    <col min="18" max="19" width="5.7109375" style="1" customWidth="1"/>
    <col min="20" max="20" width="6" style="1" customWidth="1"/>
    <col min="21" max="21" width="5.28515625" style="1" customWidth="1"/>
    <col min="22" max="22" width="6.7109375" style="3" customWidth="1"/>
    <col min="23" max="23" width="5.7109375" style="3" customWidth="1"/>
    <col min="24" max="24" width="6.140625" style="1" customWidth="1"/>
    <col min="25" max="28" width="5.7109375" style="1" customWidth="1"/>
    <col min="29" max="30" width="6.5703125" style="1" customWidth="1"/>
    <col min="31" max="31" width="5.7109375" style="1" customWidth="1"/>
    <col min="32" max="32" width="7.42578125" style="84" customWidth="1"/>
    <col min="33" max="33" width="1.42578125" style="1" customWidth="1"/>
    <col min="34" max="34" width="7.7109375" style="1" customWidth="1"/>
    <col min="35" max="35" width="19" style="1" customWidth="1"/>
    <col min="36" max="36" width="24.28515625" style="1" customWidth="1"/>
    <col min="37" max="37" width="18.140625" style="1" customWidth="1"/>
    <col min="38" max="38" width="9.7109375" style="1" customWidth="1"/>
    <col min="39" max="16384" width="9.140625" style="21"/>
  </cols>
  <sheetData>
    <row r="1" spans="1:38" ht="15" thickBot="1" x14ac:dyDescent="0.3">
      <c r="A1" s="151"/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61"/>
      <c r="P1" s="152"/>
      <c r="Q1" s="152"/>
      <c r="R1" s="152"/>
      <c r="S1" s="152"/>
      <c r="T1" s="152"/>
      <c r="U1" s="152"/>
      <c r="V1" s="161"/>
      <c r="W1" s="161"/>
      <c r="X1" s="152"/>
      <c r="Y1" s="152"/>
      <c r="Z1" s="152"/>
      <c r="AA1" s="152"/>
      <c r="AB1" s="152"/>
      <c r="AC1" s="152"/>
      <c r="AD1" s="152"/>
      <c r="AE1" s="152"/>
      <c r="AF1" s="153"/>
      <c r="AG1" s="152"/>
      <c r="AH1" s="152"/>
      <c r="AI1" s="152"/>
      <c r="AJ1" s="154"/>
    </row>
    <row r="2" spans="1:38" s="22" customFormat="1" ht="17.25" customHeight="1" x14ac:dyDescent="0.25">
      <c r="A2" s="151"/>
      <c r="B2" s="152"/>
      <c r="C2" s="152"/>
      <c r="D2" s="154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52"/>
      <c r="R2" s="152"/>
      <c r="S2" s="152"/>
      <c r="T2" s="152"/>
      <c r="U2" s="152"/>
      <c r="V2" s="152"/>
      <c r="W2" s="152"/>
      <c r="X2" s="152"/>
      <c r="Y2" s="152"/>
      <c r="Z2" s="152"/>
      <c r="AA2" s="152"/>
      <c r="AB2" s="152"/>
      <c r="AC2" s="152"/>
      <c r="AD2" s="152"/>
      <c r="AE2" s="152"/>
      <c r="AF2" s="153" t="s">
        <v>31</v>
      </c>
      <c r="AG2" s="152"/>
      <c r="AH2" s="152"/>
      <c r="AI2" s="162" t="s">
        <v>103</v>
      </c>
      <c r="AJ2" s="165" t="s">
        <v>109</v>
      </c>
      <c r="AK2" s="1" t="s">
        <v>31</v>
      </c>
      <c r="AL2" s="1"/>
    </row>
    <row r="3" spans="1:38" s="22" customFormat="1" ht="17.25" customHeight="1" x14ac:dyDescent="0.25">
      <c r="A3" s="155"/>
      <c r="B3" s="1"/>
      <c r="C3" s="1"/>
      <c r="D3" s="156"/>
      <c r="E3" s="1"/>
      <c r="F3" s="1"/>
      <c r="G3" s="1"/>
      <c r="H3" s="1"/>
      <c r="I3" s="1"/>
      <c r="J3" s="1"/>
      <c r="K3" s="1"/>
      <c r="L3" s="3"/>
      <c r="M3" s="3"/>
      <c r="N3" s="177" t="s">
        <v>108</v>
      </c>
      <c r="O3" s="1"/>
      <c r="P3" s="1"/>
      <c r="Q3" s="1"/>
      <c r="R3" s="1"/>
      <c r="S3" s="1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1"/>
      <c r="AH3" s="1"/>
      <c r="AI3" s="163" t="s">
        <v>105</v>
      </c>
      <c r="AJ3" s="165" t="s">
        <v>107</v>
      </c>
      <c r="AK3" s="1"/>
      <c r="AL3" s="1"/>
    </row>
    <row r="4" spans="1:38" s="22" customFormat="1" ht="13.5" thickBot="1" x14ac:dyDescent="0.3">
      <c r="A4" s="157" t="s">
        <v>63</v>
      </c>
      <c r="B4" s="158"/>
      <c r="C4" s="158"/>
      <c r="D4" s="160"/>
      <c r="E4" s="158"/>
      <c r="F4" s="159"/>
      <c r="G4" s="159"/>
      <c r="H4" s="158"/>
      <c r="I4" s="158"/>
      <c r="J4" s="159"/>
      <c r="K4" s="159"/>
      <c r="L4" s="159"/>
      <c r="M4" s="158"/>
      <c r="N4" s="158"/>
      <c r="O4" s="159"/>
      <c r="P4" s="158"/>
      <c r="Q4" s="158"/>
      <c r="R4" s="158"/>
      <c r="S4" s="158"/>
      <c r="T4" s="159"/>
      <c r="U4" s="159"/>
      <c r="V4" s="159"/>
      <c r="W4" s="159"/>
      <c r="X4" s="159"/>
      <c r="Y4" s="159"/>
      <c r="Z4" s="159"/>
      <c r="AA4" s="159"/>
      <c r="AB4" s="159"/>
      <c r="AC4" s="159"/>
      <c r="AD4" s="159"/>
      <c r="AE4" s="159"/>
      <c r="AF4" s="159"/>
      <c r="AG4" s="158"/>
      <c r="AH4" s="160"/>
      <c r="AI4" s="164" t="s">
        <v>104</v>
      </c>
      <c r="AJ4" s="176" t="s">
        <v>106</v>
      </c>
      <c r="AK4" s="1"/>
      <c r="AL4" s="1"/>
    </row>
    <row r="5" spans="1:38" s="22" customFormat="1" ht="29.25" customHeight="1" thickBot="1" x14ac:dyDescent="0.3">
      <c r="A5" s="3" t="s">
        <v>188</v>
      </c>
      <c r="B5" s="1"/>
      <c r="C5" s="1"/>
      <c r="D5" s="1"/>
      <c r="E5" s="1"/>
      <c r="F5" s="3"/>
      <c r="G5" s="3"/>
      <c r="H5" s="1"/>
      <c r="I5" s="1"/>
      <c r="J5" s="3"/>
      <c r="K5" s="3"/>
      <c r="L5" s="3"/>
      <c r="M5" s="1"/>
      <c r="N5" s="1"/>
      <c r="O5" s="3"/>
      <c r="P5" s="1"/>
      <c r="Q5" s="1"/>
      <c r="R5" s="1"/>
      <c r="S5" s="1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1"/>
      <c r="AH5" s="1"/>
      <c r="AI5" s="1"/>
      <c r="AJ5" s="156"/>
      <c r="AK5" s="1"/>
      <c r="AL5" s="1"/>
    </row>
    <row r="6" spans="1:38" s="22" customFormat="1" ht="15" customHeight="1" x14ac:dyDescent="0.25">
      <c r="A6" s="205" t="s">
        <v>0</v>
      </c>
      <c r="B6" s="205" t="s">
        <v>1</v>
      </c>
      <c r="C6" s="205" t="s">
        <v>44</v>
      </c>
      <c r="D6" s="205" t="s">
        <v>2</v>
      </c>
      <c r="E6" s="205" t="s">
        <v>3</v>
      </c>
      <c r="F6" s="205" t="s">
        <v>4</v>
      </c>
      <c r="G6" s="205" t="s">
        <v>5</v>
      </c>
      <c r="H6" s="205" t="s">
        <v>6</v>
      </c>
      <c r="I6" s="205" t="s">
        <v>50</v>
      </c>
      <c r="J6" s="205" t="s">
        <v>7</v>
      </c>
      <c r="K6" s="208" t="s">
        <v>11</v>
      </c>
      <c r="L6" s="210"/>
      <c r="M6" s="205" t="s">
        <v>12</v>
      </c>
      <c r="N6" s="205" t="s">
        <v>13</v>
      </c>
      <c r="O6" s="4" t="s">
        <v>41</v>
      </c>
      <c r="P6" s="208" t="s">
        <v>32</v>
      </c>
      <c r="Q6" s="209"/>
      <c r="R6" s="210"/>
      <c r="S6" s="85"/>
      <c r="T6" s="208" t="s">
        <v>10</v>
      </c>
      <c r="U6" s="210"/>
      <c r="V6" s="4" t="s">
        <v>41</v>
      </c>
      <c r="W6" s="208" t="s">
        <v>43</v>
      </c>
      <c r="X6" s="209"/>
      <c r="Y6" s="209"/>
      <c r="Z6" s="209"/>
      <c r="AA6" s="209"/>
      <c r="AB6" s="209"/>
      <c r="AC6" s="209"/>
      <c r="AD6" s="209"/>
      <c r="AE6" s="210"/>
      <c r="AF6" s="4" t="s">
        <v>41</v>
      </c>
      <c r="AG6" s="37"/>
      <c r="AH6" s="217" t="s">
        <v>47</v>
      </c>
      <c r="AI6" s="219" t="s">
        <v>45</v>
      </c>
      <c r="AJ6" s="211">
        <f>V43/O43*100</f>
        <v>3.1055900621118013</v>
      </c>
      <c r="AK6" s="213" t="s">
        <v>28</v>
      </c>
      <c r="AL6" s="1"/>
    </row>
    <row r="7" spans="1:38" s="22" customFormat="1" ht="12.75" customHeight="1" x14ac:dyDescent="0.25">
      <c r="A7" s="206"/>
      <c r="B7" s="206"/>
      <c r="C7" s="206"/>
      <c r="D7" s="206"/>
      <c r="E7" s="206"/>
      <c r="F7" s="206"/>
      <c r="G7" s="206"/>
      <c r="H7" s="206"/>
      <c r="I7" s="206"/>
      <c r="J7" s="206"/>
      <c r="K7" s="4" t="s">
        <v>25</v>
      </c>
      <c r="L7" s="4" t="s">
        <v>26</v>
      </c>
      <c r="M7" s="206"/>
      <c r="N7" s="206"/>
      <c r="O7" s="4" t="s">
        <v>42</v>
      </c>
      <c r="P7" s="4" t="s">
        <v>37</v>
      </c>
      <c r="Q7" s="4" t="s">
        <v>38</v>
      </c>
      <c r="R7" s="4" t="s">
        <v>39</v>
      </c>
      <c r="S7" s="4" t="s">
        <v>64</v>
      </c>
      <c r="T7" s="4" t="s">
        <v>14</v>
      </c>
      <c r="U7" s="4" t="s">
        <v>40</v>
      </c>
      <c r="V7" s="4" t="s">
        <v>8</v>
      </c>
      <c r="W7" s="4" t="s">
        <v>1</v>
      </c>
      <c r="X7" s="214" t="s">
        <v>44</v>
      </c>
      <c r="Y7" s="4" t="s">
        <v>2</v>
      </c>
      <c r="Z7" s="4" t="s">
        <v>3</v>
      </c>
      <c r="AA7" s="4" t="s">
        <v>4</v>
      </c>
      <c r="AB7" s="4" t="s">
        <v>5</v>
      </c>
      <c r="AC7" s="4" t="s">
        <v>6</v>
      </c>
      <c r="AD7" s="4" t="s">
        <v>50</v>
      </c>
      <c r="AE7" s="4" t="s">
        <v>7</v>
      </c>
      <c r="AF7" s="4" t="s">
        <v>15</v>
      </c>
      <c r="AG7" s="1"/>
      <c r="AH7" s="218"/>
      <c r="AI7" s="220"/>
      <c r="AJ7" s="212"/>
      <c r="AK7" s="213"/>
      <c r="AL7" s="1"/>
    </row>
    <row r="8" spans="1:38" s="22" customFormat="1" ht="12.75" x14ac:dyDescent="0.2">
      <c r="A8" s="5" t="s">
        <v>34</v>
      </c>
      <c r="B8" s="6"/>
      <c r="C8" s="7"/>
      <c r="D8" s="8">
        <v>1</v>
      </c>
      <c r="E8" s="7"/>
      <c r="F8" s="7"/>
      <c r="G8" s="6"/>
      <c r="H8" s="8"/>
      <c r="I8" s="7"/>
      <c r="J8" s="7"/>
      <c r="K8" s="8"/>
      <c r="L8" s="8"/>
      <c r="M8" s="56">
        <v>1</v>
      </c>
      <c r="N8" s="55"/>
      <c r="O8" s="57">
        <f t="shared" ref="O8:O20" si="0">SUM(B8:J8)</f>
        <v>1</v>
      </c>
      <c r="P8" s="8"/>
      <c r="Q8" s="8"/>
      <c r="R8" s="8"/>
      <c r="S8" s="8"/>
      <c r="T8" s="8"/>
      <c r="U8" s="8"/>
      <c r="V8" s="26">
        <f t="shared" ref="V8:V17" si="1">P8+Q8+R8+S8+T8+U8</f>
        <v>0</v>
      </c>
      <c r="W8" s="6"/>
      <c r="X8" s="215"/>
      <c r="Y8" s="8">
        <v>1</v>
      </c>
      <c r="Z8" s="7"/>
      <c r="AA8" s="7"/>
      <c r="AB8" s="6"/>
      <c r="AC8" s="8"/>
      <c r="AD8" s="7"/>
      <c r="AE8" s="7"/>
      <c r="AF8" s="9">
        <f t="shared" ref="AF8:AF20" si="2">SUM(W8:AE8)</f>
        <v>1</v>
      </c>
      <c r="AG8" s="1"/>
      <c r="AH8" s="167" t="s">
        <v>32</v>
      </c>
      <c r="AI8" s="19"/>
      <c r="AJ8" s="166"/>
      <c r="AK8" s="84"/>
      <c r="AL8" s="1"/>
    </row>
    <row r="9" spans="1:38" s="22" customFormat="1" ht="12.75" x14ac:dyDescent="0.2">
      <c r="A9" s="5" t="s">
        <v>27</v>
      </c>
      <c r="B9" s="6"/>
      <c r="C9" s="7"/>
      <c r="D9" s="7"/>
      <c r="E9" s="7"/>
      <c r="F9" s="7"/>
      <c r="G9" s="6">
        <v>1</v>
      </c>
      <c r="H9" s="7"/>
      <c r="I9" s="7"/>
      <c r="J9" s="7"/>
      <c r="K9" s="8"/>
      <c r="L9" s="8"/>
      <c r="M9" s="56">
        <v>1</v>
      </c>
      <c r="N9" s="55"/>
      <c r="O9" s="57">
        <f t="shared" si="0"/>
        <v>1</v>
      </c>
      <c r="P9" s="8"/>
      <c r="Q9" s="8"/>
      <c r="R9" s="8"/>
      <c r="S9" s="8"/>
      <c r="T9" s="7"/>
      <c r="U9" s="8"/>
      <c r="V9" s="26">
        <f t="shared" si="1"/>
        <v>0</v>
      </c>
      <c r="W9" s="6"/>
      <c r="X9" s="7"/>
      <c r="Y9" s="8">
        <v>1</v>
      </c>
      <c r="Z9" s="6"/>
      <c r="AA9" s="7"/>
      <c r="AB9" s="6"/>
      <c r="AC9" s="7"/>
      <c r="AD9" s="7"/>
      <c r="AE9" s="7"/>
      <c r="AF9" s="9">
        <f t="shared" si="2"/>
        <v>1</v>
      </c>
      <c r="AG9" s="1"/>
      <c r="AH9" s="168" t="s">
        <v>115</v>
      </c>
      <c r="AI9" s="19" t="s">
        <v>190</v>
      </c>
      <c r="AJ9" s="166" t="s">
        <v>118</v>
      </c>
      <c r="AK9" s="84"/>
      <c r="AL9" s="1"/>
    </row>
    <row r="10" spans="1:38" s="22" customFormat="1" ht="12.75" x14ac:dyDescent="0.2">
      <c r="A10" s="5" t="s">
        <v>29</v>
      </c>
      <c r="B10" s="6"/>
      <c r="C10" s="7"/>
      <c r="D10" s="7"/>
      <c r="E10" s="7"/>
      <c r="F10" s="7"/>
      <c r="G10" s="6">
        <v>2</v>
      </c>
      <c r="H10" s="8"/>
      <c r="I10" s="7"/>
      <c r="J10" s="7"/>
      <c r="K10" s="8"/>
      <c r="L10" s="8"/>
      <c r="M10" s="56">
        <v>2</v>
      </c>
      <c r="N10" s="55"/>
      <c r="O10" s="57">
        <f t="shared" si="0"/>
        <v>2</v>
      </c>
      <c r="P10" s="8"/>
      <c r="Q10" s="8"/>
      <c r="R10" s="8"/>
      <c r="S10" s="8"/>
      <c r="T10" s="7"/>
      <c r="U10" s="8"/>
      <c r="V10" s="26">
        <f t="shared" si="1"/>
        <v>0</v>
      </c>
      <c r="W10" s="6"/>
      <c r="X10" s="7"/>
      <c r="Y10" s="8">
        <v>2</v>
      </c>
      <c r="Z10" s="7"/>
      <c r="AA10" s="7"/>
      <c r="AB10" s="6"/>
      <c r="AC10" s="8"/>
      <c r="AD10" s="7"/>
      <c r="AE10" s="7"/>
      <c r="AF10" s="9">
        <f t="shared" si="2"/>
        <v>2</v>
      </c>
      <c r="AG10" s="1"/>
      <c r="AH10" s="168" t="s">
        <v>115</v>
      </c>
      <c r="AI10" s="19" t="s">
        <v>191</v>
      </c>
      <c r="AJ10" s="166" t="s">
        <v>118</v>
      </c>
      <c r="AK10" s="84"/>
      <c r="AL10" s="1"/>
    </row>
    <row r="11" spans="1:38" s="22" customFormat="1" ht="12.75" x14ac:dyDescent="0.2">
      <c r="A11" s="5" t="s">
        <v>35</v>
      </c>
      <c r="B11" s="6">
        <v>2</v>
      </c>
      <c r="C11" s="8"/>
      <c r="D11" s="7"/>
      <c r="E11" s="7"/>
      <c r="F11" s="7"/>
      <c r="G11" s="6">
        <v>1</v>
      </c>
      <c r="H11" s="7"/>
      <c r="I11" s="7"/>
      <c r="J11" s="7"/>
      <c r="K11" s="8"/>
      <c r="L11" s="8"/>
      <c r="M11" s="56">
        <v>1</v>
      </c>
      <c r="N11" s="55">
        <v>2</v>
      </c>
      <c r="O11" s="57">
        <f t="shared" si="0"/>
        <v>3</v>
      </c>
      <c r="P11" s="8"/>
      <c r="Q11" s="8"/>
      <c r="R11" s="8"/>
      <c r="S11" s="8"/>
      <c r="T11" s="7"/>
      <c r="U11" s="8"/>
      <c r="V11" s="26">
        <f t="shared" si="1"/>
        <v>0</v>
      </c>
      <c r="W11" s="6">
        <v>2</v>
      </c>
      <c r="X11" s="8"/>
      <c r="Y11" s="7"/>
      <c r="Z11" s="7"/>
      <c r="AA11" s="7"/>
      <c r="AB11" s="6">
        <v>1</v>
      </c>
      <c r="AC11" s="7"/>
      <c r="AD11" s="7"/>
      <c r="AE11" s="7"/>
      <c r="AF11" s="9">
        <f t="shared" si="2"/>
        <v>3</v>
      </c>
      <c r="AG11" s="1"/>
      <c r="AH11" s="168" t="s">
        <v>130</v>
      </c>
      <c r="AI11" s="19" t="s">
        <v>192</v>
      </c>
      <c r="AJ11" s="166" t="s">
        <v>116</v>
      </c>
      <c r="AK11" s="84"/>
      <c r="AL11" s="1"/>
    </row>
    <row r="12" spans="1:38" s="22" customFormat="1" ht="12.75" x14ac:dyDescent="0.2">
      <c r="A12" s="86" t="s">
        <v>36</v>
      </c>
      <c r="B12" s="87"/>
      <c r="C12" s="87"/>
      <c r="D12" s="88">
        <v>1</v>
      </c>
      <c r="E12" s="87"/>
      <c r="F12" s="87"/>
      <c r="G12" s="88"/>
      <c r="H12" s="87"/>
      <c r="I12" s="87"/>
      <c r="J12" s="87"/>
      <c r="K12" s="87"/>
      <c r="L12" s="8"/>
      <c r="M12" s="90">
        <v>1</v>
      </c>
      <c r="N12" s="91"/>
      <c r="O12" s="92">
        <f t="shared" si="0"/>
        <v>1</v>
      </c>
      <c r="P12" s="89"/>
      <c r="Q12" s="8"/>
      <c r="R12" s="8"/>
      <c r="S12" s="89"/>
      <c r="T12" s="93"/>
      <c r="U12" s="89"/>
      <c r="V12" s="94">
        <f t="shared" si="1"/>
        <v>0</v>
      </c>
      <c r="W12" s="87"/>
      <c r="X12" s="88"/>
      <c r="Y12" s="88">
        <v>1</v>
      </c>
      <c r="Z12" s="87"/>
      <c r="AA12" s="87"/>
      <c r="AB12" s="88"/>
      <c r="AC12" s="87"/>
      <c r="AD12" s="87"/>
      <c r="AE12" s="87"/>
      <c r="AF12" s="95">
        <f t="shared" si="2"/>
        <v>1</v>
      </c>
      <c r="AG12" s="1"/>
      <c r="AH12" s="168"/>
      <c r="AI12" s="19"/>
      <c r="AJ12" s="166"/>
      <c r="AK12" s="84"/>
      <c r="AL12" s="1"/>
    </row>
    <row r="13" spans="1:38" s="22" customFormat="1" ht="12.75" x14ac:dyDescent="0.25">
      <c r="A13" s="103" t="s">
        <v>74</v>
      </c>
      <c r="B13" s="104"/>
      <c r="C13" s="104"/>
      <c r="D13" s="73"/>
      <c r="E13" s="104"/>
      <c r="F13" s="104"/>
      <c r="G13" s="73">
        <v>1</v>
      </c>
      <c r="H13" s="104"/>
      <c r="I13" s="104"/>
      <c r="J13" s="104"/>
      <c r="K13" s="111"/>
      <c r="L13" s="8"/>
      <c r="M13" s="113"/>
      <c r="N13" s="106">
        <v>1</v>
      </c>
      <c r="O13" s="107">
        <f t="shared" si="0"/>
        <v>1</v>
      </c>
      <c r="P13" s="105"/>
      <c r="Q13" s="8"/>
      <c r="R13" s="8"/>
      <c r="S13" s="105"/>
      <c r="T13" s="108"/>
      <c r="U13" s="105"/>
      <c r="V13" s="109">
        <f t="shared" si="1"/>
        <v>0</v>
      </c>
      <c r="W13" s="104"/>
      <c r="X13" s="73"/>
      <c r="Y13" s="73">
        <v>1</v>
      </c>
      <c r="Z13" s="104"/>
      <c r="AA13" s="104"/>
      <c r="AB13" s="73"/>
      <c r="AC13" s="104"/>
      <c r="AD13" s="104"/>
      <c r="AE13" s="104"/>
      <c r="AF13" s="110">
        <f t="shared" si="2"/>
        <v>1</v>
      </c>
      <c r="AG13" s="1"/>
      <c r="AH13" s="169" t="s">
        <v>49</v>
      </c>
      <c r="AI13" s="58"/>
      <c r="AJ13" s="170"/>
      <c r="AK13" s="84"/>
      <c r="AL13" s="1"/>
    </row>
    <row r="14" spans="1:38" s="22" customFormat="1" ht="12.75" x14ac:dyDescent="0.25">
      <c r="A14" s="96" t="s">
        <v>16</v>
      </c>
      <c r="B14" s="97"/>
      <c r="C14" s="97"/>
      <c r="D14" s="97"/>
      <c r="E14" s="97"/>
      <c r="F14" s="97"/>
      <c r="G14" s="97"/>
      <c r="H14" s="72">
        <v>6</v>
      </c>
      <c r="I14" s="72"/>
      <c r="J14" s="97"/>
      <c r="K14" s="112"/>
      <c r="L14" s="105"/>
      <c r="M14" s="114">
        <v>1</v>
      </c>
      <c r="N14" s="99">
        <v>5</v>
      </c>
      <c r="O14" s="100">
        <f t="shared" si="0"/>
        <v>6</v>
      </c>
      <c r="P14" s="98"/>
      <c r="Q14" s="105"/>
      <c r="R14" s="98"/>
      <c r="S14" s="98"/>
      <c r="T14" s="98"/>
      <c r="U14" s="98"/>
      <c r="V14" s="101">
        <f t="shared" si="1"/>
        <v>0</v>
      </c>
      <c r="W14" s="97"/>
      <c r="X14" s="97"/>
      <c r="Y14" s="97"/>
      <c r="Z14" s="97"/>
      <c r="AA14" s="97"/>
      <c r="AB14" s="97"/>
      <c r="AC14" s="72">
        <v>6</v>
      </c>
      <c r="AD14" s="72"/>
      <c r="AE14" s="97"/>
      <c r="AF14" s="102">
        <f t="shared" si="2"/>
        <v>6</v>
      </c>
      <c r="AG14" s="1"/>
      <c r="AH14" s="171"/>
      <c r="AI14" s="16"/>
      <c r="AJ14" s="170"/>
      <c r="AK14" s="84"/>
      <c r="AL14" s="1"/>
    </row>
    <row r="15" spans="1:38" s="22" customFormat="1" ht="12.75" x14ac:dyDescent="0.25">
      <c r="A15" s="5" t="s">
        <v>17</v>
      </c>
      <c r="B15" s="7"/>
      <c r="C15" s="7"/>
      <c r="D15" s="7"/>
      <c r="E15" s="7"/>
      <c r="F15" s="7"/>
      <c r="G15" s="7"/>
      <c r="H15" s="6">
        <v>1</v>
      </c>
      <c r="I15" s="6"/>
      <c r="J15" s="7"/>
      <c r="K15" s="8"/>
      <c r="L15" s="98"/>
      <c r="M15" s="56"/>
      <c r="N15" s="55">
        <v>1</v>
      </c>
      <c r="O15" s="57">
        <f t="shared" si="0"/>
        <v>1</v>
      </c>
      <c r="P15" s="8"/>
      <c r="Q15" s="8"/>
      <c r="R15" s="7"/>
      <c r="S15" s="8"/>
      <c r="T15" s="7"/>
      <c r="U15" s="8"/>
      <c r="V15" s="26">
        <f t="shared" si="1"/>
        <v>0</v>
      </c>
      <c r="W15" s="7"/>
      <c r="X15" s="7"/>
      <c r="Y15" s="7"/>
      <c r="Z15" s="7"/>
      <c r="AA15" s="7"/>
      <c r="AB15" s="7"/>
      <c r="AC15" s="6">
        <v>1</v>
      </c>
      <c r="AD15" s="6"/>
      <c r="AE15" s="7"/>
      <c r="AF15" s="9">
        <f t="shared" si="2"/>
        <v>1</v>
      </c>
      <c r="AG15" s="1"/>
      <c r="AH15" s="172" t="s">
        <v>48</v>
      </c>
      <c r="AI15" s="148"/>
      <c r="AJ15" s="170"/>
      <c r="AK15" s="84"/>
      <c r="AL15" s="1"/>
    </row>
    <row r="16" spans="1:38" s="22" customFormat="1" ht="12.75" x14ac:dyDescent="0.25">
      <c r="A16" s="5" t="s">
        <v>18</v>
      </c>
      <c r="B16" s="7"/>
      <c r="C16" s="7"/>
      <c r="D16" s="7"/>
      <c r="E16" s="7"/>
      <c r="F16" s="7"/>
      <c r="G16" s="8"/>
      <c r="H16" s="6">
        <v>2</v>
      </c>
      <c r="I16" s="6"/>
      <c r="J16" s="7"/>
      <c r="K16" s="8"/>
      <c r="L16" s="6"/>
      <c r="M16" s="56"/>
      <c r="N16" s="55">
        <v>2</v>
      </c>
      <c r="O16" s="57">
        <f t="shared" si="0"/>
        <v>2</v>
      </c>
      <c r="P16" s="8"/>
      <c r="Q16" s="8"/>
      <c r="R16" s="7"/>
      <c r="S16" s="8"/>
      <c r="T16" s="7"/>
      <c r="U16" s="8"/>
      <c r="V16" s="26">
        <f t="shared" si="1"/>
        <v>0</v>
      </c>
      <c r="W16" s="7"/>
      <c r="X16" s="7"/>
      <c r="Y16" s="7"/>
      <c r="Z16" s="7"/>
      <c r="AA16" s="7"/>
      <c r="AB16" s="8"/>
      <c r="AC16" s="6">
        <v>2</v>
      </c>
      <c r="AD16" s="6"/>
      <c r="AE16" s="7"/>
      <c r="AF16" s="9">
        <f t="shared" si="2"/>
        <v>2</v>
      </c>
      <c r="AG16" s="1"/>
      <c r="AH16" s="16"/>
      <c r="AI16" s="16"/>
      <c r="AJ16" s="170"/>
      <c r="AK16" s="84"/>
      <c r="AL16" s="1"/>
    </row>
    <row r="17" spans="1:55" x14ac:dyDescent="0.25">
      <c r="A17" s="5" t="s">
        <v>19</v>
      </c>
      <c r="B17" s="7"/>
      <c r="C17" s="8"/>
      <c r="D17" s="6"/>
      <c r="E17" s="8">
        <v>1</v>
      </c>
      <c r="F17" s="7"/>
      <c r="G17" s="6">
        <v>1</v>
      </c>
      <c r="H17" s="6">
        <v>3</v>
      </c>
      <c r="I17" s="6"/>
      <c r="J17" s="6"/>
      <c r="K17" s="8"/>
      <c r="L17" s="6"/>
      <c r="M17" s="56">
        <v>2</v>
      </c>
      <c r="N17" s="55">
        <v>3</v>
      </c>
      <c r="O17" s="57">
        <f t="shared" si="0"/>
        <v>5</v>
      </c>
      <c r="P17" s="8"/>
      <c r="Q17" s="8"/>
      <c r="R17" s="7"/>
      <c r="S17" s="8"/>
      <c r="T17" s="7"/>
      <c r="U17" s="8"/>
      <c r="V17" s="26">
        <f t="shared" si="1"/>
        <v>0</v>
      </c>
      <c r="W17" s="7"/>
      <c r="X17" s="8"/>
      <c r="Y17" s="73">
        <v>1</v>
      </c>
      <c r="Z17" s="6"/>
      <c r="AA17" s="7"/>
      <c r="AB17" s="6">
        <v>1</v>
      </c>
      <c r="AC17" s="6">
        <v>3</v>
      </c>
      <c r="AD17" s="6"/>
      <c r="AE17" s="6"/>
      <c r="AF17" s="9">
        <f t="shared" si="2"/>
        <v>5</v>
      </c>
      <c r="AH17" s="173" t="s">
        <v>64</v>
      </c>
      <c r="AI17" s="18"/>
      <c r="AJ17" s="170"/>
      <c r="AK17" s="84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</row>
    <row r="18" spans="1:55" ht="15" customHeight="1" x14ac:dyDescent="0.25">
      <c r="A18" s="5" t="s">
        <v>46</v>
      </c>
      <c r="B18" s="7"/>
      <c r="C18" s="7"/>
      <c r="D18" s="6">
        <v>1</v>
      </c>
      <c r="E18" s="7"/>
      <c r="F18" s="7"/>
      <c r="G18" s="8"/>
      <c r="H18" s="6">
        <v>2</v>
      </c>
      <c r="I18" s="6"/>
      <c r="J18" s="7"/>
      <c r="K18" s="8"/>
      <c r="L18" s="6"/>
      <c r="M18" s="56">
        <v>2</v>
      </c>
      <c r="N18" s="55">
        <v>1</v>
      </c>
      <c r="O18" s="57">
        <f t="shared" si="0"/>
        <v>3</v>
      </c>
      <c r="P18" s="8"/>
      <c r="Q18" s="8"/>
      <c r="R18" s="7"/>
      <c r="S18" s="8"/>
      <c r="T18" s="7"/>
      <c r="U18" s="8"/>
      <c r="V18" s="26">
        <f>P18+Q18+R18+S18</f>
        <v>0</v>
      </c>
      <c r="W18" s="7"/>
      <c r="X18" s="7"/>
      <c r="Y18" s="73">
        <v>1</v>
      </c>
      <c r="Z18" s="8"/>
      <c r="AA18" s="7"/>
      <c r="AB18" s="7"/>
      <c r="AC18" s="6">
        <v>2</v>
      </c>
      <c r="AD18" s="6"/>
      <c r="AE18" s="7"/>
      <c r="AF18" s="9">
        <f t="shared" si="2"/>
        <v>3</v>
      </c>
      <c r="AH18" s="171" t="s">
        <v>30</v>
      </c>
      <c r="AI18" s="18"/>
      <c r="AJ18" s="170" t="s">
        <v>131</v>
      </c>
      <c r="AK18" s="84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</row>
    <row r="19" spans="1:55" ht="15" customHeight="1" x14ac:dyDescent="0.25">
      <c r="A19" s="5" t="s">
        <v>20</v>
      </c>
      <c r="B19" s="7"/>
      <c r="C19" s="8"/>
      <c r="D19" s="8"/>
      <c r="E19" s="8">
        <v>0</v>
      </c>
      <c r="F19" s="7"/>
      <c r="G19" s="6">
        <v>1</v>
      </c>
      <c r="H19" s="6">
        <v>3</v>
      </c>
      <c r="I19" s="6"/>
      <c r="J19" s="8"/>
      <c r="K19" s="8"/>
      <c r="L19" s="6"/>
      <c r="M19" s="56">
        <v>1</v>
      </c>
      <c r="N19" s="55">
        <v>3</v>
      </c>
      <c r="O19" s="83">
        <f t="shared" si="0"/>
        <v>4</v>
      </c>
      <c r="P19" s="8"/>
      <c r="Q19" s="8"/>
      <c r="R19" s="8"/>
      <c r="S19" s="8"/>
      <c r="T19" s="7"/>
      <c r="U19" s="8"/>
      <c r="V19" s="26">
        <f>P19+Q19+R19+S19</f>
        <v>0</v>
      </c>
      <c r="W19" s="7"/>
      <c r="X19" s="8"/>
      <c r="Y19" s="8"/>
      <c r="Z19" s="8">
        <v>0</v>
      </c>
      <c r="AA19" s="8"/>
      <c r="AB19" s="6">
        <v>1</v>
      </c>
      <c r="AC19" s="6">
        <v>3</v>
      </c>
      <c r="AD19" s="6"/>
      <c r="AE19" s="28"/>
      <c r="AF19" s="54">
        <f t="shared" si="2"/>
        <v>4</v>
      </c>
      <c r="AH19" s="171" t="s">
        <v>85</v>
      </c>
      <c r="AI19" s="18"/>
      <c r="AJ19" s="170" t="s">
        <v>189</v>
      </c>
      <c r="AK19" s="84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</row>
    <row r="20" spans="1:55" ht="15" customHeight="1" x14ac:dyDescent="0.25">
      <c r="A20" s="5" t="s">
        <v>60</v>
      </c>
      <c r="B20" s="7"/>
      <c r="C20" s="8"/>
      <c r="D20" s="8"/>
      <c r="E20" s="8">
        <v>0</v>
      </c>
      <c r="F20" s="7"/>
      <c r="G20" s="6"/>
      <c r="H20" s="6">
        <v>4</v>
      </c>
      <c r="I20" s="6"/>
      <c r="J20" s="8"/>
      <c r="K20" s="8"/>
      <c r="L20" s="6"/>
      <c r="M20" s="56"/>
      <c r="N20" s="55">
        <v>4</v>
      </c>
      <c r="O20" s="57">
        <f t="shared" si="0"/>
        <v>4</v>
      </c>
      <c r="P20" s="8"/>
      <c r="Q20" s="8"/>
      <c r="R20" s="8"/>
      <c r="S20" s="8"/>
      <c r="T20" s="7"/>
      <c r="U20" s="8"/>
      <c r="V20" s="26">
        <f>P20+Q20+R20+S20</f>
        <v>0</v>
      </c>
      <c r="W20" s="7"/>
      <c r="X20" s="8"/>
      <c r="Y20" s="8"/>
      <c r="Z20" s="8">
        <v>0</v>
      </c>
      <c r="AA20" s="8"/>
      <c r="AB20" s="6"/>
      <c r="AC20" s="6">
        <v>4</v>
      </c>
      <c r="AD20" s="6"/>
      <c r="AE20" s="28"/>
      <c r="AF20" s="54">
        <f t="shared" si="2"/>
        <v>4</v>
      </c>
      <c r="AH20" s="171"/>
      <c r="AI20" s="18"/>
      <c r="AJ20" s="170"/>
      <c r="AK20" s="84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</row>
    <row r="21" spans="1:55" s="23" customFormat="1" x14ac:dyDescent="0.25">
      <c r="A21" s="10" t="s">
        <v>9</v>
      </c>
      <c r="B21" s="11">
        <f>SUM(B8:B20)</f>
        <v>2</v>
      </c>
      <c r="C21" s="11">
        <f t="shared" ref="C21:AF21" si="3">SUM(C8:C20)</f>
        <v>0</v>
      </c>
      <c r="D21" s="11">
        <f t="shared" si="3"/>
        <v>3</v>
      </c>
      <c r="E21" s="11">
        <f t="shared" si="3"/>
        <v>1</v>
      </c>
      <c r="F21" s="11">
        <f t="shared" si="3"/>
        <v>0</v>
      </c>
      <c r="G21" s="11">
        <f t="shared" si="3"/>
        <v>7</v>
      </c>
      <c r="H21" s="78">
        <f t="shared" si="3"/>
        <v>21</v>
      </c>
      <c r="I21" s="78">
        <f t="shared" si="3"/>
        <v>0</v>
      </c>
      <c r="J21" s="11">
        <f t="shared" si="3"/>
        <v>0</v>
      </c>
      <c r="K21" s="11">
        <f t="shared" si="3"/>
        <v>0</v>
      </c>
      <c r="L21" s="11">
        <f t="shared" si="3"/>
        <v>0</v>
      </c>
      <c r="M21" s="11">
        <f>SUM(M8:M20)</f>
        <v>12</v>
      </c>
      <c r="N21" s="11">
        <f>SUM(N8:N20)</f>
        <v>22</v>
      </c>
      <c r="O21" s="11">
        <f>O8+O9+O10+O11+O12+O13+O14+O15+O16+O17+O18+O19+O20</f>
        <v>34</v>
      </c>
      <c r="P21" s="11">
        <f t="shared" si="3"/>
        <v>0</v>
      </c>
      <c r="Q21" s="11">
        <f t="shared" si="3"/>
        <v>0</v>
      </c>
      <c r="R21" s="11">
        <f t="shared" si="3"/>
        <v>0</v>
      </c>
      <c r="S21" s="11">
        <f t="shared" si="3"/>
        <v>0</v>
      </c>
      <c r="T21" s="11">
        <f t="shared" si="3"/>
        <v>0</v>
      </c>
      <c r="U21" s="11">
        <f t="shared" si="3"/>
        <v>0</v>
      </c>
      <c r="V21" s="11">
        <f t="shared" si="3"/>
        <v>0</v>
      </c>
      <c r="W21" s="11">
        <f t="shared" si="3"/>
        <v>2</v>
      </c>
      <c r="X21" s="11">
        <f t="shared" si="3"/>
        <v>0</v>
      </c>
      <c r="Y21" s="11">
        <f t="shared" si="3"/>
        <v>8</v>
      </c>
      <c r="Z21" s="11">
        <f t="shared" si="3"/>
        <v>0</v>
      </c>
      <c r="AA21" s="11">
        <f t="shared" si="3"/>
        <v>0</v>
      </c>
      <c r="AB21" s="11">
        <f t="shared" si="3"/>
        <v>3</v>
      </c>
      <c r="AC21" s="11">
        <f t="shared" si="3"/>
        <v>21</v>
      </c>
      <c r="AD21" s="11">
        <f t="shared" si="3"/>
        <v>0</v>
      </c>
      <c r="AE21" s="11">
        <f t="shared" si="3"/>
        <v>0</v>
      </c>
      <c r="AF21" s="11">
        <f t="shared" si="3"/>
        <v>34</v>
      </c>
      <c r="AG21" s="1"/>
      <c r="AH21" s="174" t="s">
        <v>87</v>
      </c>
      <c r="AI21" s="137"/>
      <c r="AJ21" s="156"/>
      <c r="AK21" s="84"/>
      <c r="AL21" s="1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</row>
    <row r="22" spans="1:55" s="23" customFormat="1" x14ac:dyDescent="0.25">
      <c r="A22" s="5" t="s">
        <v>33</v>
      </c>
      <c r="B22" s="7"/>
      <c r="C22" s="6"/>
      <c r="D22" s="8">
        <v>1</v>
      </c>
      <c r="E22" s="8"/>
      <c r="F22" s="6">
        <v>3</v>
      </c>
      <c r="G22" s="70">
        <v>1</v>
      </c>
      <c r="H22" s="73">
        <v>6</v>
      </c>
      <c r="I22" s="73"/>
      <c r="J22" s="178">
        <v>0</v>
      </c>
      <c r="K22" s="8"/>
      <c r="L22" s="6"/>
      <c r="M22" s="56">
        <v>1</v>
      </c>
      <c r="N22" s="55">
        <v>10</v>
      </c>
      <c r="O22" s="57">
        <f>SUM(B22:J22)</f>
        <v>11</v>
      </c>
      <c r="P22" s="8"/>
      <c r="Q22" s="8"/>
      <c r="R22" s="8"/>
      <c r="S22" s="8"/>
      <c r="T22" s="8"/>
      <c r="U22" s="8"/>
      <c r="V22" s="26">
        <f>P22+Q22+R22+S22+T22+U22</f>
        <v>0</v>
      </c>
      <c r="W22" s="7"/>
      <c r="X22" s="8"/>
      <c r="Y22" s="8">
        <v>1</v>
      </c>
      <c r="Z22" s="8"/>
      <c r="AA22" s="6">
        <v>3</v>
      </c>
      <c r="AB22" s="6">
        <v>1</v>
      </c>
      <c r="AC22" s="6">
        <v>6</v>
      </c>
      <c r="AD22" s="6"/>
      <c r="AE22" s="8"/>
      <c r="AF22" s="9">
        <f>SUM(W22:AE22)</f>
        <v>11</v>
      </c>
      <c r="AG22" s="1"/>
      <c r="AH22" s="155"/>
      <c r="AI22" s="1"/>
      <c r="AJ22" s="156"/>
      <c r="AK22" s="84"/>
      <c r="AL22" s="1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</row>
    <row r="23" spans="1:55" x14ac:dyDescent="0.25">
      <c r="A23" s="5" t="s">
        <v>83</v>
      </c>
      <c r="B23" s="7"/>
      <c r="C23" s="7"/>
      <c r="D23" s="7"/>
      <c r="E23" s="7"/>
      <c r="F23" s="7"/>
      <c r="G23" s="7"/>
      <c r="H23" s="72">
        <v>4</v>
      </c>
      <c r="I23" s="72"/>
      <c r="J23" s="8"/>
      <c r="K23" s="8"/>
      <c r="L23" s="6"/>
      <c r="M23" s="56">
        <v>4</v>
      </c>
      <c r="N23" s="55"/>
      <c r="O23" s="57">
        <f>SUM(B23:J23)</f>
        <v>4</v>
      </c>
      <c r="P23" s="8"/>
      <c r="Q23" s="8"/>
      <c r="R23" s="8"/>
      <c r="S23" s="8"/>
      <c r="T23" s="7"/>
      <c r="U23" s="8"/>
      <c r="V23" s="26">
        <f>P23+Q23+R23+S23+T23+U23</f>
        <v>0</v>
      </c>
      <c r="W23" s="7"/>
      <c r="X23" s="7"/>
      <c r="Y23" s="7"/>
      <c r="Z23" s="7"/>
      <c r="AA23" s="7"/>
      <c r="AB23" s="7"/>
      <c r="AC23" s="6">
        <v>4</v>
      </c>
      <c r="AD23" s="6"/>
      <c r="AE23" s="8"/>
      <c r="AF23" s="9">
        <f>SUM(W23:AE23)</f>
        <v>4</v>
      </c>
      <c r="AH23" s="175" t="s">
        <v>10</v>
      </c>
      <c r="AJ23" s="156"/>
      <c r="AK23" s="84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</row>
    <row r="24" spans="1:55" x14ac:dyDescent="0.25">
      <c r="A24" s="5" t="s">
        <v>70</v>
      </c>
      <c r="B24" s="7"/>
      <c r="C24" s="7"/>
      <c r="D24" s="7"/>
      <c r="E24" s="7"/>
      <c r="F24" s="7"/>
      <c r="G24" s="7"/>
      <c r="H24" s="6">
        <v>4</v>
      </c>
      <c r="I24" s="6"/>
      <c r="J24" s="8"/>
      <c r="K24" s="8"/>
      <c r="L24" s="6"/>
      <c r="M24" s="56">
        <v>4</v>
      </c>
      <c r="N24" s="55"/>
      <c r="O24" s="57">
        <f>SUM(B24:J24)</f>
        <v>4</v>
      </c>
      <c r="P24" s="8"/>
      <c r="Q24" s="8"/>
      <c r="R24" s="8"/>
      <c r="S24" s="8"/>
      <c r="T24" s="8"/>
      <c r="U24" s="8"/>
      <c r="V24" s="26">
        <f>P24+Q24+R24+S24+T24+U24</f>
        <v>0</v>
      </c>
      <c r="W24" s="7"/>
      <c r="X24" s="7"/>
      <c r="Y24" s="7"/>
      <c r="Z24" s="7"/>
      <c r="AA24" s="7"/>
      <c r="AB24" s="7"/>
      <c r="AC24" s="6">
        <v>4</v>
      </c>
      <c r="AD24" s="6"/>
      <c r="AE24" s="8"/>
      <c r="AF24" s="9">
        <f>SUM(W24:AE24)</f>
        <v>4</v>
      </c>
      <c r="AH24" s="16" t="s">
        <v>129</v>
      </c>
      <c r="AI24" s="16"/>
      <c r="AJ24" s="196">
        <v>46175</v>
      </c>
      <c r="AM24" s="22"/>
      <c r="AN24" s="22"/>
      <c r="AO24" s="22"/>
      <c r="AP24" s="22"/>
      <c r="AQ24" s="22"/>
      <c r="AR24" s="22"/>
      <c r="AS24" s="22"/>
      <c r="AT24" s="22"/>
      <c r="AU24" s="22"/>
    </row>
    <row r="25" spans="1:55" x14ac:dyDescent="0.25">
      <c r="A25" s="5" t="s">
        <v>51</v>
      </c>
      <c r="B25" s="7"/>
      <c r="C25" s="7"/>
      <c r="D25" s="7"/>
      <c r="E25" s="7"/>
      <c r="F25" s="7"/>
      <c r="G25" s="7"/>
      <c r="H25" s="6">
        <v>2</v>
      </c>
      <c r="I25" s="6"/>
      <c r="J25" s="8"/>
      <c r="K25" s="6"/>
      <c r="L25" s="6"/>
      <c r="M25" s="56">
        <v>2</v>
      </c>
      <c r="N25" s="55"/>
      <c r="O25" s="57">
        <f>SUM(B25:J25)</f>
        <v>2</v>
      </c>
      <c r="P25" s="8"/>
      <c r="Q25" s="8"/>
      <c r="R25" s="8"/>
      <c r="S25" s="8"/>
      <c r="T25" s="7"/>
      <c r="U25" s="7"/>
      <c r="V25" s="26">
        <f>P25+Q25+R25+S25+T25+U25</f>
        <v>0</v>
      </c>
      <c r="W25" s="7"/>
      <c r="X25" s="7"/>
      <c r="Y25" s="7"/>
      <c r="Z25" s="7"/>
      <c r="AA25" s="7"/>
      <c r="AB25" s="7"/>
      <c r="AC25" s="6">
        <v>2</v>
      </c>
      <c r="AD25" s="6"/>
      <c r="AE25" s="8"/>
      <c r="AF25" s="9">
        <f>SUM(W25:AE25)</f>
        <v>2</v>
      </c>
      <c r="AH25" s="16"/>
      <c r="AI25" s="16"/>
      <c r="AJ25" s="170"/>
      <c r="AM25" s="22"/>
      <c r="AN25" s="22"/>
      <c r="AO25" s="22"/>
      <c r="AP25" s="22"/>
      <c r="AQ25" s="22"/>
      <c r="AR25" s="22"/>
      <c r="AS25" s="22"/>
      <c r="AT25" s="22"/>
      <c r="AU25" s="22"/>
    </row>
    <row r="26" spans="1:55" ht="14.25" customHeight="1" x14ac:dyDescent="0.25">
      <c r="A26" s="4" t="s">
        <v>9</v>
      </c>
      <c r="B26" s="11">
        <f>SUM(B22:B25)</f>
        <v>0</v>
      </c>
      <c r="C26" s="11">
        <f t="shared" ref="C26:AF26" si="4">SUM(C22:C25)</f>
        <v>0</v>
      </c>
      <c r="D26" s="11">
        <f t="shared" si="4"/>
        <v>1</v>
      </c>
      <c r="E26" s="11">
        <f t="shared" si="4"/>
        <v>0</v>
      </c>
      <c r="F26" s="11">
        <f t="shared" si="4"/>
        <v>3</v>
      </c>
      <c r="G26" s="11">
        <f t="shared" si="4"/>
        <v>1</v>
      </c>
      <c r="H26" s="11">
        <f t="shared" si="4"/>
        <v>16</v>
      </c>
      <c r="I26" s="11">
        <f t="shared" si="4"/>
        <v>0</v>
      </c>
      <c r="J26" s="11">
        <f t="shared" si="4"/>
        <v>0</v>
      </c>
      <c r="K26" s="11">
        <f t="shared" si="4"/>
        <v>0</v>
      </c>
      <c r="L26" s="11">
        <f t="shared" si="4"/>
        <v>0</v>
      </c>
      <c r="M26" s="11">
        <f>SUM(M22:M25)</f>
        <v>11</v>
      </c>
      <c r="N26" s="11">
        <f>SUM(N22:N25)</f>
        <v>10</v>
      </c>
      <c r="O26" s="11">
        <f t="shared" si="4"/>
        <v>21</v>
      </c>
      <c r="P26" s="11">
        <f t="shared" si="4"/>
        <v>0</v>
      </c>
      <c r="Q26" s="11">
        <f t="shared" si="4"/>
        <v>0</v>
      </c>
      <c r="R26" s="11">
        <f t="shared" si="4"/>
        <v>0</v>
      </c>
      <c r="S26" s="11">
        <f t="shared" si="4"/>
        <v>0</v>
      </c>
      <c r="T26" s="11" t="s">
        <v>31</v>
      </c>
      <c r="U26" s="11">
        <f t="shared" si="4"/>
        <v>0</v>
      </c>
      <c r="V26" s="11">
        <f t="shared" si="4"/>
        <v>0</v>
      </c>
      <c r="W26" s="11">
        <f t="shared" si="4"/>
        <v>0</v>
      </c>
      <c r="X26" s="11">
        <f t="shared" si="4"/>
        <v>0</v>
      </c>
      <c r="Y26" s="11">
        <f t="shared" si="4"/>
        <v>1</v>
      </c>
      <c r="Z26" s="11">
        <f t="shared" si="4"/>
        <v>0</v>
      </c>
      <c r="AA26" s="11">
        <f t="shared" si="4"/>
        <v>3</v>
      </c>
      <c r="AB26" s="11">
        <f t="shared" si="4"/>
        <v>1</v>
      </c>
      <c r="AC26" s="11">
        <f t="shared" si="4"/>
        <v>16</v>
      </c>
      <c r="AD26" s="11">
        <f t="shared" si="4"/>
        <v>0</v>
      </c>
      <c r="AE26" s="11">
        <f t="shared" si="4"/>
        <v>0</v>
      </c>
      <c r="AF26" s="11">
        <f t="shared" si="4"/>
        <v>21</v>
      </c>
      <c r="AH26" s="16"/>
      <c r="AI26" s="16"/>
      <c r="AJ26" s="170"/>
      <c r="AM26" s="22"/>
      <c r="AN26" s="22"/>
      <c r="AO26" s="22"/>
      <c r="AP26" s="22"/>
      <c r="AQ26" s="22"/>
      <c r="AR26" s="22"/>
      <c r="AS26" s="22"/>
      <c r="AT26" s="22"/>
      <c r="AU26" s="22"/>
    </row>
    <row r="27" spans="1:55" ht="13.5" customHeight="1" x14ac:dyDescent="0.25">
      <c r="A27" s="5" t="s">
        <v>68</v>
      </c>
      <c r="B27" s="6"/>
      <c r="C27" s="6">
        <v>1</v>
      </c>
      <c r="D27" s="6">
        <v>1</v>
      </c>
      <c r="E27" s="6"/>
      <c r="F27" s="6"/>
      <c r="G27" s="70">
        <v>1</v>
      </c>
      <c r="H27" s="73">
        <v>28</v>
      </c>
      <c r="I27" s="72"/>
      <c r="J27" s="71">
        <v>4</v>
      </c>
      <c r="K27" s="8"/>
      <c r="L27" s="6"/>
      <c r="M27" s="56">
        <v>32</v>
      </c>
      <c r="N27" s="55">
        <v>3</v>
      </c>
      <c r="O27" s="57">
        <f t="shared" ref="O27:O33" si="5">SUM(B27:J27)</f>
        <v>35</v>
      </c>
      <c r="P27" s="8"/>
      <c r="Q27" s="8"/>
      <c r="R27" s="8"/>
      <c r="S27" s="8"/>
      <c r="T27" s="192">
        <v>1</v>
      </c>
      <c r="U27" s="7"/>
      <c r="V27" s="26">
        <f t="shared" ref="V27:V33" si="6">P27+Q27+R27+S27+T27+U27</f>
        <v>1</v>
      </c>
      <c r="W27" s="6"/>
      <c r="X27" s="6">
        <v>1</v>
      </c>
      <c r="Y27" s="6">
        <v>1</v>
      </c>
      <c r="Z27" s="6"/>
      <c r="AA27" s="6"/>
      <c r="AB27" s="6">
        <v>1</v>
      </c>
      <c r="AC27" s="73">
        <v>27</v>
      </c>
      <c r="AD27" s="6"/>
      <c r="AE27" s="71">
        <v>4</v>
      </c>
      <c r="AF27" s="9">
        <f t="shared" ref="AF27:AF33" si="7">SUM(W27:AE27)</f>
        <v>34</v>
      </c>
      <c r="AH27" s="16"/>
      <c r="AI27" s="16"/>
      <c r="AJ27" s="170"/>
      <c r="AM27" s="22"/>
      <c r="AN27" s="22"/>
      <c r="AO27" s="22"/>
      <c r="AP27" s="22"/>
      <c r="AQ27" s="22"/>
      <c r="AR27" s="22"/>
      <c r="AS27" s="22"/>
      <c r="AT27" s="22"/>
      <c r="AU27" s="22"/>
      <c r="AX27" s="23"/>
    </row>
    <row r="28" spans="1:55" ht="15" customHeight="1" x14ac:dyDescent="0.25">
      <c r="A28" s="5" t="s">
        <v>21</v>
      </c>
      <c r="B28" s="6"/>
      <c r="C28" s="6"/>
      <c r="D28" s="6">
        <v>1</v>
      </c>
      <c r="E28" s="6"/>
      <c r="F28" s="6"/>
      <c r="G28" s="6">
        <v>1</v>
      </c>
      <c r="H28" s="72">
        <v>35</v>
      </c>
      <c r="I28" s="72"/>
      <c r="J28" s="71">
        <v>4</v>
      </c>
      <c r="K28" s="8"/>
      <c r="L28" s="6"/>
      <c r="M28" s="56">
        <v>28</v>
      </c>
      <c r="N28" s="55">
        <v>13</v>
      </c>
      <c r="O28" s="57">
        <f t="shared" si="5"/>
        <v>41</v>
      </c>
      <c r="P28" s="200">
        <v>3</v>
      </c>
      <c r="Q28" s="8"/>
      <c r="R28" s="8"/>
      <c r="S28" s="8"/>
      <c r="T28" s="6"/>
      <c r="U28" s="8"/>
      <c r="V28" s="26">
        <f t="shared" si="6"/>
        <v>3</v>
      </c>
      <c r="W28" s="6"/>
      <c r="X28" s="6"/>
      <c r="Y28" s="6">
        <v>1</v>
      </c>
      <c r="Z28" s="6"/>
      <c r="AA28" s="6"/>
      <c r="AB28" s="6">
        <v>1</v>
      </c>
      <c r="AC28" s="72">
        <v>32</v>
      </c>
      <c r="AD28" s="6"/>
      <c r="AE28" s="71">
        <v>4</v>
      </c>
      <c r="AF28" s="9">
        <f t="shared" si="7"/>
        <v>38</v>
      </c>
      <c r="AH28" s="16"/>
      <c r="AI28" s="16"/>
      <c r="AJ28" s="170"/>
      <c r="AM28" s="22"/>
      <c r="AN28" s="22"/>
      <c r="AO28" s="22"/>
      <c r="AP28" s="22"/>
      <c r="AQ28" s="22"/>
      <c r="AR28" s="22"/>
      <c r="AS28" s="22"/>
      <c r="AT28" s="22"/>
      <c r="AU28" s="22"/>
      <c r="AV28" s="23"/>
      <c r="AW28" s="23"/>
      <c r="AX28" s="23"/>
    </row>
    <row r="29" spans="1:55" s="22" customFormat="1" x14ac:dyDescent="0.25">
      <c r="A29" s="5" t="s">
        <v>30</v>
      </c>
      <c r="B29" s="6"/>
      <c r="C29" s="6"/>
      <c r="D29" s="6">
        <v>1</v>
      </c>
      <c r="E29" s="6"/>
      <c r="F29" s="6"/>
      <c r="G29" s="6">
        <v>1</v>
      </c>
      <c r="H29" s="6">
        <v>29</v>
      </c>
      <c r="I29" s="6"/>
      <c r="J29" s="6">
        <v>4</v>
      </c>
      <c r="K29" s="8"/>
      <c r="L29" s="6"/>
      <c r="M29" s="56">
        <v>31</v>
      </c>
      <c r="N29" s="55">
        <v>4</v>
      </c>
      <c r="O29" s="57">
        <f t="shared" si="5"/>
        <v>35</v>
      </c>
      <c r="P29" s="8"/>
      <c r="Q29" s="8"/>
      <c r="R29" s="198">
        <v>1</v>
      </c>
      <c r="S29" s="199">
        <v>1</v>
      </c>
      <c r="T29" s="6"/>
      <c r="U29" s="8"/>
      <c r="V29" s="26">
        <f t="shared" si="6"/>
        <v>2</v>
      </c>
      <c r="W29" s="6"/>
      <c r="X29" s="6"/>
      <c r="Y29" s="6">
        <v>1</v>
      </c>
      <c r="Z29" s="6"/>
      <c r="AA29" s="6"/>
      <c r="AB29" s="6">
        <v>1</v>
      </c>
      <c r="AC29" s="6">
        <v>27</v>
      </c>
      <c r="AD29" s="6"/>
      <c r="AE29" s="71">
        <v>4</v>
      </c>
      <c r="AF29" s="9">
        <f t="shared" si="7"/>
        <v>33</v>
      </c>
      <c r="AG29" s="1"/>
      <c r="AH29" s="16"/>
      <c r="AI29" s="16"/>
      <c r="AJ29" s="170"/>
      <c r="AK29" s="1"/>
      <c r="AL29" s="1"/>
      <c r="AV29" s="23"/>
      <c r="AW29" s="23"/>
      <c r="AX29" s="21"/>
    </row>
    <row r="30" spans="1:55" s="22" customFormat="1" x14ac:dyDescent="0.25">
      <c r="A30" s="5" t="s">
        <v>22</v>
      </c>
      <c r="B30" s="6"/>
      <c r="C30" s="6">
        <v>1</v>
      </c>
      <c r="D30" s="6"/>
      <c r="E30" s="6">
        <v>1</v>
      </c>
      <c r="F30" s="6"/>
      <c r="G30" s="6">
        <v>1</v>
      </c>
      <c r="H30" s="6">
        <v>32</v>
      </c>
      <c r="I30" s="6" t="s">
        <v>65</v>
      </c>
      <c r="J30" s="6">
        <v>4</v>
      </c>
      <c r="K30" s="8"/>
      <c r="L30" s="6"/>
      <c r="M30" s="56">
        <v>30</v>
      </c>
      <c r="N30" s="55">
        <v>9</v>
      </c>
      <c r="O30" s="57">
        <f t="shared" si="5"/>
        <v>39</v>
      </c>
      <c r="P30" s="8"/>
      <c r="Q30" s="8"/>
      <c r="R30" s="8"/>
      <c r="S30" s="8"/>
      <c r="T30" s="6"/>
      <c r="U30" s="8"/>
      <c r="V30" s="26">
        <f t="shared" si="6"/>
        <v>0</v>
      </c>
      <c r="W30" s="6"/>
      <c r="X30" s="6">
        <v>1</v>
      </c>
      <c r="Y30" s="6"/>
      <c r="Z30" s="6">
        <v>1</v>
      </c>
      <c r="AA30" s="6"/>
      <c r="AB30" s="6">
        <v>1</v>
      </c>
      <c r="AC30" s="6">
        <v>32</v>
      </c>
      <c r="AD30" s="6"/>
      <c r="AE30" s="6">
        <v>4</v>
      </c>
      <c r="AF30" s="9">
        <f t="shared" si="7"/>
        <v>39</v>
      </c>
      <c r="AG30" s="1"/>
      <c r="AH30" s="16"/>
      <c r="AI30" s="16"/>
      <c r="AJ30" s="170"/>
      <c r="AK30" s="1"/>
      <c r="AL30" s="1"/>
      <c r="AV30" s="21"/>
      <c r="AW30" s="21"/>
      <c r="AZ30" s="16"/>
      <c r="BA30" s="23"/>
      <c r="BB30" s="21"/>
      <c r="BC30" s="21"/>
    </row>
    <row r="31" spans="1:55" s="22" customFormat="1" x14ac:dyDescent="0.25">
      <c r="A31" s="5" t="s">
        <v>71</v>
      </c>
      <c r="B31" s="6"/>
      <c r="C31" s="6"/>
      <c r="D31" s="6">
        <v>1</v>
      </c>
      <c r="E31" s="6"/>
      <c r="F31" s="6"/>
      <c r="G31" s="6">
        <v>1</v>
      </c>
      <c r="H31" s="6">
        <v>34</v>
      </c>
      <c r="I31" s="6"/>
      <c r="J31" s="6">
        <v>4</v>
      </c>
      <c r="K31" s="8"/>
      <c r="L31" s="6"/>
      <c r="M31" s="56">
        <v>28</v>
      </c>
      <c r="N31" s="55">
        <v>12</v>
      </c>
      <c r="O31" s="57">
        <f t="shared" si="5"/>
        <v>40</v>
      </c>
      <c r="P31" s="8"/>
      <c r="Q31" s="8"/>
      <c r="R31" s="8"/>
      <c r="S31" s="8"/>
      <c r="T31" s="6"/>
      <c r="U31" s="8"/>
      <c r="V31" s="26">
        <f t="shared" si="6"/>
        <v>0</v>
      </c>
      <c r="W31" s="6"/>
      <c r="X31" s="6"/>
      <c r="Y31" s="6">
        <v>1</v>
      </c>
      <c r="Z31" s="6"/>
      <c r="AA31" s="6"/>
      <c r="AB31" s="6">
        <v>1</v>
      </c>
      <c r="AC31" s="6">
        <v>34</v>
      </c>
      <c r="AD31" s="6"/>
      <c r="AE31" s="6">
        <v>4</v>
      </c>
      <c r="AF31" s="9">
        <f t="shared" si="7"/>
        <v>40</v>
      </c>
      <c r="AG31" s="1"/>
      <c r="AH31" s="16"/>
      <c r="AI31" s="16"/>
      <c r="AJ31" s="170"/>
      <c r="AK31" s="1"/>
      <c r="AL31" s="1"/>
      <c r="AV31" s="21"/>
      <c r="AW31" s="21"/>
      <c r="AZ31" s="16"/>
      <c r="BA31" s="23"/>
      <c r="BB31" s="21"/>
      <c r="BC31" s="21"/>
    </row>
    <row r="32" spans="1:55" s="22" customFormat="1" x14ac:dyDescent="0.25">
      <c r="A32" s="5" t="s">
        <v>85</v>
      </c>
      <c r="B32" s="6"/>
      <c r="C32" s="6"/>
      <c r="D32" s="6">
        <v>1</v>
      </c>
      <c r="E32" s="6">
        <v>1</v>
      </c>
      <c r="F32" s="6"/>
      <c r="G32" s="6">
        <v>1</v>
      </c>
      <c r="H32" s="6">
        <v>27</v>
      </c>
      <c r="I32" s="6"/>
      <c r="J32" s="6">
        <v>5</v>
      </c>
      <c r="K32" s="8"/>
      <c r="L32" s="6"/>
      <c r="M32" s="56">
        <v>28</v>
      </c>
      <c r="N32" s="55">
        <v>7</v>
      </c>
      <c r="O32" s="57">
        <f t="shared" si="5"/>
        <v>35</v>
      </c>
      <c r="P32" s="8"/>
      <c r="Q32" s="8"/>
      <c r="R32" s="8"/>
      <c r="S32" s="199">
        <v>4</v>
      </c>
      <c r="T32" s="6"/>
      <c r="U32" s="8"/>
      <c r="V32" s="26">
        <f t="shared" si="6"/>
        <v>4</v>
      </c>
      <c r="W32" s="6"/>
      <c r="X32" s="6"/>
      <c r="Y32" s="6">
        <v>1</v>
      </c>
      <c r="Z32" s="6">
        <v>1</v>
      </c>
      <c r="AA32" s="6"/>
      <c r="AB32" s="6">
        <v>1</v>
      </c>
      <c r="AC32" s="6">
        <v>24</v>
      </c>
      <c r="AD32" s="6"/>
      <c r="AE32" s="6">
        <v>4</v>
      </c>
      <c r="AF32" s="9">
        <f t="shared" si="7"/>
        <v>31</v>
      </c>
      <c r="AG32" s="1"/>
      <c r="AH32" s="16"/>
      <c r="AI32" s="16"/>
      <c r="AJ32" s="170"/>
      <c r="AK32" s="1"/>
      <c r="AL32" s="1"/>
      <c r="AV32" s="21"/>
      <c r="AW32" s="21"/>
      <c r="AZ32" s="16"/>
      <c r="BA32" s="23"/>
      <c r="BB32" s="21"/>
      <c r="BC32" s="21"/>
    </row>
    <row r="33" spans="1:49" s="22" customFormat="1" x14ac:dyDescent="0.25">
      <c r="A33" s="5" t="s">
        <v>119</v>
      </c>
      <c r="B33" s="6"/>
      <c r="C33" s="6"/>
      <c r="D33" s="6"/>
      <c r="E33" s="6"/>
      <c r="F33" s="6"/>
      <c r="G33" s="6"/>
      <c r="H33" s="6">
        <v>1</v>
      </c>
      <c r="I33" s="6"/>
      <c r="J33" s="6"/>
      <c r="K33" s="8"/>
      <c r="L33" s="6"/>
      <c r="M33" s="56">
        <v>1</v>
      </c>
      <c r="N33" s="55"/>
      <c r="O33" s="57">
        <f t="shared" si="5"/>
        <v>1</v>
      </c>
      <c r="P33" s="8"/>
      <c r="Q33" s="6"/>
      <c r="R33" s="8"/>
      <c r="S33" s="8"/>
      <c r="T33" s="6"/>
      <c r="U33" s="8"/>
      <c r="V33" s="26">
        <f t="shared" si="6"/>
        <v>0</v>
      </c>
      <c r="W33" s="6"/>
      <c r="X33" s="6"/>
      <c r="Y33" s="6"/>
      <c r="Z33" s="6"/>
      <c r="AA33" s="6"/>
      <c r="AB33" s="6"/>
      <c r="AC33" s="6">
        <v>1</v>
      </c>
      <c r="AD33" s="6"/>
      <c r="AE33" s="6"/>
      <c r="AF33" s="9">
        <f t="shared" si="7"/>
        <v>1</v>
      </c>
      <c r="AG33" s="1"/>
      <c r="AH33" s="16"/>
      <c r="AI33" s="16"/>
      <c r="AJ33" s="170"/>
      <c r="AK33" s="1"/>
      <c r="AL33" s="1"/>
      <c r="AV33" s="21"/>
      <c r="AW33" s="21"/>
    </row>
    <row r="34" spans="1:49" s="22" customFormat="1" x14ac:dyDescent="0.25">
      <c r="A34" s="4" t="s">
        <v>9</v>
      </c>
      <c r="B34" s="11">
        <f t="shared" ref="B34:AE34" si="8">SUM(B27:B33)</f>
        <v>0</v>
      </c>
      <c r="C34" s="11">
        <f t="shared" si="8"/>
        <v>2</v>
      </c>
      <c r="D34" s="11">
        <f t="shared" si="8"/>
        <v>5</v>
      </c>
      <c r="E34" s="11">
        <f t="shared" si="8"/>
        <v>2</v>
      </c>
      <c r="F34" s="11">
        <f t="shared" si="8"/>
        <v>0</v>
      </c>
      <c r="G34" s="11">
        <f t="shared" si="8"/>
        <v>6</v>
      </c>
      <c r="H34" s="11">
        <f>SUM(H27:H33)</f>
        <v>186</v>
      </c>
      <c r="I34" s="11">
        <f t="shared" si="8"/>
        <v>0</v>
      </c>
      <c r="J34" s="11">
        <f>SUM(J27:J33)</f>
        <v>25</v>
      </c>
      <c r="K34" s="11">
        <f t="shared" si="8"/>
        <v>0</v>
      </c>
      <c r="L34" s="11">
        <f t="shared" si="8"/>
        <v>0</v>
      </c>
      <c r="M34" s="11">
        <f t="shared" si="8"/>
        <v>178</v>
      </c>
      <c r="N34" s="11">
        <f t="shared" si="8"/>
        <v>48</v>
      </c>
      <c r="O34" s="11">
        <f t="shared" si="8"/>
        <v>226</v>
      </c>
      <c r="P34" s="11">
        <f t="shared" si="8"/>
        <v>3</v>
      </c>
      <c r="Q34" s="11">
        <f t="shared" si="8"/>
        <v>0</v>
      </c>
      <c r="R34" s="11">
        <f t="shared" si="8"/>
        <v>1</v>
      </c>
      <c r="S34" s="11">
        <f t="shared" si="8"/>
        <v>5</v>
      </c>
      <c r="T34" s="11">
        <f t="shared" si="8"/>
        <v>1</v>
      </c>
      <c r="U34" s="11">
        <f t="shared" si="8"/>
        <v>0</v>
      </c>
      <c r="V34" s="11">
        <f t="shared" si="8"/>
        <v>10</v>
      </c>
      <c r="W34" s="11">
        <f t="shared" si="8"/>
        <v>0</v>
      </c>
      <c r="X34" s="11">
        <f t="shared" si="8"/>
        <v>2</v>
      </c>
      <c r="Y34" s="11">
        <f t="shared" si="8"/>
        <v>5</v>
      </c>
      <c r="Z34" s="11">
        <f t="shared" si="8"/>
        <v>2</v>
      </c>
      <c r="AA34" s="11">
        <f t="shared" si="8"/>
        <v>0</v>
      </c>
      <c r="AB34" s="11">
        <f t="shared" si="8"/>
        <v>6</v>
      </c>
      <c r="AC34" s="11">
        <f t="shared" si="8"/>
        <v>177</v>
      </c>
      <c r="AD34" s="11">
        <f t="shared" si="8"/>
        <v>0</v>
      </c>
      <c r="AE34" s="11">
        <f t="shared" si="8"/>
        <v>24</v>
      </c>
      <c r="AF34" s="11">
        <f>SUM(AF27:AF33)</f>
        <v>216</v>
      </c>
      <c r="AG34" s="1"/>
      <c r="AH34" s="16"/>
      <c r="AI34" s="16"/>
      <c r="AJ34" s="170"/>
      <c r="AK34" s="1"/>
      <c r="AL34" s="1"/>
      <c r="AW34" s="23"/>
    </row>
    <row r="35" spans="1:49" s="22" customFormat="1" ht="15" customHeight="1" x14ac:dyDescent="0.25">
      <c r="A35" s="5" t="s">
        <v>23</v>
      </c>
      <c r="B35" s="6"/>
      <c r="C35" s="6"/>
      <c r="D35" s="6"/>
      <c r="E35" s="6"/>
      <c r="F35" s="6"/>
      <c r="G35" s="6"/>
      <c r="H35" s="6">
        <v>6</v>
      </c>
      <c r="I35" s="6"/>
      <c r="J35" s="6"/>
      <c r="K35" s="6"/>
      <c r="L35" s="6"/>
      <c r="M35" s="56">
        <v>4</v>
      </c>
      <c r="N35" s="55">
        <v>2</v>
      </c>
      <c r="O35" s="57">
        <f>SUM(B35:J35)</f>
        <v>6</v>
      </c>
      <c r="P35" s="8"/>
      <c r="Q35" s="6"/>
      <c r="R35" s="8"/>
      <c r="S35" s="8"/>
      <c r="T35" s="7"/>
      <c r="U35" s="6"/>
      <c r="V35" s="26">
        <f>P35+Q35+R35+S35+T35+U35</f>
        <v>0</v>
      </c>
      <c r="W35" s="6"/>
      <c r="X35" s="6"/>
      <c r="Y35" s="6"/>
      <c r="Z35" s="6"/>
      <c r="AA35" s="6"/>
      <c r="AB35" s="6"/>
      <c r="AC35" s="6">
        <v>6</v>
      </c>
      <c r="AD35" s="6"/>
      <c r="AE35" s="6"/>
      <c r="AF35" s="9">
        <f>SUM(W35:AE35)</f>
        <v>6</v>
      </c>
      <c r="AG35" s="1"/>
      <c r="AH35" s="16"/>
      <c r="AI35" s="16"/>
      <c r="AJ35" s="170"/>
      <c r="AK35" s="1"/>
      <c r="AL35" s="1"/>
      <c r="AV35" s="21"/>
      <c r="AW35" s="21"/>
    </row>
    <row r="36" spans="1:49" s="22" customFormat="1" ht="15" customHeight="1" x14ac:dyDescent="0.2">
      <c r="A36" s="81" t="s">
        <v>72</v>
      </c>
      <c r="B36" s="6"/>
      <c r="C36" s="6"/>
      <c r="D36" s="6"/>
      <c r="E36" s="6"/>
      <c r="F36" s="6"/>
      <c r="G36" s="6"/>
      <c r="H36" s="6">
        <v>8</v>
      </c>
      <c r="I36" s="6"/>
      <c r="J36" s="6"/>
      <c r="K36" s="6"/>
      <c r="L36" s="6"/>
      <c r="M36" s="56">
        <v>8</v>
      </c>
      <c r="N36" s="55"/>
      <c r="O36" s="57">
        <f>SUM(B36:J36)</f>
        <v>8</v>
      </c>
      <c r="P36" s="8"/>
      <c r="Q36" s="8"/>
      <c r="R36" s="8"/>
      <c r="S36" s="8"/>
      <c r="T36" s="7"/>
      <c r="U36" s="6"/>
      <c r="V36" s="26">
        <f>P36+Q36+R36+S36+T36+U36</f>
        <v>0</v>
      </c>
      <c r="W36" s="6"/>
      <c r="X36" s="6"/>
      <c r="Y36" s="6"/>
      <c r="Z36" s="6"/>
      <c r="AA36" s="6"/>
      <c r="AB36" s="6"/>
      <c r="AC36" s="6">
        <v>8</v>
      </c>
      <c r="AD36" s="6"/>
      <c r="AE36" s="6"/>
      <c r="AF36" s="9">
        <f>SUM(W36:AE36)</f>
        <v>8</v>
      </c>
      <c r="AG36" s="1"/>
      <c r="AH36" s="16"/>
      <c r="AI36" s="16"/>
      <c r="AJ36" s="170"/>
      <c r="AK36" s="1"/>
      <c r="AL36" s="1"/>
      <c r="AV36" s="21"/>
      <c r="AW36" s="21"/>
    </row>
    <row r="37" spans="1:49" s="22" customFormat="1" ht="12.75" x14ac:dyDescent="0.25">
      <c r="A37" s="5" t="s">
        <v>73</v>
      </c>
      <c r="B37" s="6"/>
      <c r="C37" s="6"/>
      <c r="D37" s="6">
        <v>1</v>
      </c>
      <c r="E37" s="6">
        <v>1</v>
      </c>
      <c r="F37" s="6"/>
      <c r="G37" s="6">
        <v>1</v>
      </c>
      <c r="H37" s="6">
        <v>2</v>
      </c>
      <c r="I37" s="6"/>
      <c r="J37" s="6"/>
      <c r="K37" s="6"/>
      <c r="L37" s="6"/>
      <c r="M37" s="56">
        <v>1</v>
      </c>
      <c r="N37" s="55">
        <v>4</v>
      </c>
      <c r="O37" s="57">
        <f>SUM(B37:J37)</f>
        <v>5</v>
      </c>
      <c r="P37" s="8"/>
      <c r="Q37" s="8"/>
      <c r="R37" s="8"/>
      <c r="S37" s="8"/>
      <c r="T37" s="6"/>
      <c r="U37" s="6"/>
      <c r="V37" s="26">
        <f>P37+Q37+R37+S37+T37+U37</f>
        <v>0</v>
      </c>
      <c r="W37" s="6"/>
      <c r="X37" s="6"/>
      <c r="Y37" s="6">
        <v>1</v>
      </c>
      <c r="Z37" s="6">
        <v>1</v>
      </c>
      <c r="AA37" s="6"/>
      <c r="AB37" s="6">
        <v>1</v>
      </c>
      <c r="AC37" s="6">
        <v>2</v>
      </c>
      <c r="AD37" s="6"/>
      <c r="AE37" s="6"/>
      <c r="AF37" s="9">
        <f>SUM(W37:AE37)</f>
        <v>5</v>
      </c>
      <c r="AG37" s="1"/>
      <c r="AH37" s="16"/>
      <c r="AI37" s="16"/>
      <c r="AJ37" s="170"/>
      <c r="AK37" s="1"/>
      <c r="AL37" s="1"/>
    </row>
    <row r="38" spans="1:49" s="22" customFormat="1" ht="18.75" customHeight="1" x14ac:dyDescent="0.25">
      <c r="A38" s="4" t="s">
        <v>9</v>
      </c>
      <c r="B38" s="11">
        <f>SUM(B35:B37)</f>
        <v>0</v>
      </c>
      <c r="C38" s="11">
        <f t="shared" ref="C38:AF38" si="9">SUM(C35:C37)</f>
        <v>0</v>
      </c>
      <c r="D38" s="11">
        <f t="shared" si="9"/>
        <v>1</v>
      </c>
      <c r="E38" s="11">
        <f t="shared" si="9"/>
        <v>1</v>
      </c>
      <c r="F38" s="11">
        <f t="shared" si="9"/>
        <v>0</v>
      </c>
      <c r="G38" s="11">
        <f t="shared" si="9"/>
        <v>1</v>
      </c>
      <c r="H38" s="11">
        <f t="shared" si="9"/>
        <v>16</v>
      </c>
      <c r="I38" s="11">
        <f t="shared" si="9"/>
        <v>0</v>
      </c>
      <c r="J38" s="11">
        <f t="shared" si="9"/>
        <v>0</v>
      </c>
      <c r="K38" s="11">
        <f t="shared" si="9"/>
        <v>0</v>
      </c>
      <c r="L38" s="78">
        <f t="shared" si="9"/>
        <v>0</v>
      </c>
      <c r="M38" s="11">
        <f t="shared" si="9"/>
        <v>13</v>
      </c>
      <c r="N38" s="11">
        <f t="shared" si="9"/>
        <v>6</v>
      </c>
      <c r="O38" s="11">
        <f>SUM(O35:O37)</f>
        <v>19</v>
      </c>
      <c r="P38" s="11">
        <f t="shared" si="9"/>
        <v>0</v>
      </c>
      <c r="Q38" s="11">
        <f t="shared" si="9"/>
        <v>0</v>
      </c>
      <c r="R38" s="11">
        <f t="shared" si="9"/>
        <v>0</v>
      </c>
      <c r="S38" s="11">
        <f t="shared" si="9"/>
        <v>0</v>
      </c>
      <c r="T38" s="11">
        <f t="shared" si="9"/>
        <v>0</v>
      </c>
      <c r="U38" s="11">
        <f t="shared" si="9"/>
        <v>0</v>
      </c>
      <c r="V38" s="11">
        <f t="shared" si="9"/>
        <v>0</v>
      </c>
      <c r="W38" s="11">
        <f t="shared" si="9"/>
        <v>0</v>
      </c>
      <c r="X38" s="11">
        <f t="shared" si="9"/>
        <v>0</v>
      </c>
      <c r="Y38" s="11">
        <f t="shared" si="9"/>
        <v>1</v>
      </c>
      <c r="Z38" s="11">
        <f t="shared" si="9"/>
        <v>1</v>
      </c>
      <c r="AA38" s="11">
        <f>SUM(AA35:AA37)</f>
        <v>0</v>
      </c>
      <c r="AB38" s="11">
        <f t="shared" si="9"/>
        <v>1</v>
      </c>
      <c r="AC38" s="11">
        <f>SUM(AC35:AC37)</f>
        <v>16</v>
      </c>
      <c r="AD38" s="11">
        <f t="shared" si="9"/>
        <v>0</v>
      </c>
      <c r="AE38" s="11">
        <f t="shared" si="9"/>
        <v>0</v>
      </c>
      <c r="AF38" s="11">
        <f t="shared" si="9"/>
        <v>19</v>
      </c>
      <c r="AG38" s="1"/>
      <c r="AH38" s="16"/>
      <c r="AI38" s="16"/>
      <c r="AJ38" s="170"/>
      <c r="AK38" s="1"/>
      <c r="AL38" s="1"/>
    </row>
    <row r="39" spans="1:49" s="22" customFormat="1" ht="12.75" x14ac:dyDescent="0.25">
      <c r="A39" s="5" t="s">
        <v>84</v>
      </c>
      <c r="B39" s="6"/>
      <c r="C39" s="6">
        <v>1</v>
      </c>
      <c r="D39" s="6"/>
      <c r="E39" s="6"/>
      <c r="F39" s="6"/>
      <c r="G39" s="6">
        <v>1</v>
      </c>
      <c r="H39" s="6">
        <v>3</v>
      </c>
      <c r="I39" s="6" t="s">
        <v>65</v>
      </c>
      <c r="J39" s="6"/>
      <c r="K39" s="8"/>
      <c r="L39" s="6"/>
      <c r="M39" s="77">
        <v>4</v>
      </c>
      <c r="N39" s="55">
        <v>1</v>
      </c>
      <c r="O39" s="57">
        <f>SUM(B39:J39)</f>
        <v>5</v>
      </c>
      <c r="P39" s="8"/>
      <c r="Q39" s="8"/>
      <c r="R39" s="8"/>
      <c r="S39" s="8"/>
      <c r="T39" s="6"/>
      <c r="U39" s="6"/>
      <c r="V39" s="26">
        <f>P39+Q39+R39+S39+T39+U39</f>
        <v>0</v>
      </c>
      <c r="W39" s="6"/>
      <c r="X39" s="6">
        <v>1</v>
      </c>
      <c r="Y39" s="6"/>
      <c r="Z39" s="6"/>
      <c r="AA39" s="6"/>
      <c r="AB39" s="6">
        <v>1</v>
      </c>
      <c r="AC39" s="6">
        <v>3</v>
      </c>
      <c r="AD39" s="6"/>
      <c r="AE39" s="6"/>
      <c r="AF39" s="9">
        <f>SUM(W39:AE39)</f>
        <v>5</v>
      </c>
      <c r="AG39" s="1"/>
      <c r="AH39" s="16"/>
      <c r="AI39" s="16"/>
      <c r="AJ39" s="170"/>
      <c r="AK39" s="1"/>
      <c r="AL39" s="1"/>
    </row>
    <row r="40" spans="1:49" s="22" customFormat="1" ht="15" customHeight="1" x14ac:dyDescent="0.25">
      <c r="A40" s="133" t="s">
        <v>86</v>
      </c>
      <c r="B40" s="6"/>
      <c r="C40" s="6"/>
      <c r="D40" s="6"/>
      <c r="E40" s="6"/>
      <c r="F40" s="6"/>
      <c r="G40" s="6"/>
      <c r="H40" s="6">
        <v>9</v>
      </c>
      <c r="I40" s="6"/>
      <c r="J40" s="6"/>
      <c r="K40" s="8"/>
      <c r="L40" s="6"/>
      <c r="M40" s="77">
        <v>9</v>
      </c>
      <c r="N40" s="55"/>
      <c r="O40" s="57">
        <f>SUM(B40:J40)</f>
        <v>9</v>
      </c>
      <c r="P40" s="8"/>
      <c r="Q40" s="8"/>
      <c r="R40" s="8"/>
      <c r="S40" s="8"/>
      <c r="T40" s="6"/>
      <c r="U40" s="6"/>
      <c r="V40" s="26">
        <f>P40+Q40+R40+S40+T40+U40</f>
        <v>0</v>
      </c>
      <c r="W40" s="6"/>
      <c r="X40" s="6"/>
      <c r="Y40" s="6"/>
      <c r="Z40" s="6"/>
      <c r="AA40" s="6"/>
      <c r="AB40" s="6"/>
      <c r="AC40" s="6">
        <v>9</v>
      </c>
      <c r="AD40" s="6"/>
      <c r="AE40" s="6"/>
      <c r="AF40" s="9">
        <f>SUM(W40:AE40)</f>
        <v>9</v>
      </c>
      <c r="AG40" s="1"/>
      <c r="AH40" s="16"/>
      <c r="AI40" s="16"/>
      <c r="AJ40" s="170"/>
      <c r="AK40" s="1"/>
      <c r="AL40" s="1"/>
    </row>
    <row r="41" spans="1:49" s="22" customFormat="1" ht="15.75" customHeight="1" x14ac:dyDescent="0.25">
      <c r="A41" s="2" t="s">
        <v>110</v>
      </c>
      <c r="B41" s="6"/>
      <c r="C41" s="6"/>
      <c r="D41" s="6"/>
      <c r="E41" s="6"/>
      <c r="F41" s="6"/>
      <c r="G41" s="6"/>
      <c r="H41" s="6">
        <v>8</v>
      </c>
      <c r="I41" s="6"/>
      <c r="J41" s="6"/>
      <c r="K41" s="6"/>
      <c r="L41" s="8"/>
      <c r="M41" s="56">
        <v>5</v>
      </c>
      <c r="N41" s="55">
        <v>3</v>
      </c>
      <c r="O41" s="57">
        <f>SUM(B41:J41)</f>
        <v>8</v>
      </c>
      <c r="P41" s="8"/>
      <c r="Q41" s="8"/>
      <c r="R41" s="8"/>
      <c r="S41" s="8"/>
      <c r="T41" s="6"/>
      <c r="U41" s="6"/>
      <c r="V41" s="26">
        <f>P41+Q41+R41+S41+T41+U41</f>
        <v>0</v>
      </c>
      <c r="W41" s="6"/>
      <c r="X41" s="6"/>
      <c r="Y41" s="6"/>
      <c r="Z41" s="6"/>
      <c r="AA41" s="6"/>
      <c r="AB41" s="6"/>
      <c r="AC41" s="6">
        <v>8</v>
      </c>
      <c r="AD41" s="6"/>
      <c r="AE41" s="6"/>
      <c r="AF41" s="9">
        <f>SUM(W41:AE41)</f>
        <v>8</v>
      </c>
      <c r="AG41" s="1"/>
      <c r="AH41" s="16"/>
      <c r="AI41" s="16"/>
      <c r="AJ41" s="170"/>
      <c r="AK41" s="1"/>
      <c r="AL41" s="1"/>
    </row>
    <row r="42" spans="1:49" s="22" customFormat="1" ht="12.75" x14ac:dyDescent="0.25">
      <c r="A42" s="4" t="s">
        <v>9</v>
      </c>
      <c r="B42" s="11">
        <f>SUM(B39:B41)</f>
        <v>0</v>
      </c>
      <c r="C42" s="11">
        <f t="shared" ref="C42:AB42" si="10">SUM(C39:C41)</f>
        <v>1</v>
      </c>
      <c r="D42" s="11">
        <f t="shared" si="10"/>
        <v>0</v>
      </c>
      <c r="E42" s="11">
        <f t="shared" si="10"/>
        <v>0</v>
      </c>
      <c r="F42" s="11">
        <f t="shared" si="10"/>
        <v>0</v>
      </c>
      <c r="G42" s="11">
        <f t="shared" si="10"/>
        <v>1</v>
      </c>
      <c r="H42" s="11">
        <f t="shared" si="10"/>
        <v>20</v>
      </c>
      <c r="I42" s="11">
        <f t="shared" si="10"/>
        <v>0</v>
      </c>
      <c r="J42" s="11">
        <f t="shared" si="10"/>
        <v>0</v>
      </c>
      <c r="K42" s="11">
        <f t="shared" si="10"/>
        <v>0</v>
      </c>
      <c r="L42" s="11">
        <f t="shared" si="10"/>
        <v>0</v>
      </c>
      <c r="M42" s="11">
        <f>SUM(M39:M41)</f>
        <v>18</v>
      </c>
      <c r="N42" s="11">
        <f t="shared" si="10"/>
        <v>4</v>
      </c>
      <c r="O42" s="11">
        <f>SUM(O39:O41)</f>
        <v>22</v>
      </c>
      <c r="P42" s="11">
        <f>SUM(P39:P41)</f>
        <v>0</v>
      </c>
      <c r="Q42" s="11">
        <f t="shared" si="10"/>
        <v>0</v>
      </c>
      <c r="R42" s="11">
        <f t="shared" si="10"/>
        <v>0</v>
      </c>
      <c r="S42" s="11">
        <f>SUM(S39:S41)</f>
        <v>0</v>
      </c>
      <c r="T42" s="11">
        <f t="shared" si="10"/>
        <v>0</v>
      </c>
      <c r="U42" s="11">
        <f t="shared" si="10"/>
        <v>0</v>
      </c>
      <c r="V42" s="11">
        <f>SUM(V39:V41)</f>
        <v>0</v>
      </c>
      <c r="W42" s="11">
        <f t="shared" si="10"/>
        <v>0</v>
      </c>
      <c r="X42" s="11">
        <f t="shared" si="10"/>
        <v>1</v>
      </c>
      <c r="Y42" s="11">
        <f t="shared" si="10"/>
        <v>0</v>
      </c>
      <c r="Z42" s="11">
        <f t="shared" si="10"/>
        <v>0</v>
      </c>
      <c r="AA42" s="11">
        <f t="shared" si="10"/>
        <v>0</v>
      </c>
      <c r="AB42" s="11">
        <f t="shared" si="10"/>
        <v>1</v>
      </c>
      <c r="AC42" s="11">
        <f>SUM(AC39:AC41)</f>
        <v>20</v>
      </c>
      <c r="AD42" s="11">
        <f>SUM(AD39:AD41)</f>
        <v>0</v>
      </c>
      <c r="AE42" s="11">
        <f>SUM(AE39:AE41)</f>
        <v>0</v>
      </c>
      <c r="AF42" s="11">
        <f>SUM(AF39:AF41)</f>
        <v>22</v>
      </c>
      <c r="AG42" s="1"/>
      <c r="AH42" s="16"/>
      <c r="AI42" s="16"/>
      <c r="AJ42" s="170"/>
      <c r="AK42" s="1"/>
      <c r="AL42" s="1"/>
    </row>
    <row r="43" spans="1:49" s="22" customFormat="1" ht="12.75" x14ac:dyDescent="0.25">
      <c r="A43" s="12" t="s">
        <v>24</v>
      </c>
      <c r="B43" s="13">
        <f t="shared" ref="B43:S43" si="11">B21+B26+B34+B38+B42</f>
        <v>2</v>
      </c>
      <c r="C43" s="13">
        <f t="shared" si="11"/>
        <v>3</v>
      </c>
      <c r="D43" s="13">
        <f t="shared" si="11"/>
        <v>10</v>
      </c>
      <c r="E43" s="13">
        <f t="shared" si="11"/>
        <v>4</v>
      </c>
      <c r="F43" s="13">
        <f t="shared" si="11"/>
        <v>3</v>
      </c>
      <c r="G43" s="13">
        <f t="shared" si="11"/>
        <v>16</v>
      </c>
      <c r="H43" s="13">
        <f t="shared" si="11"/>
        <v>259</v>
      </c>
      <c r="I43" s="13">
        <f t="shared" si="11"/>
        <v>0</v>
      </c>
      <c r="J43" s="13">
        <f t="shared" si="11"/>
        <v>25</v>
      </c>
      <c r="K43" s="13">
        <f t="shared" si="11"/>
        <v>0</v>
      </c>
      <c r="L43" s="13">
        <f t="shared" si="11"/>
        <v>0</v>
      </c>
      <c r="M43" s="13">
        <f>M21+M26+M34+M38+M42</f>
        <v>232</v>
      </c>
      <c r="N43" s="13">
        <f t="shared" si="11"/>
        <v>90</v>
      </c>
      <c r="O43" s="13">
        <f t="shared" si="11"/>
        <v>322</v>
      </c>
      <c r="P43" s="13">
        <f>P21+P26+P34+P38+P42</f>
        <v>3</v>
      </c>
      <c r="Q43" s="13">
        <f t="shared" si="11"/>
        <v>0</v>
      </c>
      <c r="R43" s="13">
        <f t="shared" si="11"/>
        <v>1</v>
      </c>
      <c r="S43" s="13">
        <f t="shared" si="11"/>
        <v>5</v>
      </c>
      <c r="T43" s="13">
        <f>T34+T42</f>
        <v>1</v>
      </c>
      <c r="U43" s="13">
        <f t="shared" ref="U43:AE43" si="12">U21+U26+U34+U38+U42</f>
        <v>0</v>
      </c>
      <c r="V43" s="13">
        <f t="shared" si="12"/>
        <v>10</v>
      </c>
      <c r="W43" s="13">
        <f t="shared" si="12"/>
        <v>2</v>
      </c>
      <c r="X43" s="13">
        <f t="shared" si="12"/>
        <v>3</v>
      </c>
      <c r="Y43" s="13">
        <f t="shared" si="12"/>
        <v>15</v>
      </c>
      <c r="Z43" s="13">
        <f t="shared" si="12"/>
        <v>3</v>
      </c>
      <c r="AA43" s="13">
        <f t="shared" si="12"/>
        <v>3</v>
      </c>
      <c r="AB43" s="13">
        <f t="shared" si="12"/>
        <v>12</v>
      </c>
      <c r="AC43" s="13">
        <f t="shared" si="12"/>
        <v>250</v>
      </c>
      <c r="AD43" s="13">
        <f t="shared" si="12"/>
        <v>0</v>
      </c>
      <c r="AE43" s="13">
        <f t="shared" si="12"/>
        <v>24</v>
      </c>
      <c r="AF43" s="13">
        <f>AF21+AF26+AF34+AF38+AF42</f>
        <v>312</v>
      </c>
      <c r="AG43" s="1"/>
      <c r="AH43" s="16"/>
      <c r="AI43" s="16"/>
      <c r="AJ43" s="170"/>
      <c r="AK43" s="1"/>
      <c r="AL43" s="134"/>
    </row>
    <row r="44" spans="1:49" s="22" customFormat="1" ht="12.75" x14ac:dyDescent="0.25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38"/>
      <c r="L44" s="38"/>
      <c r="M44" s="38"/>
      <c r="N44" s="14"/>
      <c r="O44" s="14"/>
      <c r="P44" s="38"/>
      <c r="Q44" s="38"/>
      <c r="R44" s="38"/>
      <c r="S44" s="38"/>
      <c r="T44" s="38"/>
      <c r="U44" s="3"/>
      <c r="V44" s="1"/>
      <c r="W44" s="1"/>
      <c r="X44" s="1"/>
      <c r="Y44" s="1"/>
      <c r="Z44" s="1"/>
      <c r="AA44" s="1"/>
      <c r="AB44" s="1"/>
      <c r="AC44" s="1"/>
      <c r="AD44" s="1"/>
      <c r="AE44" s="39"/>
      <c r="AF44" s="84"/>
      <c r="AG44" s="1"/>
      <c r="AH44" s="16"/>
      <c r="AI44" s="16"/>
      <c r="AJ44" s="170"/>
      <c r="AK44" s="1"/>
      <c r="AL44" s="1"/>
    </row>
    <row r="45" spans="1:49" s="22" customFormat="1" x14ac:dyDescent="0.2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38"/>
      <c r="L45" s="38"/>
      <c r="M45" s="38"/>
      <c r="N45" s="14"/>
      <c r="O45" s="14"/>
      <c r="P45" s="38"/>
      <c r="Q45" s="38"/>
      <c r="R45" s="38"/>
      <c r="S45" s="38"/>
      <c r="T45" s="38"/>
      <c r="U45" s="3"/>
      <c r="V45" s="1"/>
      <c r="W45" s="1"/>
      <c r="X45" s="1"/>
      <c r="Y45" s="1"/>
      <c r="Z45" s="1"/>
      <c r="AA45" s="1"/>
      <c r="AB45" s="1"/>
      <c r="AC45" s="1"/>
      <c r="AD45" s="1"/>
      <c r="AE45" s="39"/>
      <c r="AF45" s="80"/>
      <c r="AG45" s="1"/>
      <c r="AH45" s="16"/>
      <c r="AI45" s="16"/>
      <c r="AJ45" s="170"/>
      <c r="AK45" s="1"/>
      <c r="AL45" s="1"/>
      <c r="AQ45" s="23"/>
      <c r="AU45" s="23"/>
    </row>
    <row r="46" spans="1:49" s="22" customFormat="1" x14ac:dyDescent="0.25">
      <c r="A46" s="15"/>
      <c r="B46" s="15"/>
      <c r="C46" s="15"/>
      <c r="D46" s="15"/>
      <c r="E46" s="15"/>
      <c r="F46" s="15"/>
      <c r="G46" s="15"/>
      <c r="H46" s="82"/>
      <c r="I46" s="15"/>
      <c r="J46" s="15"/>
      <c r="K46" s="38"/>
      <c r="L46" s="38"/>
      <c r="M46" s="38"/>
      <c r="N46" s="14"/>
      <c r="O46" s="14"/>
      <c r="P46" s="38"/>
      <c r="Q46" s="38"/>
      <c r="R46" s="38"/>
      <c r="S46" s="38"/>
      <c r="T46" s="38"/>
      <c r="U46" s="3"/>
      <c r="V46" s="1"/>
      <c r="W46" s="1"/>
      <c r="X46" s="1"/>
      <c r="Y46" s="1"/>
      <c r="Z46" s="1"/>
      <c r="AA46" s="1"/>
      <c r="AB46" s="1"/>
      <c r="AC46" s="1"/>
      <c r="AD46" s="1"/>
      <c r="AE46" s="39"/>
      <c r="AF46" s="84"/>
      <c r="AG46" s="1"/>
      <c r="AH46" s="16"/>
      <c r="AI46" s="16"/>
      <c r="AJ46" s="170"/>
      <c r="AK46" s="1"/>
      <c r="AL46" s="1"/>
      <c r="AQ46" s="21"/>
      <c r="AU46" s="21"/>
    </row>
    <row r="47" spans="1:49" s="22" customFormat="1" ht="12.75" x14ac:dyDescent="0.25">
      <c r="A47" s="84"/>
      <c r="B47" s="3"/>
      <c r="C47" s="1"/>
      <c r="D47" s="16"/>
      <c r="E47" s="216"/>
      <c r="F47" s="216"/>
      <c r="G47" s="216"/>
      <c r="H47" s="216"/>
      <c r="I47" s="216"/>
      <c r="J47" s="16"/>
      <c r="K47" s="1"/>
      <c r="L47" s="1"/>
      <c r="M47" s="40"/>
      <c r="N47" s="1"/>
      <c r="O47" s="59">
        <f>AF43+V43</f>
        <v>322</v>
      </c>
      <c r="P47" s="1"/>
      <c r="Q47" s="39"/>
      <c r="R47" s="1"/>
      <c r="S47" s="39"/>
      <c r="T47" s="1"/>
      <c r="U47" s="39"/>
      <c r="V47" s="40"/>
      <c r="W47" s="3"/>
      <c r="X47" s="1"/>
      <c r="Y47" s="34"/>
      <c r="Z47" s="39"/>
      <c r="AA47" s="3"/>
      <c r="AB47" s="37"/>
      <c r="AC47" s="1"/>
      <c r="AD47" s="1"/>
      <c r="AE47" s="3"/>
      <c r="AF47" s="37"/>
      <c r="AG47" s="1"/>
      <c r="AH47" s="16"/>
      <c r="AI47" s="16"/>
      <c r="AJ47" s="170"/>
      <c r="AK47" s="1"/>
      <c r="AL47" s="1"/>
    </row>
    <row r="48" spans="1:49" s="22" customFormat="1" ht="12.75" x14ac:dyDescent="0.25">
      <c r="A48" s="19"/>
      <c r="B48" s="3"/>
      <c r="C48" s="1"/>
      <c r="D48" s="16"/>
      <c r="E48" s="207"/>
      <c r="F48" s="207"/>
      <c r="G48" s="207"/>
      <c r="H48" s="207"/>
      <c r="I48" s="16"/>
      <c r="J48" s="16"/>
      <c r="K48" s="1"/>
      <c r="L48" s="1"/>
      <c r="M48" s="40"/>
      <c r="N48" s="1"/>
      <c r="O48" s="67">
        <f>O47-4</f>
        <v>318</v>
      </c>
      <c r="P48" s="1"/>
      <c r="Q48" s="41"/>
      <c r="R48" s="39"/>
      <c r="S48" s="39"/>
      <c r="T48" s="1"/>
      <c r="U48" s="1"/>
      <c r="V48" s="3"/>
      <c r="W48" s="52"/>
      <c r="X48" s="1"/>
      <c r="Y48" s="3"/>
      <c r="Z48" s="1"/>
      <c r="AA48" s="39"/>
      <c r="AB48" s="1"/>
      <c r="AC48" s="1"/>
      <c r="AD48" s="1"/>
      <c r="AE48" s="1"/>
      <c r="AF48" s="37"/>
      <c r="AG48" s="1"/>
      <c r="AH48" s="16"/>
      <c r="AI48" s="16"/>
      <c r="AJ48" s="170"/>
      <c r="AK48" s="1"/>
      <c r="AL48" s="1"/>
    </row>
    <row r="49" spans="1:46" s="22" customFormat="1" ht="12.75" x14ac:dyDescent="0.25">
      <c r="A49" s="84"/>
      <c r="B49" s="3"/>
      <c r="C49" s="1"/>
      <c r="D49" s="16"/>
      <c r="E49" s="207"/>
      <c r="F49" s="207"/>
      <c r="G49" s="207"/>
      <c r="H49" s="207"/>
      <c r="I49" s="53"/>
      <c r="J49" s="18"/>
      <c r="K49" s="1"/>
      <c r="L49" s="1"/>
      <c r="M49" s="1"/>
      <c r="N49" s="1"/>
      <c r="O49" s="3"/>
      <c r="P49" s="1"/>
      <c r="Q49" s="41"/>
      <c r="R49" s="1"/>
      <c r="S49" s="1"/>
      <c r="T49" s="37"/>
      <c r="U49" s="39"/>
      <c r="V49" s="40"/>
      <c r="W49" s="3"/>
      <c r="X49" s="1"/>
      <c r="Y49" s="3"/>
      <c r="Z49" s="1"/>
      <c r="AA49" s="1"/>
      <c r="AB49" s="1"/>
      <c r="AC49" s="1"/>
      <c r="AD49" s="1"/>
      <c r="AE49" s="37"/>
      <c r="AF49" s="37"/>
      <c r="AG49" s="1"/>
      <c r="AH49" s="19"/>
      <c r="AI49" s="16"/>
      <c r="AJ49" s="166"/>
      <c r="AK49" s="1"/>
      <c r="AL49" s="1"/>
    </row>
    <row r="50" spans="1:46" s="22" customFormat="1" ht="12.75" x14ac:dyDescent="0.25">
      <c r="A50" s="19"/>
      <c r="B50" s="3"/>
      <c r="C50" s="1"/>
      <c r="D50" s="18"/>
      <c r="E50" s="16"/>
      <c r="F50" s="1"/>
      <c r="G50" s="1"/>
      <c r="H50" s="1"/>
      <c r="I50" s="1"/>
      <c r="J50" s="1"/>
      <c r="K50" s="1"/>
      <c r="L50" s="1"/>
      <c r="M50" s="1"/>
      <c r="N50" s="1"/>
      <c r="O50" s="52"/>
      <c r="P50" s="1"/>
      <c r="Q50" s="41"/>
      <c r="R50" s="1"/>
      <c r="S50" s="1"/>
      <c r="T50" s="37"/>
      <c r="U50" s="1"/>
      <c r="V50" s="3"/>
      <c r="W50" s="84"/>
      <c r="X50" s="1"/>
      <c r="Y50" s="3"/>
      <c r="Z50" s="1"/>
      <c r="AA50" s="1"/>
      <c r="AB50" s="1"/>
      <c r="AC50" s="1"/>
      <c r="AD50" s="1"/>
      <c r="AE50" s="37"/>
      <c r="AF50" s="37"/>
      <c r="AG50" s="1"/>
      <c r="AH50" s="16"/>
      <c r="AI50" s="16"/>
      <c r="AJ50" s="170"/>
      <c r="AK50" s="1"/>
      <c r="AL50" s="1"/>
    </row>
    <row r="51" spans="1:46" s="22" customFormat="1" ht="12.75" x14ac:dyDescent="0.25">
      <c r="A51" s="19"/>
      <c r="B51" s="3"/>
      <c r="C51" s="1"/>
      <c r="D51" s="1"/>
      <c r="E51" s="16"/>
      <c r="F51" s="1"/>
      <c r="G51" s="1"/>
      <c r="H51" s="1"/>
      <c r="I51" s="1"/>
      <c r="J51" s="1"/>
      <c r="K51" s="1"/>
      <c r="L51" s="1"/>
      <c r="M51" s="1"/>
      <c r="N51" s="1"/>
      <c r="O51" s="136"/>
      <c r="P51" s="1"/>
      <c r="Q51" s="41"/>
      <c r="R51" s="1"/>
      <c r="S51" s="1"/>
      <c r="T51" s="37"/>
      <c r="U51" s="1"/>
      <c r="V51" s="3"/>
      <c r="W51" s="52"/>
      <c r="X51" s="1"/>
      <c r="Y51" s="69"/>
      <c r="Z51" s="1"/>
      <c r="AA51" s="1"/>
      <c r="AB51" s="1"/>
      <c r="AC51" s="1"/>
      <c r="AD51" s="1"/>
      <c r="AE51" s="37"/>
      <c r="AF51" s="37"/>
      <c r="AG51" s="1"/>
      <c r="AH51" s="16"/>
      <c r="AI51" s="16"/>
      <c r="AJ51" s="170"/>
      <c r="AK51" s="1"/>
      <c r="AL51" s="1"/>
    </row>
    <row r="52" spans="1:46" s="22" customFormat="1" ht="15" customHeight="1" x14ac:dyDescent="0.25">
      <c r="A52" s="19"/>
      <c r="B52" s="3"/>
      <c r="C52" s="1"/>
      <c r="D52" s="1"/>
      <c r="E52" s="40"/>
      <c r="F52" s="1"/>
      <c r="G52" s="1"/>
      <c r="H52" s="1"/>
      <c r="I52" s="1"/>
      <c r="J52" s="1"/>
      <c r="K52" s="1"/>
      <c r="L52" s="1"/>
      <c r="M52" s="1"/>
      <c r="N52" s="39"/>
      <c r="O52" s="1"/>
      <c r="P52" s="1"/>
      <c r="Q52" s="37"/>
      <c r="R52" s="1"/>
      <c r="S52" s="1"/>
      <c r="T52" s="37"/>
      <c r="U52" s="1"/>
      <c r="V52" s="36"/>
      <c r="W52" s="36"/>
      <c r="X52" s="1"/>
      <c r="Y52" s="69"/>
      <c r="Z52" s="1"/>
      <c r="AA52" s="1"/>
      <c r="AB52" s="1"/>
      <c r="AC52" s="1"/>
      <c r="AD52" s="1"/>
      <c r="AE52" s="37"/>
      <c r="AF52" s="37"/>
      <c r="AG52" s="1"/>
      <c r="AH52" s="16"/>
      <c r="AI52" s="16"/>
      <c r="AJ52" s="170"/>
      <c r="AK52" s="1"/>
      <c r="AL52" s="1"/>
    </row>
    <row r="53" spans="1:46" s="22" customFormat="1" ht="12.75" x14ac:dyDescent="0.25">
      <c r="A53" s="1"/>
      <c r="B53" s="1"/>
      <c r="C53" s="1"/>
      <c r="D53" s="1"/>
      <c r="E53" s="1"/>
      <c r="F53" s="16"/>
      <c r="G53" s="1"/>
      <c r="H53" s="84"/>
      <c r="I53" s="84"/>
      <c r="J53" s="1"/>
      <c r="K53" s="1"/>
      <c r="L53" s="1"/>
      <c r="M53" s="40"/>
      <c r="N53" s="1"/>
      <c r="O53" s="3"/>
      <c r="P53" s="1"/>
      <c r="Q53" s="37"/>
      <c r="R53" s="1"/>
      <c r="S53" s="1"/>
      <c r="T53" s="37"/>
      <c r="U53" s="1"/>
      <c r="V53" s="1"/>
      <c r="W53" s="1"/>
      <c r="X53" s="1"/>
      <c r="Y53" s="1"/>
      <c r="Z53" s="1"/>
      <c r="AA53" s="1"/>
      <c r="AB53" s="1"/>
      <c r="AC53" s="1"/>
      <c r="AD53" s="1"/>
      <c r="AE53" s="37"/>
      <c r="AF53" s="37"/>
      <c r="AG53" s="1"/>
      <c r="AH53" s="16"/>
      <c r="AI53" s="16"/>
      <c r="AJ53" s="170"/>
      <c r="AK53" s="1"/>
      <c r="AL53" s="1"/>
    </row>
    <row r="54" spans="1:46" s="22" customFormat="1" ht="12.75" x14ac:dyDescent="0.25">
      <c r="A54" s="1"/>
      <c r="B54" s="1"/>
      <c r="C54" s="1"/>
      <c r="D54" s="1"/>
      <c r="E54" s="1"/>
      <c r="F54" s="18"/>
      <c r="G54" s="1"/>
      <c r="H54" s="1"/>
      <c r="I54" s="1"/>
      <c r="J54" s="3"/>
      <c r="K54" s="1"/>
      <c r="L54" s="1"/>
      <c r="M54" s="40"/>
      <c r="N54" s="1"/>
      <c r="O54" s="1"/>
      <c r="P54" s="37"/>
      <c r="Q54" s="37"/>
      <c r="R54" s="37"/>
      <c r="S54" s="37"/>
      <c r="T54" s="37"/>
      <c r="U54" s="1"/>
      <c r="V54" s="1"/>
      <c r="W54" s="1"/>
      <c r="X54" s="1"/>
      <c r="Y54" s="37"/>
      <c r="Z54" s="1"/>
      <c r="AA54" s="1"/>
      <c r="AB54" s="1"/>
      <c r="AC54" s="1"/>
      <c r="AD54" s="1"/>
      <c r="AE54" s="37"/>
      <c r="AF54" s="37"/>
      <c r="AG54" s="1"/>
      <c r="AH54" s="16"/>
      <c r="AI54" s="16"/>
      <c r="AJ54" s="170"/>
      <c r="AK54" s="1"/>
      <c r="AL54" s="1"/>
    </row>
    <row r="55" spans="1:46" s="22" customFormat="1" ht="12.7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7"/>
      <c r="P55" s="37"/>
      <c r="Q55" s="37"/>
      <c r="R55" s="37"/>
      <c r="S55" s="37"/>
      <c r="T55" s="37"/>
      <c r="U55" s="1"/>
      <c r="V55" s="3"/>
      <c r="W55" s="3"/>
      <c r="X55" s="1"/>
      <c r="Y55" s="37"/>
      <c r="Z55" s="1"/>
      <c r="AA55" s="1"/>
      <c r="AB55" s="1"/>
      <c r="AC55" s="1"/>
      <c r="AD55" s="1"/>
      <c r="AE55" s="37"/>
      <c r="AF55" s="37"/>
      <c r="AG55" s="1"/>
      <c r="AH55" s="16"/>
      <c r="AI55" s="16"/>
      <c r="AJ55" s="170"/>
      <c r="AK55" s="1"/>
      <c r="AL55" s="1"/>
    </row>
    <row r="56" spans="1:46" s="22" customFormat="1" ht="12.7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40"/>
      <c r="N56" s="1"/>
      <c r="O56" s="17"/>
      <c r="P56" s="37"/>
      <c r="Q56" s="37"/>
      <c r="R56" s="68"/>
      <c r="S56" s="37"/>
      <c r="T56" s="37"/>
      <c r="U56" s="1"/>
      <c r="V56" s="3"/>
      <c r="W56" s="3"/>
      <c r="X56" s="1"/>
      <c r="Y56" s="37"/>
      <c r="Z56" s="1"/>
      <c r="AA56" s="1"/>
      <c r="AB56" s="1"/>
      <c r="AC56" s="1"/>
      <c r="AD56" s="1"/>
      <c r="AE56" s="37"/>
      <c r="AF56" s="37"/>
      <c r="AG56" s="1"/>
      <c r="AH56" s="16"/>
      <c r="AI56" s="16"/>
      <c r="AJ56" s="170"/>
      <c r="AK56" s="1"/>
      <c r="AL56" s="1"/>
    </row>
    <row r="57" spans="1:46" s="22" customFormat="1" ht="12.7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7"/>
      <c r="O57" s="46"/>
      <c r="P57" s="37"/>
      <c r="Q57" s="37"/>
      <c r="R57" s="37"/>
      <c r="S57" s="37"/>
      <c r="T57" s="37"/>
      <c r="U57" s="1"/>
      <c r="V57" s="3"/>
      <c r="W57" s="3"/>
      <c r="X57" s="1"/>
      <c r="Y57" s="36"/>
      <c r="Z57" s="1"/>
      <c r="AA57" s="1"/>
      <c r="AB57" s="1"/>
      <c r="AC57" s="1"/>
      <c r="AD57" s="1"/>
      <c r="AE57" s="40"/>
      <c r="AF57" s="84"/>
      <c r="AG57" s="1"/>
      <c r="AH57" s="16"/>
      <c r="AI57" s="16"/>
      <c r="AJ57" s="170"/>
      <c r="AK57" s="1"/>
      <c r="AL57" s="1"/>
    </row>
    <row r="58" spans="1:46" s="22" customFormat="1" ht="12.75" x14ac:dyDescent="0.25">
      <c r="A58" s="84"/>
      <c r="B58" s="46"/>
      <c r="C58" s="1"/>
      <c r="D58" s="1"/>
      <c r="E58" s="1"/>
      <c r="F58" s="17"/>
      <c r="G58" s="46"/>
      <c r="H58" s="1"/>
      <c r="I58" s="1"/>
      <c r="J58" s="1"/>
      <c r="K58" s="1"/>
      <c r="L58" s="1"/>
      <c r="M58" s="1"/>
      <c r="N58" s="17"/>
      <c r="O58" s="46"/>
      <c r="P58" s="37"/>
      <c r="Q58" s="37"/>
      <c r="R58" s="37"/>
      <c r="S58" s="37" t="s">
        <v>111</v>
      </c>
      <c r="T58" s="37"/>
      <c r="U58" s="37"/>
      <c r="V58" s="36"/>
      <c r="W58" s="36"/>
      <c r="X58" s="37"/>
      <c r="Y58" s="36"/>
      <c r="Z58" s="1"/>
      <c r="AA58" s="1"/>
      <c r="AB58" s="1"/>
      <c r="AC58" s="1"/>
      <c r="AD58" s="1"/>
      <c r="AE58" s="1"/>
      <c r="AF58" s="42"/>
      <c r="AG58" s="1"/>
      <c r="AH58" s="16"/>
      <c r="AI58" s="16"/>
      <c r="AJ58" s="170"/>
      <c r="AK58" s="1"/>
      <c r="AL58" s="1"/>
    </row>
    <row r="59" spans="1:46" s="22" customFormat="1" x14ac:dyDescent="0.25">
      <c r="A59" s="1"/>
      <c r="B59" s="1"/>
      <c r="C59" s="1"/>
      <c r="D59" s="1"/>
      <c r="E59" s="1"/>
      <c r="F59" s="17"/>
      <c r="G59" s="3"/>
      <c r="H59" s="41"/>
      <c r="I59" s="41"/>
      <c r="J59" s="1"/>
      <c r="K59" s="1"/>
      <c r="L59" s="1"/>
      <c r="M59" s="1"/>
      <c r="N59" s="17"/>
      <c r="O59" s="1"/>
      <c r="P59" s="37"/>
      <c r="Q59" s="37"/>
      <c r="R59" s="37"/>
      <c r="S59" s="37"/>
      <c r="T59" s="37"/>
      <c r="U59" s="37"/>
      <c r="V59" s="36"/>
      <c r="W59" s="36"/>
      <c r="X59" s="37"/>
      <c r="Y59" s="36"/>
      <c r="Z59" s="1"/>
      <c r="AA59" s="1"/>
      <c r="AB59" s="1"/>
      <c r="AC59" s="1"/>
      <c r="AD59" s="1"/>
      <c r="AE59" s="1"/>
      <c r="AF59" s="84"/>
      <c r="AG59" s="1"/>
      <c r="AH59" s="16"/>
      <c r="AI59" s="16"/>
      <c r="AJ59" s="170"/>
      <c r="AK59" s="1"/>
      <c r="AL59" s="1"/>
      <c r="AT59" s="21"/>
    </row>
    <row r="60" spans="1:46" s="22" customFormat="1" x14ac:dyDescent="0.25">
      <c r="A60" s="1"/>
      <c r="B60" s="1"/>
      <c r="C60" s="1"/>
      <c r="D60" s="1"/>
      <c r="E60" s="1"/>
      <c r="F60" s="1"/>
      <c r="G60" s="3"/>
      <c r="H60" s="41"/>
      <c r="I60" s="41"/>
      <c r="J60" s="37"/>
      <c r="K60" s="1"/>
      <c r="L60" s="37"/>
      <c r="M60" s="1"/>
      <c r="N60" s="17"/>
      <c r="O60" s="46"/>
      <c r="P60" s="37"/>
      <c r="Q60" s="37"/>
      <c r="R60" s="37"/>
      <c r="S60" s="37"/>
      <c r="T60" s="37"/>
      <c r="U60" s="37"/>
      <c r="V60" s="36"/>
      <c r="W60" s="36"/>
      <c r="X60" s="37"/>
      <c r="Y60" s="36"/>
      <c r="Z60" s="1"/>
      <c r="AA60" s="1"/>
      <c r="AB60" s="1"/>
      <c r="AC60" s="1"/>
      <c r="AD60" s="1"/>
      <c r="AE60" s="1"/>
      <c r="AF60" s="84"/>
      <c r="AG60" s="1"/>
      <c r="AH60" s="16"/>
      <c r="AI60" s="16"/>
      <c r="AJ60" s="170"/>
      <c r="AK60" s="1"/>
      <c r="AL60" s="134"/>
      <c r="AT60" s="21"/>
    </row>
    <row r="61" spans="1:46" s="22" customFormat="1" x14ac:dyDescent="0.25">
      <c r="A61" s="1"/>
      <c r="B61" s="1"/>
      <c r="C61" s="1"/>
      <c r="D61" s="1"/>
      <c r="E61" s="1"/>
      <c r="F61" s="17"/>
      <c r="G61" s="1"/>
      <c r="H61" s="41"/>
      <c r="I61" s="41"/>
      <c r="J61" s="36"/>
      <c r="K61" s="1"/>
      <c r="L61" s="37"/>
      <c r="M61" s="1"/>
      <c r="N61" s="36"/>
      <c r="O61" s="37"/>
      <c r="P61" s="37"/>
      <c r="Q61" s="37"/>
      <c r="R61" s="37"/>
      <c r="S61" s="37"/>
      <c r="T61" s="37"/>
      <c r="U61" s="37"/>
      <c r="V61" s="36"/>
      <c r="W61" s="36"/>
      <c r="X61" s="37"/>
      <c r="Y61" s="36"/>
      <c r="Z61" s="37"/>
      <c r="AA61" s="1"/>
      <c r="AB61" s="1"/>
      <c r="AC61" s="1"/>
      <c r="AD61" s="1"/>
      <c r="AE61" s="40"/>
      <c r="AF61" s="84"/>
      <c r="AG61" s="1"/>
      <c r="AH61" s="16"/>
      <c r="AI61" s="16"/>
      <c r="AJ61" s="170"/>
      <c r="AK61" s="1"/>
      <c r="AL61" s="1"/>
      <c r="AT61" s="21"/>
    </row>
    <row r="62" spans="1:46" s="22" customFormat="1" ht="12.75" x14ac:dyDescent="0.25">
      <c r="A62" s="1"/>
      <c r="B62" s="1"/>
      <c r="C62" s="1"/>
      <c r="D62" s="1"/>
      <c r="E62" s="1"/>
      <c r="F62" s="1"/>
      <c r="G62" s="3"/>
      <c r="H62" s="41"/>
      <c r="I62" s="41"/>
      <c r="J62" s="37"/>
      <c r="K62" s="1"/>
      <c r="L62" s="37"/>
      <c r="M62" s="37"/>
      <c r="N62" s="36"/>
      <c r="O62" s="37"/>
      <c r="P62" s="37"/>
      <c r="Q62" s="37"/>
      <c r="R62" s="37"/>
      <c r="S62" s="37"/>
      <c r="T62" s="37"/>
      <c r="U62" s="37"/>
      <c r="V62" s="36"/>
      <c r="W62" s="36"/>
      <c r="X62" s="41"/>
      <c r="Y62" s="37"/>
      <c r="Z62" s="37"/>
      <c r="AA62" s="37"/>
      <c r="AB62" s="43"/>
      <c r="AC62" s="37"/>
      <c r="AD62" s="37"/>
      <c r="AE62" s="40"/>
      <c r="AF62" s="84"/>
      <c r="AG62" s="1"/>
      <c r="AH62" s="16"/>
      <c r="AI62" s="16"/>
      <c r="AJ62" s="170"/>
      <c r="AK62" s="1"/>
      <c r="AL62" s="1"/>
    </row>
    <row r="63" spans="1:46" s="22" customFormat="1" x14ac:dyDescent="0.25">
      <c r="A63" s="1"/>
      <c r="B63" s="1"/>
      <c r="C63" s="1"/>
      <c r="D63" s="1"/>
      <c r="E63" s="1"/>
      <c r="F63" s="1"/>
      <c r="G63" s="46"/>
      <c r="H63" s="41"/>
      <c r="I63" s="41"/>
      <c r="J63" s="36"/>
      <c r="K63" s="1"/>
      <c r="L63" s="37"/>
      <c r="M63" s="43"/>
      <c r="N63" s="37"/>
      <c r="O63" s="36"/>
      <c r="P63" s="37"/>
      <c r="Q63" s="37"/>
      <c r="R63" s="37"/>
      <c r="S63" s="37"/>
      <c r="T63" s="37"/>
      <c r="U63" s="37"/>
      <c r="V63" s="36"/>
      <c r="W63" s="36"/>
      <c r="X63" s="41"/>
      <c r="Y63" s="44"/>
      <c r="Z63" s="37"/>
      <c r="AA63" s="37"/>
      <c r="AB63" s="43"/>
      <c r="AC63" s="37"/>
      <c r="AD63" s="37"/>
      <c r="AE63" s="40"/>
      <c r="AF63" s="41"/>
      <c r="AG63" s="1"/>
      <c r="AH63" s="16"/>
      <c r="AI63" s="16"/>
      <c r="AJ63" s="170"/>
      <c r="AK63" s="1"/>
      <c r="AL63" s="1"/>
      <c r="AR63" s="23"/>
    </row>
    <row r="64" spans="1:46" s="22" customFormat="1" x14ac:dyDescent="0.25">
      <c r="A64" s="37"/>
      <c r="B64" s="1"/>
      <c r="C64" s="1"/>
      <c r="D64" s="1"/>
      <c r="E64" s="37"/>
      <c r="F64" s="1"/>
      <c r="G64" s="1"/>
      <c r="H64" s="41"/>
      <c r="I64" s="41"/>
      <c r="J64" s="37"/>
      <c r="K64" s="1"/>
      <c r="L64" s="37"/>
      <c r="M64" s="37"/>
      <c r="N64" s="37"/>
      <c r="O64" s="36"/>
      <c r="P64" s="37"/>
      <c r="Q64" s="37"/>
      <c r="R64" s="37"/>
      <c r="S64" s="37"/>
      <c r="T64" s="37"/>
      <c r="U64" s="37"/>
      <c r="V64" s="36"/>
      <c r="W64" s="36"/>
      <c r="X64" s="41"/>
      <c r="Y64" s="44"/>
      <c r="Z64" s="37"/>
      <c r="AA64" s="37"/>
      <c r="AB64" s="43"/>
      <c r="AC64" s="37"/>
      <c r="AD64" s="37"/>
      <c r="AE64" s="40"/>
      <c r="AF64" s="41"/>
      <c r="AG64" s="1"/>
      <c r="AH64" s="16"/>
      <c r="AI64" s="16"/>
      <c r="AJ64" s="170"/>
      <c r="AK64" s="1"/>
      <c r="AL64" s="1"/>
      <c r="AR64" s="21"/>
    </row>
    <row r="65" spans="1:49" s="22" customFormat="1" x14ac:dyDescent="0.25">
      <c r="A65" s="37"/>
      <c r="B65" s="37"/>
      <c r="C65" s="37"/>
      <c r="D65" s="1"/>
      <c r="E65" s="37"/>
      <c r="F65" s="1"/>
      <c r="G65" s="1"/>
      <c r="H65" s="44"/>
      <c r="I65" s="44"/>
      <c r="J65" s="36"/>
      <c r="K65" s="37"/>
      <c r="L65" s="37"/>
      <c r="M65" s="37"/>
      <c r="N65" s="37"/>
      <c r="O65" s="36"/>
      <c r="P65" s="37"/>
      <c r="Q65" s="37"/>
      <c r="R65" s="37"/>
      <c r="S65" s="37"/>
      <c r="T65" s="37"/>
      <c r="U65" s="37"/>
      <c r="V65" s="36"/>
      <c r="W65" s="36"/>
      <c r="X65" s="41"/>
      <c r="Y65" s="44"/>
      <c r="Z65" s="37"/>
      <c r="AA65" s="37"/>
      <c r="AB65" s="43"/>
      <c r="AC65" s="37"/>
      <c r="AD65" s="37"/>
      <c r="AE65" s="37"/>
      <c r="AF65" s="41"/>
      <c r="AG65" s="1"/>
      <c r="AH65" s="16"/>
      <c r="AI65" s="16"/>
      <c r="AJ65" s="170"/>
      <c r="AK65" s="1"/>
      <c r="AL65" s="1"/>
      <c r="AT65" s="21"/>
    </row>
    <row r="66" spans="1:49" s="22" customFormat="1" x14ac:dyDescent="0.25">
      <c r="A66" s="37"/>
      <c r="B66" s="37"/>
      <c r="C66" s="37"/>
      <c r="D66" s="1"/>
      <c r="E66" s="37"/>
      <c r="F66" s="1"/>
      <c r="G66" s="1"/>
      <c r="H66" s="44"/>
      <c r="I66" s="44"/>
      <c r="J66" s="36"/>
      <c r="K66" s="37"/>
      <c r="L66" s="37"/>
      <c r="M66" s="37"/>
      <c r="N66" s="37"/>
      <c r="O66" s="36"/>
      <c r="P66" s="37"/>
      <c r="Q66" s="37"/>
      <c r="R66" s="37"/>
      <c r="S66" s="37"/>
      <c r="T66" s="37"/>
      <c r="U66" s="37"/>
      <c r="V66" s="37"/>
      <c r="W66" s="36"/>
      <c r="X66" s="41"/>
      <c r="Y66" s="36"/>
      <c r="Z66" s="37"/>
      <c r="AA66" s="37"/>
      <c r="AB66" s="37"/>
      <c r="AC66" s="37"/>
      <c r="AD66" s="37"/>
      <c r="AE66" s="37"/>
      <c r="AF66" s="41"/>
      <c r="AG66" s="1"/>
      <c r="AH66" s="16"/>
      <c r="AI66" s="16"/>
      <c r="AJ66" s="170"/>
      <c r="AK66" s="1"/>
      <c r="AL66" s="1"/>
      <c r="AT66" s="21"/>
    </row>
    <row r="67" spans="1:49" s="22" customFormat="1" x14ac:dyDescent="0.25">
      <c r="A67" s="37"/>
      <c r="B67" s="37"/>
      <c r="C67" s="37"/>
      <c r="D67" s="1"/>
      <c r="E67" s="37"/>
      <c r="F67" s="1"/>
      <c r="G67" s="1"/>
      <c r="H67" s="44"/>
      <c r="I67" s="44"/>
      <c r="J67" s="36"/>
      <c r="K67" s="37"/>
      <c r="L67" s="37"/>
      <c r="M67" s="37"/>
      <c r="N67" s="37"/>
      <c r="O67" s="36"/>
      <c r="P67" s="37"/>
      <c r="Q67" s="37"/>
      <c r="R67" s="37"/>
      <c r="S67" s="37"/>
      <c r="T67" s="37"/>
      <c r="U67" s="37"/>
      <c r="V67" s="37"/>
      <c r="W67" s="43"/>
      <c r="X67" s="41"/>
      <c r="Y67" s="36"/>
      <c r="Z67" s="37"/>
      <c r="AA67" s="37"/>
      <c r="AB67" s="37"/>
      <c r="AC67" s="37"/>
      <c r="AD67" s="37"/>
      <c r="AE67" s="37"/>
      <c r="AF67" s="41"/>
      <c r="AG67" s="1"/>
      <c r="AH67" s="16"/>
      <c r="AI67" s="16"/>
      <c r="AJ67" s="170"/>
      <c r="AK67" s="1"/>
      <c r="AL67" s="1"/>
      <c r="AS67" s="21"/>
      <c r="AT67" s="21"/>
    </row>
    <row r="68" spans="1:49" s="22" customFormat="1" ht="12.75" x14ac:dyDescent="0.25">
      <c r="A68" s="1"/>
      <c r="B68" s="37"/>
      <c r="C68" s="37"/>
      <c r="D68" s="1"/>
      <c r="E68" s="1"/>
      <c r="F68" s="1"/>
      <c r="G68" s="1"/>
      <c r="H68" s="44"/>
      <c r="I68" s="44"/>
      <c r="J68" s="36"/>
      <c r="K68" s="37"/>
      <c r="L68" s="37"/>
      <c r="M68" s="37"/>
      <c r="N68" s="37"/>
      <c r="O68" s="36"/>
      <c r="P68" s="37"/>
      <c r="Q68" s="37"/>
      <c r="R68" s="37"/>
      <c r="S68" s="37"/>
      <c r="T68" s="37"/>
      <c r="U68" s="37"/>
      <c r="V68" s="37"/>
      <c r="W68" s="43"/>
      <c r="X68" s="41"/>
      <c r="Y68" s="37"/>
      <c r="Z68" s="1"/>
      <c r="AA68" s="37"/>
      <c r="AB68" s="37"/>
      <c r="AC68" s="43"/>
      <c r="AD68" s="43"/>
      <c r="AE68" s="37"/>
      <c r="AF68" s="41"/>
      <c r="AG68" s="1"/>
      <c r="AH68" s="16"/>
      <c r="AI68" s="16"/>
      <c r="AJ68" s="170"/>
      <c r="AK68" s="1"/>
      <c r="AL68" s="1"/>
      <c r="AT68" s="16"/>
    </row>
    <row r="69" spans="1:49" s="22" customFormat="1" ht="12.75" x14ac:dyDescent="0.25">
      <c r="A69" s="1"/>
      <c r="B69" s="1"/>
      <c r="C69" s="1"/>
      <c r="D69" s="1"/>
      <c r="E69" s="1"/>
      <c r="F69" s="1"/>
      <c r="G69" s="1"/>
      <c r="H69" s="44"/>
      <c r="I69" s="44"/>
      <c r="J69" s="36"/>
      <c r="K69" s="37"/>
      <c r="L69" s="37"/>
      <c r="M69" s="37"/>
      <c r="N69" s="37"/>
      <c r="O69" s="36"/>
      <c r="P69" s="37"/>
      <c r="Q69" s="37"/>
      <c r="R69" s="37"/>
      <c r="S69" s="37"/>
      <c r="T69" s="37"/>
      <c r="U69" s="37"/>
      <c r="V69" s="36"/>
      <c r="W69" s="37"/>
      <c r="X69" s="37"/>
      <c r="Y69" s="37"/>
      <c r="Z69" s="1"/>
      <c r="AA69" s="1"/>
      <c r="AB69" s="25"/>
      <c r="AC69" s="37"/>
      <c r="AD69" s="37"/>
      <c r="AE69" s="37"/>
      <c r="AF69" s="41"/>
      <c r="AG69" s="1"/>
      <c r="AH69" s="16"/>
      <c r="AI69" s="16"/>
      <c r="AJ69" s="170"/>
      <c r="AK69" s="1"/>
      <c r="AL69" s="1"/>
    </row>
    <row r="70" spans="1:49" s="22" customFormat="1" x14ac:dyDescent="0.25">
      <c r="A70" s="1"/>
      <c r="B70" s="1"/>
      <c r="C70" s="1"/>
      <c r="D70" s="1"/>
      <c r="E70" s="1"/>
      <c r="F70" s="1"/>
      <c r="G70" s="1"/>
      <c r="H70" s="44"/>
      <c r="I70" s="44"/>
      <c r="J70" s="36"/>
      <c r="K70" s="37"/>
      <c r="L70" s="45"/>
      <c r="M70" s="37"/>
      <c r="N70" s="37"/>
      <c r="O70" s="36"/>
      <c r="P70" s="37"/>
      <c r="Q70" s="37"/>
      <c r="R70" s="37"/>
      <c r="S70" s="37"/>
      <c r="T70" s="37"/>
      <c r="U70" s="37"/>
      <c r="V70" s="36"/>
      <c r="W70" s="37"/>
      <c r="X70" s="37"/>
      <c r="Y70" s="37"/>
      <c r="Z70" s="37"/>
      <c r="AA70" s="1"/>
      <c r="AB70" s="25"/>
      <c r="AC70" s="37"/>
      <c r="AD70" s="37"/>
      <c r="AE70" s="37"/>
      <c r="AF70" s="41"/>
      <c r="AG70" s="1"/>
      <c r="AH70" s="16"/>
      <c r="AI70" s="16"/>
      <c r="AJ70" s="170"/>
      <c r="AK70" s="1"/>
      <c r="AL70" s="1"/>
      <c r="AV70" s="21"/>
      <c r="AW70" s="21"/>
    </row>
    <row r="71" spans="1:49" s="22" customFormat="1" ht="12.75" x14ac:dyDescent="0.25">
      <c r="A71" s="1"/>
      <c r="B71" s="1"/>
      <c r="C71" s="1"/>
      <c r="D71" s="1"/>
      <c r="E71" s="1"/>
      <c r="F71" s="1"/>
      <c r="G71" s="1"/>
      <c r="H71" s="44"/>
      <c r="I71" s="44"/>
      <c r="J71" s="36"/>
      <c r="K71" s="37"/>
      <c r="L71" s="45"/>
      <c r="M71" s="37"/>
      <c r="N71" s="37"/>
      <c r="O71" s="36"/>
      <c r="P71" s="37"/>
      <c r="Q71" s="37"/>
      <c r="R71" s="37"/>
      <c r="S71" s="37"/>
      <c r="T71" s="37"/>
      <c r="U71" s="37"/>
      <c r="V71" s="36"/>
      <c r="W71" s="37"/>
      <c r="X71" s="41"/>
      <c r="Y71" s="37"/>
      <c r="Z71" s="37"/>
      <c r="AA71" s="37"/>
      <c r="AB71" s="25"/>
      <c r="AC71" s="37"/>
      <c r="AD71" s="37"/>
      <c r="AE71" s="37"/>
      <c r="AF71" s="41"/>
      <c r="AG71" s="1"/>
      <c r="AH71" s="16"/>
      <c r="AI71" s="16"/>
      <c r="AJ71" s="170"/>
      <c r="AK71" s="1"/>
      <c r="AL71" s="1"/>
    </row>
    <row r="72" spans="1:49" s="22" customFormat="1" ht="12.75" x14ac:dyDescent="0.25">
      <c r="A72" s="1"/>
      <c r="B72" s="1"/>
      <c r="C72" s="1"/>
      <c r="D72" s="1"/>
      <c r="E72" s="1"/>
      <c r="F72" s="1"/>
      <c r="G72" s="1"/>
      <c r="H72" s="44"/>
      <c r="I72" s="44"/>
      <c r="J72" s="36"/>
      <c r="K72" s="37"/>
      <c r="L72" s="37"/>
      <c r="M72" s="37"/>
      <c r="N72" s="37"/>
      <c r="O72" s="36"/>
      <c r="P72" s="37"/>
      <c r="Q72" s="1"/>
      <c r="R72" s="37"/>
      <c r="S72" s="37"/>
      <c r="T72" s="37"/>
      <c r="U72" s="37"/>
      <c r="V72" s="36"/>
      <c r="W72" s="37"/>
      <c r="X72" s="41"/>
      <c r="Y72" s="1"/>
      <c r="Z72" s="1"/>
      <c r="AA72" s="37"/>
      <c r="AB72" s="37"/>
      <c r="AC72" s="37"/>
      <c r="AD72" s="37"/>
      <c r="AE72" s="37"/>
      <c r="AF72" s="41"/>
      <c r="AG72" s="1"/>
      <c r="AH72" s="16"/>
      <c r="AI72" s="16"/>
      <c r="AJ72" s="170"/>
      <c r="AK72" s="1"/>
      <c r="AL72" s="1"/>
    </row>
    <row r="73" spans="1:49" s="22" customFormat="1" ht="12.75" x14ac:dyDescent="0.25">
      <c r="A73" s="1"/>
      <c r="B73" s="1"/>
      <c r="C73" s="1"/>
      <c r="D73" s="1"/>
      <c r="E73" s="1"/>
      <c r="F73" s="1"/>
      <c r="G73" s="1"/>
      <c r="H73" s="44"/>
      <c r="I73" s="44"/>
      <c r="J73" s="36"/>
      <c r="K73" s="37"/>
      <c r="L73" s="37"/>
      <c r="M73" s="37"/>
      <c r="N73" s="37"/>
      <c r="O73" s="36"/>
      <c r="P73" s="37"/>
      <c r="Q73" s="1"/>
      <c r="R73" s="37"/>
      <c r="S73" s="37"/>
      <c r="T73" s="37"/>
      <c r="U73" s="37"/>
      <c r="V73" s="36"/>
      <c r="W73" s="37"/>
      <c r="X73" s="37"/>
      <c r="Y73" s="1"/>
      <c r="Z73" s="1"/>
      <c r="AA73" s="1"/>
      <c r="AB73" s="37"/>
      <c r="AC73" s="37"/>
      <c r="AD73" s="37"/>
      <c r="AE73" s="37"/>
      <c r="AF73" s="41"/>
      <c r="AG73" s="1"/>
      <c r="AH73" s="16"/>
      <c r="AI73" s="16"/>
      <c r="AJ73" s="170"/>
      <c r="AK73" s="1"/>
      <c r="AL73" s="1"/>
    </row>
    <row r="74" spans="1:49" s="22" customFormat="1" ht="12.75" x14ac:dyDescent="0.25">
      <c r="A74" s="1"/>
      <c r="B74" s="1"/>
      <c r="C74" s="1"/>
      <c r="D74" s="37"/>
      <c r="E74" s="1"/>
      <c r="F74" s="1"/>
      <c r="G74" s="1"/>
      <c r="H74" s="44"/>
      <c r="I74" s="44"/>
      <c r="J74" s="36"/>
      <c r="K74" s="37"/>
      <c r="L74" s="37"/>
      <c r="M74" s="37"/>
      <c r="N74" s="37"/>
      <c r="O74" s="36"/>
      <c r="P74" s="37"/>
      <c r="Q74" s="1"/>
      <c r="R74" s="37"/>
      <c r="S74" s="37"/>
      <c r="T74" s="1"/>
      <c r="U74" s="1"/>
      <c r="V74" s="36"/>
      <c r="W74" s="36"/>
      <c r="X74" s="37"/>
      <c r="Y74" s="37"/>
      <c r="Z74" s="37"/>
      <c r="AA74" s="1"/>
      <c r="AB74" s="37"/>
      <c r="AC74" s="37"/>
      <c r="AD74" s="37"/>
      <c r="AE74" s="37"/>
      <c r="AF74" s="41"/>
      <c r="AG74" s="1"/>
      <c r="AH74" s="16"/>
      <c r="AI74" s="16"/>
      <c r="AJ74" s="170"/>
      <c r="AK74" s="1"/>
      <c r="AL74" s="1"/>
    </row>
    <row r="75" spans="1:49" s="22" customFormat="1" ht="12.75" x14ac:dyDescent="0.25">
      <c r="A75" s="1"/>
      <c r="B75" s="1"/>
      <c r="C75" s="1"/>
      <c r="D75" s="37"/>
      <c r="E75" s="1"/>
      <c r="F75" s="1"/>
      <c r="G75" s="1"/>
      <c r="H75" s="44"/>
      <c r="I75" s="44"/>
      <c r="J75" s="36"/>
      <c r="K75" s="37"/>
      <c r="L75" s="37"/>
      <c r="M75" s="37"/>
      <c r="N75" s="37"/>
      <c r="O75" s="36"/>
      <c r="P75" s="37"/>
      <c r="Q75" s="1"/>
      <c r="R75" s="37"/>
      <c r="S75" s="37"/>
      <c r="T75" s="1"/>
      <c r="U75" s="1"/>
      <c r="V75" s="36"/>
      <c r="W75" s="36"/>
      <c r="X75" s="37"/>
      <c r="Y75" s="37"/>
      <c r="Z75" s="1"/>
      <c r="AA75" s="1"/>
      <c r="AB75" s="37"/>
      <c r="AC75" s="37"/>
      <c r="AD75" s="37"/>
      <c r="AE75" s="37"/>
      <c r="AF75" s="41"/>
      <c r="AG75" s="1"/>
      <c r="AH75" s="1"/>
      <c r="AI75" s="1"/>
      <c r="AJ75" s="1"/>
      <c r="AK75" s="1"/>
      <c r="AL75" s="1"/>
    </row>
    <row r="76" spans="1:49" s="22" customFormat="1" ht="12.75" x14ac:dyDescent="0.25">
      <c r="A76" s="1"/>
      <c r="B76" s="1"/>
      <c r="C76" s="1"/>
      <c r="D76" s="37"/>
      <c r="E76" s="1"/>
      <c r="F76" s="1"/>
      <c r="G76" s="1"/>
      <c r="H76" s="44"/>
      <c r="I76" s="44"/>
      <c r="J76" s="36"/>
      <c r="K76" s="37"/>
      <c r="L76" s="37"/>
      <c r="M76" s="37"/>
      <c r="N76" s="37"/>
      <c r="O76" s="36"/>
      <c r="P76" s="1"/>
      <c r="Q76" s="1"/>
      <c r="R76" s="1"/>
      <c r="S76" s="1"/>
      <c r="T76" s="1"/>
      <c r="U76" s="1"/>
      <c r="V76" s="36"/>
      <c r="W76" s="36"/>
      <c r="X76" s="37"/>
      <c r="Y76" s="1"/>
      <c r="Z76" s="1"/>
      <c r="AA76" s="1"/>
      <c r="AB76" s="1"/>
      <c r="AC76" s="37"/>
      <c r="AD76" s="37"/>
      <c r="AE76" s="37"/>
      <c r="AF76" s="41"/>
      <c r="AG76" s="1"/>
      <c r="AH76" s="1"/>
      <c r="AI76" s="1"/>
      <c r="AJ76" s="1"/>
      <c r="AK76" s="1"/>
      <c r="AL76" s="1"/>
    </row>
    <row r="77" spans="1:49" s="22" customFormat="1" ht="12.75" x14ac:dyDescent="0.25">
      <c r="A77" s="1"/>
      <c r="B77" s="1"/>
      <c r="C77" s="1"/>
      <c r="D77" s="37"/>
      <c r="E77" s="1"/>
      <c r="F77" s="1"/>
      <c r="G77" s="1"/>
      <c r="H77" s="44"/>
      <c r="I77" s="44"/>
      <c r="J77" s="36"/>
      <c r="K77" s="37"/>
      <c r="L77" s="37"/>
      <c r="M77" s="37"/>
      <c r="N77" s="37"/>
      <c r="O77" s="36"/>
      <c r="P77" s="1"/>
      <c r="Q77" s="1"/>
      <c r="R77" s="1"/>
      <c r="S77" s="1"/>
      <c r="T77" s="1"/>
      <c r="U77" s="1"/>
      <c r="V77" s="36"/>
      <c r="W77" s="36"/>
      <c r="X77" s="1"/>
      <c r="Y77" s="1"/>
      <c r="Z77" s="1"/>
      <c r="AA77" s="1"/>
      <c r="AB77" s="1"/>
      <c r="AC77" s="37"/>
      <c r="AD77" s="37"/>
      <c r="AE77" s="37"/>
      <c r="AF77" s="41"/>
      <c r="AG77" s="1"/>
      <c r="AH77" s="1"/>
      <c r="AI77" s="1"/>
      <c r="AJ77" s="1"/>
      <c r="AK77" s="1"/>
      <c r="AL77" s="1"/>
    </row>
    <row r="78" spans="1:49" s="22" customFormat="1" x14ac:dyDescent="0.25">
      <c r="A78" s="1"/>
      <c r="B78" s="1"/>
      <c r="C78" s="1"/>
      <c r="D78" s="1"/>
      <c r="E78" s="1"/>
      <c r="F78" s="1"/>
      <c r="G78" s="1"/>
      <c r="H78" s="38"/>
      <c r="I78" s="38"/>
      <c r="J78" s="36"/>
      <c r="K78" s="37"/>
      <c r="L78" s="37"/>
      <c r="M78" s="37"/>
      <c r="N78" s="37"/>
      <c r="O78" s="36"/>
      <c r="P78" s="1"/>
      <c r="Q78" s="1"/>
      <c r="R78" s="1"/>
      <c r="S78" s="1"/>
      <c r="T78" s="1"/>
      <c r="U78" s="1"/>
      <c r="V78" s="36"/>
      <c r="W78" s="36"/>
      <c r="X78" s="1"/>
      <c r="Y78" s="3"/>
      <c r="Z78" s="1"/>
      <c r="AA78" s="1"/>
      <c r="AB78" s="37"/>
      <c r="AC78" s="37"/>
      <c r="AD78" s="37"/>
      <c r="AE78" s="37"/>
      <c r="AF78" s="41"/>
      <c r="AG78" s="1"/>
      <c r="AH78" s="1"/>
      <c r="AI78" s="1"/>
      <c r="AJ78" s="1"/>
      <c r="AK78" s="1"/>
      <c r="AL78" s="1"/>
      <c r="AS78" s="21"/>
      <c r="AT78" s="21"/>
    </row>
    <row r="79" spans="1:49" s="22" customFormat="1" x14ac:dyDescent="0.25">
      <c r="A79" s="1"/>
      <c r="B79" s="1"/>
      <c r="C79" s="1"/>
      <c r="D79" s="1"/>
      <c r="E79" s="1"/>
      <c r="F79" s="1"/>
      <c r="G79" s="1"/>
      <c r="H79" s="37"/>
      <c r="I79" s="37"/>
      <c r="J79" s="3"/>
      <c r="K79" s="37"/>
      <c r="L79" s="1"/>
      <c r="M79" s="37"/>
      <c r="N79" s="37"/>
      <c r="O79" s="36"/>
      <c r="P79" s="1"/>
      <c r="Q79" s="1"/>
      <c r="R79" s="1"/>
      <c r="S79" s="1"/>
      <c r="T79" s="1"/>
      <c r="U79" s="1"/>
      <c r="V79" s="36"/>
      <c r="W79" s="36"/>
      <c r="X79" s="84"/>
      <c r="Y79" s="37"/>
      <c r="Z79" s="1"/>
      <c r="AA79" s="1"/>
      <c r="AB79" s="37"/>
      <c r="AC79" s="37"/>
      <c r="AD79" s="37"/>
      <c r="AE79" s="37"/>
      <c r="AF79" s="41"/>
      <c r="AG79" s="1"/>
      <c r="AH79" s="1"/>
      <c r="AI79" s="1"/>
      <c r="AJ79" s="1"/>
      <c r="AK79" s="1"/>
      <c r="AL79" s="1"/>
      <c r="AS79" s="21"/>
      <c r="AT79" s="21"/>
    </row>
    <row r="80" spans="1:49" s="22" customFormat="1" x14ac:dyDescent="0.25">
      <c r="A80" s="1"/>
      <c r="B80" s="1"/>
      <c r="C80" s="1"/>
      <c r="D80" s="1"/>
      <c r="E80" s="1"/>
      <c r="F80" s="1"/>
      <c r="G80" s="1"/>
      <c r="H80" s="37"/>
      <c r="I80" s="37"/>
      <c r="J80" s="1"/>
      <c r="K80" s="45"/>
      <c r="L80" s="1"/>
      <c r="M80" s="37"/>
      <c r="N80" s="1"/>
      <c r="O80" s="3"/>
      <c r="P80" s="1"/>
      <c r="Q80" s="1"/>
      <c r="R80" s="1"/>
      <c r="S80" s="1"/>
      <c r="T80" s="1"/>
      <c r="U80" s="1"/>
      <c r="V80" s="36"/>
      <c r="W80" s="36"/>
      <c r="X80" s="84"/>
      <c r="Y80" s="37"/>
      <c r="Z80" s="1"/>
      <c r="AA80" s="1"/>
      <c r="AB80" s="1"/>
      <c r="AC80" s="37"/>
      <c r="AD80" s="37"/>
      <c r="AE80" s="37"/>
      <c r="AF80" s="41"/>
      <c r="AG80" s="1"/>
      <c r="AH80" s="1"/>
      <c r="AI80" s="1"/>
      <c r="AJ80" s="1"/>
      <c r="AK80" s="1"/>
      <c r="AL80" s="1"/>
      <c r="AS80" s="21"/>
      <c r="AT80" s="21"/>
    </row>
    <row r="81" spans="1:49" s="22" customFormat="1" x14ac:dyDescent="0.25">
      <c r="A81" s="1"/>
      <c r="B81" s="1"/>
      <c r="C81" s="1"/>
      <c r="D81" s="1"/>
      <c r="E81" s="1"/>
      <c r="F81" s="1"/>
      <c r="G81" s="1"/>
      <c r="H81" s="37"/>
      <c r="I81" s="37"/>
      <c r="J81" s="1"/>
      <c r="K81" s="45"/>
      <c r="L81" s="1"/>
      <c r="M81" s="1"/>
      <c r="N81" s="1"/>
      <c r="O81" s="3"/>
      <c r="P81" s="1"/>
      <c r="Q81" s="1"/>
      <c r="R81" s="1"/>
      <c r="S81" s="1"/>
      <c r="T81" s="1"/>
      <c r="U81" s="1"/>
      <c r="V81" s="36"/>
      <c r="W81" s="36"/>
      <c r="X81" s="84"/>
      <c r="Y81" s="1"/>
      <c r="Z81" s="1"/>
      <c r="AA81" s="1"/>
      <c r="AB81" s="1"/>
      <c r="AC81" s="37"/>
      <c r="AD81" s="37"/>
      <c r="AE81" s="37"/>
      <c r="AF81" s="41"/>
      <c r="AG81" s="1"/>
      <c r="AH81" s="1"/>
      <c r="AI81" s="1"/>
      <c r="AJ81" s="1"/>
      <c r="AK81" s="1"/>
      <c r="AL81" s="1"/>
      <c r="AT81" s="21"/>
    </row>
    <row r="82" spans="1:49" s="22" customFormat="1" x14ac:dyDescent="0.25">
      <c r="A82" s="1"/>
      <c r="B82" s="1"/>
      <c r="C82" s="1"/>
      <c r="D82" s="1"/>
      <c r="E82" s="1"/>
      <c r="F82" s="1"/>
      <c r="G82" s="1"/>
      <c r="H82" s="37"/>
      <c r="I82" s="37"/>
      <c r="J82" s="1"/>
      <c r="K82" s="37"/>
      <c r="L82" s="1"/>
      <c r="M82" s="1"/>
      <c r="N82" s="1"/>
      <c r="O82" s="3"/>
      <c r="P82" s="1"/>
      <c r="Q82" s="1"/>
      <c r="R82" s="1"/>
      <c r="S82" s="1"/>
      <c r="T82" s="1"/>
      <c r="U82" s="1"/>
      <c r="V82" s="3"/>
      <c r="W82" s="3"/>
      <c r="X82" s="84"/>
      <c r="Y82" s="1"/>
      <c r="Z82" s="1"/>
      <c r="AA82" s="1"/>
      <c r="AB82" s="1"/>
      <c r="AC82" s="37"/>
      <c r="AD82" s="37"/>
      <c r="AE82" s="37"/>
      <c r="AF82" s="41"/>
      <c r="AG82" s="1"/>
      <c r="AH82" s="1"/>
      <c r="AI82" s="1"/>
      <c r="AJ82" s="1"/>
      <c r="AK82" s="1"/>
      <c r="AL82" s="1"/>
      <c r="AT82" s="1"/>
      <c r="AU82" s="21"/>
    </row>
    <row r="83" spans="1:49" s="22" customFormat="1" x14ac:dyDescent="0.25">
      <c r="A83" s="1"/>
      <c r="B83" s="1"/>
      <c r="C83" s="1"/>
      <c r="D83" s="1"/>
      <c r="E83" s="1"/>
      <c r="F83" s="1"/>
      <c r="G83" s="1"/>
      <c r="H83" s="37"/>
      <c r="I83" s="37"/>
      <c r="J83" s="1"/>
      <c r="K83" s="37"/>
      <c r="L83" s="1"/>
      <c r="M83" s="1"/>
      <c r="N83" s="1"/>
      <c r="O83" s="3"/>
      <c r="P83" s="1"/>
      <c r="Q83" s="1"/>
      <c r="R83" s="1"/>
      <c r="S83" s="1"/>
      <c r="T83" s="1"/>
      <c r="U83" s="1"/>
      <c r="V83" s="3"/>
      <c r="W83" s="3"/>
      <c r="X83" s="37"/>
      <c r="Y83" s="1"/>
      <c r="Z83" s="1"/>
      <c r="AA83" s="1"/>
      <c r="AB83" s="1"/>
      <c r="AC83" s="37"/>
      <c r="AD83" s="37"/>
      <c r="AE83" s="37"/>
      <c r="AF83" s="41"/>
      <c r="AG83" s="1"/>
      <c r="AH83" s="1"/>
      <c r="AI83" s="1"/>
      <c r="AJ83" s="1"/>
      <c r="AK83" s="1"/>
      <c r="AL83" s="1"/>
      <c r="AT83" s="1"/>
      <c r="AU83" s="21"/>
    </row>
    <row r="84" spans="1:49" s="22" customFormat="1" x14ac:dyDescent="0.25">
      <c r="A84" s="1"/>
      <c r="B84" s="1"/>
      <c r="C84" s="1"/>
      <c r="D84" s="1"/>
      <c r="E84" s="1"/>
      <c r="F84" s="1"/>
      <c r="G84" s="1"/>
      <c r="H84" s="37"/>
      <c r="I84" s="37"/>
      <c r="J84" s="1"/>
      <c r="K84" s="37"/>
      <c r="L84" s="1"/>
      <c r="M84" s="1"/>
      <c r="N84" s="1"/>
      <c r="O84" s="3"/>
      <c r="P84" s="1"/>
      <c r="Q84" s="1"/>
      <c r="R84" s="1"/>
      <c r="S84" s="1"/>
      <c r="T84" s="1"/>
      <c r="U84" s="1"/>
      <c r="V84" s="3"/>
      <c r="W84" s="3"/>
      <c r="X84" s="1"/>
      <c r="Y84" s="1"/>
      <c r="Z84" s="1"/>
      <c r="AA84" s="1"/>
      <c r="AB84" s="1"/>
      <c r="AC84" s="1"/>
      <c r="AD84" s="1"/>
      <c r="AE84" s="37"/>
      <c r="AF84" s="41"/>
      <c r="AG84" s="1"/>
      <c r="AH84" s="1"/>
      <c r="AI84" s="1"/>
      <c r="AJ84" s="1"/>
      <c r="AK84" s="1"/>
      <c r="AL84" s="1"/>
      <c r="AS84" s="21"/>
      <c r="AT84" s="1"/>
      <c r="AU84" s="21"/>
    </row>
    <row r="85" spans="1:49" x14ac:dyDescent="0.25">
      <c r="G85" s="46"/>
      <c r="H85" s="37"/>
      <c r="I85" s="37"/>
      <c r="K85" s="37"/>
      <c r="AE85" s="37"/>
      <c r="AF85" s="41"/>
      <c r="AM85" s="22"/>
      <c r="AN85" s="22"/>
      <c r="AO85" s="22"/>
      <c r="AP85" s="22"/>
      <c r="AQ85" s="22"/>
      <c r="AR85" s="22"/>
      <c r="AT85" s="1"/>
      <c r="AU85" s="1"/>
      <c r="AV85" s="22"/>
      <c r="AW85" s="22"/>
    </row>
    <row r="86" spans="1:49" x14ac:dyDescent="0.25">
      <c r="G86" s="46"/>
      <c r="K86" s="37"/>
      <c r="AM86" s="22"/>
      <c r="AN86" s="22"/>
      <c r="AO86" s="22"/>
      <c r="AP86" s="22"/>
      <c r="AQ86" s="22"/>
      <c r="AR86" s="22"/>
      <c r="AT86" s="1"/>
      <c r="AU86" s="1"/>
      <c r="AV86" s="22"/>
      <c r="AW86" s="22"/>
    </row>
    <row r="87" spans="1:49" x14ac:dyDescent="0.25">
      <c r="G87" s="46"/>
      <c r="AM87" s="22"/>
      <c r="AN87" s="22"/>
      <c r="AO87" s="22"/>
      <c r="AP87" s="22"/>
      <c r="AQ87" s="22"/>
      <c r="AR87" s="22"/>
      <c r="AS87" s="22"/>
      <c r="AT87" s="1"/>
      <c r="AU87" s="22"/>
      <c r="AV87" s="22"/>
      <c r="AW87" s="22"/>
    </row>
    <row r="88" spans="1:49" x14ac:dyDescent="0.25">
      <c r="G88" s="46"/>
      <c r="AM88" s="22"/>
      <c r="AN88" s="22"/>
      <c r="AO88" s="22"/>
      <c r="AP88" s="22"/>
      <c r="AQ88" s="22"/>
      <c r="AR88" s="22"/>
      <c r="AS88" s="22"/>
      <c r="AT88" s="1"/>
      <c r="AV88" s="22"/>
      <c r="AW88" s="22"/>
    </row>
    <row r="89" spans="1:49" x14ac:dyDescent="0.25">
      <c r="F89" s="17"/>
      <c r="G89" s="46"/>
      <c r="Z89" s="37"/>
      <c r="AM89" s="22"/>
      <c r="AN89" s="22"/>
      <c r="AO89" s="22"/>
      <c r="AP89" s="22"/>
      <c r="AQ89" s="22"/>
      <c r="AR89" s="22"/>
      <c r="AS89" s="22"/>
      <c r="AT89" s="1"/>
      <c r="AV89" s="22"/>
      <c r="AW89" s="22"/>
    </row>
    <row r="90" spans="1:49" x14ac:dyDescent="0.25">
      <c r="F90" s="17"/>
      <c r="G90" s="46"/>
      <c r="Y90" s="37"/>
      <c r="Z90" s="37"/>
      <c r="AC90" s="37"/>
      <c r="AD90" s="37"/>
      <c r="AM90" s="22"/>
      <c r="AN90" s="22"/>
      <c r="AO90" s="22"/>
      <c r="AP90" s="22"/>
      <c r="AQ90" s="22"/>
      <c r="AR90" s="22"/>
      <c r="AS90" s="22"/>
      <c r="AT90" s="1"/>
      <c r="AV90" s="22"/>
      <c r="AW90" s="22"/>
    </row>
    <row r="91" spans="1:49" x14ac:dyDescent="0.25">
      <c r="F91" s="17"/>
      <c r="T91" s="37"/>
      <c r="U91" s="37"/>
      <c r="Y91" s="37"/>
      <c r="Z91" s="37"/>
      <c r="AA91" s="37"/>
      <c r="AB91" s="37"/>
      <c r="AC91" s="37"/>
      <c r="AD91" s="37"/>
      <c r="AM91" s="22"/>
      <c r="AN91" s="22"/>
      <c r="AO91" s="22"/>
      <c r="AP91" s="22"/>
      <c r="AQ91" s="22"/>
      <c r="AR91" s="22"/>
      <c r="AS91" s="22"/>
      <c r="AT91" s="1"/>
      <c r="AU91" s="22"/>
      <c r="AV91" s="22"/>
      <c r="AW91" s="22"/>
    </row>
    <row r="92" spans="1:49" x14ac:dyDescent="0.25">
      <c r="F92" s="17"/>
      <c r="G92" s="46"/>
      <c r="H92" s="37"/>
      <c r="I92" s="37"/>
      <c r="Q92" s="37"/>
      <c r="T92" s="37"/>
      <c r="U92" s="37"/>
      <c r="Y92" s="37"/>
      <c r="Z92" s="37"/>
      <c r="AA92" s="37"/>
      <c r="AB92" s="37"/>
      <c r="AC92" s="37"/>
      <c r="AD92" s="37"/>
      <c r="AE92" s="37"/>
      <c r="AF92" s="41"/>
      <c r="AM92" s="22"/>
      <c r="AN92" s="22"/>
      <c r="AO92" s="22"/>
      <c r="AP92" s="22"/>
      <c r="AQ92" s="22"/>
      <c r="AR92" s="22"/>
      <c r="AS92" s="22"/>
      <c r="AT92" s="1"/>
      <c r="AU92" s="16"/>
      <c r="AV92" s="22"/>
      <c r="AW92" s="22"/>
    </row>
    <row r="93" spans="1:49" x14ac:dyDescent="0.25">
      <c r="F93" s="17"/>
      <c r="G93" s="46"/>
      <c r="H93" s="37"/>
      <c r="I93" s="37"/>
      <c r="Q93" s="37"/>
      <c r="T93" s="37"/>
      <c r="U93" s="37"/>
      <c r="X93" s="37"/>
      <c r="Y93" s="37"/>
      <c r="Z93" s="37"/>
      <c r="AA93" s="37"/>
      <c r="AB93" s="37"/>
      <c r="AC93" s="37"/>
      <c r="AD93" s="37"/>
      <c r="AE93" s="37"/>
      <c r="AF93" s="41"/>
      <c r="AM93" s="22"/>
      <c r="AN93" s="22"/>
      <c r="AO93" s="22"/>
      <c r="AP93" s="22"/>
      <c r="AQ93" s="22"/>
      <c r="AR93" s="22"/>
      <c r="AS93" s="22"/>
      <c r="AT93" s="22"/>
      <c r="AU93" s="16"/>
      <c r="AV93" s="22"/>
      <c r="AW93" s="22"/>
    </row>
    <row r="94" spans="1:49" x14ac:dyDescent="0.25">
      <c r="F94" s="17"/>
      <c r="G94" s="46"/>
      <c r="H94" s="37"/>
      <c r="I94" s="37"/>
      <c r="Q94" s="37"/>
      <c r="T94" s="37"/>
      <c r="U94" s="37"/>
      <c r="X94" s="37"/>
      <c r="Y94" s="37"/>
      <c r="Z94" s="37"/>
      <c r="AA94" s="37"/>
      <c r="AB94" s="37"/>
      <c r="AC94" s="37"/>
      <c r="AD94" s="37"/>
      <c r="AE94" s="37"/>
      <c r="AF94" s="41"/>
      <c r="AM94" s="22"/>
      <c r="AN94" s="22"/>
      <c r="AO94" s="22"/>
      <c r="AP94" s="22"/>
      <c r="AQ94" s="22"/>
      <c r="AR94" s="22"/>
      <c r="AS94" s="22"/>
      <c r="AT94" s="1"/>
      <c r="AU94" s="22"/>
      <c r="AV94" s="22"/>
      <c r="AW94" s="22"/>
    </row>
    <row r="95" spans="1:49" x14ac:dyDescent="0.25">
      <c r="F95" s="17"/>
      <c r="G95" s="46"/>
      <c r="H95" s="37"/>
      <c r="I95" s="37"/>
      <c r="Q95" s="37"/>
      <c r="T95" s="37"/>
      <c r="U95" s="37"/>
      <c r="X95" s="37"/>
      <c r="Y95" s="37"/>
      <c r="Z95" s="37"/>
      <c r="AA95" s="37"/>
      <c r="AB95" s="37"/>
      <c r="AC95" s="37"/>
      <c r="AD95" s="37"/>
      <c r="AE95" s="37"/>
      <c r="AF95" s="41"/>
      <c r="AM95" s="22"/>
      <c r="AN95" s="22"/>
      <c r="AO95" s="22"/>
      <c r="AP95" s="22"/>
      <c r="AQ95" s="22"/>
      <c r="AR95" s="22"/>
      <c r="AS95" s="22"/>
      <c r="AU95" s="22"/>
      <c r="AV95" s="22"/>
      <c r="AW95" s="22"/>
    </row>
    <row r="96" spans="1:49" x14ac:dyDescent="0.25">
      <c r="F96" s="17"/>
      <c r="G96" s="46"/>
      <c r="H96" s="38"/>
      <c r="I96" s="38"/>
      <c r="P96" s="37"/>
      <c r="Q96" s="37"/>
      <c r="T96" s="37"/>
      <c r="U96" s="37"/>
      <c r="X96" s="37"/>
      <c r="Y96" s="37"/>
      <c r="Z96" s="37"/>
      <c r="AA96" s="37"/>
      <c r="AB96" s="37"/>
      <c r="AC96" s="37"/>
      <c r="AD96" s="37"/>
      <c r="AE96" s="37"/>
      <c r="AF96" s="41"/>
      <c r="AM96" s="22"/>
      <c r="AN96" s="22"/>
      <c r="AO96" s="22"/>
      <c r="AP96" s="22"/>
      <c r="AQ96" s="22"/>
      <c r="AR96" s="22"/>
      <c r="AS96" s="1"/>
      <c r="AT96" s="22"/>
      <c r="AU96" s="22"/>
      <c r="AV96" s="22"/>
      <c r="AW96" s="22"/>
    </row>
    <row r="97" spans="1:49" x14ac:dyDescent="0.25">
      <c r="F97" s="17"/>
      <c r="G97" s="46"/>
      <c r="H97" s="38"/>
      <c r="I97" s="38"/>
      <c r="P97" s="37"/>
      <c r="Q97" s="37"/>
      <c r="T97" s="37"/>
      <c r="U97" s="37"/>
      <c r="X97" s="37"/>
      <c r="Y97" s="37"/>
      <c r="Z97" s="37"/>
      <c r="AA97" s="37"/>
      <c r="AB97" s="37"/>
      <c r="AC97" s="37"/>
      <c r="AD97" s="37"/>
      <c r="AE97" s="37"/>
      <c r="AF97" s="41"/>
      <c r="AM97" s="22"/>
      <c r="AN97" s="22"/>
      <c r="AO97" s="22"/>
      <c r="AP97" s="22"/>
      <c r="AQ97" s="22"/>
      <c r="AR97" s="22"/>
      <c r="AS97" s="1"/>
      <c r="AT97" s="22"/>
      <c r="AU97" s="22"/>
      <c r="AV97" s="22"/>
      <c r="AW97" s="22"/>
    </row>
    <row r="98" spans="1:49" x14ac:dyDescent="0.25">
      <c r="F98" s="17"/>
      <c r="G98" s="47"/>
      <c r="H98" s="38"/>
      <c r="I98" s="38"/>
      <c r="P98" s="37"/>
      <c r="Q98" s="37"/>
      <c r="R98" s="37"/>
      <c r="S98" s="37"/>
      <c r="T98" s="37"/>
      <c r="U98" s="37"/>
      <c r="X98" s="37"/>
      <c r="Y98" s="37"/>
      <c r="Z98" s="37"/>
      <c r="AA98" s="37"/>
      <c r="AB98" s="37"/>
      <c r="AC98" s="37"/>
      <c r="AD98" s="37"/>
      <c r="AE98" s="37"/>
      <c r="AF98" s="41"/>
      <c r="AM98" s="22"/>
      <c r="AN98" s="22"/>
      <c r="AO98" s="22"/>
      <c r="AP98" s="22"/>
      <c r="AQ98" s="22"/>
      <c r="AR98" s="22"/>
      <c r="AS98" s="1"/>
      <c r="AT98" s="22"/>
      <c r="AU98" s="22"/>
      <c r="AV98" s="22"/>
      <c r="AW98" s="22"/>
    </row>
    <row r="99" spans="1:49" x14ac:dyDescent="0.25">
      <c r="F99" s="17"/>
      <c r="G99" s="47"/>
      <c r="H99" s="38"/>
      <c r="I99" s="38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41"/>
      <c r="AM99" s="22"/>
      <c r="AN99" s="22"/>
      <c r="AO99" s="22"/>
      <c r="AP99" s="22"/>
      <c r="AQ99" s="22"/>
      <c r="AS99" s="1"/>
      <c r="AT99" s="22"/>
      <c r="AU99" s="22"/>
      <c r="AV99" s="22"/>
      <c r="AW99" s="22"/>
    </row>
    <row r="100" spans="1:49" s="1" customFormat="1" x14ac:dyDescent="0.25">
      <c r="F100" s="17"/>
      <c r="G100" s="47"/>
      <c r="H100" s="38"/>
      <c r="I100" s="38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41"/>
      <c r="AM100" s="22"/>
      <c r="AN100" s="22"/>
      <c r="AO100" s="22"/>
      <c r="AP100" s="22"/>
      <c r="AQ100" s="22"/>
      <c r="AR100" s="21"/>
      <c r="AT100" s="22"/>
      <c r="AU100" s="22"/>
      <c r="AV100" s="22"/>
      <c r="AW100" s="22"/>
    </row>
    <row r="101" spans="1:49" s="1" customFormat="1" x14ac:dyDescent="0.25">
      <c r="F101" s="17"/>
      <c r="G101" s="47"/>
      <c r="H101" s="38"/>
      <c r="I101" s="38"/>
      <c r="M101" s="1" t="s">
        <v>31</v>
      </c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41"/>
      <c r="AM101" s="22"/>
      <c r="AN101" s="22"/>
      <c r="AO101" s="22"/>
      <c r="AP101" s="22"/>
      <c r="AQ101" s="22"/>
      <c r="AR101" s="21"/>
      <c r="AT101" s="22"/>
      <c r="AU101" s="22"/>
      <c r="AV101" s="22"/>
      <c r="AW101" s="22"/>
    </row>
    <row r="102" spans="1:49" s="1" customFormat="1" x14ac:dyDescent="0.25">
      <c r="F102" s="17"/>
      <c r="G102" s="47"/>
      <c r="H102" s="38"/>
      <c r="I102" s="38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41"/>
      <c r="AM102" s="22"/>
      <c r="AN102" s="22"/>
      <c r="AO102" s="22"/>
      <c r="AP102" s="22"/>
      <c r="AQ102" s="22"/>
      <c r="AR102" s="21"/>
      <c r="AT102" s="22"/>
      <c r="AU102" s="22"/>
      <c r="AV102" s="22"/>
      <c r="AW102" s="22"/>
    </row>
    <row r="103" spans="1:49" s="1" customFormat="1" ht="12.75" x14ac:dyDescent="0.25">
      <c r="F103" s="17"/>
      <c r="G103" s="47"/>
      <c r="H103" s="3"/>
      <c r="I103" s="3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41"/>
      <c r="AM103" s="22"/>
      <c r="AN103" s="22"/>
      <c r="AO103" s="22"/>
      <c r="AP103" s="22"/>
      <c r="AQ103" s="22"/>
      <c r="AR103" s="22"/>
      <c r="AT103" s="22"/>
      <c r="AU103" s="22"/>
      <c r="AV103" s="22"/>
      <c r="AW103" s="22"/>
    </row>
    <row r="104" spans="1:49" s="1" customFormat="1" ht="12.75" x14ac:dyDescent="0.25">
      <c r="F104" s="17"/>
      <c r="G104" s="37"/>
      <c r="H104" s="37"/>
      <c r="I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41"/>
      <c r="AM104" s="22"/>
      <c r="AN104" s="22"/>
      <c r="AO104" s="22"/>
      <c r="AP104" s="22"/>
      <c r="AQ104" s="22"/>
      <c r="AR104" s="22"/>
      <c r="AT104" s="22"/>
      <c r="AU104" s="22"/>
      <c r="AV104" s="22"/>
      <c r="AW104" s="22"/>
    </row>
    <row r="105" spans="1:49" s="1" customFormat="1" x14ac:dyDescent="0.25">
      <c r="A105" s="84"/>
      <c r="E105" s="40"/>
      <c r="F105" s="17"/>
      <c r="G105" s="37"/>
      <c r="H105" s="37"/>
      <c r="I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41"/>
      <c r="AM105" s="22"/>
      <c r="AN105" s="22"/>
      <c r="AO105" s="22"/>
      <c r="AP105" s="22"/>
      <c r="AQ105" s="22"/>
      <c r="AR105" s="22"/>
      <c r="AT105" s="22"/>
      <c r="AU105" s="21"/>
      <c r="AV105" s="22"/>
      <c r="AW105" s="22"/>
    </row>
    <row r="106" spans="1:49" s="1" customFormat="1" x14ac:dyDescent="0.25">
      <c r="A106" s="84"/>
      <c r="B106" s="3"/>
      <c r="E106" s="25"/>
      <c r="G106" s="37"/>
      <c r="H106" s="84"/>
      <c r="I106" s="84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41"/>
      <c r="AM106" s="22"/>
      <c r="AN106" s="22"/>
      <c r="AO106" s="22"/>
      <c r="AP106" s="22"/>
      <c r="AQ106" s="22"/>
      <c r="AR106" s="22"/>
      <c r="AS106" s="22"/>
      <c r="AT106" s="22"/>
      <c r="AU106" s="21"/>
      <c r="AV106" s="22"/>
      <c r="AW106" s="22"/>
    </row>
    <row r="107" spans="1:49" s="1" customFormat="1" ht="12.75" x14ac:dyDescent="0.25">
      <c r="A107" s="84"/>
      <c r="B107" s="3"/>
      <c r="E107" s="25"/>
      <c r="G107" s="37"/>
      <c r="H107" s="37"/>
      <c r="I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41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</row>
    <row r="108" spans="1:49" s="1" customFormat="1" x14ac:dyDescent="0.25">
      <c r="A108" s="84"/>
      <c r="B108" s="3"/>
      <c r="E108" s="25"/>
      <c r="G108" s="37"/>
      <c r="H108" s="84"/>
      <c r="I108" s="84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41"/>
      <c r="AM108" s="22"/>
      <c r="AN108" s="22"/>
      <c r="AO108" s="22"/>
      <c r="AP108" s="22"/>
      <c r="AQ108" s="22"/>
      <c r="AR108" s="22"/>
      <c r="AS108" s="21"/>
      <c r="AT108" s="22"/>
      <c r="AU108" s="22"/>
      <c r="AV108" s="22"/>
      <c r="AW108" s="22"/>
    </row>
    <row r="109" spans="1:49" s="1" customFormat="1" x14ac:dyDescent="0.25">
      <c r="A109" s="84"/>
      <c r="B109" s="46"/>
      <c r="E109" s="25"/>
      <c r="G109" s="37"/>
      <c r="H109" s="37"/>
      <c r="I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41"/>
      <c r="AM109" s="22"/>
      <c r="AN109" s="22"/>
      <c r="AO109" s="22"/>
      <c r="AP109" s="22"/>
      <c r="AQ109" s="22"/>
      <c r="AR109" s="22"/>
      <c r="AS109" s="21"/>
      <c r="AT109" s="22"/>
      <c r="AU109" s="22"/>
      <c r="AV109" s="22"/>
      <c r="AW109" s="22"/>
    </row>
    <row r="110" spans="1:49" s="1" customFormat="1" x14ac:dyDescent="0.25">
      <c r="A110" s="84"/>
      <c r="B110" s="3"/>
      <c r="E110" s="40"/>
      <c r="F110" s="17"/>
      <c r="G110" s="47"/>
      <c r="H110" s="84"/>
      <c r="I110" s="84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41"/>
      <c r="AM110" s="22"/>
      <c r="AN110" s="22"/>
      <c r="AO110" s="22"/>
      <c r="AP110" s="22"/>
      <c r="AQ110" s="22"/>
      <c r="AR110" s="22"/>
      <c r="AS110" s="21"/>
      <c r="AT110" s="22"/>
      <c r="AU110" s="22"/>
      <c r="AV110" s="22"/>
      <c r="AW110" s="22"/>
    </row>
    <row r="111" spans="1:49" s="1" customFormat="1" x14ac:dyDescent="0.25">
      <c r="A111" s="84"/>
      <c r="B111" s="3"/>
      <c r="E111" s="40"/>
      <c r="G111" s="47"/>
      <c r="H111" s="84"/>
      <c r="I111" s="84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41"/>
      <c r="AM111" s="22"/>
      <c r="AN111" s="22"/>
      <c r="AO111" s="22"/>
      <c r="AP111" s="22"/>
      <c r="AQ111" s="22"/>
      <c r="AR111" s="22"/>
      <c r="AS111" s="21"/>
      <c r="AT111" s="22"/>
      <c r="AU111" s="22"/>
      <c r="AV111" s="22"/>
      <c r="AW111" s="22"/>
    </row>
    <row r="112" spans="1:49" s="1" customFormat="1" ht="12.75" x14ac:dyDescent="0.25">
      <c r="A112" s="84"/>
      <c r="B112" s="3"/>
      <c r="E112" s="40"/>
      <c r="G112" s="47"/>
      <c r="H112" s="84"/>
      <c r="I112" s="84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41"/>
      <c r="AM112" s="22"/>
      <c r="AN112" s="22"/>
      <c r="AO112" s="22"/>
      <c r="AP112" s="22"/>
      <c r="AQ112" s="22"/>
      <c r="AR112" s="22"/>
      <c r="AS112" s="16"/>
      <c r="AT112" s="22"/>
      <c r="AU112" s="22"/>
      <c r="AV112" s="22"/>
      <c r="AW112" s="22"/>
    </row>
    <row r="113" spans="1:49" s="1" customFormat="1" ht="12.75" x14ac:dyDescent="0.25">
      <c r="A113" s="84"/>
      <c r="B113" s="36"/>
      <c r="E113" s="40"/>
      <c r="F113" s="17"/>
      <c r="G113" s="37"/>
      <c r="H113" s="3"/>
      <c r="I113" s="3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41"/>
      <c r="AM113" s="22"/>
      <c r="AN113" s="22"/>
      <c r="AO113" s="22"/>
      <c r="AP113" s="22"/>
      <c r="AQ113" s="22"/>
      <c r="AR113" s="22"/>
      <c r="AS113" s="16"/>
      <c r="AT113" s="22"/>
      <c r="AU113" s="22"/>
      <c r="AV113" s="22"/>
      <c r="AW113" s="22"/>
    </row>
    <row r="114" spans="1:49" s="1" customFormat="1" ht="12.75" x14ac:dyDescent="0.25">
      <c r="A114" s="84"/>
      <c r="B114" s="3"/>
      <c r="E114" s="40"/>
      <c r="F114" s="17"/>
      <c r="G114" s="37"/>
      <c r="H114" s="84"/>
      <c r="I114" s="84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41"/>
      <c r="AM114" s="22"/>
      <c r="AN114" s="22"/>
      <c r="AO114" s="22"/>
      <c r="AP114" s="22"/>
      <c r="AQ114" s="22"/>
      <c r="AR114" s="22"/>
      <c r="AS114" s="16"/>
      <c r="AT114" s="22"/>
      <c r="AU114" s="22"/>
      <c r="AV114" s="22"/>
      <c r="AW114" s="22"/>
    </row>
    <row r="115" spans="1:49" s="1" customFormat="1" ht="12.75" x14ac:dyDescent="0.25">
      <c r="A115" s="84"/>
      <c r="B115" s="3"/>
      <c r="D115" s="48"/>
      <c r="E115" s="40"/>
      <c r="F115" s="17"/>
      <c r="G115" s="37"/>
      <c r="H115" s="84"/>
      <c r="I115" s="84"/>
      <c r="J115" s="37"/>
      <c r="L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41"/>
      <c r="AM115" s="22"/>
      <c r="AN115" s="22"/>
      <c r="AO115" s="22"/>
      <c r="AP115" s="22"/>
      <c r="AQ115" s="22"/>
      <c r="AR115" s="22"/>
      <c r="AS115" s="16"/>
      <c r="AT115" s="22"/>
      <c r="AU115" s="22"/>
      <c r="AV115" s="22"/>
      <c r="AW115" s="22"/>
    </row>
    <row r="116" spans="1:49" s="1" customFormat="1" ht="12.75" x14ac:dyDescent="0.25">
      <c r="A116" s="84"/>
      <c r="B116" s="3"/>
      <c r="E116" s="40"/>
      <c r="F116" s="17"/>
      <c r="G116" s="47"/>
      <c r="H116" s="84"/>
      <c r="I116" s="84"/>
      <c r="J116" s="37"/>
      <c r="L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41"/>
      <c r="AM116" s="22"/>
      <c r="AN116" s="22"/>
      <c r="AO116" s="22"/>
      <c r="AP116" s="22"/>
      <c r="AQ116" s="22"/>
      <c r="AR116" s="22"/>
      <c r="AS116" s="16"/>
      <c r="AT116" s="22"/>
      <c r="AU116" s="22"/>
      <c r="AV116" s="22"/>
      <c r="AW116" s="22"/>
    </row>
    <row r="117" spans="1:49" s="1" customFormat="1" ht="12.75" x14ac:dyDescent="0.25">
      <c r="A117" s="84"/>
      <c r="B117" s="3"/>
      <c r="E117" s="40"/>
      <c r="F117" s="17"/>
      <c r="G117" s="49"/>
      <c r="H117" s="84"/>
      <c r="I117" s="84"/>
      <c r="J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41"/>
      <c r="AM117" s="22"/>
      <c r="AN117" s="22"/>
      <c r="AO117" s="22"/>
      <c r="AP117" s="22"/>
      <c r="AQ117" s="22"/>
      <c r="AR117" s="22"/>
      <c r="AS117" s="16"/>
      <c r="AT117" s="22"/>
      <c r="AU117" s="22"/>
      <c r="AV117" s="22"/>
      <c r="AW117" s="22"/>
    </row>
    <row r="118" spans="1:49" s="1" customFormat="1" x14ac:dyDescent="0.25">
      <c r="A118" s="84"/>
      <c r="B118" s="3"/>
      <c r="D118" s="46"/>
      <c r="E118" s="40"/>
      <c r="F118" s="17"/>
      <c r="G118" s="37"/>
      <c r="H118" s="84"/>
      <c r="I118" s="84"/>
      <c r="J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41"/>
      <c r="AM118" s="22"/>
      <c r="AN118" s="22"/>
      <c r="AO118" s="22"/>
      <c r="AP118" s="22"/>
      <c r="AQ118" s="22"/>
      <c r="AR118" s="21"/>
      <c r="AS118" s="16"/>
      <c r="AT118" s="22"/>
      <c r="AU118" s="22"/>
      <c r="AV118" s="22"/>
      <c r="AW118" s="22"/>
    </row>
    <row r="119" spans="1:49" s="1" customFormat="1" x14ac:dyDescent="0.25">
      <c r="A119" s="84"/>
      <c r="B119" s="3"/>
      <c r="E119" s="40"/>
      <c r="F119" s="17"/>
      <c r="G119" s="47"/>
      <c r="H119" s="84"/>
      <c r="I119" s="84"/>
      <c r="J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41"/>
      <c r="AM119" s="22"/>
      <c r="AN119" s="22"/>
      <c r="AO119" s="22"/>
      <c r="AP119" s="22"/>
      <c r="AQ119" s="22"/>
      <c r="AR119" s="21"/>
      <c r="AS119" s="16"/>
      <c r="AT119" s="22"/>
      <c r="AU119" s="22"/>
      <c r="AV119" s="22"/>
      <c r="AW119" s="22"/>
    </row>
    <row r="120" spans="1:49" s="1" customFormat="1" x14ac:dyDescent="0.25">
      <c r="A120" s="84"/>
      <c r="B120" s="3"/>
      <c r="E120" s="40"/>
      <c r="F120" s="17"/>
      <c r="G120" s="47"/>
      <c r="H120" s="84"/>
      <c r="I120" s="84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AA120" s="37"/>
      <c r="AB120" s="37"/>
      <c r="AC120" s="37"/>
      <c r="AD120" s="37"/>
      <c r="AE120" s="37"/>
      <c r="AF120" s="41"/>
      <c r="AM120" s="22"/>
      <c r="AN120" s="22"/>
      <c r="AO120" s="22"/>
      <c r="AP120" s="22"/>
      <c r="AQ120" s="21"/>
      <c r="AR120" s="21"/>
      <c r="AS120" s="16"/>
      <c r="AT120" s="22"/>
      <c r="AU120" s="22"/>
      <c r="AV120" s="22"/>
      <c r="AW120" s="22"/>
    </row>
    <row r="121" spans="1:49" s="1" customFormat="1" x14ac:dyDescent="0.25">
      <c r="A121" s="84"/>
      <c r="B121" s="3"/>
      <c r="E121" s="40"/>
      <c r="G121" s="46"/>
      <c r="H121" s="84"/>
      <c r="I121" s="84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Z121" s="37"/>
      <c r="AA121" s="37"/>
      <c r="AB121" s="37"/>
      <c r="AC121" s="37"/>
      <c r="AD121" s="37"/>
      <c r="AE121" s="37"/>
      <c r="AF121" s="41"/>
      <c r="AM121" s="22"/>
      <c r="AN121" s="22"/>
      <c r="AO121" s="22"/>
      <c r="AP121" s="22"/>
      <c r="AQ121" s="21"/>
      <c r="AR121" s="21"/>
      <c r="AT121" s="22"/>
      <c r="AU121" s="22"/>
      <c r="AV121" s="21"/>
      <c r="AW121" s="21"/>
    </row>
    <row r="122" spans="1:49" s="1" customFormat="1" x14ac:dyDescent="0.25">
      <c r="A122" s="84"/>
      <c r="B122" s="3"/>
      <c r="E122" s="40"/>
      <c r="F122" s="49"/>
      <c r="G122" s="46"/>
      <c r="H122" s="84"/>
      <c r="I122" s="84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V122" s="37"/>
      <c r="W122" s="37"/>
      <c r="X122" s="37"/>
      <c r="Y122" s="37"/>
      <c r="Z122" s="37"/>
      <c r="AC122" s="37"/>
      <c r="AD122" s="37"/>
      <c r="AE122" s="37"/>
      <c r="AF122" s="41"/>
      <c r="AM122" s="22"/>
      <c r="AN122" s="22"/>
      <c r="AO122" s="22"/>
      <c r="AP122" s="22"/>
      <c r="AQ122" s="21"/>
      <c r="AR122" s="22"/>
      <c r="AT122" s="22"/>
      <c r="AU122" s="22"/>
      <c r="AV122" s="21"/>
      <c r="AW122" s="21"/>
    </row>
    <row r="123" spans="1:49" s="1" customFormat="1" x14ac:dyDescent="0.25">
      <c r="A123" s="41"/>
      <c r="B123" s="3"/>
      <c r="E123" s="50"/>
      <c r="F123" s="49"/>
      <c r="G123" s="46"/>
      <c r="H123" s="84"/>
      <c r="I123" s="84"/>
      <c r="J123" s="37"/>
      <c r="K123" s="37"/>
      <c r="L123" s="37"/>
      <c r="M123" s="37"/>
      <c r="N123" s="37"/>
      <c r="O123" s="37"/>
      <c r="P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41"/>
      <c r="AM123" s="22"/>
      <c r="AN123" s="22"/>
      <c r="AO123" s="22"/>
      <c r="AP123" s="22"/>
      <c r="AQ123" s="21"/>
      <c r="AR123" s="22"/>
      <c r="AT123" s="22"/>
      <c r="AU123" s="22"/>
      <c r="AV123" s="21"/>
      <c r="AW123" s="21"/>
    </row>
    <row r="124" spans="1:49" s="1" customFormat="1" x14ac:dyDescent="0.25">
      <c r="A124" s="84"/>
      <c r="B124" s="36"/>
      <c r="C124" s="37"/>
      <c r="E124" s="40"/>
      <c r="F124" s="37"/>
      <c r="G124" s="46"/>
      <c r="H124" s="84"/>
      <c r="I124" s="84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Y124" s="37"/>
      <c r="Z124" s="37"/>
      <c r="AA124" s="37"/>
      <c r="AB124" s="37"/>
      <c r="AC124" s="37"/>
      <c r="AD124" s="37"/>
      <c r="AE124" s="37"/>
      <c r="AF124" s="41"/>
      <c r="AM124" s="22"/>
      <c r="AN124" s="22"/>
      <c r="AO124" s="22"/>
      <c r="AP124" s="22"/>
      <c r="AQ124" s="21"/>
      <c r="AR124" s="22"/>
      <c r="AT124" s="22"/>
      <c r="AU124" s="22"/>
      <c r="AV124" s="21"/>
      <c r="AW124" s="21"/>
    </row>
    <row r="125" spans="1:49" s="1" customFormat="1" x14ac:dyDescent="0.25">
      <c r="A125" s="84"/>
      <c r="B125" s="3"/>
      <c r="E125" s="40"/>
      <c r="F125" s="37"/>
      <c r="G125" s="46"/>
      <c r="H125" s="84"/>
      <c r="I125" s="84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41"/>
      <c r="AM125" s="22"/>
      <c r="AN125" s="22"/>
      <c r="AO125" s="22"/>
      <c r="AP125" s="22"/>
      <c r="AQ125" s="21"/>
      <c r="AR125" s="21"/>
      <c r="AS125" s="23"/>
      <c r="AT125" s="22"/>
      <c r="AU125" s="22"/>
      <c r="AV125" s="21"/>
      <c r="AW125" s="21"/>
    </row>
    <row r="126" spans="1:49" s="1" customFormat="1" x14ac:dyDescent="0.25">
      <c r="A126" s="84"/>
      <c r="B126" s="3"/>
      <c r="E126" s="40"/>
      <c r="F126" s="37"/>
      <c r="G126" s="17"/>
      <c r="H126" s="84"/>
      <c r="I126" s="84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41"/>
      <c r="AM126" s="22"/>
      <c r="AN126" s="22"/>
      <c r="AO126" s="22"/>
      <c r="AP126" s="22"/>
      <c r="AQ126" s="21"/>
      <c r="AR126" s="21"/>
      <c r="AS126" s="21"/>
      <c r="AT126" s="22"/>
      <c r="AU126" s="22"/>
      <c r="AV126" s="21"/>
      <c r="AW126" s="21"/>
    </row>
    <row r="127" spans="1:49" s="1" customFormat="1" x14ac:dyDescent="0.25">
      <c r="A127" s="84"/>
      <c r="B127" s="3"/>
      <c r="E127" s="25"/>
      <c r="F127" s="37"/>
      <c r="G127" s="3"/>
      <c r="H127" s="84"/>
      <c r="I127" s="84"/>
      <c r="J127" s="37"/>
      <c r="K127" s="37"/>
      <c r="L127" s="37"/>
      <c r="M127" s="37"/>
      <c r="N127" s="37"/>
      <c r="O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41"/>
      <c r="AM127" s="22"/>
      <c r="AN127" s="22"/>
      <c r="AO127" s="22"/>
      <c r="AP127" s="22"/>
      <c r="AQ127" s="22"/>
      <c r="AR127" s="21"/>
      <c r="AS127" s="21"/>
      <c r="AT127" s="22"/>
      <c r="AU127" s="22"/>
      <c r="AV127" s="21"/>
      <c r="AW127" s="21"/>
    </row>
    <row r="128" spans="1:49" s="1" customFormat="1" x14ac:dyDescent="0.25">
      <c r="B128" s="3"/>
      <c r="F128" s="37"/>
      <c r="G128" s="3"/>
      <c r="H128" s="84"/>
      <c r="I128" s="84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41"/>
      <c r="AM128" s="22"/>
      <c r="AN128" s="22"/>
      <c r="AO128" s="22"/>
      <c r="AP128" s="22"/>
      <c r="AQ128" s="22"/>
      <c r="AR128" s="21"/>
      <c r="AS128" s="21"/>
      <c r="AT128" s="22"/>
      <c r="AU128" s="22"/>
      <c r="AV128" s="21"/>
      <c r="AW128" s="21"/>
    </row>
    <row r="129" spans="1:49" s="1" customFormat="1" x14ac:dyDescent="0.25">
      <c r="F129" s="49"/>
      <c r="G129" s="3"/>
      <c r="J129" s="37"/>
      <c r="K129" s="37"/>
      <c r="L129" s="37"/>
      <c r="M129" s="37"/>
      <c r="N129" s="37"/>
      <c r="O129" s="37"/>
      <c r="P129" s="37"/>
      <c r="Q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41"/>
      <c r="AM129" s="22"/>
      <c r="AN129" s="22"/>
      <c r="AO129" s="22"/>
      <c r="AP129" s="22"/>
      <c r="AQ129" s="22"/>
      <c r="AR129" s="22"/>
      <c r="AS129" s="21"/>
      <c r="AT129" s="22"/>
      <c r="AU129" s="22"/>
      <c r="AV129" s="21"/>
      <c r="AW129" s="21"/>
    </row>
    <row r="130" spans="1:49" s="1" customFormat="1" x14ac:dyDescent="0.25">
      <c r="F130" s="37"/>
      <c r="G130" s="3"/>
      <c r="H130" s="37"/>
      <c r="I130" s="37"/>
      <c r="K130" s="37"/>
      <c r="M130" s="37"/>
      <c r="N130" s="37"/>
      <c r="O130" s="37"/>
      <c r="P130" s="37"/>
      <c r="Q130" s="37"/>
      <c r="R130" s="37"/>
      <c r="S130" s="37"/>
      <c r="T130" s="37"/>
      <c r="U130" s="37"/>
      <c r="V130" s="3"/>
      <c r="W130" s="3"/>
      <c r="X130" s="37"/>
      <c r="Y130" s="37"/>
      <c r="Z130" s="37"/>
      <c r="AA130" s="37"/>
      <c r="AB130" s="37"/>
      <c r="AC130" s="37"/>
      <c r="AD130" s="37"/>
      <c r="AE130" s="37"/>
      <c r="AF130" s="41"/>
      <c r="AM130" s="22"/>
      <c r="AN130" s="22"/>
      <c r="AO130" s="22"/>
      <c r="AP130" s="22"/>
      <c r="AQ130" s="22"/>
      <c r="AR130" s="22"/>
      <c r="AS130" s="21"/>
      <c r="AT130" s="22"/>
      <c r="AU130" s="22"/>
      <c r="AV130" s="21"/>
      <c r="AW130" s="21"/>
    </row>
    <row r="131" spans="1:49" s="1" customFormat="1" x14ac:dyDescent="0.25">
      <c r="F131" s="37"/>
      <c r="G131" s="3"/>
      <c r="H131" s="37"/>
      <c r="I131" s="37"/>
      <c r="J131" s="37"/>
      <c r="K131" s="37"/>
      <c r="L131" s="37"/>
      <c r="M131" s="37"/>
      <c r="O131" s="3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41"/>
      <c r="AM131" s="22"/>
      <c r="AN131" s="22"/>
      <c r="AO131" s="22"/>
      <c r="AP131" s="22"/>
      <c r="AQ131" s="22"/>
      <c r="AR131" s="22"/>
      <c r="AS131" s="21"/>
      <c r="AT131" s="22"/>
      <c r="AU131" s="22"/>
      <c r="AV131" s="21"/>
      <c r="AW131" s="21"/>
    </row>
    <row r="132" spans="1:49" s="1" customFormat="1" x14ac:dyDescent="0.25">
      <c r="A132" s="84"/>
      <c r="E132" s="40"/>
      <c r="F132" s="37"/>
      <c r="G132" s="3"/>
      <c r="H132" s="37"/>
      <c r="I132" s="37"/>
      <c r="J132" s="37"/>
      <c r="K132" s="37"/>
      <c r="L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41"/>
      <c r="AM132" s="22"/>
      <c r="AN132" s="22"/>
      <c r="AO132" s="22"/>
      <c r="AP132" s="22"/>
      <c r="AQ132" s="22"/>
      <c r="AR132" s="22"/>
      <c r="AS132" s="21"/>
      <c r="AT132" s="22"/>
      <c r="AU132" s="22"/>
      <c r="AV132" s="21"/>
      <c r="AW132" s="21"/>
    </row>
    <row r="133" spans="1:49" s="1" customFormat="1" x14ac:dyDescent="0.25">
      <c r="B133" s="3"/>
      <c r="D133" s="37"/>
      <c r="F133" s="37"/>
      <c r="G133" s="3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41"/>
      <c r="AM133" s="22"/>
      <c r="AN133" s="22"/>
      <c r="AO133" s="22"/>
      <c r="AP133" s="22"/>
      <c r="AQ133" s="22"/>
      <c r="AR133" s="22"/>
      <c r="AS133" s="21"/>
      <c r="AT133" s="22"/>
      <c r="AU133" s="22"/>
      <c r="AV133" s="21"/>
      <c r="AW133" s="21"/>
    </row>
    <row r="134" spans="1:49" s="1" customFormat="1" x14ac:dyDescent="0.25">
      <c r="F134" s="37"/>
      <c r="G134" s="3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41"/>
      <c r="AM134" s="22"/>
      <c r="AN134" s="22"/>
      <c r="AO134" s="22"/>
      <c r="AP134" s="22"/>
      <c r="AQ134" s="22"/>
      <c r="AR134" s="22"/>
      <c r="AS134" s="21"/>
      <c r="AT134" s="22"/>
      <c r="AU134" s="22"/>
      <c r="AV134" s="21"/>
      <c r="AW134" s="21"/>
    </row>
    <row r="135" spans="1:49" s="1" customFormat="1" x14ac:dyDescent="0.25">
      <c r="F135" s="37"/>
      <c r="G135" s="3"/>
      <c r="H135" s="37"/>
      <c r="I135" s="37"/>
      <c r="J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41"/>
      <c r="AM135" s="22"/>
      <c r="AN135" s="22"/>
      <c r="AO135" s="22"/>
      <c r="AP135" s="22"/>
      <c r="AQ135" s="22"/>
      <c r="AR135" s="22"/>
      <c r="AS135" s="21"/>
      <c r="AT135" s="22"/>
      <c r="AU135" s="22"/>
      <c r="AV135" s="21"/>
      <c r="AW135" s="21"/>
    </row>
    <row r="136" spans="1:49" s="1" customFormat="1" x14ac:dyDescent="0.25">
      <c r="F136" s="37"/>
      <c r="G136" s="3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41"/>
      <c r="AM136" s="22"/>
      <c r="AN136" s="22"/>
      <c r="AO136" s="22"/>
      <c r="AP136" s="22"/>
      <c r="AQ136" s="22"/>
      <c r="AR136" s="22"/>
      <c r="AS136" s="21"/>
      <c r="AT136" s="22"/>
      <c r="AU136" s="22"/>
    </row>
    <row r="137" spans="1:49" s="1" customFormat="1" ht="12.75" x14ac:dyDescent="0.25">
      <c r="A137" s="84"/>
      <c r="E137" s="25"/>
      <c r="F137" s="37"/>
      <c r="G137" s="3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E137" s="37"/>
      <c r="AF137" s="41"/>
      <c r="AM137" s="22"/>
      <c r="AN137" s="22"/>
      <c r="AO137" s="22"/>
      <c r="AP137" s="22"/>
      <c r="AQ137" s="22"/>
      <c r="AR137" s="22"/>
      <c r="AS137" s="22"/>
      <c r="AT137" s="22"/>
      <c r="AU137" s="22"/>
    </row>
    <row r="138" spans="1:49" s="1" customFormat="1" ht="12.75" x14ac:dyDescent="0.25">
      <c r="A138" s="84"/>
      <c r="B138" s="3"/>
      <c r="E138" s="25"/>
      <c r="F138" s="49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41"/>
      <c r="AM138" s="22"/>
      <c r="AN138" s="22"/>
      <c r="AO138" s="22"/>
      <c r="AP138" s="22"/>
      <c r="AQ138" s="22"/>
      <c r="AR138" s="22"/>
      <c r="AS138" s="22"/>
      <c r="AT138" s="22"/>
      <c r="AU138" s="22"/>
    </row>
    <row r="139" spans="1:49" s="1" customFormat="1" ht="12.75" x14ac:dyDescent="0.25">
      <c r="A139" s="84"/>
      <c r="B139" s="3"/>
      <c r="E139" s="25"/>
      <c r="F139" s="49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F139" s="84"/>
      <c r="AM139" s="22"/>
      <c r="AN139" s="22"/>
      <c r="AO139" s="22"/>
      <c r="AP139" s="22"/>
      <c r="AQ139" s="22"/>
      <c r="AR139" s="22"/>
      <c r="AS139" s="22"/>
      <c r="AT139" s="22"/>
      <c r="AU139" s="22"/>
    </row>
    <row r="140" spans="1:49" s="1" customFormat="1" ht="12.75" x14ac:dyDescent="0.25">
      <c r="A140" s="84"/>
      <c r="B140" s="3"/>
      <c r="E140" s="25"/>
      <c r="F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41"/>
      <c r="AM140" s="22"/>
      <c r="AN140" s="22"/>
      <c r="AO140" s="22"/>
      <c r="AP140" s="22"/>
      <c r="AQ140" s="22"/>
      <c r="AR140" s="22"/>
      <c r="AS140" s="22"/>
      <c r="AT140" s="22"/>
      <c r="AU140" s="22"/>
    </row>
    <row r="141" spans="1:49" s="1" customFormat="1" ht="12.75" x14ac:dyDescent="0.25">
      <c r="A141" s="84"/>
      <c r="B141" s="3"/>
      <c r="E141" s="25"/>
      <c r="F141" s="37"/>
      <c r="G141" s="3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41"/>
      <c r="AM141" s="22"/>
      <c r="AN141" s="22"/>
      <c r="AO141" s="22"/>
      <c r="AP141" s="22"/>
      <c r="AQ141" s="22"/>
      <c r="AR141" s="22"/>
      <c r="AS141" s="22"/>
      <c r="AT141" s="22"/>
      <c r="AU141" s="22"/>
    </row>
    <row r="142" spans="1:49" s="1" customFormat="1" ht="12.75" x14ac:dyDescent="0.25">
      <c r="A142" s="84"/>
      <c r="B142" s="3"/>
      <c r="E142" s="25"/>
      <c r="F142" s="37"/>
      <c r="G142" s="3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41"/>
      <c r="AM142" s="22"/>
      <c r="AN142" s="22"/>
      <c r="AO142" s="22"/>
      <c r="AP142" s="22"/>
      <c r="AQ142" s="22"/>
      <c r="AR142" s="22"/>
      <c r="AS142" s="22"/>
      <c r="AT142" s="22"/>
      <c r="AU142" s="22"/>
    </row>
    <row r="143" spans="1:49" s="1" customFormat="1" ht="12.75" x14ac:dyDescent="0.25">
      <c r="A143" s="84"/>
      <c r="B143" s="3"/>
      <c r="E143" s="25"/>
      <c r="F143" s="49"/>
      <c r="G143" s="3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41"/>
      <c r="AM143" s="22"/>
      <c r="AN143" s="22"/>
      <c r="AO143" s="22"/>
      <c r="AP143" s="22"/>
      <c r="AQ143" s="22"/>
      <c r="AR143" s="22"/>
      <c r="AS143" s="22"/>
      <c r="AT143" s="22"/>
      <c r="AU143" s="22"/>
    </row>
    <row r="144" spans="1:49" s="1" customFormat="1" ht="12.75" x14ac:dyDescent="0.25">
      <c r="A144" s="84"/>
      <c r="B144" s="3"/>
      <c r="E144" s="25"/>
      <c r="F144" s="49"/>
      <c r="G144" s="3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41"/>
      <c r="AM144" s="22"/>
      <c r="AN144" s="22"/>
      <c r="AO144" s="22"/>
      <c r="AP144" s="22"/>
      <c r="AQ144" s="22"/>
      <c r="AR144" s="22"/>
      <c r="AS144" s="22"/>
      <c r="AT144" s="22"/>
      <c r="AU144" s="22"/>
    </row>
    <row r="145" spans="1:47" s="1" customFormat="1" ht="12.75" x14ac:dyDescent="0.25">
      <c r="A145" s="41"/>
      <c r="B145" s="3"/>
      <c r="E145" s="43"/>
      <c r="G145" s="3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41"/>
      <c r="AM145" s="22"/>
      <c r="AN145" s="22"/>
      <c r="AO145" s="22"/>
      <c r="AP145" s="22"/>
      <c r="AQ145" s="22"/>
      <c r="AR145" s="22"/>
      <c r="AS145" s="22"/>
      <c r="AT145" s="22"/>
      <c r="AU145" s="22"/>
    </row>
    <row r="146" spans="1:47" s="1" customFormat="1" ht="12.75" x14ac:dyDescent="0.25">
      <c r="A146" s="41"/>
      <c r="B146" s="36"/>
      <c r="C146" s="37"/>
      <c r="E146" s="43"/>
      <c r="G146" s="3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41"/>
      <c r="AM146" s="22"/>
      <c r="AN146" s="22"/>
      <c r="AO146" s="22"/>
      <c r="AP146" s="22"/>
      <c r="AQ146" s="22"/>
      <c r="AR146" s="22"/>
      <c r="AS146" s="22"/>
      <c r="AT146" s="22"/>
      <c r="AU146" s="22"/>
    </row>
    <row r="147" spans="1:47" s="1" customFormat="1" ht="12.75" x14ac:dyDescent="0.25">
      <c r="A147" s="37"/>
      <c r="B147" s="36"/>
      <c r="C147" s="37"/>
      <c r="E147" s="37"/>
      <c r="F147" s="17"/>
      <c r="G147" s="3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41"/>
      <c r="AM147" s="22"/>
      <c r="AN147" s="22"/>
      <c r="AO147" s="22"/>
      <c r="AP147" s="22"/>
      <c r="AQ147" s="22"/>
      <c r="AR147" s="22"/>
      <c r="AS147" s="22"/>
      <c r="AT147" s="22"/>
      <c r="AU147" s="22"/>
    </row>
    <row r="148" spans="1:47" s="1" customFormat="1" x14ac:dyDescent="0.25">
      <c r="A148" s="37"/>
      <c r="B148" s="37"/>
      <c r="C148" s="37"/>
      <c r="E148" s="37"/>
      <c r="F148" s="19"/>
      <c r="G148" s="3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41"/>
      <c r="AM148" s="22"/>
      <c r="AN148" s="22"/>
      <c r="AO148" s="22"/>
      <c r="AP148" s="22"/>
      <c r="AQ148" s="21"/>
      <c r="AR148" s="22"/>
      <c r="AS148" s="22"/>
      <c r="AT148" s="22"/>
      <c r="AU148" s="22"/>
    </row>
    <row r="149" spans="1:47" s="1" customFormat="1" x14ac:dyDescent="0.25">
      <c r="A149" s="37"/>
      <c r="B149" s="37"/>
      <c r="C149" s="37"/>
      <c r="E149" s="37"/>
      <c r="F149" s="3"/>
      <c r="G149" s="46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41"/>
      <c r="AM149" s="22"/>
      <c r="AN149" s="22"/>
      <c r="AO149" s="22"/>
      <c r="AP149" s="22"/>
      <c r="AQ149" s="21"/>
      <c r="AR149" s="22"/>
      <c r="AS149" s="22"/>
      <c r="AT149" s="22"/>
      <c r="AU149" s="22"/>
    </row>
    <row r="150" spans="1:47" s="1" customFormat="1" ht="12.75" x14ac:dyDescent="0.25">
      <c r="A150" s="37"/>
      <c r="B150" s="37"/>
      <c r="C150" s="37"/>
      <c r="E150" s="37"/>
      <c r="F150" s="19"/>
      <c r="G150" s="46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41"/>
      <c r="AM150" s="22"/>
      <c r="AN150" s="22"/>
      <c r="AO150" s="22"/>
      <c r="AP150" s="22"/>
      <c r="AQ150" s="22"/>
      <c r="AR150" s="22"/>
      <c r="AS150" s="22"/>
      <c r="AT150" s="22"/>
      <c r="AU150" s="22"/>
    </row>
    <row r="151" spans="1:47" s="1" customFormat="1" ht="12.75" x14ac:dyDescent="0.25">
      <c r="A151" s="37"/>
      <c r="B151" s="37"/>
      <c r="C151" s="37"/>
      <c r="E151" s="37"/>
      <c r="F151" s="19"/>
      <c r="G151" s="46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41"/>
      <c r="AM151" s="22"/>
      <c r="AN151" s="22"/>
      <c r="AO151" s="22"/>
      <c r="AP151" s="22"/>
      <c r="AQ151" s="22"/>
      <c r="AR151" s="22"/>
      <c r="AS151" s="22"/>
      <c r="AT151" s="22"/>
      <c r="AU151" s="22"/>
    </row>
    <row r="152" spans="1:47" s="1" customFormat="1" x14ac:dyDescent="0.25">
      <c r="A152" s="41"/>
      <c r="B152" s="37"/>
      <c r="C152" s="37"/>
      <c r="E152" s="43"/>
      <c r="F152" s="17"/>
      <c r="G152" s="46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41"/>
      <c r="AM152" s="22"/>
      <c r="AN152" s="22"/>
      <c r="AO152" s="22"/>
      <c r="AP152" s="22"/>
      <c r="AQ152" s="22"/>
      <c r="AR152" s="22"/>
      <c r="AS152" s="22"/>
      <c r="AT152" s="21"/>
      <c r="AU152" s="22"/>
    </row>
    <row r="153" spans="1:47" s="1" customFormat="1" x14ac:dyDescent="0.25">
      <c r="A153" s="37"/>
      <c r="B153" s="36"/>
      <c r="C153" s="37"/>
      <c r="E153" s="37"/>
      <c r="F153" s="46"/>
      <c r="G153" s="46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41"/>
      <c r="AM153" s="22"/>
      <c r="AN153" s="22"/>
      <c r="AO153" s="22"/>
      <c r="AP153" s="22"/>
      <c r="AQ153" s="22"/>
      <c r="AR153" s="22"/>
      <c r="AS153" s="22"/>
      <c r="AT153" s="21"/>
      <c r="AU153" s="22"/>
    </row>
    <row r="154" spans="1:47" s="1" customFormat="1" x14ac:dyDescent="0.25">
      <c r="A154" s="37"/>
      <c r="B154" s="37"/>
      <c r="C154" s="37"/>
      <c r="E154" s="37"/>
      <c r="F154" s="46"/>
      <c r="G154" s="19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41"/>
      <c r="AM154" s="22"/>
      <c r="AN154" s="22"/>
      <c r="AO154" s="22"/>
      <c r="AP154" s="22"/>
      <c r="AQ154" s="22"/>
      <c r="AR154" s="22"/>
      <c r="AS154" s="22"/>
      <c r="AT154" s="21"/>
      <c r="AU154" s="22"/>
    </row>
    <row r="155" spans="1:47" s="1" customFormat="1" x14ac:dyDescent="0.25">
      <c r="A155" s="37"/>
      <c r="B155" s="37"/>
      <c r="C155" s="37"/>
      <c r="D155" s="37"/>
      <c r="E155" s="37"/>
      <c r="G155" s="46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41"/>
      <c r="AM155" s="22"/>
      <c r="AN155" s="22"/>
      <c r="AO155" s="22"/>
      <c r="AP155" s="22"/>
      <c r="AQ155" s="21"/>
      <c r="AR155" s="22"/>
      <c r="AS155" s="22"/>
      <c r="AT155" s="21"/>
      <c r="AU155" s="22"/>
    </row>
    <row r="156" spans="1:47" s="1" customFormat="1" x14ac:dyDescent="0.25">
      <c r="A156" s="37"/>
      <c r="B156" s="37"/>
      <c r="C156" s="37"/>
      <c r="D156" s="37"/>
      <c r="E156" s="37"/>
      <c r="G156" s="46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41"/>
      <c r="AM156" s="22"/>
      <c r="AN156" s="22"/>
      <c r="AO156" s="22"/>
      <c r="AP156" s="22"/>
      <c r="AQ156" s="21"/>
      <c r="AR156" s="22"/>
      <c r="AS156" s="22"/>
      <c r="AT156" s="21"/>
      <c r="AU156" s="22"/>
    </row>
    <row r="157" spans="1:47" s="1" customFormat="1" x14ac:dyDescent="0.25">
      <c r="A157" s="37"/>
      <c r="B157" s="37"/>
      <c r="C157" s="37"/>
      <c r="D157" s="37"/>
      <c r="E157" s="37"/>
      <c r="G157" s="46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41"/>
      <c r="AM157" s="22"/>
      <c r="AN157" s="22"/>
      <c r="AO157" s="22"/>
      <c r="AP157" s="22"/>
      <c r="AQ157" s="23"/>
      <c r="AR157" s="22"/>
      <c r="AS157" s="22"/>
      <c r="AT157" s="21"/>
      <c r="AU157" s="22"/>
    </row>
    <row r="158" spans="1:47" s="1" customFormat="1" x14ac:dyDescent="0.25">
      <c r="A158" s="37"/>
      <c r="B158" s="37"/>
      <c r="C158" s="37"/>
      <c r="D158" s="37"/>
      <c r="E158" s="37"/>
      <c r="G158" s="46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41"/>
      <c r="AM158" s="22"/>
      <c r="AN158" s="22"/>
      <c r="AO158" s="22"/>
      <c r="AP158" s="22"/>
      <c r="AQ158" s="21"/>
      <c r="AR158" s="22"/>
      <c r="AS158" s="22"/>
      <c r="AT158" s="21"/>
      <c r="AU158" s="22"/>
    </row>
    <row r="159" spans="1:47" s="1" customFormat="1" x14ac:dyDescent="0.25">
      <c r="A159" s="37"/>
      <c r="B159" s="37"/>
      <c r="C159" s="37"/>
      <c r="D159" s="37"/>
      <c r="E159" s="37"/>
      <c r="F159" s="19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41"/>
      <c r="AM159" s="22"/>
      <c r="AN159" s="22"/>
      <c r="AO159" s="22"/>
      <c r="AP159" s="22"/>
      <c r="AQ159" s="22"/>
      <c r="AR159" s="22"/>
      <c r="AS159" s="22"/>
      <c r="AT159" s="21"/>
      <c r="AU159" s="22"/>
    </row>
    <row r="160" spans="1:47" s="1" customFormat="1" x14ac:dyDescent="0.25">
      <c r="A160" s="37"/>
      <c r="B160" s="37"/>
      <c r="C160" s="37"/>
      <c r="D160" s="37"/>
      <c r="E160" s="37"/>
      <c r="F160" s="19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41"/>
      <c r="AM160" s="22"/>
      <c r="AN160" s="22"/>
      <c r="AO160" s="22"/>
      <c r="AP160" s="22"/>
      <c r="AQ160" s="22"/>
      <c r="AR160" s="22"/>
      <c r="AS160" s="22"/>
      <c r="AT160" s="21"/>
      <c r="AU160" s="22"/>
    </row>
    <row r="161" spans="1:47" s="1" customFormat="1" x14ac:dyDescent="0.25">
      <c r="A161" s="41"/>
      <c r="B161" s="37"/>
      <c r="C161" s="37"/>
      <c r="D161" s="37"/>
      <c r="E161" s="43"/>
      <c r="F161" s="19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41"/>
      <c r="AM161" s="22"/>
      <c r="AN161" s="22"/>
      <c r="AO161" s="22"/>
      <c r="AP161" s="22"/>
      <c r="AQ161" s="22"/>
      <c r="AR161" s="22"/>
      <c r="AS161" s="22"/>
      <c r="AT161" s="21"/>
      <c r="AU161" s="22"/>
    </row>
    <row r="162" spans="1:47" s="1" customFormat="1" x14ac:dyDescent="0.25">
      <c r="A162" s="41"/>
      <c r="B162" s="36"/>
      <c r="C162" s="37"/>
      <c r="D162" s="37"/>
      <c r="E162" s="43"/>
      <c r="F162" s="19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41"/>
      <c r="AM162" s="22"/>
      <c r="AN162" s="22"/>
      <c r="AO162" s="22"/>
      <c r="AP162" s="22"/>
      <c r="AQ162" s="22"/>
      <c r="AR162" s="22"/>
      <c r="AS162" s="22"/>
      <c r="AT162" s="21"/>
      <c r="AU162" s="22"/>
    </row>
    <row r="163" spans="1:47" s="1" customFormat="1" x14ac:dyDescent="0.25">
      <c r="A163" s="41"/>
      <c r="B163" s="36"/>
      <c r="C163" s="37"/>
      <c r="D163" s="37"/>
      <c r="E163" s="43"/>
      <c r="F163" s="19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41"/>
      <c r="AM163" s="22"/>
      <c r="AN163" s="22"/>
      <c r="AO163" s="22"/>
      <c r="AP163" s="22"/>
      <c r="AQ163" s="22"/>
      <c r="AR163" s="22"/>
      <c r="AS163" s="22"/>
      <c r="AT163" s="21"/>
      <c r="AU163" s="21"/>
    </row>
    <row r="164" spans="1:47" s="1" customFormat="1" x14ac:dyDescent="0.25">
      <c r="A164" s="37"/>
      <c r="B164" s="36"/>
      <c r="C164" s="37"/>
      <c r="D164" s="37"/>
      <c r="E164" s="37"/>
      <c r="F164" s="19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41"/>
      <c r="AM164" s="22"/>
      <c r="AN164" s="22"/>
      <c r="AO164" s="22"/>
      <c r="AP164" s="22"/>
      <c r="AQ164" s="22"/>
      <c r="AR164" s="22"/>
      <c r="AS164" s="22"/>
      <c r="AT164" s="21"/>
      <c r="AU164" s="21"/>
    </row>
    <row r="165" spans="1:47" s="1" customFormat="1" x14ac:dyDescent="0.25">
      <c r="A165" s="37"/>
      <c r="B165" s="37"/>
      <c r="C165" s="37"/>
      <c r="D165" s="37"/>
      <c r="E165" s="37"/>
      <c r="F165" s="19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41"/>
      <c r="AM165" s="22"/>
      <c r="AN165" s="22"/>
      <c r="AO165" s="22"/>
      <c r="AP165" s="22"/>
      <c r="AQ165" s="22"/>
      <c r="AR165" s="22"/>
      <c r="AS165" s="22"/>
      <c r="AT165" s="21"/>
      <c r="AU165" s="21"/>
    </row>
    <row r="166" spans="1:47" s="1" customFormat="1" x14ac:dyDescent="0.25">
      <c r="A166" s="37"/>
      <c r="B166" s="37"/>
      <c r="C166" s="37"/>
      <c r="D166" s="37"/>
      <c r="E166" s="37"/>
      <c r="F166" s="19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41"/>
      <c r="AM166" s="22"/>
      <c r="AN166" s="22"/>
      <c r="AO166" s="22"/>
      <c r="AP166" s="22"/>
      <c r="AQ166" s="22"/>
      <c r="AR166" s="22"/>
      <c r="AS166" s="22"/>
      <c r="AT166" s="21"/>
      <c r="AU166" s="21"/>
    </row>
    <row r="167" spans="1:47" s="1" customFormat="1" x14ac:dyDescent="0.25">
      <c r="A167" s="41"/>
      <c r="B167" s="37"/>
      <c r="C167" s="37"/>
      <c r="D167" s="37"/>
      <c r="E167" s="43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41"/>
      <c r="AM167" s="22"/>
      <c r="AN167" s="22"/>
      <c r="AO167" s="22"/>
      <c r="AP167" s="22"/>
      <c r="AQ167" s="22"/>
      <c r="AR167" s="22"/>
      <c r="AS167" s="22"/>
      <c r="AU167" s="21"/>
    </row>
    <row r="168" spans="1:47" s="1" customFormat="1" x14ac:dyDescent="0.25">
      <c r="A168" s="84"/>
      <c r="B168" s="36"/>
      <c r="C168" s="37"/>
      <c r="D168" s="37"/>
      <c r="E168" s="25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41"/>
      <c r="AM168" s="22"/>
      <c r="AN168" s="22"/>
      <c r="AO168" s="22"/>
      <c r="AP168" s="22"/>
      <c r="AQ168" s="22"/>
      <c r="AR168" s="22"/>
      <c r="AS168" s="22"/>
      <c r="AU168" s="21"/>
    </row>
    <row r="169" spans="1:47" s="1" customFormat="1" x14ac:dyDescent="0.25">
      <c r="B169" s="3"/>
      <c r="D169" s="37"/>
      <c r="G169" s="46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41"/>
      <c r="AM169" s="22"/>
      <c r="AN169" s="22"/>
      <c r="AO169" s="22"/>
      <c r="AP169" s="22"/>
      <c r="AQ169" s="22"/>
      <c r="AR169" s="22"/>
      <c r="AS169" s="22"/>
      <c r="AU169" s="21"/>
    </row>
    <row r="170" spans="1:47" s="1" customFormat="1" x14ac:dyDescent="0.25">
      <c r="D170" s="37"/>
      <c r="G170" s="46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41"/>
      <c r="AM170" s="22"/>
      <c r="AN170" s="22"/>
      <c r="AO170" s="22"/>
      <c r="AP170" s="22"/>
      <c r="AQ170" s="22"/>
      <c r="AR170" s="22"/>
      <c r="AS170" s="22"/>
      <c r="AU170" s="21"/>
    </row>
    <row r="171" spans="1:47" s="1" customFormat="1" x14ac:dyDescent="0.25">
      <c r="A171" s="84"/>
      <c r="D171" s="37"/>
      <c r="E171" s="25"/>
      <c r="G171" s="46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41"/>
      <c r="AM171" s="22"/>
      <c r="AN171" s="22"/>
      <c r="AO171" s="22"/>
      <c r="AP171" s="22"/>
      <c r="AQ171" s="22"/>
      <c r="AR171" s="84"/>
      <c r="AS171" s="22"/>
      <c r="AU171" s="21"/>
    </row>
    <row r="172" spans="1:47" s="1" customFormat="1" x14ac:dyDescent="0.25">
      <c r="A172" s="84"/>
      <c r="B172" s="3"/>
      <c r="D172" s="37"/>
      <c r="E172" s="25"/>
      <c r="G172" s="46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41"/>
      <c r="AM172" s="22"/>
      <c r="AN172" s="22"/>
      <c r="AO172" s="22"/>
      <c r="AP172" s="22"/>
      <c r="AQ172" s="22"/>
      <c r="AR172" s="84"/>
      <c r="AS172" s="22"/>
      <c r="AU172" s="21"/>
    </row>
    <row r="173" spans="1:47" s="1" customFormat="1" x14ac:dyDescent="0.25">
      <c r="A173" s="84"/>
      <c r="B173" s="3"/>
      <c r="D173" s="37"/>
      <c r="E173" s="25"/>
      <c r="G173" s="1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41"/>
      <c r="AM173" s="22"/>
      <c r="AN173" s="22"/>
      <c r="AO173" s="22"/>
      <c r="AP173" s="22"/>
      <c r="AQ173" s="22"/>
      <c r="AR173" s="84"/>
      <c r="AS173" s="22"/>
      <c r="AU173" s="21"/>
    </row>
    <row r="174" spans="1:47" s="1" customFormat="1" x14ac:dyDescent="0.25">
      <c r="A174" s="84"/>
      <c r="B174" s="3"/>
      <c r="D174" s="37"/>
      <c r="E174" s="37"/>
      <c r="G174" s="1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41"/>
      <c r="AM174" s="22"/>
      <c r="AN174" s="22"/>
      <c r="AO174" s="22"/>
      <c r="AP174" s="22"/>
      <c r="AQ174" s="22"/>
      <c r="AR174" s="84"/>
      <c r="AS174" s="22"/>
      <c r="AU174" s="21"/>
    </row>
    <row r="175" spans="1:47" s="1" customFormat="1" x14ac:dyDescent="0.25">
      <c r="A175" s="84"/>
      <c r="B175" s="3"/>
      <c r="D175" s="37"/>
      <c r="E175" s="25"/>
      <c r="G175" s="46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41"/>
      <c r="AM175" s="22"/>
      <c r="AN175" s="22"/>
      <c r="AO175" s="22"/>
      <c r="AP175" s="22"/>
      <c r="AQ175" s="22"/>
      <c r="AR175" s="84"/>
      <c r="AS175" s="22"/>
      <c r="AU175" s="21"/>
    </row>
    <row r="176" spans="1:47" s="1" customFormat="1" x14ac:dyDescent="0.25">
      <c r="A176" s="84"/>
      <c r="B176" s="3"/>
      <c r="D176" s="37"/>
      <c r="E176" s="25"/>
      <c r="G176" s="46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F176" s="41"/>
      <c r="AM176" s="22"/>
      <c r="AN176" s="22"/>
      <c r="AO176" s="22"/>
      <c r="AP176" s="22"/>
      <c r="AQ176" s="22"/>
      <c r="AR176" s="84"/>
      <c r="AS176" s="22"/>
      <c r="AU176" s="21"/>
    </row>
    <row r="177" spans="1:47" s="1" customFormat="1" x14ac:dyDescent="0.25">
      <c r="A177" s="84"/>
      <c r="B177" s="3"/>
      <c r="D177" s="37"/>
      <c r="E177" s="25"/>
      <c r="G177" s="1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41"/>
      <c r="AM177" s="22"/>
      <c r="AN177" s="22"/>
      <c r="AO177" s="22"/>
      <c r="AP177" s="22"/>
      <c r="AQ177" s="22"/>
      <c r="AS177" s="22"/>
      <c r="AU177" s="21"/>
    </row>
    <row r="178" spans="1:47" s="1" customFormat="1" ht="12.75" x14ac:dyDescent="0.25">
      <c r="A178" s="84"/>
      <c r="B178" s="3"/>
      <c r="E178" s="25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41"/>
      <c r="AM178" s="22"/>
      <c r="AN178" s="22"/>
      <c r="AO178" s="22"/>
      <c r="AP178" s="22"/>
      <c r="AQ178" s="22"/>
      <c r="AS178" s="22"/>
    </row>
    <row r="179" spans="1:47" s="1" customFormat="1" ht="12.75" x14ac:dyDescent="0.25">
      <c r="A179" s="84"/>
      <c r="B179" s="3"/>
      <c r="E179" s="25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41"/>
      <c r="AM179" s="22"/>
      <c r="AN179" s="22"/>
      <c r="AO179" s="22"/>
      <c r="AP179" s="22"/>
      <c r="AQ179" s="22"/>
      <c r="AR179" s="22"/>
      <c r="AS179" s="22"/>
    </row>
    <row r="180" spans="1:47" s="1" customFormat="1" ht="12.75" x14ac:dyDescent="0.25">
      <c r="A180" s="84"/>
      <c r="B180" s="3"/>
      <c r="E180" s="25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41"/>
      <c r="AM180" s="22"/>
      <c r="AN180" s="22"/>
      <c r="AO180" s="22"/>
      <c r="AP180" s="22"/>
      <c r="AQ180" s="22"/>
      <c r="AR180" s="22"/>
      <c r="AS180" s="22"/>
    </row>
    <row r="181" spans="1:47" s="1" customFormat="1" ht="12.75" x14ac:dyDescent="0.25">
      <c r="A181" s="84"/>
      <c r="B181" s="3"/>
      <c r="E181" s="25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F181" s="41"/>
      <c r="AM181" s="22"/>
      <c r="AN181" s="22"/>
      <c r="AO181" s="22"/>
      <c r="AP181" s="22"/>
      <c r="AQ181" s="22"/>
      <c r="AR181" s="22"/>
      <c r="AS181" s="22"/>
    </row>
    <row r="182" spans="1:47" s="1" customFormat="1" ht="12.75" x14ac:dyDescent="0.25">
      <c r="B182" s="3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41"/>
      <c r="AM182" s="22"/>
      <c r="AN182" s="22"/>
      <c r="AO182" s="22"/>
      <c r="AP182" s="22"/>
      <c r="AQ182" s="22"/>
      <c r="AR182" s="22"/>
      <c r="AS182" s="22"/>
    </row>
    <row r="183" spans="1:47" s="1" customFormat="1" ht="12.75" x14ac:dyDescent="0.25">
      <c r="G183" s="1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41"/>
      <c r="AM183" s="22"/>
      <c r="AN183" s="22"/>
      <c r="AO183" s="22"/>
      <c r="AP183" s="22"/>
      <c r="AQ183" s="22"/>
      <c r="AR183" s="22"/>
      <c r="AS183" s="22"/>
    </row>
    <row r="184" spans="1:47" s="1" customFormat="1" ht="12.75" x14ac:dyDescent="0.25">
      <c r="A184" s="84"/>
      <c r="E184" s="25"/>
      <c r="G184" s="1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F184" s="41"/>
      <c r="AM184" s="22"/>
      <c r="AN184" s="22"/>
      <c r="AO184" s="22"/>
      <c r="AP184" s="22"/>
      <c r="AQ184" s="22"/>
      <c r="AR184" s="22"/>
      <c r="AS184" s="22"/>
    </row>
    <row r="185" spans="1:47" s="1" customFormat="1" ht="12.75" x14ac:dyDescent="0.25">
      <c r="A185" s="84"/>
      <c r="B185" s="3"/>
      <c r="E185" s="25"/>
      <c r="F185" s="84"/>
      <c r="G185" s="1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41"/>
      <c r="AM185" s="22"/>
      <c r="AN185" s="22"/>
      <c r="AO185" s="22"/>
      <c r="AP185" s="22"/>
      <c r="AQ185" s="22"/>
      <c r="AR185" s="22"/>
      <c r="AS185" s="22"/>
    </row>
    <row r="186" spans="1:47" s="1" customFormat="1" ht="12.75" x14ac:dyDescent="0.25">
      <c r="A186" s="84"/>
      <c r="B186" s="3"/>
      <c r="E186" s="25"/>
      <c r="G186" s="1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F186" s="41"/>
      <c r="AM186" s="22"/>
      <c r="AN186" s="22"/>
      <c r="AO186" s="22"/>
      <c r="AP186" s="22"/>
      <c r="AQ186" s="22"/>
      <c r="AR186" s="22"/>
      <c r="AS186" s="22"/>
    </row>
    <row r="187" spans="1:47" s="1" customFormat="1" ht="12.75" x14ac:dyDescent="0.25">
      <c r="A187" s="84"/>
      <c r="B187" s="3"/>
      <c r="E187" s="25"/>
      <c r="F187" s="84"/>
      <c r="G187" s="1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41"/>
      <c r="AM187" s="22"/>
      <c r="AN187" s="22"/>
      <c r="AO187" s="22"/>
      <c r="AP187" s="22"/>
      <c r="AQ187" s="22"/>
      <c r="AR187" s="22"/>
      <c r="AS187" s="22"/>
    </row>
    <row r="188" spans="1:47" s="1" customFormat="1" ht="12.75" x14ac:dyDescent="0.25">
      <c r="A188" s="84"/>
      <c r="B188" s="3"/>
      <c r="E188" s="25"/>
      <c r="F188" s="84"/>
      <c r="G188" s="1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41"/>
      <c r="AM188" s="22"/>
      <c r="AN188" s="22"/>
      <c r="AO188" s="22"/>
      <c r="AP188" s="22"/>
      <c r="AQ188" s="22"/>
      <c r="AR188" s="22"/>
      <c r="AS188" s="22"/>
    </row>
    <row r="189" spans="1:47" s="1" customFormat="1" x14ac:dyDescent="0.25">
      <c r="A189" s="84"/>
      <c r="B189" s="3"/>
      <c r="E189" s="25"/>
      <c r="G189" s="46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41"/>
      <c r="AM189" s="22"/>
      <c r="AN189" s="22"/>
      <c r="AO189" s="22"/>
      <c r="AP189" s="22"/>
      <c r="AQ189" s="22"/>
      <c r="AR189" s="22"/>
      <c r="AS189" s="21"/>
    </row>
    <row r="190" spans="1:47" s="1" customFormat="1" x14ac:dyDescent="0.25">
      <c r="A190" s="84"/>
      <c r="B190" s="3"/>
      <c r="E190" s="25"/>
      <c r="F190" s="84"/>
      <c r="G190" s="1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F190" s="41"/>
      <c r="AM190" s="22"/>
      <c r="AN190" s="22"/>
      <c r="AO190" s="22"/>
      <c r="AP190" s="22"/>
      <c r="AQ190" s="22"/>
      <c r="AR190" s="22"/>
      <c r="AS190" s="21"/>
    </row>
    <row r="191" spans="1:47" s="1" customFormat="1" x14ac:dyDescent="0.25">
      <c r="A191" s="84"/>
      <c r="B191" s="3"/>
      <c r="E191" s="25"/>
      <c r="F191" s="84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F191" s="41"/>
      <c r="AM191" s="22"/>
      <c r="AN191" s="22"/>
      <c r="AO191" s="22"/>
      <c r="AP191" s="22"/>
      <c r="AQ191" s="22"/>
      <c r="AR191" s="21"/>
      <c r="AS191" s="21"/>
    </row>
    <row r="192" spans="1:47" s="1" customFormat="1" x14ac:dyDescent="0.25">
      <c r="A192" s="84"/>
      <c r="B192" s="3"/>
      <c r="E192" s="25"/>
      <c r="F192" s="84"/>
      <c r="G192" s="46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F192" s="41"/>
      <c r="AM192" s="22"/>
      <c r="AN192" s="22"/>
      <c r="AO192" s="22"/>
      <c r="AP192" s="22"/>
      <c r="AQ192" s="22"/>
      <c r="AR192" s="22"/>
      <c r="AS192" s="21"/>
    </row>
    <row r="193" spans="1:45" s="1" customFormat="1" x14ac:dyDescent="0.25">
      <c r="A193" s="84"/>
      <c r="B193" s="3"/>
      <c r="E193" s="25"/>
      <c r="F193" s="84"/>
      <c r="G193" s="84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41"/>
      <c r="AM193" s="22"/>
      <c r="AN193" s="22"/>
      <c r="AO193" s="22"/>
      <c r="AP193" s="22"/>
      <c r="AQ193" s="22"/>
      <c r="AR193" s="21"/>
      <c r="AS193" s="21"/>
    </row>
    <row r="194" spans="1:45" s="1" customFormat="1" x14ac:dyDescent="0.25">
      <c r="A194" s="84"/>
      <c r="B194" s="3"/>
      <c r="E194" s="25"/>
      <c r="F194" s="84"/>
      <c r="G194" s="84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F194" s="41"/>
      <c r="AM194" s="22"/>
      <c r="AN194" s="22"/>
      <c r="AO194" s="22"/>
      <c r="AP194" s="22"/>
      <c r="AQ194" s="22"/>
      <c r="AR194" s="16"/>
      <c r="AS194" s="21"/>
    </row>
    <row r="195" spans="1:45" s="1" customFormat="1" x14ac:dyDescent="0.25">
      <c r="B195" s="3"/>
      <c r="F195" s="84"/>
      <c r="G195" s="3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F195" s="41"/>
      <c r="AM195" s="22"/>
      <c r="AN195" s="22"/>
      <c r="AO195" s="22"/>
      <c r="AP195" s="22"/>
      <c r="AQ195" s="22"/>
      <c r="AR195" s="16"/>
      <c r="AS195" s="21"/>
    </row>
    <row r="196" spans="1:45" s="1" customFormat="1" x14ac:dyDescent="0.25">
      <c r="F196" s="84"/>
      <c r="G196" s="84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F196" s="41"/>
      <c r="AM196" s="22"/>
      <c r="AN196" s="22"/>
      <c r="AO196" s="22"/>
      <c r="AP196" s="22"/>
      <c r="AQ196" s="22"/>
      <c r="AR196" s="23"/>
      <c r="AS196" s="21"/>
    </row>
    <row r="197" spans="1:45" s="1" customFormat="1" x14ac:dyDescent="0.25">
      <c r="F197" s="84"/>
      <c r="G197" s="84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F197" s="41"/>
      <c r="AM197" s="22"/>
      <c r="AN197" s="22"/>
      <c r="AO197" s="22"/>
      <c r="AP197" s="22"/>
      <c r="AQ197" s="22"/>
      <c r="AR197" s="23"/>
      <c r="AS197" s="21"/>
    </row>
    <row r="198" spans="1:45" s="1" customFormat="1" x14ac:dyDescent="0.25">
      <c r="G198" s="84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F198" s="41"/>
      <c r="AM198" s="22"/>
      <c r="AN198" s="22"/>
      <c r="AO198" s="22"/>
      <c r="AP198" s="22"/>
      <c r="AQ198" s="22"/>
      <c r="AR198" s="21"/>
      <c r="AS198" s="21"/>
    </row>
    <row r="199" spans="1:45" s="1" customFormat="1" x14ac:dyDescent="0.25">
      <c r="A199" s="84"/>
      <c r="E199" s="25"/>
      <c r="G199" s="84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F199" s="41"/>
      <c r="AM199" s="22"/>
      <c r="AN199" s="22"/>
      <c r="AO199" s="22"/>
      <c r="AP199" s="22"/>
      <c r="AQ199" s="22"/>
      <c r="AR199" s="21"/>
      <c r="AS199" s="21"/>
    </row>
    <row r="200" spans="1:45" s="1" customFormat="1" x14ac:dyDescent="0.25">
      <c r="A200" s="84"/>
      <c r="B200" s="3"/>
      <c r="E200" s="25"/>
      <c r="G200" s="84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  <c r="AF200" s="41"/>
      <c r="AM200" s="22"/>
      <c r="AN200" s="22"/>
      <c r="AO200" s="22"/>
      <c r="AP200" s="22"/>
      <c r="AQ200" s="22"/>
      <c r="AR200" s="21"/>
      <c r="AS200" s="21"/>
    </row>
    <row r="201" spans="1:45" s="1" customFormat="1" x14ac:dyDescent="0.25">
      <c r="B201" s="3"/>
      <c r="G201" s="84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F201" s="41"/>
      <c r="AM201" s="22"/>
      <c r="AN201" s="22"/>
      <c r="AO201" s="22"/>
      <c r="AP201" s="22"/>
      <c r="AQ201" s="22"/>
      <c r="AR201" s="22"/>
      <c r="AS201" s="21"/>
    </row>
    <row r="202" spans="1:45" s="1" customFormat="1" x14ac:dyDescent="0.25">
      <c r="G202" s="84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  <c r="AF202" s="41"/>
      <c r="AM202" s="22"/>
      <c r="AN202" s="22"/>
      <c r="AO202" s="22"/>
      <c r="AP202" s="21"/>
      <c r="AQ202" s="22"/>
      <c r="AR202" s="22"/>
      <c r="AS202" s="21"/>
    </row>
    <row r="203" spans="1:45" s="1" customFormat="1" x14ac:dyDescent="0.25">
      <c r="A203" s="84"/>
      <c r="E203" s="25"/>
      <c r="F203" s="84"/>
      <c r="G203" s="84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F203" s="41"/>
      <c r="AM203" s="22"/>
      <c r="AN203" s="22"/>
      <c r="AO203" s="22"/>
      <c r="AP203" s="21"/>
      <c r="AQ203" s="22"/>
      <c r="AR203" s="22"/>
      <c r="AS203" s="21"/>
    </row>
    <row r="204" spans="1:45" s="1" customFormat="1" ht="12.75" x14ac:dyDescent="0.25">
      <c r="A204" s="84"/>
      <c r="B204" s="3"/>
      <c r="E204" s="25"/>
      <c r="G204" s="84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F204" s="41"/>
      <c r="AM204" s="22"/>
      <c r="AN204" s="22"/>
      <c r="AO204" s="22"/>
      <c r="AP204" s="22"/>
      <c r="AQ204" s="22"/>
      <c r="AR204" s="22"/>
    </row>
    <row r="205" spans="1:45" s="1" customFormat="1" ht="12.75" x14ac:dyDescent="0.25">
      <c r="B205" s="3"/>
      <c r="G205" s="84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  <c r="AE205" s="37"/>
      <c r="AF205" s="41"/>
      <c r="AM205" s="22"/>
      <c r="AN205" s="22"/>
      <c r="AO205" s="22"/>
      <c r="AP205" s="22"/>
      <c r="AQ205" s="22"/>
      <c r="AR205" s="22"/>
    </row>
    <row r="206" spans="1:45" s="1" customFormat="1" ht="12.75" x14ac:dyDescent="0.25">
      <c r="G206" s="84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  <c r="AF206" s="41"/>
      <c r="AM206" s="22"/>
      <c r="AN206" s="22"/>
      <c r="AO206" s="22"/>
      <c r="AP206" s="22"/>
      <c r="AQ206" s="22"/>
      <c r="AR206" s="22"/>
    </row>
    <row r="207" spans="1:45" s="1" customFormat="1" ht="12.75" x14ac:dyDescent="0.25">
      <c r="G207" s="84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F207" s="41"/>
      <c r="AM207" s="22"/>
      <c r="AN207" s="22"/>
      <c r="AO207" s="22"/>
      <c r="AP207" s="22"/>
      <c r="AQ207" s="22"/>
      <c r="AR207" s="22"/>
    </row>
    <row r="208" spans="1:45" s="1" customFormat="1" ht="12.75" x14ac:dyDescent="0.25"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F208" s="41"/>
      <c r="AM208" s="22"/>
      <c r="AN208" s="22"/>
      <c r="AO208" s="22"/>
      <c r="AP208" s="22"/>
      <c r="AQ208" s="22"/>
      <c r="AR208" s="22"/>
    </row>
    <row r="209" spans="1:44" s="1" customFormat="1" ht="12.75" x14ac:dyDescent="0.25"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  <c r="AF209" s="41"/>
      <c r="AM209" s="22"/>
      <c r="AN209" s="22"/>
      <c r="AO209" s="22"/>
      <c r="AP209" s="22"/>
      <c r="AQ209" s="22"/>
      <c r="AR209" s="22"/>
    </row>
    <row r="210" spans="1:44" s="1" customFormat="1" x14ac:dyDescent="0.25">
      <c r="F210" s="84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  <c r="AF210" s="41"/>
      <c r="AM210" s="22"/>
      <c r="AN210" s="22"/>
      <c r="AO210" s="22"/>
      <c r="AP210" s="22"/>
      <c r="AQ210" s="22"/>
      <c r="AR210" s="21"/>
    </row>
    <row r="211" spans="1:44" s="1" customFormat="1" x14ac:dyDescent="0.25"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  <c r="AF211" s="41"/>
      <c r="AM211" s="22"/>
      <c r="AN211" s="22"/>
      <c r="AO211" s="22"/>
      <c r="AP211" s="22"/>
      <c r="AQ211" s="22"/>
      <c r="AR211" s="21"/>
    </row>
    <row r="212" spans="1:44" s="1" customFormat="1" x14ac:dyDescent="0.25">
      <c r="F212" s="84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F212" s="41"/>
      <c r="AM212" s="22"/>
      <c r="AN212" s="22"/>
      <c r="AO212" s="22"/>
      <c r="AP212" s="22"/>
      <c r="AQ212" s="22"/>
      <c r="AR212" s="21"/>
    </row>
    <row r="213" spans="1:44" s="1" customFormat="1" x14ac:dyDescent="0.25">
      <c r="A213" s="84"/>
      <c r="E213" s="25"/>
      <c r="F213" s="84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  <c r="AF213" s="41"/>
      <c r="AM213" s="22"/>
      <c r="AN213" s="22"/>
      <c r="AO213" s="22"/>
      <c r="AP213" s="22"/>
      <c r="AQ213" s="22"/>
      <c r="AR213" s="21"/>
    </row>
    <row r="214" spans="1:44" s="1" customFormat="1" x14ac:dyDescent="0.25">
      <c r="A214" s="84"/>
      <c r="B214" s="3"/>
      <c r="E214" s="25"/>
      <c r="F214" s="84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  <c r="AE214" s="37"/>
      <c r="AF214" s="41"/>
      <c r="AM214" s="22"/>
      <c r="AN214" s="22"/>
      <c r="AO214" s="22"/>
      <c r="AP214" s="22"/>
      <c r="AQ214" s="22"/>
      <c r="AR214" s="21"/>
    </row>
    <row r="215" spans="1:44" s="1" customFormat="1" x14ac:dyDescent="0.25">
      <c r="A215" s="84"/>
      <c r="B215" s="3"/>
      <c r="E215" s="25"/>
      <c r="F215" s="84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37"/>
      <c r="AF215" s="41"/>
      <c r="AM215" s="22"/>
      <c r="AN215" s="22"/>
      <c r="AO215" s="22"/>
      <c r="AP215" s="22"/>
      <c r="AQ215" s="22"/>
      <c r="AR215" s="21"/>
    </row>
    <row r="216" spans="1:44" s="1" customFormat="1" x14ac:dyDescent="0.25">
      <c r="A216" s="84"/>
      <c r="B216" s="3"/>
      <c r="E216" s="25"/>
      <c r="F216" s="84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  <c r="AF216" s="41"/>
      <c r="AM216" s="22"/>
      <c r="AN216" s="22"/>
      <c r="AO216" s="22"/>
      <c r="AP216" s="22"/>
      <c r="AQ216" s="22"/>
      <c r="AR216" s="21"/>
    </row>
    <row r="217" spans="1:44" s="1" customFormat="1" x14ac:dyDescent="0.25">
      <c r="A217" s="84"/>
      <c r="B217" s="3"/>
      <c r="E217" s="25"/>
      <c r="F217" s="84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41"/>
      <c r="AM217" s="22"/>
      <c r="AN217" s="22"/>
      <c r="AO217" s="22"/>
      <c r="AP217" s="22"/>
      <c r="AQ217" s="22"/>
      <c r="AR217" s="23"/>
    </row>
    <row r="218" spans="1:44" s="1" customFormat="1" x14ac:dyDescent="0.25">
      <c r="A218" s="84"/>
      <c r="B218" s="3"/>
      <c r="F218" s="84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  <c r="AE218" s="37"/>
      <c r="AF218" s="41"/>
      <c r="AM218" s="22"/>
      <c r="AN218" s="22"/>
      <c r="AO218" s="22"/>
      <c r="AP218" s="22"/>
      <c r="AQ218" s="22"/>
      <c r="AR218" s="23"/>
    </row>
    <row r="219" spans="1:44" s="1" customFormat="1" x14ac:dyDescent="0.25">
      <c r="A219" s="84"/>
      <c r="B219" s="3"/>
      <c r="E219" s="25"/>
      <c r="F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  <c r="AE219" s="37"/>
      <c r="AF219" s="41"/>
      <c r="AM219" s="22"/>
      <c r="AN219" s="22"/>
      <c r="AO219" s="22"/>
      <c r="AP219" s="22"/>
      <c r="AQ219" s="22"/>
      <c r="AR219" s="21"/>
    </row>
    <row r="220" spans="1:44" s="1" customFormat="1" x14ac:dyDescent="0.25">
      <c r="A220" s="84"/>
      <c r="B220" s="3"/>
      <c r="E220" s="25"/>
      <c r="F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41"/>
      <c r="AM220" s="22"/>
      <c r="AN220" s="22"/>
      <c r="AO220" s="22"/>
      <c r="AP220" s="22"/>
      <c r="AQ220" s="22"/>
      <c r="AR220" s="21"/>
    </row>
    <row r="221" spans="1:44" s="1" customFormat="1" x14ac:dyDescent="0.25">
      <c r="A221" s="84"/>
      <c r="B221" s="3"/>
      <c r="E221" s="25"/>
      <c r="F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  <c r="AE221" s="37"/>
      <c r="AF221" s="41"/>
      <c r="AM221" s="22"/>
      <c r="AN221" s="22"/>
      <c r="AO221" s="22"/>
      <c r="AP221" s="22"/>
      <c r="AQ221" s="22"/>
      <c r="AR221" s="21"/>
    </row>
    <row r="222" spans="1:44" s="1" customFormat="1" x14ac:dyDescent="0.25">
      <c r="A222" s="84"/>
      <c r="B222" s="3"/>
      <c r="E222" s="25"/>
      <c r="F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  <c r="AE222" s="37"/>
      <c r="AF222" s="41"/>
      <c r="AM222" s="22"/>
      <c r="AN222" s="22"/>
      <c r="AO222" s="22"/>
      <c r="AP222" s="22"/>
      <c r="AQ222" s="22"/>
      <c r="AR222" s="21"/>
    </row>
    <row r="223" spans="1:44" s="1" customFormat="1" ht="12.75" x14ac:dyDescent="0.25">
      <c r="A223" s="84"/>
      <c r="B223" s="3"/>
      <c r="E223" s="25"/>
      <c r="F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  <c r="AE223" s="37"/>
      <c r="AF223" s="41"/>
      <c r="AM223" s="22"/>
      <c r="AN223" s="22"/>
      <c r="AO223" s="22"/>
      <c r="AP223" s="22"/>
      <c r="AQ223" s="22"/>
      <c r="AR223" s="22"/>
    </row>
    <row r="224" spans="1:44" s="1" customFormat="1" ht="12.75" x14ac:dyDescent="0.25">
      <c r="A224" s="84"/>
      <c r="B224" s="3"/>
      <c r="E224" s="25"/>
      <c r="F224" s="84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  <c r="AE224" s="37"/>
      <c r="AF224" s="41"/>
      <c r="AM224" s="22"/>
      <c r="AN224" s="22"/>
      <c r="AO224" s="22"/>
      <c r="AP224" s="22"/>
      <c r="AQ224" s="22"/>
      <c r="AR224" s="22"/>
    </row>
    <row r="225" spans="1:44" s="1" customFormat="1" ht="12.75" x14ac:dyDescent="0.25">
      <c r="A225" s="84"/>
      <c r="B225" s="3"/>
      <c r="E225" s="25"/>
      <c r="F225" s="84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  <c r="AE225" s="37"/>
      <c r="AF225" s="41"/>
      <c r="AM225" s="22"/>
      <c r="AN225" s="22"/>
      <c r="AO225" s="22"/>
      <c r="AP225" s="22"/>
      <c r="AQ225" s="22"/>
      <c r="AR225" s="22"/>
    </row>
    <row r="226" spans="1:44" s="1" customFormat="1" ht="12.75" x14ac:dyDescent="0.25">
      <c r="A226" s="84"/>
      <c r="B226" s="3"/>
      <c r="E226" s="25"/>
      <c r="F226" s="84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  <c r="AE226" s="37"/>
      <c r="AF226" s="41"/>
      <c r="AM226" s="22"/>
      <c r="AN226" s="22"/>
      <c r="AO226" s="22"/>
      <c r="AP226" s="22"/>
      <c r="AQ226" s="22"/>
      <c r="AR226" s="22"/>
    </row>
    <row r="227" spans="1:44" s="1" customFormat="1" ht="12.75" x14ac:dyDescent="0.25">
      <c r="A227" s="84"/>
      <c r="B227" s="3"/>
      <c r="E227" s="25"/>
      <c r="F227" s="84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  <c r="AE227" s="37"/>
      <c r="AF227" s="41"/>
      <c r="AM227" s="22"/>
      <c r="AN227" s="22"/>
      <c r="AO227" s="22"/>
      <c r="AP227" s="22"/>
      <c r="AQ227" s="22"/>
      <c r="AR227" s="22"/>
    </row>
    <row r="228" spans="1:44" s="1" customFormat="1" ht="12.75" x14ac:dyDescent="0.25">
      <c r="A228" s="84"/>
      <c r="B228" s="3"/>
      <c r="E228" s="25"/>
      <c r="F228" s="84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  <c r="AE228" s="37"/>
      <c r="AF228" s="41"/>
      <c r="AM228" s="22"/>
      <c r="AN228" s="22"/>
      <c r="AO228" s="22"/>
      <c r="AP228" s="22"/>
      <c r="AQ228" s="22"/>
      <c r="AR228" s="22"/>
    </row>
    <row r="229" spans="1:44" s="1" customFormat="1" ht="12.75" x14ac:dyDescent="0.25">
      <c r="A229" s="84"/>
      <c r="B229" s="3"/>
      <c r="E229" s="25"/>
      <c r="F229" s="84"/>
      <c r="G229" s="25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  <c r="AE229" s="37"/>
      <c r="AF229" s="41"/>
      <c r="AM229" s="22"/>
      <c r="AN229" s="22"/>
      <c r="AO229" s="22"/>
      <c r="AP229" s="22"/>
      <c r="AQ229" s="22"/>
      <c r="AR229" s="22"/>
    </row>
    <row r="230" spans="1:44" s="1" customFormat="1" ht="12.75" x14ac:dyDescent="0.25">
      <c r="A230" s="84"/>
      <c r="B230" s="3"/>
      <c r="E230" s="25"/>
      <c r="F230" s="84"/>
      <c r="G230" s="84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  <c r="AE230" s="37"/>
      <c r="AF230" s="41"/>
      <c r="AM230" s="22"/>
      <c r="AN230" s="22"/>
      <c r="AO230" s="22"/>
      <c r="AP230" s="22"/>
      <c r="AQ230" s="22"/>
      <c r="AR230" s="22"/>
    </row>
    <row r="231" spans="1:44" s="1" customFormat="1" ht="12.75" x14ac:dyDescent="0.25">
      <c r="A231" s="84"/>
      <c r="B231" s="3"/>
      <c r="E231" s="25"/>
      <c r="F231" s="84"/>
      <c r="G231" s="84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  <c r="AE231" s="37"/>
      <c r="AF231" s="41"/>
      <c r="AM231" s="22"/>
      <c r="AN231" s="22"/>
      <c r="AO231" s="22"/>
      <c r="AP231" s="22"/>
      <c r="AQ231" s="22"/>
      <c r="AR231" s="22"/>
    </row>
    <row r="232" spans="1:44" s="1" customFormat="1" ht="12.75" x14ac:dyDescent="0.25">
      <c r="B232" s="3"/>
      <c r="F232" s="84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  <c r="AE232" s="37"/>
      <c r="AF232" s="41"/>
      <c r="AM232" s="22"/>
      <c r="AN232" s="22"/>
      <c r="AO232" s="22"/>
      <c r="AP232" s="22"/>
      <c r="AQ232" s="22"/>
      <c r="AR232" s="22"/>
    </row>
    <row r="233" spans="1:44" s="1" customFormat="1" ht="12.75" x14ac:dyDescent="0.25">
      <c r="F233" s="84"/>
      <c r="G233" s="84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  <c r="AE233" s="37"/>
      <c r="AF233" s="41"/>
      <c r="AM233" s="22"/>
      <c r="AN233" s="22"/>
      <c r="AO233" s="22"/>
      <c r="AP233" s="22"/>
      <c r="AQ233" s="22"/>
      <c r="AR233" s="22"/>
    </row>
    <row r="234" spans="1:44" s="1" customFormat="1" ht="12.75" x14ac:dyDescent="0.25">
      <c r="F234" s="84"/>
      <c r="G234" s="84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  <c r="AE234" s="37"/>
      <c r="AF234" s="41"/>
      <c r="AM234" s="22"/>
      <c r="AN234" s="22"/>
      <c r="AO234" s="22"/>
      <c r="AP234" s="22"/>
      <c r="AQ234" s="22"/>
      <c r="AR234" s="22"/>
    </row>
    <row r="235" spans="1:44" s="1" customFormat="1" ht="12.75" x14ac:dyDescent="0.25">
      <c r="F235" s="84"/>
      <c r="G235" s="84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  <c r="AE235" s="37"/>
      <c r="AF235" s="41"/>
      <c r="AM235" s="22"/>
      <c r="AN235" s="22"/>
      <c r="AO235" s="22"/>
      <c r="AP235" s="22"/>
      <c r="AQ235" s="22"/>
      <c r="AR235" s="22"/>
    </row>
    <row r="236" spans="1:44" s="1" customFormat="1" ht="12.75" x14ac:dyDescent="0.25">
      <c r="F236" s="84"/>
      <c r="G236" s="84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41"/>
      <c r="AM236" s="22"/>
      <c r="AN236" s="22"/>
      <c r="AO236" s="22"/>
      <c r="AP236" s="22"/>
      <c r="AQ236" s="22"/>
      <c r="AR236" s="22"/>
    </row>
    <row r="237" spans="1:44" s="1" customFormat="1" ht="12.75" x14ac:dyDescent="0.25"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  <c r="AE237" s="37"/>
      <c r="AF237" s="41"/>
      <c r="AM237" s="22"/>
      <c r="AN237" s="22"/>
      <c r="AO237" s="22"/>
      <c r="AP237" s="22"/>
      <c r="AQ237" s="22"/>
      <c r="AR237" s="22"/>
    </row>
    <row r="238" spans="1:44" s="1" customFormat="1" ht="12.75" x14ac:dyDescent="0.25">
      <c r="F238" s="84"/>
      <c r="G238" s="84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  <c r="AE238" s="37"/>
      <c r="AF238" s="41"/>
      <c r="AM238" s="22"/>
      <c r="AN238" s="22"/>
      <c r="AO238" s="22"/>
      <c r="AP238" s="22"/>
      <c r="AQ238" s="22"/>
      <c r="AR238" s="22"/>
    </row>
    <row r="239" spans="1:44" s="1" customFormat="1" ht="12.75" x14ac:dyDescent="0.25">
      <c r="F239" s="84"/>
      <c r="G239" s="84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  <c r="AE239" s="37"/>
      <c r="AF239" s="41"/>
      <c r="AM239" s="22"/>
      <c r="AN239" s="22"/>
      <c r="AO239" s="22"/>
      <c r="AP239" s="22"/>
      <c r="AQ239" s="22"/>
      <c r="AR239" s="22"/>
    </row>
    <row r="240" spans="1:44" s="1" customFormat="1" ht="12.75" x14ac:dyDescent="0.25">
      <c r="F240" s="84"/>
      <c r="G240" s="84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  <c r="AE240" s="37"/>
      <c r="AF240" s="41"/>
      <c r="AM240" s="22"/>
      <c r="AN240" s="22"/>
      <c r="AO240" s="22"/>
      <c r="AP240" s="22"/>
      <c r="AQ240" s="22"/>
      <c r="AR240" s="22"/>
    </row>
    <row r="241" spans="1:44" s="1" customFormat="1" ht="12.75" x14ac:dyDescent="0.25">
      <c r="A241" s="84"/>
      <c r="E241" s="25"/>
      <c r="F241" s="84"/>
      <c r="G241" s="3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  <c r="AE241" s="37"/>
      <c r="AF241" s="41"/>
      <c r="AM241" s="22"/>
      <c r="AN241" s="22"/>
      <c r="AO241" s="22"/>
      <c r="AP241" s="22"/>
      <c r="AQ241" s="22"/>
      <c r="AR241" s="22"/>
    </row>
    <row r="242" spans="1:44" s="1" customFormat="1" ht="12.75" x14ac:dyDescent="0.25">
      <c r="A242" s="84"/>
      <c r="B242" s="3"/>
      <c r="E242" s="25"/>
      <c r="F242" s="84"/>
      <c r="G242" s="3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  <c r="AE242" s="37"/>
      <c r="AF242" s="41"/>
      <c r="AM242" s="22"/>
      <c r="AN242" s="22"/>
      <c r="AO242" s="22"/>
      <c r="AP242" s="22"/>
      <c r="AQ242" s="22"/>
      <c r="AR242" s="22"/>
    </row>
    <row r="243" spans="1:44" s="1" customFormat="1" x14ac:dyDescent="0.25">
      <c r="A243" s="84"/>
      <c r="B243" s="3"/>
      <c r="E243" s="25"/>
      <c r="F243" s="84"/>
      <c r="G243" s="41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  <c r="AE243" s="37"/>
      <c r="AF243" s="41"/>
      <c r="AM243" s="22"/>
      <c r="AN243" s="22"/>
      <c r="AO243" s="22"/>
      <c r="AP243" s="21"/>
      <c r="AQ243" s="22"/>
      <c r="AR243" s="22"/>
    </row>
    <row r="244" spans="1:44" s="1" customFormat="1" x14ac:dyDescent="0.25">
      <c r="A244" s="84"/>
      <c r="B244" s="3"/>
      <c r="E244" s="25"/>
      <c r="F244" s="84"/>
      <c r="G244" s="51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  <c r="AC244" s="37"/>
      <c r="AD244" s="37"/>
      <c r="AE244" s="37"/>
      <c r="AF244" s="41"/>
      <c r="AM244" s="22"/>
      <c r="AN244" s="22"/>
      <c r="AO244" s="22"/>
      <c r="AP244" s="21"/>
      <c r="AQ244" s="22"/>
      <c r="AR244" s="22"/>
    </row>
    <row r="245" spans="1:44" s="1" customFormat="1" ht="12.75" x14ac:dyDescent="0.25">
      <c r="A245" s="84"/>
      <c r="B245" s="3"/>
      <c r="E245" s="25"/>
      <c r="F245" s="84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  <c r="AC245" s="37"/>
      <c r="AD245" s="37"/>
      <c r="AE245" s="37"/>
      <c r="AF245" s="41"/>
      <c r="AM245" s="22"/>
      <c r="AN245" s="22"/>
      <c r="AO245" s="22"/>
      <c r="AP245" s="22"/>
      <c r="AQ245" s="22"/>
      <c r="AR245" s="22"/>
    </row>
    <row r="246" spans="1:44" s="1" customFormat="1" ht="12.75" x14ac:dyDescent="0.25">
      <c r="A246" s="84"/>
      <c r="B246" s="3"/>
      <c r="E246" s="25"/>
      <c r="F246" s="84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  <c r="AC246" s="37"/>
      <c r="AD246" s="37"/>
      <c r="AE246" s="37"/>
      <c r="AF246" s="41"/>
      <c r="AM246" s="22"/>
      <c r="AN246" s="22"/>
      <c r="AO246" s="22"/>
      <c r="AP246" s="22"/>
      <c r="AQ246" s="22"/>
      <c r="AR246" s="22"/>
    </row>
    <row r="247" spans="1:44" s="1" customFormat="1" ht="12.75" x14ac:dyDescent="0.25">
      <c r="A247" s="84"/>
      <c r="B247" s="3"/>
      <c r="E247" s="25"/>
      <c r="F247" s="84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  <c r="AD247" s="37"/>
      <c r="AE247" s="37"/>
      <c r="AF247" s="41"/>
      <c r="AM247" s="22"/>
      <c r="AN247" s="22"/>
      <c r="AO247" s="22"/>
      <c r="AP247" s="22"/>
      <c r="AQ247" s="22"/>
      <c r="AR247" s="22"/>
    </row>
    <row r="248" spans="1:44" s="1" customFormat="1" ht="12.75" x14ac:dyDescent="0.25">
      <c r="A248" s="84"/>
      <c r="B248" s="3"/>
      <c r="E248" s="25"/>
      <c r="F248" s="84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  <c r="AC248" s="37"/>
      <c r="AD248" s="37"/>
      <c r="AE248" s="37"/>
      <c r="AF248" s="41"/>
      <c r="AM248" s="22"/>
      <c r="AN248" s="22"/>
      <c r="AO248" s="22"/>
      <c r="AP248" s="22"/>
      <c r="AQ248" s="22"/>
      <c r="AR248" s="22"/>
    </row>
    <row r="249" spans="1:44" s="1" customFormat="1" ht="12.75" x14ac:dyDescent="0.25">
      <c r="A249" s="84"/>
      <c r="B249" s="3"/>
      <c r="E249" s="25"/>
      <c r="F249" s="84"/>
      <c r="G249" s="49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  <c r="AD249" s="37"/>
      <c r="AE249" s="37"/>
      <c r="AF249" s="41"/>
      <c r="AM249" s="22"/>
      <c r="AN249" s="22"/>
      <c r="AO249" s="22"/>
      <c r="AP249" s="22"/>
      <c r="AQ249" s="22"/>
      <c r="AR249" s="22"/>
    </row>
    <row r="250" spans="1:44" s="1" customFormat="1" x14ac:dyDescent="0.25">
      <c r="A250" s="37"/>
      <c r="B250" s="3"/>
      <c r="E250" s="37"/>
      <c r="F250" s="84"/>
      <c r="G250" s="49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  <c r="AC250" s="37"/>
      <c r="AD250" s="37"/>
      <c r="AE250" s="37"/>
      <c r="AF250" s="41"/>
      <c r="AM250" s="22"/>
      <c r="AN250" s="21"/>
      <c r="AO250" s="22"/>
      <c r="AP250" s="22"/>
      <c r="AQ250" s="22"/>
      <c r="AR250" s="22"/>
    </row>
    <row r="251" spans="1:44" s="1" customFormat="1" x14ac:dyDescent="0.25">
      <c r="A251" s="37"/>
      <c r="B251" s="37"/>
      <c r="C251" s="37"/>
      <c r="E251" s="37"/>
      <c r="F251" s="84"/>
      <c r="G251" s="49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  <c r="AC251" s="37"/>
      <c r="AD251" s="37"/>
      <c r="AE251" s="37"/>
      <c r="AF251" s="41"/>
      <c r="AM251" s="22"/>
      <c r="AN251" s="21"/>
      <c r="AO251" s="22"/>
      <c r="AP251" s="22"/>
      <c r="AQ251" s="22"/>
      <c r="AR251" s="22"/>
    </row>
    <row r="252" spans="1:44" s="1" customFormat="1" x14ac:dyDescent="0.25">
      <c r="A252" s="37"/>
      <c r="B252" s="37"/>
      <c r="C252" s="37"/>
      <c r="E252" s="37"/>
      <c r="F252" s="37"/>
      <c r="G252" s="49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  <c r="AC252" s="37"/>
      <c r="AD252" s="37"/>
      <c r="AE252" s="37"/>
      <c r="AF252" s="41"/>
      <c r="AM252" s="22"/>
      <c r="AN252" s="22"/>
      <c r="AO252" s="22"/>
      <c r="AP252" s="21"/>
      <c r="AQ252" s="22"/>
      <c r="AR252" s="22"/>
    </row>
    <row r="253" spans="1:44" s="1" customFormat="1" ht="12.75" x14ac:dyDescent="0.25">
      <c r="A253" s="37"/>
      <c r="B253" s="37"/>
      <c r="C253" s="37"/>
      <c r="E253" s="37"/>
      <c r="F253" s="37"/>
      <c r="G253" s="1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  <c r="AD253" s="37"/>
      <c r="AE253" s="37"/>
      <c r="AF253" s="41"/>
      <c r="AM253" s="22"/>
      <c r="AN253" s="22"/>
      <c r="AO253" s="22"/>
      <c r="AP253" s="22"/>
      <c r="AQ253" s="22"/>
      <c r="AR253" s="22"/>
    </row>
    <row r="254" spans="1:44" s="1" customFormat="1" ht="12.75" x14ac:dyDescent="0.25">
      <c r="A254" s="37"/>
      <c r="B254" s="37"/>
      <c r="C254" s="37"/>
      <c r="E254" s="37"/>
      <c r="F254" s="37"/>
      <c r="G254" s="1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  <c r="AC254" s="37"/>
      <c r="AD254" s="37"/>
      <c r="AE254" s="37"/>
      <c r="AF254" s="41"/>
      <c r="AM254" s="22"/>
      <c r="AN254" s="22"/>
      <c r="AO254" s="22"/>
      <c r="AP254" s="22"/>
      <c r="AQ254" s="22"/>
      <c r="AR254" s="22"/>
    </row>
    <row r="255" spans="1:44" s="1" customFormat="1" ht="12.75" x14ac:dyDescent="0.25">
      <c r="A255" s="37"/>
      <c r="B255" s="37"/>
      <c r="C255" s="37"/>
      <c r="E255" s="37"/>
      <c r="F255" s="37"/>
      <c r="G255" s="1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  <c r="AE255" s="37"/>
      <c r="AF255" s="41"/>
      <c r="AM255" s="22"/>
      <c r="AN255" s="22"/>
      <c r="AO255" s="22"/>
      <c r="AP255" s="22"/>
      <c r="AQ255" s="22"/>
      <c r="AR255" s="22"/>
    </row>
    <row r="256" spans="1:44" s="1" customFormat="1" ht="12.75" x14ac:dyDescent="0.25">
      <c r="A256" s="37"/>
      <c r="B256" s="37"/>
      <c r="C256" s="37"/>
      <c r="E256" s="37"/>
      <c r="F256" s="37"/>
      <c r="G256" s="1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  <c r="AC256" s="37"/>
      <c r="AD256" s="37"/>
      <c r="AE256" s="37"/>
      <c r="AF256" s="41"/>
      <c r="AM256" s="22"/>
      <c r="AN256" s="22"/>
      <c r="AO256" s="22"/>
      <c r="AP256" s="22"/>
      <c r="AQ256" s="22"/>
      <c r="AR256" s="22"/>
    </row>
    <row r="257" spans="1:44" s="1" customFormat="1" ht="12.75" x14ac:dyDescent="0.25">
      <c r="A257" s="84"/>
      <c r="B257" s="37"/>
      <c r="C257" s="37"/>
      <c r="E257" s="25"/>
      <c r="F257" s="37"/>
      <c r="G257" s="1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37"/>
      <c r="AD257" s="37"/>
      <c r="AE257" s="37"/>
      <c r="AF257" s="41"/>
      <c r="AM257" s="22"/>
      <c r="AN257" s="22"/>
      <c r="AO257" s="22"/>
      <c r="AP257" s="22"/>
      <c r="AQ257" s="22"/>
      <c r="AR257" s="22"/>
    </row>
    <row r="258" spans="1:44" s="1" customFormat="1" ht="12.75" x14ac:dyDescent="0.25">
      <c r="A258" s="84"/>
      <c r="B258" s="3"/>
      <c r="E258" s="25"/>
      <c r="F258" s="37"/>
      <c r="G258" s="1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  <c r="AE258" s="37"/>
      <c r="AF258" s="41"/>
      <c r="AM258" s="22"/>
      <c r="AN258" s="22"/>
      <c r="AO258" s="22"/>
      <c r="AP258" s="22"/>
      <c r="AQ258" s="22"/>
      <c r="AR258" s="22"/>
    </row>
    <row r="259" spans="1:44" s="1" customFormat="1" ht="12.75" x14ac:dyDescent="0.25">
      <c r="A259" s="84"/>
      <c r="B259" s="3"/>
      <c r="E259" s="25"/>
      <c r="G259" s="1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  <c r="AC259" s="37"/>
      <c r="AD259" s="37"/>
      <c r="AE259" s="37"/>
      <c r="AF259" s="41"/>
      <c r="AM259" s="22"/>
      <c r="AN259" s="22"/>
      <c r="AO259" s="22"/>
      <c r="AP259" s="22"/>
      <c r="AQ259" s="22"/>
      <c r="AR259" s="22"/>
    </row>
    <row r="260" spans="1:44" s="1" customFormat="1" ht="12.75" x14ac:dyDescent="0.25">
      <c r="A260" s="84"/>
      <c r="B260" s="3"/>
      <c r="D260" s="37"/>
      <c r="E260" s="25"/>
      <c r="G260" s="1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  <c r="AD260" s="37"/>
      <c r="AE260" s="37"/>
      <c r="AF260" s="41"/>
      <c r="AM260" s="22"/>
      <c r="AN260" s="22"/>
      <c r="AO260" s="22"/>
      <c r="AP260" s="22"/>
      <c r="AQ260" s="22"/>
      <c r="AR260" s="22"/>
    </row>
    <row r="261" spans="1:44" s="1" customFormat="1" ht="12.75" x14ac:dyDescent="0.25">
      <c r="A261" s="84"/>
      <c r="B261" s="3"/>
      <c r="D261" s="37"/>
      <c r="E261" s="25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  <c r="AD261" s="37"/>
      <c r="AE261" s="37"/>
      <c r="AF261" s="41"/>
      <c r="AM261" s="115"/>
      <c r="AN261" s="22"/>
      <c r="AO261" s="22"/>
      <c r="AP261" s="22"/>
      <c r="AQ261" s="22"/>
      <c r="AR261" s="22"/>
    </row>
    <row r="262" spans="1:44" s="1" customFormat="1" ht="12.75" x14ac:dyDescent="0.25">
      <c r="A262" s="84"/>
      <c r="B262" s="3"/>
      <c r="D262" s="37"/>
      <c r="E262" s="25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  <c r="AD262" s="37"/>
      <c r="AE262" s="37"/>
      <c r="AF262" s="41"/>
      <c r="AM262" s="22"/>
      <c r="AN262" s="22"/>
      <c r="AO262" s="22"/>
      <c r="AP262" s="22"/>
      <c r="AQ262" s="22"/>
      <c r="AR262" s="22"/>
    </row>
    <row r="263" spans="1:44" s="1" customFormat="1" ht="12.75" x14ac:dyDescent="0.25">
      <c r="A263" s="37"/>
      <c r="B263" s="3"/>
      <c r="D263" s="37"/>
      <c r="E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  <c r="AD263" s="37"/>
      <c r="AE263" s="37"/>
      <c r="AF263" s="41"/>
      <c r="AM263" s="22"/>
      <c r="AN263" s="22"/>
      <c r="AO263" s="22"/>
      <c r="AP263" s="22"/>
      <c r="AQ263" s="22"/>
      <c r="AR263" s="22"/>
    </row>
    <row r="264" spans="1:44" s="1" customFormat="1" ht="12.75" x14ac:dyDescent="0.25">
      <c r="A264" s="84"/>
      <c r="B264" s="37"/>
      <c r="C264" s="37"/>
      <c r="D264" s="37"/>
      <c r="E264" s="25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7"/>
      <c r="AD264" s="37"/>
      <c r="AE264" s="37"/>
      <c r="AF264" s="41"/>
      <c r="AM264" s="22"/>
      <c r="AN264" s="22"/>
      <c r="AO264" s="22"/>
      <c r="AP264" s="22"/>
      <c r="AQ264" s="22"/>
      <c r="AR264" s="22"/>
    </row>
    <row r="265" spans="1:44" s="1" customFormat="1" ht="12.75" x14ac:dyDescent="0.25">
      <c r="A265" s="84"/>
      <c r="B265" s="3"/>
      <c r="D265" s="37"/>
      <c r="E265" s="25"/>
      <c r="F265" s="3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  <c r="AC265" s="37"/>
      <c r="AD265" s="37"/>
      <c r="AE265" s="37"/>
      <c r="AF265" s="41"/>
      <c r="AM265" s="22"/>
      <c r="AN265" s="22"/>
      <c r="AO265" s="22"/>
      <c r="AP265" s="22"/>
      <c r="AQ265" s="22"/>
      <c r="AR265" s="22"/>
    </row>
    <row r="266" spans="1:44" s="1" customFormat="1" ht="12.75" x14ac:dyDescent="0.25">
      <c r="A266" s="37"/>
      <c r="B266" s="3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  <c r="AC266" s="37"/>
      <c r="AD266" s="37"/>
      <c r="AE266" s="37"/>
      <c r="AF266" s="41"/>
      <c r="AM266" s="22"/>
      <c r="AN266" s="22"/>
      <c r="AO266" s="22"/>
      <c r="AP266" s="22"/>
      <c r="AQ266" s="22"/>
      <c r="AR266" s="22"/>
    </row>
    <row r="267" spans="1:44" s="1" customFormat="1" ht="12.75" x14ac:dyDescent="0.25">
      <c r="A267" s="37"/>
      <c r="B267" s="37"/>
      <c r="C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  <c r="AC267" s="37"/>
      <c r="AD267" s="37"/>
      <c r="AE267" s="37"/>
      <c r="AF267" s="41"/>
      <c r="AM267" s="22"/>
      <c r="AN267" s="22"/>
      <c r="AO267" s="22"/>
      <c r="AP267" s="22"/>
      <c r="AQ267" s="22"/>
      <c r="AR267" s="22"/>
    </row>
    <row r="268" spans="1:44" s="1" customFormat="1" x14ac:dyDescent="0.25">
      <c r="A268" s="84"/>
      <c r="B268" s="37"/>
      <c r="C268" s="37"/>
      <c r="E268" s="25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  <c r="AC268" s="37"/>
      <c r="AD268" s="37"/>
      <c r="AE268" s="37"/>
      <c r="AF268" s="41"/>
      <c r="AM268" s="22"/>
      <c r="AN268" s="22"/>
      <c r="AO268" s="22"/>
      <c r="AP268" s="22"/>
      <c r="AQ268" s="21"/>
      <c r="AR268" s="22"/>
    </row>
    <row r="269" spans="1:44" s="1" customFormat="1" x14ac:dyDescent="0.25">
      <c r="A269" s="84"/>
      <c r="B269" s="3"/>
      <c r="E269" s="25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  <c r="AC269" s="37"/>
      <c r="AD269" s="37"/>
      <c r="AE269" s="37"/>
      <c r="AF269" s="41"/>
      <c r="AM269" s="22"/>
      <c r="AN269" s="22"/>
      <c r="AO269" s="22"/>
      <c r="AP269" s="22"/>
      <c r="AQ269" s="21"/>
      <c r="AR269" s="22"/>
    </row>
    <row r="270" spans="1:44" s="1" customFormat="1" x14ac:dyDescent="0.25">
      <c r="A270" s="37"/>
      <c r="B270" s="3"/>
      <c r="E270" s="25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  <c r="AC270" s="37"/>
      <c r="AD270" s="37"/>
      <c r="AE270" s="37"/>
      <c r="AF270" s="41"/>
      <c r="AM270" s="22"/>
      <c r="AN270" s="22"/>
      <c r="AO270" s="22"/>
      <c r="AP270" s="22"/>
      <c r="AQ270" s="21"/>
      <c r="AR270" s="22"/>
    </row>
    <row r="271" spans="1:44" s="1" customFormat="1" x14ac:dyDescent="0.25">
      <c r="A271" s="37"/>
      <c r="B271" s="37"/>
      <c r="E271" s="37"/>
      <c r="F271" s="84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  <c r="AD271" s="37"/>
      <c r="AE271" s="37"/>
      <c r="AF271" s="41"/>
      <c r="AM271" s="22"/>
      <c r="AN271" s="22"/>
      <c r="AO271" s="22"/>
      <c r="AP271" s="22"/>
      <c r="AQ271" s="21"/>
      <c r="AR271" s="22"/>
    </row>
    <row r="272" spans="1:44" s="1" customFormat="1" x14ac:dyDescent="0.25">
      <c r="A272" s="84"/>
      <c r="B272" s="37"/>
      <c r="C272" s="37"/>
      <c r="E272" s="25"/>
      <c r="F272" s="84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  <c r="AC272" s="37"/>
      <c r="AD272" s="37"/>
      <c r="AE272" s="37"/>
      <c r="AF272" s="41"/>
      <c r="AM272" s="22"/>
      <c r="AN272" s="22"/>
      <c r="AO272" s="22"/>
      <c r="AP272" s="22"/>
      <c r="AQ272" s="22"/>
      <c r="AR272" s="21"/>
    </row>
    <row r="273" spans="1:44" s="1" customFormat="1" x14ac:dyDescent="0.25">
      <c r="A273" s="37"/>
      <c r="B273" s="3"/>
      <c r="D273" s="37"/>
      <c r="E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  <c r="AC273" s="37"/>
      <c r="AD273" s="37"/>
      <c r="AE273" s="37"/>
      <c r="AF273" s="41"/>
      <c r="AM273" s="22"/>
      <c r="AN273" s="22"/>
      <c r="AO273" s="22"/>
      <c r="AP273" s="22"/>
      <c r="AQ273" s="22"/>
      <c r="AR273" s="21"/>
    </row>
    <row r="274" spans="1:44" s="1" customFormat="1" x14ac:dyDescent="0.25">
      <c r="A274" s="37"/>
      <c r="B274" s="37"/>
      <c r="C274" s="37"/>
      <c r="E274" s="37"/>
      <c r="F274" s="84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  <c r="AC274" s="37"/>
      <c r="AD274" s="37"/>
      <c r="AE274" s="37"/>
      <c r="AF274" s="41"/>
      <c r="AM274" s="22"/>
      <c r="AN274" s="22"/>
      <c r="AO274" s="22"/>
      <c r="AP274" s="22"/>
      <c r="AQ274" s="22"/>
      <c r="AR274" s="21"/>
    </row>
    <row r="275" spans="1:44" s="1" customFormat="1" x14ac:dyDescent="0.25">
      <c r="A275" s="37"/>
      <c r="B275" s="37"/>
      <c r="C275" s="37"/>
      <c r="E275" s="37"/>
      <c r="F275" s="84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  <c r="AC275" s="37"/>
      <c r="AD275" s="37"/>
      <c r="AE275" s="37"/>
      <c r="AF275" s="41"/>
      <c r="AM275" s="22"/>
      <c r="AN275" s="22"/>
      <c r="AO275" s="22"/>
      <c r="AP275" s="22"/>
      <c r="AQ275" s="22"/>
      <c r="AR275" s="21"/>
    </row>
    <row r="276" spans="1:44" s="1" customFormat="1" x14ac:dyDescent="0.25">
      <c r="A276" s="37"/>
      <c r="B276" s="37"/>
      <c r="C276" s="37"/>
      <c r="D276" s="37"/>
      <c r="E276" s="37"/>
      <c r="F276" s="84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  <c r="AB276" s="37"/>
      <c r="AC276" s="37"/>
      <c r="AD276" s="37"/>
      <c r="AE276" s="37"/>
      <c r="AF276" s="41"/>
      <c r="AM276" s="22"/>
      <c r="AN276" s="22"/>
      <c r="AO276" s="22"/>
      <c r="AP276" s="22"/>
      <c r="AQ276" s="18"/>
      <c r="AR276" s="21"/>
    </row>
    <row r="277" spans="1:44" s="1" customFormat="1" x14ac:dyDescent="0.25">
      <c r="A277" s="84"/>
      <c r="B277" s="37"/>
      <c r="C277" s="37"/>
      <c r="D277" s="37"/>
      <c r="E277" s="25"/>
      <c r="F277" s="84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  <c r="AC277" s="37"/>
      <c r="AD277" s="37"/>
      <c r="AE277" s="37"/>
      <c r="AF277" s="41"/>
      <c r="AM277" s="22"/>
      <c r="AN277" s="22"/>
      <c r="AO277" s="22"/>
      <c r="AP277" s="22"/>
      <c r="AQ277" s="18"/>
      <c r="AR277" s="21"/>
    </row>
    <row r="278" spans="1:44" s="1" customFormat="1" x14ac:dyDescent="0.25">
      <c r="A278" s="84"/>
      <c r="B278" s="3"/>
      <c r="E278" s="25"/>
      <c r="F278" s="84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  <c r="AB278" s="37"/>
      <c r="AC278" s="37"/>
      <c r="AD278" s="37"/>
      <c r="AE278" s="37"/>
      <c r="AF278" s="41"/>
      <c r="AM278" s="22"/>
      <c r="AN278" s="22"/>
      <c r="AO278" s="22"/>
      <c r="AP278" s="22"/>
      <c r="AQ278" s="18"/>
      <c r="AR278" s="21"/>
    </row>
    <row r="279" spans="1:44" s="1" customFormat="1" x14ac:dyDescent="0.25">
      <c r="A279" s="84"/>
      <c r="B279" s="3"/>
      <c r="E279" s="25"/>
      <c r="F279" s="84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  <c r="AC279" s="37"/>
      <c r="AD279" s="37"/>
      <c r="AE279" s="37"/>
      <c r="AF279" s="41"/>
      <c r="AM279" s="22"/>
      <c r="AN279" s="22"/>
      <c r="AO279" s="22"/>
      <c r="AP279" s="22"/>
      <c r="AQ279" s="18"/>
      <c r="AR279" s="21"/>
    </row>
    <row r="280" spans="1:44" s="1" customFormat="1" x14ac:dyDescent="0.25">
      <c r="A280" s="84"/>
      <c r="B280" s="3"/>
      <c r="E280" s="25"/>
      <c r="F280" s="25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  <c r="AB280" s="37"/>
      <c r="AC280" s="37"/>
      <c r="AD280" s="37"/>
      <c r="AE280" s="37"/>
      <c r="AF280" s="41"/>
      <c r="AM280" s="22" t="s">
        <v>31</v>
      </c>
      <c r="AN280" s="22"/>
      <c r="AO280" s="22"/>
      <c r="AP280" s="22"/>
      <c r="AQ280" s="18"/>
      <c r="AR280" s="21"/>
    </row>
    <row r="281" spans="1:44" s="1" customFormat="1" x14ac:dyDescent="0.25">
      <c r="A281" s="84"/>
      <c r="B281" s="3"/>
      <c r="D281" s="37"/>
      <c r="E281" s="25"/>
      <c r="F281" s="84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  <c r="AC281" s="37"/>
      <c r="AD281" s="37"/>
      <c r="AE281" s="37"/>
      <c r="AF281" s="41"/>
      <c r="AM281" s="22"/>
      <c r="AN281" s="22"/>
      <c r="AO281" s="22"/>
      <c r="AP281" s="22"/>
      <c r="AR281" s="21"/>
    </row>
    <row r="282" spans="1:44" s="1" customFormat="1" x14ac:dyDescent="0.25">
      <c r="A282" s="84"/>
      <c r="B282" s="3"/>
      <c r="E282" s="25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  <c r="AE282" s="37"/>
      <c r="AF282" s="41"/>
      <c r="AM282" s="22"/>
      <c r="AN282" s="22"/>
      <c r="AO282" s="22"/>
      <c r="AP282" s="22"/>
      <c r="AR282" s="21"/>
    </row>
    <row r="283" spans="1:44" s="1" customFormat="1" x14ac:dyDescent="0.25">
      <c r="A283" s="84"/>
      <c r="B283" s="3"/>
      <c r="D283" s="37"/>
      <c r="E283" s="25"/>
      <c r="F283" s="3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  <c r="AC283" s="37"/>
      <c r="AD283" s="37"/>
      <c r="AE283" s="37"/>
      <c r="AF283" s="41"/>
      <c r="AM283" s="22"/>
      <c r="AN283" s="22"/>
      <c r="AO283" s="22"/>
      <c r="AP283" s="22"/>
      <c r="AR283" s="21"/>
    </row>
    <row r="284" spans="1:44" s="1" customFormat="1" x14ac:dyDescent="0.25">
      <c r="A284" s="84"/>
      <c r="B284" s="3"/>
      <c r="D284" s="37"/>
      <c r="E284" s="25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  <c r="AB284" s="37"/>
      <c r="AC284" s="37"/>
      <c r="AD284" s="37"/>
      <c r="AE284" s="37"/>
      <c r="AF284" s="41"/>
      <c r="AM284" s="22"/>
      <c r="AN284" s="22"/>
      <c r="AO284" s="22"/>
      <c r="AP284" s="22"/>
      <c r="AR284" s="21"/>
    </row>
    <row r="285" spans="1:44" s="1" customFormat="1" x14ac:dyDescent="0.25">
      <c r="A285" s="84"/>
      <c r="B285" s="3"/>
      <c r="D285" s="37"/>
      <c r="E285" s="25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  <c r="AC285" s="37"/>
      <c r="AD285" s="37"/>
      <c r="AE285" s="37"/>
      <c r="AF285" s="41"/>
      <c r="AM285" s="22"/>
      <c r="AN285" s="22"/>
      <c r="AO285" s="22"/>
      <c r="AP285" s="22"/>
      <c r="AQ285" s="22"/>
      <c r="AR285" s="21"/>
    </row>
    <row r="286" spans="1:44" s="1" customFormat="1" x14ac:dyDescent="0.25">
      <c r="A286" s="84"/>
      <c r="B286" s="3"/>
      <c r="D286" s="37"/>
      <c r="E286" s="25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  <c r="AB286" s="37"/>
      <c r="AC286" s="37"/>
      <c r="AD286" s="37"/>
      <c r="AE286" s="37"/>
      <c r="AF286" s="41"/>
      <c r="AM286" s="22"/>
      <c r="AN286" s="22"/>
      <c r="AO286" s="22"/>
      <c r="AP286" s="22"/>
      <c r="AQ286" s="22"/>
      <c r="AR286" s="21"/>
    </row>
    <row r="287" spans="1:44" s="1" customFormat="1" ht="12.75" x14ac:dyDescent="0.25">
      <c r="A287" s="84"/>
      <c r="B287" s="3"/>
      <c r="E287" s="25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  <c r="AB287" s="37"/>
      <c r="AC287" s="37"/>
      <c r="AD287" s="37"/>
      <c r="AE287" s="37"/>
      <c r="AF287" s="41"/>
      <c r="AM287" s="22"/>
      <c r="AN287" s="22"/>
      <c r="AO287" s="22"/>
      <c r="AP287" s="22"/>
      <c r="AQ287" s="22"/>
    </row>
    <row r="288" spans="1:44" s="1" customFormat="1" ht="12.75" x14ac:dyDescent="0.25">
      <c r="A288" s="84"/>
      <c r="B288" s="3"/>
      <c r="E288" s="25"/>
      <c r="F288" s="51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  <c r="AB288" s="37"/>
      <c r="AC288" s="37"/>
      <c r="AD288" s="37"/>
      <c r="AE288" s="37"/>
      <c r="AF288" s="41"/>
      <c r="AM288" s="22"/>
      <c r="AN288" s="22"/>
      <c r="AO288" s="22"/>
      <c r="AP288" s="22"/>
      <c r="AQ288" s="22"/>
    </row>
    <row r="289" spans="1:43" s="1" customFormat="1" ht="12.75" x14ac:dyDescent="0.25">
      <c r="A289" s="84"/>
      <c r="B289" s="3"/>
      <c r="E289" s="25"/>
      <c r="F289" s="51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  <c r="AB289" s="37"/>
      <c r="AC289" s="37"/>
      <c r="AD289" s="37"/>
      <c r="AE289" s="37"/>
      <c r="AF289" s="41"/>
      <c r="AM289" s="22"/>
      <c r="AN289" s="22"/>
      <c r="AO289" s="22"/>
      <c r="AP289" s="22"/>
      <c r="AQ289" s="22"/>
    </row>
    <row r="290" spans="1:43" s="1" customFormat="1" ht="12.75" x14ac:dyDescent="0.25">
      <c r="A290" s="84"/>
      <c r="B290" s="3"/>
      <c r="E290" s="25"/>
      <c r="F290" s="51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  <c r="AB290" s="37"/>
      <c r="AC290" s="37"/>
      <c r="AD290" s="37"/>
      <c r="AE290" s="37"/>
      <c r="AF290" s="41"/>
      <c r="AM290" s="22"/>
      <c r="AN290" s="22"/>
      <c r="AO290" s="22"/>
      <c r="AP290" s="22"/>
      <c r="AQ290" s="22"/>
    </row>
    <row r="291" spans="1:43" s="1" customFormat="1" ht="12.75" x14ac:dyDescent="0.25">
      <c r="A291" s="84"/>
      <c r="B291" s="3"/>
      <c r="E291" s="25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  <c r="AC291" s="37"/>
      <c r="AD291" s="37"/>
      <c r="AE291" s="37"/>
      <c r="AF291" s="41"/>
      <c r="AM291" s="22"/>
      <c r="AN291" s="22"/>
      <c r="AO291" s="22"/>
      <c r="AP291" s="22"/>
      <c r="AQ291" s="22"/>
    </row>
    <row r="292" spans="1:43" s="1" customFormat="1" ht="12.75" x14ac:dyDescent="0.25">
      <c r="A292" s="84"/>
      <c r="B292" s="3"/>
      <c r="E292" s="25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  <c r="AB292" s="37"/>
      <c r="AC292" s="37"/>
      <c r="AD292" s="37"/>
      <c r="AE292" s="37"/>
      <c r="AF292" s="41"/>
      <c r="AM292" s="22"/>
      <c r="AN292" s="22"/>
      <c r="AO292" s="22"/>
      <c r="AP292" s="22"/>
      <c r="AQ292" s="22"/>
    </row>
    <row r="293" spans="1:43" s="1" customFormat="1" x14ac:dyDescent="0.25">
      <c r="A293" s="84"/>
      <c r="B293" s="3"/>
      <c r="E293" s="25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  <c r="AE293" s="37"/>
      <c r="AF293" s="41"/>
      <c r="AM293" s="22"/>
      <c r="AN293" s="22"/>
      <c r="AO293" s="21"/>
      <c r="AP293" s="22"/>
      <c r="AQ293" s="22"/>
    </row>
    <row r="294" spans="1:43" s="1" customFormat="1" x14ac:dyDescent="0.25">
      <c r="A294" s="84"/>
      <c r="B294" s="3"/>
      <c r="E294" s="25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  <c r="AC294" s="37"/>
      <c r="AD294" s="37"/>
      <c r="AE294" s="37"/>
      <c r="AF294" s="41"/>
      <c r="AM294" s="22"/>
      <c r="AN294" s="22"/>
      <c r="AO294" s="21"/>
      <c r="AP294" s="22"/>
      <c r="AQ294" s="21"/>
    </row>
    <row r="295" spans="1:43" s="1" customFormat="1" ht="12.75" x14ac:dyDescent="0.25">
      <c r="A295" s="84"/>
      <c r="B295" s="3"/>
      <c r="E295" s="25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  <c r="AB295" s="37"/>
      <c r="AC295" s="37"/>
      <c r="AD295" s="37"/>
      <c r="AE295" s="37"/>
      <c r="AF295" s="41"/>
      <c r="AM295" s="22"/>
      <c r="AN295" s="22"/>
      <c r="AO295" s="22"/>
      <c r="AP295" s="22"/>
      <c r="AQ295" s="22"/>
    </row>
    <row r="296" spans="1:43" s="1" customFormat="1" x14ac:dyDescent="0.25">
      <c r="A296" s="84"/>
      <c r="B296" s="3"/>
      <c r="E296" s="25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  <c r="AE296" s="37"/>
      <c r="AF296" s="41"/>
      <c r="AM296" s="22"/>
      <c r="AN296" s="22"/>
      <c r="AO296" s="22"/>
      <c r="AP296" s="22"/>
      <c r="AQ296" s="21"/>
    </row>
    <row r="297" spans="1:43" s="1" customFormat="1" ht="12.75" x14ac:dyDescent="0.25">
      <c r="A297" s="84"/>
      <c r="B297" s="3"/>
      <c r="E297" s="25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  <c r="AC297" s="37"/>
      <c r="AD297" s="37"/>
      <c r="AE297" s="37"/>
      <c r="AF297" s="41"/>
      <c r="AM297" s="22"/>
      <c r="AN297" s="22"/>
      <c r="AO297" s="22"/>
      <c r="AP297" s="22"/>
      <c r="AQ297" s="16"/>
    </row>
    <row r="298" spans="1:43" s="1" customFormat="1" ht="12.75" x14ac:dyDescent="0.25">
      <c r="A298" s="84"/>
      <c r="B298" s="3"/>
      <c r="E298" s="25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  <c r="AC298" s="37"/>
      <c r="AD298" s="37"/>
      <c r="AE298" s="37"/>
      <c r="AF298" s="41"/>
      <c r="AM298" s="22"/>
      <c r="AN298" s="22"/>
      <c r="AO298" s="22"/>
      <c r="AP298" s="22"/>
      <c r="AQ298" s="16"/>
    </row>
    <row r="299" spans="1:43" s="1" customFormat="1" ht="12.75" x14ac:dyDescent="0.25">
      <c r="A299" s="84"/>
      <c r="B299" s="3"/>
      <c r="E299" s="25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  <c r="AC299" s="37"/>
      <c r="AD299" s="37"/>
      <c r="AE299" s="37"/>
      <c r="AF299" s="41"/>
      <c r="AM299" s="22"/>
      <c r="AN299" s="22"/>
      <c r="AO299" s="22"/>
      <c r="AP299" s="22"/>
      <c r="AQ299" s="16"/>
    </row>
    <row r="300" spans="1:43" s="1" customFormat="1" x14ac:dyDescent="0.25">
      <c r="A300" s="84"/>
      <c r="B300" s="3"/>
      <c r="E300" s="25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  <c r="AB300" s="37"/>
      <c r="AC300" s="37"/>
      <c r="AD300" s="37"/>
      <c r="AE300" s="37"/>
      <c r="AF300" s="41"/>
      <c r="AM300" s="22"/>
      <c r="AN300" s="22"/>
      <c r="AO300" s="22"/>
      <c r="AP300" s="22"/>
      <c r="AQ300" s="23"/>
    </row>
    <row r="301" spans="1:43" s="1" customFormat="1" x14ac:dyDescent="0.25">
      <c r="A301" s="84"/>
      <c r="B301" s="3"/>
      <c r="E301" s="25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  <c r="AB301" s="37"/>
      <c r="AC301" s="37"/>
      <c r="AD301" s="37"/>
      <c r="AE301" s="37"/>
      <c r="AF301" s="41"/>
      <c r="AM301" s="22"/>
      <c r="AN301" s="22"/>
      <c r="AO301" s="22"/>
      <c r="AP301" s="22"/>
      <c r="AQ301" s="23"/>
    </row>
    <row r="302" spans="1:43" s="1" customFormat="1" x14ac:dyDescent="0.25">
      <c r="A302" s="84"/>
      <c r="B302" s="3"/>
      <c r="E302" s="25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  <c r="AB302" s="37"/>
      <c r="AC302" s="37"/>
      <c r="AD302" s="37"/>
      <c r="AE302" s="37"/>
      <c r="AF302" s="41"/>
      <c r="AM302" s="22"/>
      <c r="AN302" s="22"/>
      <c r="AO302" s="22"/>
      <c r="AP302" s="22"/>
      <c r="AQ302" s="23"/>
    </row>
    <row r="303" spans="1:43" s="1" customFormat="1" x14ac:dyDescent="0.25">
      <c r="A303" s="37"/>
      <c r="B303" s="3"/>
      <c r="E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  <c r="AB303" s="37"/>
      <c r="AC303" s="37"/>
      <c r="AD303" s="37"/>
      <c r="AE303" s="37"/>
      <c r="AF303" s="41"/>
      <c r="AM303" s="22"/>
      <c r="AN303" s="22"/>
      <c r="AO303" s="22"/>
      <c r="AP303" s="22"/>
      <c r="AQ303" s="21"/>
    </row>
    <row r="304" spans="1:43" s="1" customFormat="1" x14ac:dyDescent="0.25">
      <c r="A304" s="37"/>
      <c r="B304" s="37"/>
      <c r="C304" s="37"/>
      <c r="E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  <c r="AB304" s="37"/>
      <c r="AC304" s="37"/>
      <c r="AD304" s="37"/>
      <c r="AE304" s="37"/>
      <c r="AF304" s="41"/>
      <c r="AM304" s="22"/>
      <c r="AN304" s="22"/>
      <c r="AO304" s="22"/>
      <c r="AP304" s="22"/>
      <c r="AQ304" s="21"/>
    </row>
    <row r="305" spans="1:43" s="1" customFormat="1" x14ac:dyDescent="0.25">
      <c r="A305" s="37"/>
      <c r="B305" s="37"/>
      <c r="C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  <c r="AB305" s="37"/>
      <c r="AC305" s="37"/>
      <c r="AD305" s="37"/>
      <c r="AE305" s="37"/>
      <c r="AF305" s="41"/>
      <c r="AM305" s="22"/>
      <c r="AN305" s="22"/>
      <c r="AO305" s="22"/>
      <c r="AP305" s="22"/>
      <c r="AQ305" s="21"/>
    </row>
    <row r="306" spans="1:43" s="1" customFormat="1" ht="12.75" x14ac:dyDescent="0.25">
      <c r="A306" s="37"/>
      <c r="B306" s="37"/>
      <c r="C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  <c r="AB306" s="37"/>
      <c r="AC306" s="37"/>
      <c r="AD306" s="37"/>
      <c r="AE306" s="37"/>
      <c r="AF306" s="41"/>
      <c r="AM306" s="22"/>
      <c r="AN306" s="22"/>
      <c r="AO306" s="22"/>
      <c r="AP306" s="22"/>
      <c r="AQ306" s="74"/>
    </row>
    <row r="307" spans="1:43" s="1" customFormat="1" ht="12.75" x14ac:dyDescent="0.25">
      <c r="A307" s="37"/>
      <c r="B307" s="37"/>
      <c r="C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  <c r="AB307" s="37"/>
      <c r="AC307" s="37"/>
      <c r="AD307" s="37"/>
      <c r="AE307" s="37"/>
      <c r="AF307" s="41"/>
      <c r="AM307" s="22"/>
      <c r="AN307" s="22"/>
      <c r="AO307" s="22"/>
      <c r="AP307" s="22"/>
      <c r="AQ307" s="22"/>
    </row>
    <row r="308" spans="1:43" s="1" customFormat="1" ht="12.75" x14ac:dyDescent="0.25">
      <c r="A308" s="37"/>
      <c r="B308" s="37"/>
      <c r="C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  <c r="AB308" s="37"/>
      <c r="AC308" s="37"/>
      <c r="AD308" s="37"/>
      <c r="AE308" s="37"/>
      <c r="AF308" s="41"/>
      <c r="AM308" s="22"/>
      <c r="AN308" s="22"/>
      <c r="AO308" s="22"/>
      <c r="AP308" s="22"/>
      <c r="AQ308" s="22"/>
    </row>
    <row r="309" spans="1:43" s="1" customFormat="1" ht="12.75" x14ac:dyDescent="0.25">
      <c r="A309" s="37"/>
      <c r="B309" s="37"/>
      <c r="C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  <c r="AB309" s="37"/>
      <c r="AC309" s="37"/>
      <c r="AD309" s="37"/>
      <c r="AE309" s="37"/>
      <c r="AF309" s="41"/>
      <c r="AM309" s="22"/>
      <c r="AN309" s="22"/>
      <c r="AO309" s="22"/>
      <c r="AP309" s="22"/>
      <c r="AQ309" s="22"/>
    </row>
    <row r="310" spans="1:43" s="1" customFormat="1" ht="12.75" x14ac:dyDescent="0.25">
      <c r="B310" s="37"/>
      <c r="C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  <c r="AB310" s="37"/>
      <c r="AC310" s="37"/>
      <c r="AD310" s="37"/>
      <c r="AE310" s="37"/>
      <c r="AF310" s="41"/>
      <c r="AM310" s="22"/>
      <c r="AN310" s="22"/>
      <c r="AO310" s="22"/>
      <c r="AP310" s="22"/>
      <c r="AQ310" s="22"/>
    </row>
    <row r="311" spans="1:43" s="1" customFormat="1" ht="12.75" x14ac:dyDescent="0.25"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  <c r="AB311" s="37"/>
      <c r="AC311" s="37"/>
      <c r="AD311" s="37"/>
      <c r="AE311" s="37"/>
      <c r="AF311" s="41"/>
      <c r="AM311" s="22"/>
      <c r="AN311" s="22"/>
      <c r="AO311" s="22"/>
      <c r="AP311" s="22"/>
      <c r="AQ311" s="22">
        <v>0</v>
      </c>
    </row>
    <row r="312" spans="1:43" s="1" customFormat="1" ht="12.75" x14ac:dyDescent="0.25"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  <c r="AB312" s="37"/>
      <c r="AC312" s="37"/>
      <c r="AD312" s="37"/>
      <c r="AE312" s="37"/>
      <c r="AF312" s="41"/>
      <c r="AM312" s="22"/>
      <c r="AN312" s="22"/>
      <c r="AO312" s="22"/>
      <c r="AP312" s="22"/>
      <c r="AQ312" s="22"/>
    </row>
    <row r="313" spans="1:43" s="1" customFormat="1" x14ac:dyDescent="0.25">
      <c r="D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  <c r="AB313" s="37"/>
      <c r="AC313" s="37"/>
      <c r="AD313" s="37"/>
      <c r="AE313" s="37"/>
      <c r="AF313" s="41"/>
      <c r="AM313" s="22"/>
      <c r="AN313" s="22"/>
      <c r="AO313" s="22"/>
      <c r="AP313" s="22"/>
      <c r="AQ313" s="23"/>
    </row>
    <row r="314" spans="1:43" s="1" customFormat="1" x14ac:dyDescent="0.25">
      <c r="D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  <c r="AB314" s="37"/>
      <c r="AC314" s="37"/>
      <c r="AD314" s="37"/>
      <c r="AE314" s="37"/>
      <c r="AF314" s="41"/>
      <c r="AM314" s="22"/>
      <c r="AN314" s="22"/>
      <c r="AO314" s="22"/>
      <c r="AP314" s="22"/>
      <c r="AQ314" s="23"/>
    </row>
    <row r="315" spans="1:43" s="1" customFormat="1" x14ac:dyDescent="0.25">
      <c r="D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  <c r="AB315" s="37"/>
      <c r="AC315" s="37"/>
      <c r="AD315" s="37"/>
      <c r="AE315" s="37"/>
      <c r="AF315" s="41"/>
      <c r="AM315" s="22"/>
      <c r="AN315" s="22"/>
      <c r="AO315" s="22"/>
      <c r="AP315" s="22"/>
      <c r="AQ315" s="23"/>
    </row>
    <row r="316" spans="1:43" s="1" customFormat="1" x14ac:dyDescent="0.25">
      <c r="A316" s="84"/>
      <c r="D316" s="37"/>
      <c r="E316" s="25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  <c r="AB316" s="37"/>
      <c r="AC316" s="37"/>
      <c r="AD316" s="37"/>
      <c r="AE316" s="37"/>
      <c r="AF316" s="41"/>
      <c r="AM316" s="22"/>
      <c r="AN316" s="22"/>
      <c r="AO316" s="22"/>
      <c r="AP316" s="22"/>
      <c r="AQ316" s="23"/>
    </row>
    <row r="317" spans="1:43" s="1" customFormat="1" x14ac:dyDescent="0.25">
      <c r="A317" s="37"/>
      <c r="B317" s="3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37"/>
      <c r="AB317" s="37"/>
      <c r="AC317" s="37"/>
      <c r="AD317" s="37"/>
      <c r="AE317" s="37"/>
      <c r="AF317" s="41"/>
      <c r="AM317" s="22"/>
      <c r="AN317" s="22"/>
      <c r="AO317" s="22"/>
      <c r="AP317" s="22"/>
      <c r="AQ317" s="23"/>
    </row>
    <row r="318" spans="1:43" s="1" customFormat="1" x14ac:dyDescent="0.25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  <c r="AB318" s="37"/>
      <c r="AC318" s="37"/>
      <c r="AD318" s="37"/>
      <c r="AE318" s="37"/>
      <c r="AF318" s="41"/>
      <c r="AM318" s="22"/>
      <c r="AN318" s="22"/>
      <c r="AO318" s="22"/>
      <c r="AP318" s="22"/>
      <c r="AQ318" s="21"/>
    </row>
    <row r="319" spans="1:43" s="1" customFormat="1" x14ac:dyDescent="0.25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  <c r="AB319" s="37"/>
      <c r="AC319" s="37"/>
      <c r="AD319" s="37"/>
      <c r="AE319" s="37"/>
      <c r="AF319" s="41"/>
      <c r="AM319" s="22"/>
      <c r="AN319" s="22"/>
      <c r="AO319" s="22"/>
      <c r="AP319" s="22"/>
      <c r="AQ319" s="21"/>
    </row>
    <row r="320" spans="1:43" s="1" customFormat="1" x14ac:dyDescent="0.25">
      <c r="A320" s="37"/>
      <c r="B320" s="37"/>
      <c r="C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  <c r="AB320" s="37"/>
      <c r="AC320" s="37"/>
      <c r="AD320" s="37"/>
      <c r="AE320" s="37"/>
      <c r="AF320" s="41"/>
      <c r="AM320" s="22"/>
      <c r="AN320" s="22"/>
      <c r="AO320" s="22"/>
      <c r="AP320" s="22"/>
      <c r="AQ320" s="21"/>
    </row>
    <row r="321" spans="1:43" s="1" customFormat="1" x14ac:dyDescent="0.25">
      <c r="A321" s="38"/>
      <c r="B321" s="37"/>
      <c r="C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  <c r="AB321" s="37"/>
      <c r="AC321" s="37"/>
      <c r="AD321" s="37"/>
      <c r="AE321" s="37"/>
      <c r="AF321" s="41"/>
      <c r="AM321" s="22"/>
      <c r="AN321" s="22"/>
      <c r="AO321" s="22"/>
      <c r="AP321" s="22"/>
      <c r="AQ321" s="21"/>
    </row>
    <row r="322" spans="1:43" s="1" customFormat="1" x14ac:dyDescent="0.25">
      <c r="A322" s="84"/>
      <c r="C322" s="19"/>
      <c r="E322" s="25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  <c r="AB322" s="37"/>
      <c r="AC322" s="37"/>
      <c r="AD322" s="37"/>
      <c r="AE322" s="37"/>
      <c r="AF322" s="41"/>
      <c r="AM322" s="22"/>
      <c r="AN322" s="22"/>
      <c r="AO322" s="22"/>
      <c r="AP322" s="22"/>
      <c r="AQ322" s="21"/>
    </row>
    <row r="323" spans="1:43" s="1" customFormat="1" ht="12.75" x14ac:dyDescent="0.25">
      <c r="A323" s="84"/>
      <c r="B323" s="3"/>
      <c r="E323" s="25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  <c r="AB323" s="37"/>
      <c r="AC323" s="37"/>
      <c r="AD323" s="37"/>
      <c r="AE323" s="37"/>
      <c r="AF323" s="41"/>
      <c r="AM323" s="22"/>
      <c r="AN323" s="22"/>
      <c r="AO323" s="22"/>
      <c r="AP323" s="22"/>
      <c r="AQ323" s="22"/>
    </row>
    <row r="324" spans="1:43" s="1" customFormat="1" ht="12.75" x14ac:dyDescent="0.25">
      <c r="A324" s="84"/>
      <c r="B324" s="3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  <c r="AB324" s="37"/>
      <c r="AC324" s="37"/>
      <c r="AD324" s="37"/>
      <c r="AE324" s="37"/>
      <c r="AF324" s="41"/>
      <c r="AM324" s="22"/>
      <c r="AN324" s="22"/>
      <c r="AO324" s="22"/>
      <c r="AP324" s="22"/>
      <c r="AQ324" s="22"/>
    </row>
    <row r="325" spans="1:43" s="1" customFormat="1" ht="12.75" x14ac:dyDescent="0.25">
      <c r="A325" s="84"/>
      <c r="B325" s="3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  <c r="AB325" s="37"/>
      <c r="AC325" s="37"/>
      <c r="AD325" s="37"/>
      <c r="AE325" s="37"/>
      <c r="AF325" s="41"/>
      <c r="AM325" s="22"/>
      <c r="AN325" s="22"/>
      <c r="AO325" s="22"/>
      <c r="AP325" s="22"/>
      <c r="AQ325" s="22"/>
    </row>
    <row r="326" spans="1:43" s="1" customFormat="1" ht="12.75" x14ac:dyDescent="0.25">
      <c r="A326" s="84"/>
      <c r="B326" s="3"/>
      <c r="E326" s="25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  <c r="AB326" s="37"/>
      <c r="AC326" s="37"/>
      <c r="AD326" s="37"/>
      <c r="AE326" s="37"/>
      <c r="AF326" s="41"/>
      <c r="AM326" s="22"/>
      <c r="AN326" s="22"/>
      <c r="AO326" s="22"/>
      <c r="AP326" s="22"/>
      <c r="AQ326" s="22"/>
    </row>
    <row r="327" spans="1:43" s="1" customFormat="1" ht="12.75" x14ac:dyDescent="0.25">
      <c r="A327" s="84"/>
      <c r="B327" s="3"/>
      <c r="D327" s="37"/>
      <c r="E327" s="25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  <c r="AC327" s="37"/>
      <c r="AD327" s="37"/>
      <c r="AE327" s="37"/>
      <c r="AF327" s="41"/>
      <c r="AM327" s="22"/>
      <c r="AN327" s="22"/>
      <c r="AO327" s="22"/>
      <c r="AP327" s="22"/>
      <c r="AQ327" s="22"/>
    </row>
    <row r="328" spans="1:43" s="1" customFormat="1" ht="12.75" x14ac:dyDescent="0.25">
      <c r="A328" s="84"/>
      <c r="B328" s="3"/>
      <c r="D328" s="37"/>
      <c r="E328" s="25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  <c r="AB328" s="37"/>
      <c r="AC328" s="37"/>
      <c r="AD328" s="37"/>
      <c r="AE328" s="37"/>
      <c r="AF328" s="41"/>
      <c r="AM328" s="22"/>
      <c r="AN328" s="22"/>
      <c r="AO328" s="22"/>
      <c r="AP328" s="22"/>
      <c r="AQ328" s="22"/>
    </row>
    <row r="329" spans="1:43" s="1" customFormat="1" x14ac:dyDescent="0.25">
      <c r="A329" s="84"/>
      <c r="B329" s="3"/>
      <c r="D329" s="37"/>
      <c r="E329" s="25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  <c r="AC329" s="37"/>
      <c r="AD329" s="37"/>
      <c r="AE329" s="37"/>
      <c r="AF329" s="41"/>
      <c r="AM329" s="22"/>
      <c r="AN329" s="22"/>
      <c r="AO329" s="21"/>
      <c r="AP329" s="22"/>
      <c r="AQ329" s="22"/>
    </row>
    <row r="330" spans="1:43" s="1" customFormat="1" ht="12.75" x14ac:dyDescent="0.25">
      <c r="A330" s="84"/>
      <c r="B330" s="3"/>
      <c r="D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  <c r="AC330" s="37"/>
      <c r="AD330" s="37"/>
      <c r="AE330" s="37"/>
      <c r="AF330" s="41"/>
      <c r="AM330" s="22"/>
      <c r="AN330" s="22"/>
      <c r="AO330" s="22"/>
      <c r="AP330" s="22"/>
      <c r="AQ330" s="22"/>
    </row>
    <row r="331" spans="1:43" s="1" customFormat="1" ht="12.75" x14ac:dyDescent="0.25">
      <c r="A331" s="84"/>
      <c r="B331" s="3"/>
      <c r="D331" s="3"/>
      <c r="E331" s="25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  <c r="AE331" s="37"/>
      <c r="AF331" s="41"/>
      <c r="AM331" s="22"/>
      <c r="AN331" s="22"/>
      <c r="AO331" s="22"/>
      <c r="AP331" s="22"/>
      <c r="AQ331" s="22"/>
    </row>
    <row r="332" spans="1:43" s="1" customFormat="1" ht="12.75" x14ac:dyDescent="0.25">
      <c r="A332" s="84"/>
      <c r="B332" s="3"/>
      <c r="C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  <c r="AC332" s="37"/>
      <c r="AD332" s="37"/>
      <c r="AE332" s="37"/>
      <c r="AF332" s="41"/>
      <c r="AM332" s="22"/>
      <c r="AN332" s="22"/>
      <c r="AO332" s="22"/>
      <c r="AP332" s="22"/>
      <c r="AQ332" s="22"/>
    </row>
    <row r="333" spans="1:43" s="1" customFormat="1" ht="12.75" x14ac:dyDescent="0.25">
      <c r="A333" s="84"/>
      <c r="B333" s="3"/>
      <c r="E333" s="25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  <c r="AC333" s="37"/>
      <c r="AD333" s="37"/>
      <c r="AE333" s="37"/>
      <c r="AF333" s="41"/>
      <c r="AM333" s="22"/>
      <c r="AN333" s="22"/>
      <c r="AO333" s="22"/>
      <c r="AP333" s="22"/>
      <c r="AQ333" s="22"/>
    </row>
    <row r="334" spans="1:43" s="1" customFormat="1" x14ac:dyDescent="0.25">
      <c r="A334" s="84"/>
      <c r="B334" s="3"/>
      <c r="E334" s="25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  <c r="AE334" s="37"/>
      <c r="AF334" s="41"/>
      <c r="AM334" s="22"/>
      <c r="AN334" s="21"/>
      <c r="AO334" s="22"/>
      <c r="AP334" s="22"/>
      <c r="AQ334" s="22"/>
    </row>
    <row r="335" spans="1:43" s="1" customFormat="1" x14ac:dyDescent="0.25">
      <c r="A335" s="84"/>
      <c r="B335" s="3"/>
      <c r="E335" s="25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  <c r="AC335" s="37"/>
      <c r="AD335" s="37"/>
      <c r="AE335" s="37"/>
      <c r="AF335" s="41"/>
      <c r="AM335" s="22"/>
      <c r="AN335" s="21"/>
      <c r="AO335" s="22"/>
      <c r="AP335" s="22"/>
      <c r="AQ335" s="22"/>
    </row>
    <row r="336" spans="1:43" s="1" customFormat="1" ht="12.75" x14ac:dyDescent="0.25">
      <c r="A336" s="84"/>
      <c r="B336" s="3"/>
      <c r="C336" s="37"/>
      <c r="E336" s="25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  <c r="AC336" s="37"/>
      <c r="AD336" s="37"/>
      <c r="AE336" s="37"/>
      <c r="AF336" s="41"/>
      <c r="AM336" s="22"/>
      <c r="AN336" s="22"/>
      <c r="AO336" s="22"/>
      <c r="AP336" s="22"/>
      <c r="AQ336" s="22"/>
    </row>
    <row r="337" spans="1:43" s="1" customFormat="1" ht="12.75" x14ac:dyDescent="0.25">
      <c r="A337" s="84"/>
      <c r="B337" s="3"/>
      <c r="C337" s="37"/>
      <c r="E337" s="25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  <c r="AB337" s="37"/>
      <c r="AC337" s="37"/>
      <c r="AD337" s="37"/>
      <c r="AE337" s="37"/>
      <c r="AF337" s="41"/>
      <c r="AM337" s="22"/>
      <c r="AN337" s="22"/>
      <c r="AO337" s="22"/>
      <c r="AP337" s="22"/>
      <c r="AQ337" s="22"/>
    </row>
    <row r="338" spans="1:43" s="1" customFormat="1" ht="12.75" x14ac:dyDescent="0.25">
      <c r="A338" s="84"/>
      <c r="B338" s="3"/>
      <c r="C338" s="37"/>
      <c r="E338" s="25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  <c r="AB338" s="37"/>
      <c r="AC338" s="37"/>
      <c r="AD338" s="37"/>
      <c r="AE338" s="37"/>
      <c r="AF338" s="41"/>
      <c r="AM338" s="22"/>
      <c r="AN338" s="22"/>
      <c r="AO338" s="22"/>
      <c r="AP338" s="22"/>
      <c r="AQ338" s="22"/>
    </row>
    <row r="339" spans="1:43" s="1" customFormat="1" ht="12.75" x14ac:dyDescent="0.25">
      <c r="A339" s="37"/>
      <c r="B339" s="3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  <c r="AB339" s="37"/>
      <c r="AC339" s="37"/>
      <c r="AD339" s="37"/>
      <c r="AE339" s="37"/>
      <c r="AF339" s="41"/>
      <c r="AM339" s="22"/>
      <c r="AN339" s="22"/>
      <c r="AO339" s="22"/>
      <c r="AP339" s="22"/>
      <c r="AQ339" s="22"/>
    </row>
    <row r="340" spans="1:43" s="1" customFormat="1" ht="12.75" x14ac:dyDescent="0.25">
      <c r="A340" s="84"/>
      <c r="B340" s="37"/>
      <c r="C340" s="37"/>
      <c r="E340" s="25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  <c r="AB340" s="37"/>
      <c r="AC340" s="37"/>
      <c r="AD340" s="37"/>
      <c r="AE340" s="37"/>
      <c r="AF340" s="41"/>
      <c r="AM340" s="22"/>
      <c r="AN340" s="22"/>
      <c r="AO340" s="22"/>
      <c r="AP340" s="22"/>
      <c r="AQ340" s="22"/>
    </row>
    <row r="341" spans="1:43" s="1" customFormat="1" ht="12.75" x14ac:dyDescent="0.25">
      <c r="A341" s="37"/>
      <c r="B341" s="3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  <c r="AB341" s="37"/>
      <c r="AC341" s="37"/>
      <c r="AD341" s="37"/>
      <c r="AE341" s="37"/>
      <c r="AF341" s="41"/>
      <c r="AM341" s="22"/>
      <c r="AN341" s="22"/>
      <c r="AO341" s="22"/>
      <c r="AP341" s="22"/>
      <c r="AQ341" s="22"/>
    </row>
    <row r="342" spans="1:43" s="1" customFormat="1" ht="12.75" x14ac:dyDescent="0.25">
      <c r="A342" s="37"/>
      <c r="B342" s="37"/>
      <c r="C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  <c r="AB342" s="37"/>
      <c r="AC342" s="37"/>
      <c r="AD342" s="37"/>
      <c r="AE342" s="37"/>
      <c r="AF342" s="41"/>
      <c r="AM342" s="22"/>
      <c r="AN342" s="22"/>
      <c r="AO342" s="22"/>
      <c r="AP342" s="22"/>
      <c r="AQ342" s="22"/>
    </row>
    <row r="343" spans="1:43" s="1" customFormat="1" ht="12.75" x14ac:dyDescent="0.25">
      <c r="A343" s="37"/>
      <c r="B343" s="37"/>
      <c r="C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  <c r="AB343" s="37"/>
      <c r="AC343" s="37"/>
      <c r="AD343" s="37"/>
      <c r="AE343" s="37"/>
      <c r="AF343" s="41"/>
      <c r="AM343" s="22"/>
      <c r="AN343" s="16"/>
      <c r="AO343" s="22"/>
      <c r="AP343" s="22"/>
      <c r="AQ343" s="22"/>
    </row>
    <row r="344" spans="1:43" s="1" customFormat="1" ht="12.75" x14ac:dyDescent="0.25">
      <c r="A344" s="37"/>
      <c r="B344" s="37"/>
      <c r="C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  <c r="AB344" s="37"/>
      <c r="AC344" s="37"/>
      <c r="AD344" s="37"/>
      <c r="AE344" s="37"/>
      <c r="AF344" s="41"/>
      <c r="AM344" s="22"/>
      <c r="AN344" s="22"/>
      <c r="AO344" s="22"/>
      <c r="AP344" s="22"/>
      <c r="AQ344" s="22"/>
    </row>
    <row r="345" spans="1:43" s="1" customFormat="1" ht="12.75" x14ac:dyDescent="0.25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  <c r="AB345" s="37"/>
      <c r="AC345" s="37"/>
      <c r="AD345" s="37"/>
      <c r="AE345" s="37"/>
      <c r="AF345" s="41"/>
      <c r="AM345" s="22"/>
      <c r="AN345" s="22"/>
      <c r="AO345" s="22"/>
      <c r="AP345" s="22"/>
      <c r="AQ345" s="22"/>
    </row>
    <row r="346" spans="1:43" s="1" customFormat="1" ht="12.75" x14ac:dyDescent="0.25">
      <c r="A346" s="84"/>
      <c r="B346" s="37"/>
      <c r="C346" s="37"/>
      <c r="D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  <c r="AB346" s="37"/>
      <c r="AC346" s="37"/>
      <c r="AD346" s="37"/>
      <c r="AE346" s="37"/>
      <c r="AF346" s="41"/>
      <c r="AM346" s="22"/>
      <c r="AN346" s="22"/>
      <c r="AO346" s="22"/>
      <c r="AP346" s="22"/>
      <c r="AQ346" s="22"/>
    </row>
    <row r="347" spans="1:43" s="1" customFormat="1" ht="12.75" x14ac:dyDescent="0.25">
      <c r="A347" s="84"/>
      <c r="B347" s="3"/>
      <c r="C347" s="37"/>
      <c r="D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  <c r="AB347" s="37"/>
      <c r="AC347" s="37"/>
      <c r="AD347" s="37"/>
      <c r="AE347" s="37"/>
      <c r="AF347" s="41"/>
      <c r="AM347" s="22"/>
      <c r="AN347" s="22"/>
      <c r="AO347" s="22"/>
      <c r="AP347" s="22"/>
      <c r="AQ347" s="22"/>
    </row>
    <row r="348" spans="1:43" s="1" customFormat="1" ht="12.75" x14ac:dyDescent="0.25">
      <c r="A348" s="84"/>
      <c r="B348" s="3"/>
      <c r="C348" s="37"/>
      <c r="D348" s="3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37"/>
      <c r="AB348" s="37"/>
      <c r="AC348" s="37"/>
      <c r="AD348" s="37"/>
      <c r="AE348" s="37"/>
      <c r="AF348" s="41"/>
      <c r="AM348" s="22"/>
      <c r="AN348" s="22"/>
      <c r="AO348" s="22"/>
      <c r="AP348" s="22"/>
      <c r="AQ348" s="22"/>
    </row>
    <row r="349" spans="1:43" s="1" customFormat="1" ht="12.75" x14ac:dyDescent="0.25">
      <c r="A349" s="37"/>
      <c r="B349" s="3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  <c r="AB349" s="37"/>
      <c r="AC349" s="37"/>
      <c r="AD349" s="37"/>
      <c r="AE349" s="37"/>
      <c r="AF349" s="41"/>
      <c r="AM349" s="22"/>
      <c r="AN349" s="22"/>
      <c r="AO349" s="22"/>
      <c r="AP349" s="22"/>
      <c r="AQ349" s="22"/>
    </row>
    <row r="350" spans="1:43" s="1" customFormat="1" ht="12.75" x14ac:dyDescent="0.25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37"/>
      <c r="AB350" s="37"/>
      <c r="AC350" s="37"/>
      <c r="AD350" s="37"/>
      <c r="AE350" s="37"/>
      <c r="AF350" s="41"/>
      <c r="AM350" s="22"/>
      <c r="AN350" s="22"/>
      <c r="AO350" s="22"/>
      <c r="AP350" s="22"/>
      <c r="AQ350" s="22"/>
    </row>
    <row r="351" spans="1:43" s="1" customFormat="1" ht="12.75" x14ac:dyDescent="0.25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  <c r="AB351" s="37"/>
      <c r="AC351" s="37"/>
      <c r="AD351" s="37"/>
      <c r="AE351" s="37"/>
      <c r="AF351" s="41"/>
      <c r="AM351" s="22"/>
      <c r="AN351" s="22"/>
      <c r="AO351" s="22"/>
      <c r="AP351" s="22"/>
      <c r="AQ351" s="22"/>
    </row>
    <row r="352" spans="1:43" s="1" customFormat="1" ht="12.75" x14ac:dyDescent="0.25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37"/>
      <c r="AB352" s="37"/>
      <c r="AC352" s="37"/>
      <c r="AD352" s="37"/>
      <c r="AE352" s="37"/>
      <c r="AF352" s="41"/>
      <c r="AM352" s="22"/>
      <c r="AN352" s="22"/>
      <c r="AO352" s="22"/>
      <c r="AP352" s="22"/>
      <c r="AQ352" s="22"/>
    </row>
    <row r="353" spans="1:43" s="1" customFormat="1" ht="12.75" x14ac:dyDescent="0.25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  <c r="AB353" s="37"/>
      <c r="AC353" s="37"/>
      <c r="AD353" s="37"/>
      <c r="AE353" s="37"/>
      <c r="AF353" s="41"/>
      <c r="AM353" s="22"/>
      <c r="AN353" s="22"/>
      <c r="AO353" s="22"/>
      <c r="AP353" s="22"/>
      <c r="AQ353" s="22"/>
    </row>
    <row r="354" spans="1:43" s="1" customFormat="1" ht="12.75" x14ac:dyDescent="0.25">
      <c r="A354" s="84"/>
      <c r="B354" s="37"/>
      <c r="C354" s="37"/>
      <c r="D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AA354" s="37"/>
      <c r="AB354" s="37"/>
      <c r="AC354" s="37"/>
      <c r="AD354" s="37"/>
      <c r="AE354" s="37"/>
      <c r="AF354" s="41"/>
      <c r="AM354" s="22"/>
      <c r="AN354" s="22"/>
      <c r="AO354" s="22"/>
      <c r="AP354" s="22"/>
      <c r="AQ354" s="22"/>
    </row>
    <row r="355" spans="1:43" s="1" customFormat="1" ht="12.75" x14ac:dyDescent="0.25">
      <c r="A355" s="84"/>
      <c r="B355" s="3"/>
      <c r="C355" s="37"/>
      <c r="D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AA355" s="37"/>
      <c r="AB355" s="37"/>
      <c r="AC355" s="37"/>
      <c r="AD355" s="37"/>
      <c r="AE355" s="37"/>
      <c r="AF355" s="41"/>
      <c r="AM355" s="22"/>
      <c r="AN355" s="22"/>
      <c r="AO355" s="22"/>
      <c r="AP355" s="22"/>
      <c r="AQ355" s="22"/>
    </row>
    <row r="356" spans="1:43" s="1" customFormat="1" ht="12.75" x14ac:dyDescent="0.25">
      <c r="A356" s="37"/>
      <c r="B356" s="3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V356" s="37"/>
      <c r="W356" s="37"/>
      <c r="X356" s="37"/>
      <c r="Z356" s="37"/>
      <c r="AC356" s="37"/>
      <c r="AD356" s="37"/>
      <c r="AE356" s="37"/>
      <c r="AF356" s="41"/>
      <c r="AM356" s="22"/>
      <c r="AN356" s="22"/>
      <c r="AO356" s="22"/>
      <c r="AP356" s="22"/>
      <c r="AQ356" s="22"/>
    </row>
    <row r="357" spans="1:43" s="1" customFormat="1" ht="12.75" x14ac:dyDescent="0.25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R357" s="37"/>
      <c r="S357" s="37"/>
      <c r="V357" s="37"/>
      <c r="W357" s="37"/>
      <c r="X357" s="37"/>
      <c r="Y357" s="37"/>
      <c r="Z357" s="37"/>
      <c r="AC357" s="37"/>
      <c r="AD357" s="37"/>
      <c r="AE357" s="37"/>
      <c r="AF357" s="41"/>
      <c r="AM357" s="22"/>
      <c r="AN357" s="22"/>
      <c r="AO357" s="22"/>
      <c r="AP357" s="22"/>
      <c r="AQ357" s="22"/>
    </row>
    <row r="358" spans="1:43" s="1" customFormat="1" x14ac:dyDescent="0.25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R358" s="37"/>
      <c r="S358" s="37"/>
      <c r="T358" s="37"/>
      <c r="U358" s="37"/>
      <c r="V358" s="37"/>
      <c r="W358" s="37"/>
      <c r="Y358" s="37"/>
      <c r="Z358" s="37"/>
      <c r="AA358" s="37"/>
      <c r="AB358" s="37"/>
      <c r="AC358" s="37"/>
      <c r="AD358" s="37"/>
      <c r="AE358" s="37"/>
      <c r="AF358" s="41"/>
      <c r="AM358" s="22"/>
      <c r="AN358" s="22"/>
      <c r="AO358" s="22"/>
      <c r="AP358" s="22"/>
      <c r="AQ358" s="21"/>
    </row>
    <row r="359" spans="1:43" s="1" customFormat="1" x14ac:dyDescent="0.25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Y359" s="37"/>
      <c r="Z359" s="37"/>
      <c r="AA359" s="37"/>
      <c r="AB359" s="37"/>
      <c r="AC359" s="37"/>
      <c r="AD359" s="37"/>
      <c r="AE359" s="37"/>
      <c r="AF359" s="41"/>
      <c r="AM359" s="22"/>
      <c r="AN359" s="22"/>
      <c r="AO359" s="22"/>
      <c r="AP359" s="22"/>
      <c r="AQ359" s="21"/>
    </row>
    <row r="360" spans="1:43" s="1" customFormat="1" x14ac:dyDescent="0.25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37"/>
      <c r="AB360" s="37"/>
      <c r="AC360" s="37"/>
      <c r="AD360" s="37"/>
      <c r="AE360" s="37"/>
      <c r="AF360" s="41"/>
      <c r="AM360" s="22"/>
      <c r="AN360" s="22"/>
      <c r="AO360" s="22"/>
      <c r="AP360" s="22"/>
      <c r="AQ360" s="21"/>
    </row>
    <row r="361" spans="1:43" s="1" customFormat="1" x14ac:dyDescent="0.25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37"/>
      <c r="AB361" s="37"/>
      <c r="AC361" s="37"/>
      <c r="AD361" s="37"/>
      <c r="AE361" s="37"/>
      <c r="AF361" s="41"/>
      <c r="AM361" s="22"/>
      <c r="AN361" s="22"/>
      <c r="AO361" s="22"/>
      <c r="AP361" s="22"/>
      <c r="AQ361" s="21"/>
    </row>
    <row r="362" spans="1:43" s="1" customFormat="1" x14ac:dyDescent="0.25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37"/>
      <c r="AB362" s="37"/>
      <c r="AC362" s="37"/>
      <c r="AD362" s="37"/>
      <c r="AE362" s="37"/>
      <c r="AF362" s="41"/>
      <c r="AM362" s="22"/>
      <c r="AN362" s="22"/>
      <c r="AO362" s="22"/>
      <c r="AP362" s="22"/>
      <c r="AQ362" s="21"/>
    </row>
    <row r="363" spans="1:43" s="1" customFormat="1" x14ac:dyDescent="0.25">
      <c r="A363" s="37"/>
      <c r="B363" s="37"/>
      <c r="C363" s="37"/>
      <c r="D363" s="37"/>
      <c r="E363" s="37"/>
      <c r="F363" s="37"/>
      <c r="G363" s="37"/>
      <c r="J363" s="37"/>
      <c r="K363" s="37"/>
      <c r="L363" s="37"/>
      <c r="M363" s="37"/>
      <c r="N363" s="37"/>
      <c r="O363" s="37"/>
      <c r="P363" s="37"/>
      <c r="Q363" s="37"/>
      <c r="T363" s="37"/>
      <c r="U363" s="37"/>
      <c r="V363" s="37"/>
      <c r="W363" s="37"/>
      <c r="X363" s="37"/>
      <c r="Y363" s="37"/>
      <c r="AA363" s="37"/>
      <c r="AB363" s="37"/>
      <c r="AC363" s="37"/>
      <c r="AD363" s="37"/>
      <c r="AE363" s="37"/>
      <c r="AF363" s="41"/>
      <c r="AM363" s="22"/>
      <c r="AN363" s="22"/>
      <c r="AO363" s="22"/>
      <c r="AP363" s="22"/>
      <c r="AQ363" s="21"/>
    </row>
    <row r="364" spans="1:43" s="1" customFormat="1" x14ac:dyDescent="0.25">
      <c r="A364" s="37"/>
      <c r="B364" s="37"/>
      <c r="C364" s="37"/>
      <c r="D364" s="37"/>
      <c r="E364" s="37"/>
      <c r="F364" s="37"/>
      <c r="G364" s="37"/>
      <c r="K364" s="37"/>
      <c r="M364" s="37"/>
      <c r="N364" s="37"/>
      <c r="O364" s="37"/>
      <c r="P364" s="37"/>
      <c r="Q364" s="37"/>
      <c r="T364" s="37"/>
      <c r="U364" s="37"/>
      <c r="V364" s="3"/>
      <c r="W364" s="3"/>
      <c r="X364" s="37"/>
      <c r="AA364" s="37"/>
      <c r="AB364" s="37"/>
      <c r="AC364" s="37"/>
      <c r="AD364" s="37"/>
      <c r="AE364" s="37"/>
      <c r="AF364" s="41"/>
      <c r="AM364" s="22"/>
      <c r="AN364" s="22"/>
      <c r="AO364" s="22"/>
      <c r="AP364" s="22"/>
      <c r="AQ364" s="21"/>
    </row>
    <row r="365" spans="1:43" s="1" customFormat="1" x14ac:dyDescent="0.25">
      <c r="A365" s="37"/>
      <c r="B365" s="37"/>
      <c r="C365" s="37"/>
      <c r="E365" s="37"/>
      <c r="F365" s="37"/>
      <c r="G365" s="37"/>
      <c r="H365" s="37"/>
      <c r="I365" s="37"/>
      <c r="K365" s="37"/>
      <c r="M365" s="37"/>
      <c r="O365" s="3"/>
      <c r="P365" s="37"/>
      <c r="Q365" s="37"/>
      <c r="R365" s="37"/>
      <c r="S365" s="37"/>
      <c r="V365" s="3"/>
      <c r="W365" s="3"/>
      <c r="X365" s="37"/>
      <c r="Z365" s="37"/>
      <c r="AC365" s="37"/>
      <c r="AD365" s="37"/>
      <c r="AE365" s="37"/>
      <c r="AF365" s="41"/>
      <c r="AM365" s="22"/>
      <c r="AN365" s="22"/>
      <c r="AO365" s="22"/>
      <c r="AP365" s="22"/>
      <c r="AQ365" s="21"/>
    </row>
    <row r="366" spans="1:43" s="1" customFormat="1" x14ac:dyDescent="0.25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O366" s="3"/>
      <c r="P366" s="37"/>
      <c r="R366" s="37"/>
      <c r="S366" s="37"/>
      <c r="V366" s="37"/>
      <c r="W366" s="37"/>
      <c r="X366" s="37"/>
      <c r="Y366" s="37"/>
      <c r="Z366" s="37"/>
      <c r="AC366" s="37"/>
      <c r="AD366" s="37"/>
      <c r="AE366" s="37"/>
      <c r="AF366" s="41"/>
      <c r="AM366" s="22"/>
      <c r="AN366" s="22"/>
      <c r="AO366" s="22"/>
      <c r="AP366" s="22"/>
      <c r="AQ366" s="21"/>
    </row>
    <row r="367" spans="1:43" s="1" customFormat="1" x14ac:dyDescent="0.25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N367" s="37"/>
      <c r="O367" s="37"/>
      <c r="P367" s="37"/>
      <c r="R367" s="37"/>
      <c r="S367" s="37"/>
      <c r="T367" s="37"/>
      <c r="U367" s="37"/>
      <c r="V367" s="37"/>
      <c r="W367" s="37"/>
      <c r="Y367" s="37"/>
      <c r="Z367" s="37"/>
      <c r="AA367" s="37"/>
      <c r="AB367" s="37"/>
      <c r="AC367" s="37"/>
      <c r="AD367" s="37"/>
      <c r="AE367" s="37"/>
      <c r="AF367" s="41"/>
      <c r="AM367" s="22"/>
      <c r="AN367" s="22"/>
      <c r="AO367" s="22"/>
      <c r="AP367" s="22"/>
      <c r="AQ367" s="21"/>
    </row>
    <row r="368" spans="1:43" s="1" customFormat="1" x14ac:dyDescent="0.25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Y368" s="37"/>
      <c r="Z368" s="37"/>
      <c r="AA368" s="37"/>
      <c r="AB368" s="37"/>
      <c r="AC368" s="37"/>
      <c r="AD368" s="37"/>
      <c r="AE368" s="37"/>
      <c r="AF368" s="41"/>
      <c r="AM368" s="22"/>
      <c r="AN368" s="22"/>
      <c r="AO368" s="22"/>
      <c r="AP368" s="22"/>
      <c r="AQ368" s="21"/>
    </row>
    <row r="369" spans="1:43" s="1" customFormat="1" x14ac:dyDescent="0.25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  <c r="AD369" s="37"/>
      <c r="AE369" s="37"/>
      <c r="AF369" s="41"/>
      <c r="AM369" s="22"/>
      <c r="AN369" s="22"/>
      <c r="AO369" s="22"/>
      <c r="AP369" s="22"/>
      <c r="AQ369" s="21"/>
    </row>
    <row r="370" spans="1:43" s="1" customFormat="1" x14ac:dyDescent="0.25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L370" s="37"/>
      <c r="M370" s="37"/>
      <c r="N370" s="37"/>
      <c r="O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37"/>
      <c r="AB370" s="37"/>
      <c r="AC370" s="37"/>
      <c r="AD370" s="37"/>
      <c r="AE370" s="37"/>
      <c r="AF370" s="41"/>
      <c r="AM370" s="22"/>
      <c r="AN370" s="22"/>
      <c r="AO370" s="22"/>
      <c r="AP370" s="22"/>
      <c r="AQ370" s="21"/>
    </row>
    <row r="371" spans="1:43" s="1" customFormat="1" x14ac:dyDescent="0.25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s="37"/>
      <c r="AB371" s="37"/>
      <c r="AE371" s="37"/>
      <c r="AF371" s="41"/>
      <c r="AM371" s="22"/>
      <c r="AN371" s="22"/>
      <c r="AO371" s="22"/>
      <c r="AP371" s="22"/>
      <c r="AQ371" s="21"/>
    </row>
    <row r="372" spans="1:43" s="1" customFormat="1" x14ac:dyDescent="0.25">
      <c r="A372" s="37"/>
      <c r="B372" s="37"/>
      <c r="C372" s="37"/>
      <c r="D372" s="37"/>
      <c r="E372" s="37"/>
      <c r="F372" s="37"/>
      <c r="G372" s="37"/>
      <c r="J372" s="37"/>
      <c r="K372" s="37"/>
      <c r="L372" s="37"/>
      <c r="M372" s="37"/>
      <c r="N372" s="37"/>
      <c r="O372" s="37"/>
      <c r="P372" s="37"/>
      <c r="Q372" s="37"/>
      <c r="T372" s="37"/>
      <c r="U372" s="37"/>
      <c r="V372" s="37"/>
      <c r="W372" s="37"/>
      <c r="X372" s="37"/>
      <c r="Y372" s="37"/>
      <c r="Z372" s="37"/>
      <c r="AA372" s="37"/>
      <c r="AB372" s="37"/>
      <c r="AE372" s="37"/>
      <c r="AF372" s="41"/>
      <c r="AM372" s="22"/>
      <c r="AN372" s="22"/>
      <c r="AO372" s="22"/>
      <c r="AP372" s="22"/>
      <c r="AQ372" s="21"/>
    </row>
    <row r="373" spans="1:43" s="1" customFormat="1" ht="12.75" x14ac:dyDescent="0.25">
      <c r="A373" s="84"/>
      <c r="B373" s="37"/>
      <c r="C373" s="37"/>
      <c r="D373" s="37"/>
      <c r="E373" s="25"/>
      <c r="F373" s="37"/>
      <c r="G373" s="37"/>
      <c r="K373" s="37"/>
      <c r="M373" s="37"/>
      <c r="N373" s="37"/>
      <c r="O373" s="37"/>
      <c r="P373" s="37"/>
      <c r="Q373" s="37"/>
      <c r="T373" s="37"/>
      <c r="U373" s="37"/>
      <c r="V373" s="3"/>
      <c r="W373" s="3"/>
      <c r="X373" s="37"/>
      <c r="Y373" s="37"/>
      <c r="Z373" s="37"/>
      <c r="AA373" s="37"/>
      <c r="AB373" s="37"/>
      <c r="AC373" s="37"/>
      <c r="AD373" s="37"/>
      <c r="AF373" s="84"/>
      <c r="AM373" s="22"/>
      <c r="AN373" s="22"/>
      <c r="AO373" s="22"/>
      <c r="AP373" s="22"/>
    </row>
    <row r="374" spans="1:43" s="1" customFormat="1" ht="12.75" x14ac:dyDescent="0.25">
      <c r="A374" s="37"/>
      <c r="B374" s="36"/>
      <c r="D374" s="37"/>
      <c r="E374" s="37"/>
      <c r="F374" s="37"/>
      <c r="G374" s="37"/>
      <c r="H374" s="37"/>
      <c r="I374" s="37"/>
      <c r="K374" s="37"/>
      <c r="M374" s="37"/>
      <c r="O374" s="3"/>
      <c r="P374" s="37"/>
      <c r="Q374" s="37"/>
      <c r="R374" s="37"/>
      <c r="S374" s="37"/>
      <c r="T374" s="37"/>
      <c r="U374" s="37"/>
      <c r="V374" s="3"/>
      <c r="W374" s="3"/>
      <c r="X374" s="37"/>
      <c r="Y374" s="37"/>
      <c r="Z374" s="37"/>
      <c r="AA374" s="37"/>
      <c r="AB374" s="37"/>
      <c r="AC374" s="37"/>
      <c r="AD374" s="37"/>
      <c r="AF374" s="84"/>
      <c r="AM374" s="22"/>
      <c r="AN374" s="22"/>
      <c r="AO374" s="22"/>
      <c r="AP374" s="22"/>
    </row>
    <row r="375" spans="1:43" s="1" customFormat="1" ht="12.75" x14ac:dyDescent="0.25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O375" s="3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  <c r="AA375" s="37"/>
      <c r="AB375" s="37"/>
      <c r="AC375" s="37"/>
      <c r="AD375" s="37"/>
      <c r="AE375" s="37"/>
      <c r="AF375" s="41"/>
      <c r="AM375" s="22"/>
      <c r="AN375" s="22"/>
      <c r="AO375" s="22"/>
      <c r="AP375" s="22"/>
    </row>
    <row r="376" spans="1:43" s="1" customFormat="1" ht="12.75" x14ac:dyDescent="0.25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37"/>
      <c r="AB376" s="37"/>
      <c r="AC376" s="37"/>
      <c r="AD376" s="37"/>
      <c r="AE376" s="37"/>
      <c r="AF376" s="41"/>
      <c r="AM376" s="22"/>
      <c r="AN376" s="22"/>
      <c r="AO376" s="22"/>
      <c r="AP376" s="22"/>
    </row>
    <row r="377" spans="1:43" s="1" customFormat="1" ht="12.75" x14ac:dyDescent="0.25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AA377" s="37"/>
      <c r="AB377" s="37"/>
      <c r="AC377" s="37"/>
      <c r="AD377" s="37"/>
      <c r="AE377" s="37"/>
      <c r="AF377" s="41"/>
      <c r="AM377" s="22"/>
      <c r="AN377" s="22"/>
      <c r="AO377" s="22"/>
      <c r="AP377" s="22"/>
    </row>
    <row r="378" spans="1:43" s="1" customFormat="1" ht="12.75" x14ac:dyDescent="0.25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AA378" s="37"/>
      <c r="AB378" s="37"/>
      <c r="AC378" s="37"/>
      <c r="AD378" s="37"/>
      <c r="AE378" s="37"/>
      <c r="AF378" s="41"/>
      <c r="AM378" s="22"/>
      <c r="AN378" s="22"/>
      <c r="AO378" s="22"/>
      <c r="AP378" s="22"/>
    </row>
    <row r="379" spans="1:43" s="1" customFormat="1" ht="12.75" x14ac:dyDescent="0.25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L379" s="37"/>
      <c r="M379" s="37"/>
      <c r="N379" s="37"/>
      <c r="O379" s="37"/>
      <c r="P379" s="37"/>
      <c r="Q379" s="37"/>
      <c r="R379" s="37"/>
      <c r="S379" s="37"/>
      <c r="V379" s="37"/>
      <c r="W379" s="37"/>
      <c r="X379" s="37"/>
      <c r="AC379" s="37"/>
      <c r="AD379" s="37"/>
      <c r="AE379" s="37"/>
      <c r="AF379" s="41"/>
      <c r="AM379" s="22"/>
      <c r="AN379" s="22"/>
      <c r="AO379" s="22"/>
      <c r="AP379" s="22"/>
    </row>
    <row r="380" spans="1:43" s="1" customFormat="1" x14ac:dyDescent="0.25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R380" s="37"/>
      <c r="S380" s="37"/>
      <c r="V380" s="37"/>
      <c r="W380" s="37"/>
      <c r="X380" s="37"/>
      <c r="Z380" s="37"/>
      <c r="AE380" s="37"/>
      <c r="AF380" s="41"/>
      <c r="AM380" s="22"/>
      <c r="AN380" s="22"/>
      <c r="AO380" s="22"/>
      <c r="AP380" s="21"/>
    </row>
    <row r="381" spans="1:43" s="1" customFormat="1" x14ac:dyDescent="0.25">
      <c r="A381" s="84"/>
      <c r="B381" s="37"/>
      <c r="C381" s="37"/>
      <c r="D381" s="37"/>
      <c r="E381" s="25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R381" s="37"/>
      <c r="S381" s="37"/>
      <c r="V381" s="37"/>
      <c r="W381" s="37"/>
      <c r="Y381" s="37"/>
      <c r="Z381" s="37"/>
      <c r="AE381" s="37"/>
      <c r="AF381" s="41"/>
      <c r="AM381" s="22"/>
      <c r="AN381" s="22"/>
      <c r="AO381" s="22"/>
      <c r="AP381" s="21"/>
    </row>
    <row r="382" spans="1:43" s="1" customFormat="1" x14ac:dyDescent="0.25">
      <c r="A382" s="84"/>
      <c r="B382" s="3"/>
      <c r="C382" s="25"/>
      <c r="D382" s="37"/>
      <c r="E382" s="25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R382" s="37"/>
      <c r="S382" s="37"/>
      <c r="T382" s="37"/>
      <c r="U382" s="37"/>
      <c r="V382" s="37"/>
      <c r="W382" s="37"/>
      <c r="Y382" s="37"/>
      <c r="Z382" s="37"/>
      <c r="AA382" s="37"/>
      <c r="AB382" s="37"/>
      <c r="AC382" s="37"/>
      <c r="AD382" s="37"/>
      <c r="AF382" s="84"/>
      <c r="AN382" s="22"/>
      <c r="AO382" s="22"/>
      <c r="AP382" s="21"/>
    </row>
    <row r="383" spans="1:43" s="1" customFormat="1" x14ac:dyDescent="0.25">
      <c r="A383" s="84"/>
      <c r="B383" s="3"/>
      <c r="C383" s="25"/>
      <c r="E383" s="25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Y383" s="37"/>
      <c r="Z383" s="37"/>
      <c r="AA383" s="37"/>
      <c r="AB383" s="37"/>
      <c r="AC383" s="37"/>
      <c r="AD383" s="37"/>
      <c r="AF383" s="84"/>
      <c r="AN383" s="22"/>
      <c r="AO383" s="22"/>
      <c r="AP383" s="21"/>
    </row>
    <row r="384" spans="1:43" s="1" customFormat="1" ht="12.75" x14ac:dyDescent="0.25">
      <c r="A384" s="84"/>
      <c r="B384" s="3"/>
      <c r="C384" s="25"/>
      <c r="D384" s="37"/>
      <c r="E384" s="25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s="37"/>
      <c r="AB384" s="37"/>
      <c r="AC384" s="37"/>
      <c r="AD384" s="37"/>
      <c r="AE384" s="37"/>
      <c r="AF384" s="41"/>
      <c r="AM384" s="22"/>
      <c r="AN384" s="22"/>
      <c r="AO384" s="22"/>
      <c r="AP384" s="22"/>
    </row>
    <row r="385" spans="1:42" s="1" customFormat="1" ht="12.75" x14ac:dyDescent="0.25">
      <c r="A385" s="37"/>
      <c r="B385" s="3"/>
      <c r="C385" s="25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37"/>
      <c r="AB385" s="37"/>
      <c r="AC385" s="37"/>
      <c r="AD385" s="37"/>
      <c r="AE385" s="37"/>
      <c r="AF385" s="41"/>
      <c r="AM385" s="22"/>
      <c r="AN385" s="22"/>
      <c r="AO385" s="22"/>
      <c r="AP385" s="22"/>
    </row>
    <row r="386" spans="1:42" s="1" customFormat="1" ht="12.75" x14ac:dyDescent="0.25">
      <c r="A386" s="37"/>
      <c r="B386" s="37"/>
      <c r="C386" s="37"/>
      <c r="D386" s="37"/>
      <c r="E386" s="37"/>
      <c r="F386" s="37"/>
      <c r="G386" s="37"/>
      <c r="J386" s="37"/>
      <c r="K386" s="37"/>
      <c r="L386" s="37"/>
      <c r="M386" s="37"/>
      <c r="N386" s="37"/>
      <c r="O386" s="37"/>
      <c r="Q386" s="37"/>
      <c r="T386" s="37"/>
      <c r="U386" s="37"/>
      <c r="V386" s="37"/>
      <c r="W386" s="37"/>
      <c r="X386" s="37"/>
      <c r="Y386" s="37"/>
      <c r="Z386" s="37"/>
      <c r="AA386" s="37"/>
      <c r="AB386" s="37"/>
      <c r="AC386" s="37"/>
      <c r="AD386" s="37"/>
      <c r="AE386" s="37"/>
      <c r="AF386" s="41"/>
      <c r="AM386" s="22"/>
      <c r="AN386" s="22"/>
      <c r="AO386" s="22"/>
      <c r="AP386" s="22"/>
    </row>
    <row r="387" spans="1:42" s="1" customFormat="1" ht="12.75" x14ac:dyDescent="0.25">
      <c r="A387" s="37"/>
      <c r="B387" s="37"/>
      <c r="C387" s="37"/>
      <c r="D387" s="37"/>
      <c r="E387" s="37"/>
      <c r="F387" s="37"/>
      <c r="G387" s="37"/>
      <c r="K387" s="37"/>
      <c r="M387" s="37"/>
      <c r="N387" s="37"/>
      <c r="O387" s="37"/>
      <c r="P387" s="37"/>
      <c r="Q387" s="37"/>
      <c r="T387" s="37"/>
      <c r="U387" s="37"/>
      <c r="V387" s="3"/>
      <c r="W387" s="3"/>
      <c r="X387" s="37"/>
      <c r="Y387" s="37"/>
      <c r="Z387" s="37"/>
      <c r="AA387" s="37"/>
      <c r="AB387" s="37"/>
      <c r="AC387" s="37"/>
      <c r="AD387" s="37"/>
      <c r="AE387" s="37"/>
      <c r="AF387" s="41"/>
      <c r="AM387" s="22"/>
      <c r="AN387" s="22"/>
      <c r="AO387" s="22"/>
      <c r="AP387" s="22"/>
    </row>
    <row r="388" spans="1:42" s="1" customFormat="1" ht="12.75" x14ac:dyDescent="0.25">
      <c r="A388" s="37"/>
      <c r="B388" s="37"/>
      <c r="C388" s="37"/>
      <c r="D388" s="37"/>
      <c r="E388" s="37"/>
      <c r="F388" s="37"/>
      <c r="G388" s="37"/>
      <c r="K388" s="37"/>
      <c r="M388" s="37"/>
      <c r="O388" s="3"/>
      <c r="P388" s="37"/>
      <c r="Q388" s="37"/>
      <c r="T388" s="37"/>
      <c r="U388" s="37"/>
      <c r="V388" s="3"/>
      <c r="W388" s="3"/>
      <c r="X388" s="37"/>
      <c r="Y388" s="37"/>
      <c r="Z388" s="37"/>
      <c r="AA388" s="37"/>
      <c r="AB388" s="37"/>
      <c r="AC388" s="37"/>
      <c r="AD388" s="37"/>
      <c r="AE388" s="37"/>
      <c r="AF388" s="41"/>
      <c r="AM388" s="22"/>
      <c r="AN388" s="22"/>
      <c r="AO388" s="22"/>
      <c r="AP388" s="22"/>
    </row>
    <row r="389" spans="1:42" s="1" customFormat="1" ht="12.75" x14ac:dyDescent="0.25">
      <c r="A389" s="84"/>
      <c r="B389" s="37"/>
      <c r="C389" s="37"/>
      <c r="D389" s="37"/>
      <c r="E389" s="25"/>
      <c r="F389" s="37"/>
      <c r="G389" s="37"/>
      <c r="H389" s="37"/>
      <c r="I389" s="37"/>
      <c r="K389" s="37"/>
      <c r="O389" s="3"/>
      <c r="P389" s="37"/>
      <c r="Q389" s="37"/>
      <c r="R389" s="37"/>
      <c r="S389" s="37"/>
      <c r="T389" s="37"/>
      <c r="U389" s="37"/>
      <c r="V389" s="3"/>
      <c r="W389" s="3"/>
      <c r="X389" s="37"/>
      <c r="Y389" s="37"/>
      <c r="Z389" s="37"/>
      <c r="AA389" s="37"/>
      <c r="AB389" s="37"/>
      <c r="AC389" s="37"/>
      <c r="AD389" s="37"/>
      <c r="AE389" s="37"/>
      <c r="AF389" s="41"/>
      <c r="AM389" s="22"/>
      <c r="AN389" s="22"/>
      <c r="AO389" s="22"/>
      <c r="AP389" s="22"/>
    </row>
    <row r="390" spans="1:42" s="1" customFormat="1" ht="12.75" x14ac:dyDescent="0.25">
      <c r="A390" s="37"/>
      <c r="B390" s="46"/>
      <c r="D390" s="37"/>
      <c r="E390" s="37"/>
      <c r="F390" s="37"/>
      <c r="G390" s="37"/>
      <c r="H390" s="37"/>
      <c r="I390" s="37"/>
      <c r="J390" s="37"/>
      <c r="K390" s="37"/>
      <c r="L390" s="37"/>
      <c r="O390" s="3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37"/>
      <c r="AB390" s="37"/>
      <c r="AC390" s="37"/>
      <c r="AD390" s="37"/>
      <c r="AE390" s="37"/>
      <c r="AF390" s="41"/>
      <c r="AM390" s="22"/>
      <c r="AN390" s="22"/>
      <c r="AO390" s="22"/>
      <c r="AP390" s="22"/>
    </row>
    <row r="391" spans="1:42" s="1" customFormat="1" ht="12.75" x14ac:dyDescent="0.25">
      <c r="A391" s="37"/>
      <c r="B391" s="37"/>
      <c r="C391" s="37"/>
      <c r="E391" s="37"/>
      <c r="F391" s="37"/>
      <c r="G391" s="37"/>
      <c r="H391" s="37"/>
      <c r="I391" s="37"/>
      <c r="J391" s="37"/>
      <c r="K391" s="37"/>
      <c r="L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  <c r="AB391" s="37"/>
      <c r="AC391" s="37"/>
      <c r="AD391" s="37"/>
      <c r="AE391" s="37"/>
      <c r="AF391" s="41"/>
      <c r="AM391" s="22"/>
      <c r="AN391" s="22"/>
      <c r="AO391" s="22"/>
      <c r="AP391" s="22"/>
    </row>
    <row r="392" spans="1:42" s="1" customFormat="1" ht="12.75" x14ac:dyDescent="0.25">
      <c r="A392" s="37"/>
      <c r="B392" s="37"/>
      <c r="C392" s="37"/>
      <c r="E392" s="37"/>
      <c r="F392" s="37"/>
      <c r="G392" s="37"/>
      <c r="H392" s="37"/>
      <c r="I392" s="37"/>
      <c r="J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37"/>
      <c r="AB392" s="37"/>
      <c r="AC392" s="37"/>
      <c r="AD392" s="37"/>
      <c r="AE392" s="37"/>
      <c r="AF392" s="41"/>
      <c r="AM392" s="22"/>
      <c r="AN392" s="22"/>
      <c r="AO392" s="22"/>
      <c r="AP392" s="22"/>
    </row>
    <row r="393" spans="1:42" s="1" customFormat="1" ht="12.75" x14ac:dyDescent="0.25">
      <c r="A393" s="37"/>
      <c r="B393" s="37"/>
      <c r="C393" s="37"/>
      <c r="E393" s="37"/>
      <c r="F393" s="37"/>
      <c r="G393" s="37"/>
      <c r="H393" s="37"/>
      <c r="I393" s="37"/>
      <c r="J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  <c r="AB393" s="37"/>
      <c r="AC393" s="37"/>
      <c r="AD393" s="37"/>
      <c r="AE393" s="37"/>
      <c r="AF393" s="41"/>
      <c r="AM393" s="22"/>
      <c r="AN393" s="22"/>
      <c r="AO393" s="22"/>
      <c r="AP393" s="22"/>
    </row>
    <row r="394" spans="1:42" s="1" customFormat="1" ht="12.75" x14ac:dyDescent="0.25">
      <c r="A394" s="37"/>
      <c r="B394" s="37"/>
      <c r="C394" s="37"/>
      <c r="E394" s="37"/>
      <c r="F394" s="37"/>
      <c r="G394" s="37"/>
      <c r="H394" s="37"/>
      <c r="I394" s="37"/>
      <c r="J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  <c r="AA394" s="37"/>
      <c r="AB394" s="37"/>
      <c r="AE394" s="37"/>
      <c r="AF394" s="41"/>
      <c r="AM394" s="22"/>
      <c r="AN394" s="22"/>
      <c r="AO394" s="22"/>
      <c r="AP394" s="22"/>
    </row>
    <row r="395" spans="1:42" s="1" customFormat="1" ht="12.75" x14ac:dyDescent="0.25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  <c r="AB395" s="37"/>
      <c r="AE395" s="37"/>
      <c r="AF395" s="41"/>
      <c r="AM395" s="22"/>
      <c r="AN395" s="22"/>
      <c r="AO395" s="22"/>
      <c r="AP395" s="22"/>
    </row>
    <row r="396" spans="1:42" s="1" customFormat="1" ht="12.75" x14ac:dyDescent="0.25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37"/>
      <c r="AB396" s="37"/>
      <c r="AF396" s="84"/>
      <c r="AM396" s="22"/>
      <c r="AN396" s="22"/>
      <c r="AO396" s="22"/>
      <c r="AP396" s="22"/>
    </row>
    <row r="397" spans="1:42" s="1" customFormat="1" ht="12.75" x14ac:dyDescent="0.25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37"/>
      <c r="AB397" s="37"/>
      <c r="AC397" s="37"/>
      <c r="AD397" s="37"/>
      <c r="AF397" s="84"/>
      <c r="AM397" s="22"/>
      <c r="AN397" s="22"/>
      <c r="AO397" s="22"/>
      <c r="AP397" s="22"/>
    </row>
    <row r="398" spans="1:42" s="1" customFormat="1" ht="12.75" x14ac:dyDescent="0.25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AA398" s="37"/>
      <c r="AB398" s="37"/>
      <c r="AC398" s="37"/>
      <c r="AD398" s="37"/>
      <c r="AF398" s="84"/>
      <c r="AM398" s="22"/>
      <c r="AN398" s="22"/>
      <c r="AO398" s="22"/>
      <c r="AP398" s="22"/>
    </row>
    <row r="399" spans="1:42" s="1" customFormat="1" ht="12.75" x14ac:dyDescent="0.25">
      <c r="A399" s="37"/>
      <c r="B399" s="37"/>
      <c r="C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AA399" s="37"/>
      <c r="AB399" s="37"/>
      <c r="AC399" s="37"/>
      <c r="AD399" s="37"/>
      <c r="AE399" s="37"/>
      <c r="AF399" s="41"/>
      <c r="AM399" s="22"/>
      <c r="AN399" s="22"/>
      <c r="AO399" s="22"/>
      <c r="AP399" s="22"/>
    </row>
    <row r="400" spans="1:42" s="1" customFormat="1" x14ac:dyDescent="0.25">
      <c r="A400" s="84"/>
      <c r="B400" s="37"/>
      <c r="C400" s="37"/>
      <c r="D400" s="37"/>
      <c r="E400" s="25"/>
      <c r="F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V400" s="37"/>
      <c r="W400" s="37"/>
      <c r="X400" s="37"/>
      <c r="AC400" s="37"/>
      <c r="AD400" s="37"/>
      <c r="AE400" s="37"/>
      <c r="AF400" s="41"/>
      <c r="AM400" s="21"/>
      <c r="AN400" s="22"/>
      <c r="AO400" s="22"/>
      <c r="AP400" s="22"/>
    </row>
    <row r="401" spans="1:42" s="1" customFormat="1" x14ac:dyDescent="0.25">
      <c r="A401" s="37"/>
      <c r="B401" s="36"/>
      <c r="D401" s="37"/>
      <c r="E401" s="37"/>
      <c r="F401" s="37"/>
      <c r="H401" s="37"/>
      <c r="I401" s="37"/>
      <c r="J401" s="37"/>
      <c r="K401" s="37"/>
      <c r="L401" s="37"/>
      <c r="M401" s="37"/>
      <c r="N401" s="37"/>
      <c r="O401" s="37"/>
      <c r="P401" s="37"/>
      <c r="R401" s="37"/>
      <c r="S401" s="37"/>
      <c r="V401" s="37"/>
      <c r="W401" s="37"/>
      <c r="X401" s="37"/>
      <c r="AC401" s="37"/>
      <c r="AD401" s="37"/>
      <c r="AE401" s="37"/>
      <c r="AF401" s="41"/>
      <c r="AM401" s="21"/>
      <c r="AN401" s="22"/>
      <c r="AO401" s="22"/>
      <c r="AP401" s="22"/>
    </row>
    <row r="402" spans="1:42" s="1" customFormat="1" x14ac:dyDescent="0.25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R402" s="37"/>
      <c r="S402" s="37"/>
      <c r="V402" s="37"/>
      <c r="W402" s="37"/>
      <c r="Z402" s="37"/>
      <c r="AC402" s="37"/>
      <c r="AD402" s="37"/>
      <c r="AE402" s="37"/>
      <c r="AF402" s="41"/>
      <c r="AM402" s="21"/>
      <c r="AN402" s="22"/>
      <c r="AO402" s="22"/>
      <c r="AP402" s="22"/>
    </row>
    <row r="403" spans="1:42" s="1" customFormat="1" x14ac:dyDescent="0.25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R403" s="37"/>
      <c r="S403" s="37"/>
      <c r="V403" s="37"/>
      <c r="W403" s="37"/>
      <c r="Y403" s="37"/>
      <c r="Z403" s="37"/>
      <c r="AC403" s="37"/>
      <c r="AD403" s="37"/>
      <c r="AE403" s="37"/>
      <c r="AF403" s="41"/>
      <c r="AM403" s="21"/>
      <c r="AN403" s="22"/>
      <c r="AO403" s="22"/>
      <c r="AP403" s="22"/>
    </row>
    <row r="404" spans="1:42" s="1" customFormat="1" x14ac:dyDescent="0.25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R404" s="37"/>
      <c r="S404" s="37"/>
      <c r="T404" s="37"/>
      <c r="U404" s="37"/>
      <c r="V404" s="37"/>
      <c r="W404" s="37"/>
      <c r="Y404" s="37"/>
      <c r="Z404" s="37"/>
      <c r="AA404" s="37"/>
      <c r="AB404" s="37"/>
      <c r="AC404" s="37"/>
      <c r="AD404" s="37"/>
      <c r="AE404" s="37"/>
      <c r="AF404" s="41"/>
      <c r="AM404" s="21"/>
      <c r="AN404" s="22"/>
      <c r="AO404" s="22"/>
      <c r="AP404" s="22"/>
    </row>
    <row r="405" spans="1:42" s="1" customFormat="1" ht="12.75" x14ac:dyDescent="0.25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Q405" s="37"/>
      <c r="R405" s="37"/>
      <c r="S405" s="37"/>
      <c r="T405" s="37"/>
      <c r="U405" s="37"/>
      <c r="V405" s="37"/>
      <c r="W405" s="37"/>
      <c r="Y405" s="37"/>
      <c r="Z405" s="37"/>
      <c r="AA405" s="37"/>
      <c r="AB405" s="37"/>
      <c r="AC405" s="37"/>
      <c r="AD405" s="37"/>
      <c r="AE405" s="37"/>
      <c r="AF405" s="41"/>
      <c r="AM405" s="22"/>
      <c r="AN405" s="22"/>
      <c r="AO405" s="22"/>
      <c r="AP405" s="24"/>
    </row>
    <row r="406" spans="1:42" s="1" customFormat="1" ht="12.75" x14ac:dyDescent="0.25">
      <c r="A406" s="84"/>
      <c r="B406" s="37"/>
      <c r="C406" s="37"/>
      <c r="D406" s="37"/>
      <c r="E406" s="25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  <c r="AA406" s="37"/>
      <c r="AB406" s="37"/>
      <c r="AC406" s="37"/>
      <c r="AD406" s="37"/>
      <c r="AE406" s="37"/>
      <c r="AF406" s="41"/>
      <c r="AM406" s="22"/>
      <c r="AN406" s="22"/>
      <c r="AO406" s="22"/>
      <c r="AP406" s="24"/>
    </row>
    <row r="407" spans="1:42" s="1" customFormat="1" ht="12.75" x14ac:dyDescent="0.25">
      <c r="A407" s="37"/>
      <c r="B407" s="3"/>
      <c r="D407" s="37"/>
      <c r="E407" s="37"/>
      <c r="F407" s="37"/>
      <c r="G407" s="37"/>
      <c r="J407" s="37"/>
      <c r="K407" s="37"/>
      <c r="L407" s="37"/>
      <c r="M407" s="37"/>
      <c r="N407" s="37"/>
      <c r="O407" s="37"/>
      <c r="Q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  <c r="AD407" s="37"/>
      <c r="AE407" s="37"/>
      <c r="AF407" s="41"/>
      <c r="AM407" s="22"/>
      <c r="AN407" s="22"/>
      <c r="AO407" s="22"/>
      <c r="AP407" s="24"/>
    </row>
    <row r="408" spans="1:42" s="1" customFormat="1" x14ac:dyDescent="0.25">
      <c r="A408" s="37"/>
      <c r="B408" s="37"/>
      <c r="C408" s="37"/>
      <c r="D408" s="37"/>
      <c r="E408" s="37"/>
      <c r="F408" s="37"/>
      <c r="G408" s="37"/>
      <c r="K408" s="37"/>
      <c r="M408" s="37"/>
      <c r="N408" s="37"/>
      <c r="O408" s="37"/>
      <c r="Q408" s="37"/>
      <c r="T408" s="37"/>
      <c r="U408" s="37"/>
      <c r="V408" s="3"/>
      <c r="W408" s="3"/>
      <c r="X408" s="37"/>
      <c r="Y408" s="37"/>
      <c r="Z408" s="37"/>
      <c r="AA408" s="37"/>
      <c r="AB408" s="37"/>
      <c r="AC408" s="37"/>
      <c r="AD408" s="37"/>
      <c r="AE408" s="37"/>
      <c r="AF408" s="41"/>
      <c r="AM408" s="21"/>
      <c r="AN408" s="22"/>
      <c r="AO408" s="22"/>
      <c r="AP408" s="24"/>
    </row>
    <row r="409" spans="1:42" s="1" customFormat="1" x14ac:dyDescent="0.25">
      <c r="A409" s="37"/>
      <c r="B409" s="37"/>
      <c r="C409" s="37"/>
      <c r="D409" s="37"/>
      <c r="E409" s="37"/>
      <c r="F409" s="37"/>
      <c r="K409" s="37"/>
      <c r="M409" s="37"/>
      <c r="O409" s="3"/>
      <c r="P409" s="37"/>
      <c r="Q409" s="37"/>
      <c r="T409" s="37"/>
      <c r="U409" s="37"/>
      <c r="V409" s="3"/>
      <c r="W409" s="3"/>
      <c r="X409" s="37"/>
      <c r="Y409" s="37"/>
      <c r="Z409" s="37"/>
      <c r="AA409" s="37"/>
      <c r="AB409" s="37"/>
      <c r="AC409" s="37"/>
      <c r="AD409" s="37"/>
      <c r="AE409" s="37"/>
      <c r="AF409" s="41"/>
      <c r="AM409" s="21"/>
      <c r="AN409" s="22"/>
      <c r="AO409" s="22"/>
      <c r="AP409" s="24"/>
    </row>
    <row r="410" spans="1:42" s="1" customFormat="1" x14ac:dyDescent="0.25">
      <c r="A410" s="37"/>
      <c r="B410" s="37"/>
      <c r="C410" s="37"/>
      <c r="E410" s="37"/>
      <c r="K410" s="37"/>
      <c r="O410" s="3"/>
      <c r="P410" s="37"/>
      <c r="Q410" s="37"/>
      <c r="T410" s="37"/>
      <c r="U410" s="37"/>
      <c r="V410" s="3"/>
      <c r="W410" s="3"/>
      <c r="X410" s="37"/>
      <c r="Y410" s="37"/>
      <c r="Z410" s="37"/>
      <c r="AA410" s="37"/>
      <c r="AB410" s="37"/>
      <c r="AC410" s="37"/>
      <c r="AD410" s="37"/>
      <c r="AE410" s="37"/>
      <c r="AF410" s="41"/>
      <c r="AM410" s="21"/>
      <c r="AN410" s="22"/>
      <c r="AO410" s="22"/>
      <c r="AP410" s="24"/>
    </row>
    <row r="411" spans="1:42" s="1" customFormat="1" x14ac:dyDescent="0.25">
      <c r="A411" s="37"/>
      <c r="B411" s="37"/>
      <c r="C411" s="37"/>
      <c r="D411" s="37"/>
      <c r="E411" s="37"/>
      <c r="G411" s="37"/>
      <c r="H411" s="37"/>
      <c r="I411" s="37"/>
      <c r="K411" s="37"/>
      <c r="O411" s="3"/>
      <c r="P411" s="37"/>
      <c r="Q411" s="37"/>
      <c r="R411" s="37"/>
      <c r="S411" s="37"/>
      <c r="T411" s="37"/>
      <c r="U411" s="37"/>
      <c r="V411" s="3"/>
      <c r="W411" s="3"/>
      <c r="X411" s="37"/>
      <c r="Y411" s="37"/>
      <c r="Z411" s="37"/>
      <c r="AA411" s="37"/>
      <c r="AB411" s="37"/>
      <c r="AC411" s="37"/>
      <c r="AD411" s="37"/>
      <c r="AE411" s="37"/>
      <c r="AF411" s="41"/>
      <c r="AM411" s="21"/>
      <c r="AN411" s="22"/>
      <c r="AO411" s="22"/>
      <c r="AP411" s="24"/>
    </row>
    <row r="412" spans="1:42" s="1" customFormat="1" x14ac:dyDescent="0.25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O412" s="3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  <c r="AA412" s="37"/>
      <c r="AB412" s="37"/>
      <c r="AC412" s="37"/>
      <c r="AD412" s="37"/>
      <c r="AE412" s="37"/>
      <c r="AF412" s="41"/>
      <c r="AM412" s="21"/>
      <c r="AN412" s="22"/>
      <c r="AO412" s="22"/>
      <c r="AP412" s="24"/>
    </row>
    <row r="413" spans="1:42" s="1" customFormat="1" x14ac:dyDescent="0.25">
      <c r="A413" s="84"/>
      <c r="B413" s="37"/>
      <c r="C413" s="37"/>
      <c r="D413" s="37"/>
      <c r="E413" s="25"/>
      <c r="F413" s="37"/>
      <c r="G413" s="37"/>
      <c r="H413" s="37"/>
      <c r="I413" s="37"/>
      <c r="J413" s="37"/>
      <c r="L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37"/>
      <c r="AB413" s="37"/>
      <c r="AC413" s="37"/>
      <c r="AD413" s="37"/>
      <c r="AE413" s="37"/>
      <c r="AF413" s="41"/>
      <c r="AM413" s="21"/>
      <c r="AN413" s="22"/>
      <c r="AO413" s="22"/>
    </row>
    <row r="414" spans="1:42" s="1" customFormat="1" x14ac:dyDescent="0.25">
      <c r="A414" s="84"/>
      <c r="B414" s="3"/>
      <c r="D414" s="37"/>
      <c r="E414" s="25"/>
      <c r="F414" s="37"/>
      <c r="G414" s="37"/>
      <c r="H414" s="37"/>
      <c r="I414" s="37"/>
      <c r="J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37"/>
      <c r="AB414" s="37"/>
      <c r="AC414" s="37"/>
      <c r="AD414" s="37"/>
      <c r="AE414" s="37"/>
      <c r="AF414" s="41"/>
      <c r="AM414" s="21"/>
      <c r="AN414" s="22"/>
      <c r="AO414" s="22"/>
    </row>
    <row r="415" spans="1:42" s="1" customFormat="1" x14ac:dyDescent="0.25">
      <c r="A415" s="84"/>
      <c r="B415" s="3"/>
      <c r="D415" s="37"/>
      <c r="E415" s="25"/>
      <c r="F415" s="37"/>
      <c r="G415" s="37"/>
      <c r="H415" s="37"/>
      <c r="I415" s="37"/>
      <c r="J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  <c r="AB415" s="37"/>
      <c r="AE415" s="37"/>
      <c r="AF415" s="41"/>
      <c r="AM415" s="21"/>
      <c r="AN415" s="22"/>
      <c r="AO415" s="22"/>
    </row>
    <row r="416" spans="1:42" s="1" customFormat="1" x14ac:dyDescent="0.25">
      <c r="A416" s="37"/>
      <c r="B416" s="3"/>
      <c r="C416" s="37"/>
      <c r="E416" s="37"/>
      <c r="F416" s="37"/>
      <c r="G416" s="37"/>
      <c r="H416" s="37"/>
      <c r="I416" s="37"/>
      <c r="J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37"/>
      <c r="AB416" s="37"/>
      <c r="AE416" s="37"/>
      <c r="AF416" s="41"/>
      <c r="AM416" s="21"/>
      <c r="AN416" s="22"/>
      <c r="AO416" s="22"/>
    </row>
    <row r="417" spans="1:42" s="1" customFormat="1" x14ac:dyDescent="0.25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  <c r="AB417" s="37"/>
      <c r="AF417" s="84"/>
      <c r="AM417" s="21"/>
      <c r="AN417" s="22"/>
      <c r="AO417" s="22"/>
      <c r="AP417" s="22"/>
    </row>
    <row r="418" spans="1:42" s="1" customFormat="1" x14ac:dyDescent="0.25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37"/>
      <c r="AB418" s="37"/>
      <c r="AF418" s="84"/>
      <c r="AM418" s="21"/>
      <c r="AN418" s="22"/>
      <c r="AO418" s="22"/>
      <c r="AP418" s="22"/>
    </row>
    <row r="419" spans="1:42" s="1" customFormat="1" x14ac:dyDescent="0.25">
      <c r="A419" s="37"/>
      <c r="B419" s="37"/>
      <c r="C419" s="37"/>
      <c r="D419" s="37"/>
      <c r="E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  <c r="AB419" s="37"/>
      <c r="AC419" s="37"/>
      <c r="AD419" s="37"/>
      <c r="AF419" s="84"/>
      <c r="AM419" s="21"/>
      <c r="AN419" s="22"/>
      <c r="AO419" s="22"/>
      <c r="AP419" s="22"/>
    </row>
    <row r="420" spans="1:42" s="1" customFormat="1" x14ac:dyDescent="0.25">
      <c r="A420" s="37"/>
      <c r="B420" s="37"/>
      <c r="C420" s="37"/>
      <c r="D420" s="37"/>
      <c r="E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AA420" s="37"/>
      <c r="AB420" s="37"/>
      <c r="AC420" s="37"/>
      <c r="AD420" s="37"/>
      <c r="AF420" s="84"/>
      <c r="AM420" s="21"/>
      <c r="AN420" s="22"/>
      <c r="AO420" s="22"/>
      <c r="AP420" s="22"/>
    </row>
    <row r="421" spans="1:42" s="1" customFormat="1" x14ac:dyDescent="0.25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AA421" s="37"/>
      <c r="AB421" s="37"/>
      <c r="AC421" s="37"/>
      <c r="AD421" s="37"/>
      <c r="AE421" s="37"/>
      <c r="AF421" s="41"/>
      <c r="AM421" s="21"/>
      <c r="AN421" s="22"/>
      <c r="AO421" s="22"/>
      <c r="AP421" s="22"/>
    </row>
    <row r="422" spans="1:42" s="1" customFormat="1" x14ac:dyDescent="0.25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V422" s="37"/>
      <c r="W422" s="37"/>
      <c r="X422" s="37"/>
      <c r="AC422" s="37"/>
      <c r="AD422" s="37"/>
      <c r="AE422" s="37"/>
      <c r="AF422" s="41"/>
      <c r="AM422" s="21"/>
      <c r="AN422" s="22"/>
      <c r="AO422" s="22"/>
      <c r="AP422" s="22"/>
    </row>
    <row r="423" spans="1:42" s="1" customFormat="1" x14ac:dyDescent="0.25">
      <c r="A423" s="84"/>
      <c r="B423" s="37"/>
      <c r="C423" s="37"/>
      <c r="E423" s="25"/>
      <c r="F423" s="37"/>
      <c r="H423" s="37"/>
      <c r="I423" s="37"/>
      <c r="J423" s="37"/>
      <c r="K423" s="37"/>
      <c r="L423" s="37"/>
      <c r="M423" s="37"/>
      <c r="N423" s="37"/>
      <c r="O423" s="37"/>
      <c r="P423" s="37"/>
      <c r="R423" s="37"/>
      <c r="S423" s="37"/>
      <c r="V423" s="37"/>
      <c r="W423" s="37"/>
      <c r="X423" s="37"/>
      <c r="AC423" s="37"/>
      <c r="AD423" s="37"/>
      <c r="AE423" s="37"/>
      <c r="AF423" s="41"/>
      <c r="AM423" s="21"/>
      <c r="AN423" s="22"/>
      <c r="AO423" s="22"/>
      <c r="AP423" s="22"/>
    </row>
    <row r="424" spans="1:42" s="1" customFormat="1" x14ac:dyDescent="0.25">
      <c r="A424" s="37"/>
      <c r="B424" s="3"/>
      <c r="E424" s="37"/>
      <c r="F424" s="37"/>
      <c r="H424" s="37"/>
      <c r="I424" s="37"/>
      <c r="J424" s="37"/>
      <c r="K424" s="37"/>
      <c r="L424" s="37"/>
      <c r="M424" s="37"/>
      <c r="N424" s="37"/>
      <c r="O424" s="37"/>
      <c r="P424" s="37"/>
      <c r="R424" s="37"/>
      <c r="S424" s="37"/>
      <c r="V424" s="37"/>
      <c r="W424" s="37"/>
      <c r="AC424" s="37"/>
      <c r="AD424" s="37"/>
      <c r="AE424" s="37"/>
      <c r="AF424" s="41"/>
      <c r="AM424" s="21"/>
      <c r="AN424" s="22"/>
      <c r="AO424" s="22"/>
      <c r="AP424" s="22"/>
    </row>
    <row r="425" spans="1:42" s="1" customFormat="1" x14ac:dyDescent="0.25">
      <c r="A425" s="37"/>
      <c r="B425" s="37"/>
      <c r="C425" s="37"/>
      <c r="D425" s="37"/>
      <c r="E425" s="37"/>
      <c r="F425" s="37"/>
      <c r="H425" s="37"/>
      <c r="I425" s="37"/>
      <c r="J425" s="37"/>
      <c r="K425" s="37"/>
      <c r="L425" s="37"/>
      <c r="M425" s="37"/>
      <c r="N425" s="37"/>
      <c r="O425" s="37"/>
      <c r="P425" s="37"/>
      <c r="R425" s="37"/>
      <c r="S425" s="37"/>
      <c r="V425" s="37"/>
      <c r="W425" s="37"/>
      <c r="AC425" s="37"/>
      <c r="AD425" s="37"/>
      <c r="AE425" s="37"/>
      <c r="AF425" s="41"/>
      <c r="AM425" s="21"/>
      <c r="AN425" s="22"/>
      <c r="AO425" s="22"/>
      <c r="AP425" s="22"/>
    </row>
    <row r="426" spans="1:42" s="1" customFormat="1" x14ac:dyDescent="0.25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R426" s="37"/>
      <c r="S426" s="37"/>
      <c r="V426" s="37"/>
      <c r="W426" s="37"/>
      <c r="AC426" s="37"/>
      <c r="AD426" s="37"/>
      <c r="AE426" s="37"/>
      <c r="AF426" s="41"/>
      <c r="AM426" s="21"/>
      <c r="AN426" s="22"/>
      <c r="AO426" s="22"/>
      <c r="AP426" s="22"/>
    </row>
    <row r="427" spans="1:42" s="1" customFormat="1" x14ac:dyDescent="0.25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R427" s="37"/>
      <c r="S427" s="37"/>
      <c r="V427" s="37"/>
      <c r="W427" s="37"/>
      <c r="AC427" s="37"/>
      <c r="AD427" s="37"/>
      <c r="AE427" s="37"/>
      <c r="AF427" s="41"/>
      <c r="AM427" s="21"/>
      <c r="AN427" s="22"/>
      <c r="AO427" s="22"/>
      <c r="AP427" s="22"/>
    </row>
    <row r="428" spans="1:42" s="1" customFormat="1" x14ac:dyDescent="0.25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R428" s="37"/>
      <c r="S428" s="37"/>
      <c r="V428" s="37"/>
      <c r="W428" s="37"/>
      <c r="AC428" s="37"/>
      <c r="AD428" s="37"/>
      <c r="AE428" s="37"/>
      <c r="AF428" s="41"/>
      <c r="AM428" s="21"/>
      <c r="AN428" s="22"/>
      <c r="AO428" s="22"/>
      <c r="AP428" s="22"/>
    </row>
    <row r="429" spans="1:42" s="1" customFormat="1" x14ac:dyDescent="0.25">
      <c r="A429" s="37"/>
      <c r="B429" s="37"/>
      <c r="C429" s="37"/>
      <c r="D429" s="37"/>
      <c r="E429" s="37"/>
      <c r="F429" s="37"/>
      <c r="G429" s="37"/>
      <c r="J429" s="37"/>
      <c r="K429" s="37"/>
      <c r="L429" s="37"/>
      <c r="M429" s="37"/>
      <c r="N429" s="37"/>
      <c r="O429" s="37"/>
      <c r="V429" s="37"/>
      <c r="W429" s="37"/>
      <c r="AC429" s="37"/>
      <c r="AD429" s="37"/>
      <c r="AE429" s="37"/>
      <c r="AF429" s="41"/>
      <c r="AM429" s="21"/>
      <c r="AN429" s="22"/>
      <c r="AO429" s="22"/>
      <c r="AP429" s="22"/>
    </row>
    <row r="430" spans="1:42" s="1" customFormat="1" x14ac:dyDescent="0.25">
      <c r="A430" s="37"/>
      <c r="B430" s="37"/>
      <c r="C430" s="37"/>
      <c r="D430" s="37"/>
      <c r="E430" s="37"/>
      <c r="F430" s="37"/>
      <c r="G430" s="37"/>
      <c r="K430" s="37"/>
      <c r="M430" s="37"/>
      <c r="N430" s="37"/>
      <c r="O430" s="37"/>
      <c r="V430" s="3"/>
      <c r="W430" s="3"/>
      <c r="AC430" s="37"/>
      <c r="AD430" s="37"/>
      <c r="AE430" s="37"/>
      <c r="AF430" s="41"/>
      <c r="AM430" s="21"/>
      <c r="AN430" s="22"/>
      <c r="AO430" s="22"/>
      <c r="AP430" s="22"/>
    </row>
    <row r="431" spans="1:42" s="1" customFormat="1" x14ac:dyDescent="0.25">
      <c r="A431" s="37"/>
      <c r="B431" s="37"/>
      <c r="C431" s="37"/>
      <c r="D431" s="37"/>
      <c r="E431" s="37"/>
      <c r="F431" s="37"/>
      <c r="G431" s="37"/>
      <c r="K431" s="37"/>
      <c r="M431" s="37"/>
      <c r="O431" s="3"/>
      <c r="V431" s="3"/>
      <c r="W431" s="3"/>
      <c r="AC431" s="37"/>
      <c r="AD431" s="37"/>
      <c r="AE431" s="37"/>
      <c r="AF431" s="41"/>
      <c r="AM431" s="21"/>
      <c r="AN431" s="22"/>
      <c r="AO431" s="22"/>
      <c r="AP431" s="22"/>
    </row>
    <row r="432" spans="1:42" s="1" customFormat="1" x14ac:dyDescent="0.25">
      <c r="B432" s="37"/>
      <c r="C432" s="37"/>
      <c r="D432" s="37"/>
      <c r="F432" s="37"/>
      <c r="G432" s="37"/>
      <c r="K432" s="37"/>
      <c r="O432" s="3"/>
      <c r="V432" s="3"/>
      <c r="W432" s="3"/>
      <c r="AC432" s="37"/>
      <c r="AD432" s="37"/>
      <c r="AE432" s="37"/>
      <c r="AF432" s="41"/>
      <c r="AM432" s="21"/>
      <c r="AN432" s="22"/>
      <c r="AO432" s="22"/>
      <c r="AP432" s="22"/>
    </row>
    <row r="433" spans="1:42" s="1" customFormat="1" x14ac:dyDescent="0.25">
      <c r="G433" s="37"/>
      <c r="K433" s="37"/>
      <c r="O433" s="3"/>
      <c r="V433" s="3"/>
      <c r="W433" s="3"/>
      <c r="AC433" s="37"/>
      <c r="AD433" s="37"/>
      <c r="AE433" s="37"/>
      <c r="AF433" s="41"/>
      <c r="AM433" s="21"/>
      <c r="AN433" s="22"/>
      <c r="AO433" s="22"/>
      <c r="AP433" s="22"/>
    </row>
    <row r="434" spans="1:42" s="1" customFormat="1" x14ac:dyDescent="0.25">
      <c r="A434" s="84"/>
      <c r="D434" s="37"/>
      <c r="E434" s="25"/>
      <c r="G434" s="37"/>
      <c r="K434" s="37"/>
      <c r="O434" s="3"/>
      <c r="V434" s="3"/>
      <c r="W434" s="3"/>
      <c r="AC434" s="37"/>
      <c r="AD434" s="37"/>
      <c r="AE434" s="37"/>
      <c r="AF434" s="41"/>
      <c r="AM434" s="21"/>
      <c r="AN434" s="22"/>
      <c r="AO434" s="22"/>
      <c r="AP434" s="22"/>
    </row>
    <row r="435" spans="1:42" s="1" customFormat="1" x14ac:dyDescent="0.25">
      <c r="A435" s="84"/>
      <c r="B435" s="3"/>
      <c r="D435" s="37"/>
      <c r="E435" s="25"/>
      <c r="G435" s="37"/>
      <c r="O435" s="3"/>
      <c r="V435" s="3"/>
      <c r="W435" s="3"/>
      <c r="AC435" s="37"/>
      <c r="AD435" s="37"/>
      <c r="AE435" s="37"/>
      <c r="AF435" s="41"/>
      <c r="AM435" s="21"/>
      <c r="AN435" s="22"/>
      <c r="AO435" s="22"/>
      <c r="AP435" s="22"/>
    </row>
    <row r="436" spans="1:42" s="1" customFormat="1" x14ac:dyDescent="0.25">
      <c r="A436" s="84"/>
      <c r="B436" s="3"/>
      <c r="D436" s="37"/>
      <c r="E436" s="25"/>
      <c r="F436" s="37"/>
      <c r="G436" s="37"/>
      <c r="O436" s="3"/>
      <c r="V436" s="3"/>
      <c r="W436" s="3"/>
      <c r="AC436" s="37"/>
      <c r="AD436" s="37"/>
      <c r="AE436" s="37"/>
      <c r="AF436" s="41"/>
      <c r="AM436" s="21"/>
      <c r="AN436" s="22"/>
      <c r="AO436" s="22"/>
      <c r="AP436" s="22"/>
    </row>
    <row r="437" spans="1:42" s="1" customFormat="1" x14ac:dyDescent="0.25">
      <c r="A437" s="84"/>
      <c r="B437" s="3"/>
      <c r="D437" s="37"/>
      <c r="E437" s="25"/>
      <c r="F437" s="37"/>
      <c r="G437" s="37"/>
      <c r="O437" s="3"/>
      <c r="V437" s="3"/>
      <c r="W437" s="3"/>
      <c r="AE437" s="37"/>
      <c r="AF437" s="41"/>
      <c r="AM437" s="21"/>
      <c r="AN437" s="22"/>
      <c r="AO437" s="22"/>
      <c r="AP437" s="22"/>
    </row>
    <row r="438" spans="1:42" s="1" customFormat="1" x14ac:dyDescent="0.25">
      <c r="A438" s="84"/>
      <c r="B438" s="3"/>
      <c r="D438" s="37"/>
      <c r="E438" s="25"/>
      <c r="F438" s="37"/>
      <c r="G438" s="37"/>
      <c r="O438" s="3"/>
      <c r="V438" s="3"/>
      <c r="W438" s="3"/>
      <c r="AE438" s="37"/>
      <c r="AF438" s="41"/>
      <c r="AM438" s="21"/>
      <c r="AN438" s="22"/>
      <c r="AO438" s="22"/>
      <c r="AP438" s="22"/>
    </row>
    <row r="439" spans="1:42" s="1" customFormat="1" x14ac:dyDescent="0.25">
      <c r="A439" s="84"/>
      <c r="B439" s="3"/>
      <c r="D439" s="37"/>
      <c r="E439" s="25"/>
      <c r="F439" s="37"/>
      <c r="G439" s="37"/>
      <c r="O439" s="3"/>
      <c r="V439" s="3"/>
      <c r="W439" s="3"/>
      <c r="Z439" s="37"/>
      <c r="AF439" s="84"/>
      <c r="AM439" s="21"/>
      <c r="AN439" s="22"/>
      <c r="AO439" s="22"/>
      <c r="AP439" s="22"/>
    </row>
    <row r="440" spans="1:42" s="1" customFormat="1" x14ac:dyDescent="0.25">
      <c r="A440" s="84"/>
      <c r="B440" s="3"/>
      <c r="D440" s="37"/>
      <c r="E440" s="25"/>
      <c r="F440" s="37"/>
      <c r="G440" s="37"/>
      <c r="O440" s="3"/>
      <c r="V440" s="3"/>
      <c r="W440" s="3"/>
      <c r="Y440" s="37"/>
      <c r="AF440" s="84"/>
      <c r="AM440" s="21"/>
      <c r="AN440" s="22"/>
      <c r="AO440" s="22"/>
      <c r="AP440" s="22"/>
    </row>
    <row r="441" spans="1:42" s="1" customFormat="1" x14ac:dyDescent="0.25">
      <c r="B441" s="3"/>
      <c r="D441" s="37"/>
      <c r="F441" s="37"/>
      <c r="G441" s="37"/>
      <c r="O441" s="3"/>
      <c r="T441" s="37"/>
      <c r="U441" s="37"/>
      <c r="V441" s="3"/>
      <c r="W441" s="3"/>
      <c r="AA441" s="37"/>
      <c r="AB441" s="37"/>
      <c r="AF441" s="84"/>
      <c r="AM441" s="21"/>
      <c r="AN441" s="22"/>
      <c r="AO441" s="22"/>
      <c r="AP441" s="22"/>
    </row>
    <row r="442" spans="1:42" s="1" customFormat="1" x14ac:dyDescent="0.25">
      <c r="F442" s="37"/>
      <c r="G442" s="37"/>
      <c r="O442" s="3"/>
      <c r="Q442" s="37"/>
      <c r="V442" s="3"/>
      <c r="W442" s="3"/>
      <c r="AF442" s="84"/>
      <c r="AM442" s="21"/>
      <c r="AN442" s="22"/>
      <c r="AO442" s="22"/>
      <c r="AP442" s="22"/>
    </row>
    <row r="443" spans="1:42" s="1" customFormat="1" x14ac:dyDescent="0.25">
      <c r="A443" s="84"/>
      <c r="F443" s="37"/>
      <c r="G443" s="37"/>
      <c r="O443" s="3"/>
      <c r="V443" s="3"/>
      <c r="W443" s="3"/>
      <c r="X443" s="37"/>
      <c r="AF443" s="84"/>
      <c r="AM443" s="21"/>
      <c r="AN443" s="22"/>
      <c r="AO443" s="22"/>
      <c r="AP443" s="22"/>
    </row>
    <row r="444" spans="1:42" s="1" customFormat="1" x14ac:dyDescent="0.25">
      <c r="A444" s="84"/>
      <c r="B444" s="3"/>
      <c r="F444" s="37"/>
      <c r="O444" s="3"/>
      <c r="V444" s="3"/>
      <c r="W444" s="3"/>
      <c r="AF444" s="84"/>
      <c r="AM444" s="21"/>
      <c r="AN444" s="22"/>
      <c r="AO444" s="22"/>
      <c r="AP444" s="22"/>
    </row>
    <row r="445" spans="1:42" s="1" customFormat="1" x14ac:dyDescent="0.25">
      <c r="A445" s="84"/>
      <c r="B445" s="3"/>
      <c r="F445" s="37"/>
      <c r="O445" s="3"/>
      <c r="V445" s="3"/>
      <c r="W445" s="3"/>
      <c r="AF445" s="84"/>
      <c r="AM445" s="21"/>
      <c r="AN445" s="22"/>
      <c r="AO445" s="22"/>
      <c r="AP445" s="22"/>
    </row>
    <row r="446" spans="1:42" s="1" customFormat="1" x14ac:dyDescent="0.25">
      <c r="A446" s="84"/>
      <c r="B446" s="3"/>
      <c r="F446" s="37"/>
      <c r="O446" s="3"/>
      <c r="P446" s="37"/>
      <c r="V446" s="3"/>
      <c r="W446" s="3"/>
      <c r="AF446" s="84"/>
      <c r="AM446" s="21"/>
      <c r="AN446" s="22"/>
      <c r="AO446" s="22"/>
      <c r="AP446" s="22"/>
    </row>
    <row r="447" spans="1:42" s="1" customFormat="1" x14ac:dyDescent="0.25">
      <c r="A447" s="84"/>
      <c r="B447" s="3"/>
      <c r="F447" s="37"/>
      <c r="O447" s="3"/>
      <c r="V447" s="3"/>
      <c r="W447" s="3"/>
      <c r="AF447" s="84"/>
      <c r="AM447" s="21"/>
      <c r="AN447" s="22"/>
      <c r="AO447" s="22"/>
      <c r="AP447" s="22"/>
    </row>
    <row r="448" spans="1:42" s="1" customFormat="1" x14ac:dyDescent="0.25">
      <c r="A448" s="84"/>
      <c r="B448" s="3"/>
      <c r="F448" s="37"/>
      <c r="G448" s="37"/>
      <c r="H448" s="37"/>
      <c r="I448" s="37"/>
      <c r="O448" s="3"/>
      <c r="R448" s="37"/>
      <c r="S448" s="37"/>
      <c r="V448" s="3"/>
      <c r="W448" s="3"/>
      <c r="AF448" s="84"/>
      <c r="AM448" s="21"/>
      <c r="AN448" s="22"/>
      <c r="AO448" s="22"/>
      <c r="AP448" s="22"/>
    </row>
    <row r="449" spans="1:42" s="1" customFormat="1" x14ac:dyDescent="0.25">
      <c r="A449" s="84"/>
      <c r="B449" s="3"/>
      <c r="F449" s="37"/>
      <c r="G449" s="37"/>
      <c r="J449" s="37"/>
      <c r="L449" s="37"/>
      <c r="O449" s="3"/>
      <c r="V449" s="37"/>
      <c r="W449" s="37"/>
      <c r="Z449" s="37"/>
      <c r="AF449" s="84"/>
      <c r="AM449" s="21"/>
      <c r="AN449" s="22"/>
      <c r="AO449" s="22"/>
      <c r="AP449" s="22"/>
    </row>
    <row r="450" spans="1:42" s="1" customFormat="1" x14ac:dyDescent="0.25">
      <c r="A450" s="84"/>
      <c r="B450" s="3"/>
      <c r="F450" s="37"/>
      <c r="G450" s="37"/>
      <c r="N450" s="37"/>
      <c r="O450" s="37"/>
      <c r="V450" s="3"/>
      <c r="W450" s="3"/>
      <c r="Y450" s="37"/>
      <c r="AF450" s="84"/>
      <c r="AM450" s="21"/>
      <c r="AN450" s="22"/>
      <c r="AO450" s="22"/>
      <c r="AP450" s="22"/>
    </row>
    <row r="451" spans="1:42" s="1" customFormat="1" x14ac:dyDescent="0.25">
      <c r="A451" s="84"/>
      <c r="B451" s="3"/>
      <c r="F451" s="37"/>
      <c r="G451" s="37"/>
      <c r="M451" s="37"/>
      <c r="O451" s="3"/>
      <c r="T451" s="37"/>
      <c r="U451" s="37"/>
      <c r="V451" s="3"/>
      <c r="W451" s="3"/>
      <c r="AA451" s="37"/>
      <c r="AB451" s="37"/>
      <c r="AF451" s="84"/>
      <c r="AM451" s="21"/>
      <c r="AN451" s="22"/>
      <c r="AO451" s="21"/>
      <c r="AP451" s="21"/>
    </row>
    <row r="452" spans="1:42" s="1" customFormat="1" x14ac:dyDescent="0.25">
      <c r="A452" s="84"/>
      <c r="B452" s="3"/>
      <c r="F452" s="37"/>
      <c r="G452" s="37"/>
      <c r="O452" s="3"/>
      <c r="Q452" s="37"/>
      <c r="V452" s="3"/>
      <c r="W452" s="3"/>
      <c r="AF452" s="84"/>
      <c r="AM452" s="21"/>
      <c r="AN452" s="22"/>
      <c r="AO452" s="21"/>
      <c r="AP452" s="22"/>
    </row>
    <row r="453" spans="1:42" s="1" customFormat="1" x14ac:dyDescent="0.25">
      <c r="A453" s="84"/>
      <c r="B453" s="3"/>
      <c r="F453" s="37"/>
      <c r="G453" s="37"/>
      <c r="O453" s="3"/>
      <c r="V453" s="3"/>
      <c r="W453" s="3"/>
      <c r="X453" s="37"/>
      <c r="AF453" s="84"/>
      <c r="AM453" s="21"/>
      <c r="AN453" s="22"/>
      <c r="AO453" s="21"/>
      <c r="AP453" s="22"/>
    </row>
    <row r="454" spans="1:42" s="1" customFormat="1" x14ac:dyDescent="0.25">
      <c r="A454" s="84"/>
      <c r="B454" s="3"/>
      <c r="G454" s="37"/>
      <c r="K454" s="37"/>
      <c r="O454" s="3"/>
      <c r="V454" s="3"/>
      <c r="W454" s="3"/>
      <c r="AF454" s="84"/>
      <c r="AM454" s="21"/>
      <c r="AN454" s="22"/>
      <c r="AO454" s="21"/>
      <c r="AP454" s="22"/>
    </row>
    <row r="455" spans="1:42" s="1" customFormat="1" x14ac:dyDescent="0.25">
      <c r="B455" s="3"/>
      <c r="G455" s="37"/>
      <c r="O455" s="3"/>
      <c r="V455" s="3"/>
      <c r="W455" s="3"/>
      <c r="Z455" s="37"/>
      <c r="AF455" s="84"/>
      <c r="AM455" s="21"/>
      <c r="AN455" s="22"/>
      <c r="AO455" s="22"/>
      <c r="AP455" s="22"/>
    </row>
    <row r="456" spans="1:42" s="1" customFormat="1" x14ac:dyDescent="0.25">
      <c r="G456" s="37"/>
      <c r="O456" s="3"/>
      <c r="P456" s="37"/>
      <c r="V456" s="3"/>
      <c r="W456" s="3"/>
      <c r="Y456" s="37"/>
      <c r="AC456" s="37"/>
      <c r="AD456" s="37"/>
      <c r="AF456" s="84"/>
      <c r="AM456" s="21"/>
      <c r="AN456" s="22"/>
      <c r="AO456" s="22"/>
      <c r="AP456" s="22"/>
    </row>
    <row r="457" spans="1:42" s="1" customFormat="1" x14ac:dyDescent="0.25">
      <c r="G457" s="37"/>
      <c r="O457" s="3"/>
      <c r="T457" s="37"/>
      <c r="U457" s="37"/>
      <c r="V457" s="3"/>
      <c r="W457" s="3"/>
      <c r="AA457" s="37"/>
      <c r="AB457" s="37"/>
      <c r="AF457" s="84"/>
      <c r="AM457" s="21"/>
      <c r="AN457" s="22"/>
      <c r="AO457" s="22"/>
      <c r="AP457" s="22"/>
    </row>
    <row r="458" spans="1:42" s="1" customFormat="1" x14ac:dyDescent="0.25">
      <c r="A458" s="84"/>
      <c r="F458" s="37"/>
      <c r="G458" s="37"/>
      <c r="H458" s="37"/>
      <c r="I458" s="37"/>
      <c r="O458" s="3"/>
      <c r="Q458" s="37"/>
      <c r="R458" s="37"/>
      <c r="S458" s="37"/>
      <c r="V458" s="3"/>
      <c r="W458" s="3"/>
      <c r="AE458" s="37"/>
      <c r="AF458" s="41"/>
      <c r="AM458" s="21"/>
      <c r="AN458" s="22"/>
      <c r="AO458" s="22"/>
      <c r="AP458" s="22"/>
    </row>
    <row r="459" spans="1:42" s="1" customFormat="1" x14ac:dyDescent="0.25">
      <c r="A459" s="84"/>
      <c r="B459" s="3"/>
      <c r="F459" s="37"/>
      <c r="G459" s="37"/>
      <c r="J459" s="37"/>
      <c r="L459" s="37"/>
      <c r="O459" s="3"/>
      <c r="V459" s="37"/>
      <c r="W459" s="37"/>
      <c r="X459" s="37"/>
      <c r="AF459" s="84"/>
      <c r="AM459" s="21"/>
      <c r="AN459" s="22"/>
      <c r="AO459" s="22"/>
      <c r="AP459" s="22"/>
    </row>
    <row r="460" spans="1:42" s="1" customFormat="1" x14ac:dyDescent="0.25">
      <c r="A460" s="84"/>
      <c r="B460" s="3"/>
      <c r="F460" s="37"/>
      <c r="G460" s="37"/>
      <c r="N460" s="37"/>
      <c r="O460" s="37"/>
      <c r="V460" s="3"/>
      <c r="W460" s="3"/>
      <c r="AF460" s="84"/>
      <c r="AM460" s="21"/>
      <c r="AN460" s="22"/>
      <c r="AO460" s="22"/>
      <c r="AP460" s="22"/>
    </row>
    <row r="461" spans="1:42" s="1" customFormat="1" x14ac:dyDescent="0.25">
      <c r="A461" s="84"/>
      <c r="B461" s="3"/>
      <c r="F461" s="37"/>
      <c r="G461" s="37"/>
      <c r="M461" s="37"/>
      <c r="O461" s="3"/>
      <c r="V461" s="3"/>
      <c r="W461" s="3"/>
      <c r="AF461" s="84"/>
      <c r="AM461" s="21"/>
      <c r="AN461" s="22"/>
      <c r="AO461" s="22"/>
      <c r="AP461" s="22"/>
    </row>
    <row r="462" spans="1:42" s="1" customFormat="1" x14ac:dyDescent="0.25">
      <c r="A462" s="84"/>
      <c r="B462" s="3"/>
      <c r="F462" s="37"/>
      <c r="G462" s="37"/>
      <c r="O462" s="3"/>
      <c r="P462" s="37"/>
      <c r="V462" s="3"/>
      <c r="W462" s="3"/>
      <c r="AF462" s="84"/>
      <c r="AM462" s="21"/>
      <c r="AN462" s="22"/>
      <c r="AO462" s="22"/>
      <c r="AP462" s="22"/>
    </row>
    <row r="463" spans="1:42" s="1" customFormat="1" x14ac:dyDescent="0.25">
      <c r="A463" s="84"/>
      <c r="B463" s="3"/>
      <c r="C463" s="1" t="s">
        <v>31</v>
      </c>
      <c r="F463" s="37"/>
      <c r="G463" s="37"/>
      <c r="O463" s="3"/>
      <c r="V463" s="3"/>
      <c r="W463" s="3"/>
      <c r="AF463" s="84"/>
      <c r="AM463" s="21"/>
      <c r="AN463" s="22"/>
      <c r="AO463" s="22"/>
      <c r="AP463" s="22"/>
    </row>
    <row r="464" spans="1:42" s="1" customFormat="1" x14ac:dyDescent="0.25">
      <c r="A464" s="84"/>
      <c r="B464" s="3"/>
      <c r="F464" s="37"/>
      <c r="G464" s="37"/>
      <c r="H464" s="37"/>
      <c r="I464" s="37"/>
      <c r="K464" s="37"/>
      <c r="O464" s="3"/>
      <c r="R464" s="37"/>
      <c r="S464" s="37"/>
      <c r="V464" s="3"/>
      <c r="W464" s="3"/>
      <c r="AF464" s="84"/>
      <c r="AM464" s="21"/>
      <c r="AN464" s="22"/>
      <c r="AO464" s="22"/>
      <c r="AP464" s="22"/>
    </row>
    <row r="465" spans="1:49" s="1" customFormat="1" x14ac:dyDescent="0.25">
      <c r="A465" s="84"/>
      <c r="B465" s="3"/>
      <c r="F465" s="37"/>
      <c r="G465" s="37"/>
      <c r="J465" s="37"/>
      <c r="L465" s="37"/>
      <c r="O465" s="3"/>
      <c r="V465" s="37"/>
      <c r="W465" s="37"/>
      <c r="AF465" s="84"/>
      <c r="AM465" s="21"/>
      <c r="AN465" s="22"/>
      <c r="AO465" s="22"/>
      <c r="AP465" s="22"/>
    </row>
    <row r="466" spans="1:49" s="1" customFormat="1" x14ac:dyDescent="0.25">
      <c r="A466" s="84"/>
      <c r="B466" s="3"/>
      <c r="F466" s="37"/>
      <c r="N466" s="37"/>
      <c r="O466" s="37"/>
      <c r="V466" s="3"/>
      <c r="W466" s="3"/>
      <c r="AC466" s="37"/>
      <c r="AD466" s="37"/>
      <c r="AF466" s="84"/>
      <c r="AM466" s="21"/>
      <c r="AN466" s="22"/>
      <c r="AO466" s="22"/>
      <c r="AP466" s="22"/>
    </row>
    <row r="467" spans="1:49" s="1" customFormat="1" x14ac:dyDescent="0.25">
      <c r="A467" s="84"/>
      <c r="B467" s="3"/>
      <c r="F467" s="37"/>
      <c r="M467" s="37"/>
      <c r="O467" s="3"/>
      <c r="V467" s="3"/>
      <c r="W467" s="3"/>
      <c r="AF467" s="84"/>
      <c r="AM467" s="21"/>
      <c r="AN467" s="22"/>
      <c r="AO467" s="22"/>
      <c r="AP467" s="22"/>
    </row>
    <row r="468" spans="1:49" s="1" customFormat="1" x14ac:dyDescent="0.25">
      <c r="A468" s="84"/>
      <c r="B468" s="3"/>
      <c r="F468" s="37"/>
      <c r="O468" s="3"/>
      <c r="V468" s="3"/>
      <c r="W468" s="3"/>
      <c r="AE468" s="37"/>
      <c r="AF468" s="41"/>
      <c r="AM468" s="21"/>
      <c r="AN468" s="22"/>
      <c r="AO468" s="22"/>
      <c r="AP468" s="22"/>
    </row>
    <row r="469" spans="1:49" s="1" customFormat="1" x14ac:dyDescent="0.25">
      <c r="A469" s="84"/>
      <c r="B469" s="3"/>
      <c r="F469" s="37"/>
      <c r="O469" s="3"/>
      <c r="V469" s="3"/>
      <c r="W469" s="3"/>
      <c r="AF469" s="84"/>
      <c r="AM469" s="21"/>
      <c r="AN469" s="22"/>
      <c r="AO469" s="22"/>
      <c r="AP469" s="22"/>
    </row>
    <row r="470" spans="1:49" s="1" customFormat="1" x14ac:dyDescent="0.25">
      <c r="A470" s="84"/>
      <c r="B470" s="3"/>
      <c r="F470" s="37"/>
      <c r="K470" s="37"/>
      <c r="O470" s="3"/>
      <c r="V470" s="3"/>
      <c r="W470" s="3"/>
      <c r="AF470" s="84"/>
      <c r="AM470" s="21"/>
      <c r="AN470" s="22"/>
      <c r="AO470" s="22"/>
      <c r="AP470" s="22"/>
    </row>
    <row r="471" spans="1:49" s="1" customFormat="1" x14ac:dyDescent="0.25">
      <c r="A471" s="84"/>
      <c r="B471" s="3"/>
      <c r="F471" s="37"/>
      <c r="O471" s="3"/>
      <c r="V471" s="3"/>
      <c r="W471" s="3"/>
      <c r="AF471" s="84"/>
      <c r="AM471" s="21"/>
      <c r="AN471" s="22"/>
      <c r="AO471" s="22"/>
      <c r="AP471" s="22"/>
    </row>
    <row r="472" spans="1:49" s="1" customFormat="1" x14ac:dyDescent="0.25">
      <c r="A472" s="84"/>
      <c r="B472" s="3"/>
      <c r="F472" s="37"/>
      <c r="O472" s="3"/>
      <c r="V472" s="3"/>
      <c r="W472" s="3"/>
      <c r="AC472" s="37"/>
      <c r="AD472" s="37"/>
      <c r="AF472" s="84"/>
      <c r="AM472" s="21"/>
      <c r="AN472" s="22"/>
      <c r="AO472" s="22"/>
      <c r="AP472" s="22"/>
    </row>
    <row r="473" spans="1:49" s="1" customFormat="1" x14ac:dyDescent="0.25">
      <c r="A473" s="84"/>
      <c r="B473" s="3"/>
      <c r="F473" s="37"/>
      <c r="O473" s="3"/>
      <c r="V473" s="3"/>
      <c r="W473" s="3"/>
      <c r="AF473" s="84"/>
      <c r="AM473" s="21"/>
      <c r="AN473" s="22"/>
      <c r="AO473" s="22"/>
      <c r="AP473" s="22"/>
    </row>
    <row r="474" spans="1:49" s="1" customFormat="1" x14ac:dyDescent="0.25">
      <c r="A474" s="84"/>
      <c r="B474" s="3"/>
      <c r="F474" s="37"/>
      <c r="O474" s="3"/>
      <c r="V474" s="3"/>
      <c r="W474" s="3"/>
      <c r="AE474" s="37"/>
      <c r="AF474" s="41"/>
      <c r="AM474" s="21"/>
      <c r="AN474" s="21"/>
      <c r="AO474" s="22"/>
      <c r="AP474" s="22"/>
    </row>
    <row r="475" spans="1:49" s="1" customFormat="1" x14ac:dyDescent="0.25">
      <c r="A475" s="84"/>
      <c r="B475" s="3"/>
      <c r="F475" s="37"/>
      <c r="O475" s="3"/>
      <c r="V475" s="3"/>
      <c r="W475" s="3"/>
      <c r="AF475" s="84"/>
      <c r="AM475" s="21"/>
      <c r="AN475" s="22"/>
      <c r="AP475" s="22"/>
    </row>
    <row r="476" spans="1:49" s="1" customFormat="1" x14ac:dyDescent="0.25">
      <c r="B476" s="3"/>
      <c r="O476" s="3"/>
      <c r="V476" s="3"/>
      <c r="W476" s="3"/>
      <c r="AF476" s="84"/>
      <c r="AM476" s="21"/>
      <c r="AN476" s="21"/>
      <c r="AP476" s="22"/>
    </row>
    <row r="477" spans="1:49" x14ac:dyDescent="0.25">
      <c r="AN477" s="23"/>
      <c r="AO477" s="1"/>
      <c r="AP477" s="22"/>
      <c r="AQ477" s="1"/>
      <c r="AR477" s="1"/>
      <c r="AS477" s="1"/>
      <c r="AT477" s="1"/>
      <c r="AU477" s="1"/>
      <c r="AV477" s="1"/>
      <c r="AW477" s="1"/>
    </row>
    <row r="478" spans="1:49" x14ac:dyDescent="0.25">
      <c r="AN478" s="22"/>
      <c r="AO478" s="1"/>
      <c r="AP478" s="22"/>
      <c r="AQ478" s="1"/>
      <c r="AR478" s="1"/>
      <c r="AS478" s="1"/>
      <c r="AT478" s="1"/>
      <c r="AU478" s="1"/>
      <c r="AV478" s="1"/>
      <c r="AW478" s="1"/>
    </row>
    <row r="479" spans="1:49" x14ac:dyDescent="0.25">
      <c r="AN479" s="22"/>
      <c r="AO479" s="1"/>
      <c r="AP479" s="22"/>
      <c r="AQ479" s="1"/>
      <c r="AR479" s="1"/>
      <c r="AS479" s="1"/>
      <c r="AT479" s="1"/>
      <c r="AU479" s="1"/>
      <c r="AV479" s="1"/>
      <c r="AW479" s="1"/>
    </row>
    <row r="480" spans="1:49" s="1" customFormat="1" x14ac:dyDescent="0.25">
      <c r="A480" s="84"/>
      <c r="O480" s="3"/>
      <c r="V480" s="3"/>
      <c r="W480" s="3"/>
      <c r="AF480" s="84"/>
      <c r="AM480" s="21"/>
      <c r="AN480" s="22"/>
      <c r="AP480" s="21"/>
    </row>
    <row r="481" spans="1:49" s="1" customFormat="1" x14ac:dyDescent="0.25">
      <c r="A481" s="84"/>
      <c r="B481" s="3"/>
      <c r="O481" s="3"/>
      <c r="V481" s="3"/>
      <c r="W481" s="3"/>
      <c r="AF481" s="84"/>
      <c r="AM481" s="21"/>
      <c r="AN481" s="22"/>
      <c r="AP481" s="21"/>
    </row>
    <row r="482" spans="1:49" s="1" customFormat="1" x14ac:dyDescent="0.25">
      <c r="A482" s="84"/>
      <c r="B482" s="3"/>
      <c r="O482" s="3"/>
      <c r="V482" s="3"/>
      <c r="W482" s="3"/>
      <c r="AF482" s="84"/>
      <c r="AM482" s="21"/>
      <c r="AN482" s="22"/>
      <c r="AP482" s="21"/>
    </row>
    <row r="483" spans="1:49" s="1" customFormat="1" x14ac:dyDescent="0.25">
      <c r="A483" s="84"/>
      <c r="B483" s="3"/>
      <c r="O483" s="3"/>
      <c r="V483" s="3"/>
      <c r="W483" s="3"/>
      <c r="AF483" s="84"/>
      <c r="AM483" s="21"/>
      <c r="AN483" s="22"/>
      <c r="AP483" s="22"/>
    </row>
    <row r="484" spans="1:49" x14ac:dyDescent="0.25">
      <c r="A484" s="84"/>
      <c r="B484" s="3"/>
      <c r="AN484" s="22"/>
      <c r="AO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84"/>
      <c r="B485" s="3"/>
      <c r="G485" s="37"/>
      <c r="AN485" s="22"/>
      <c r="AO485" s="22"/>
      <c r="AP485" s="22"/>
      <c r="AQ485" s="1"/>
      <c r="AR485" s="1"/>
      <c r="AS485" s="1"/>
      <c r="AT485" s="1"/>
      <c r="AU485" s="1"/>
      <c r="AV485" s="1"/>
      <c r="AW485" s="1"/>
    </row>
    <row r="486" spans="1:49" x14ac:dyDescent="0.25">
      <c r="A486" s="84"/>
      <c r="B486" s="3"/>
      <c r="AN486" s="22"/>
      <c r="AO486" s="22"/>
      <c r="AP486" s="22"/>
      <c r="AQ486" s="1"/>
      <c r="AR486" s="1"/>
      <c r="AS486" s="1"/>
      <c r="AT486" s="1"/>
      <c r="AU486" s="1"/>
      <c r="AV486" s="1"/>
      <c r="AW486" s="1"/>
    </row>
    <row r="487" spans="1:49" x14ac:dyDescent="0.25">
      <c r="A487" s="84"/>
      <c r="B487" s="3"/>
      <c r="AN487" s="22"/>
      <c r="AO487" s="22"/>
      <c r="AP487" s="22"/>
      <c r="AQ487" s="1"/>
      <c r="AR487" s="1"/>
      <c r="AS487" s="1"/>
      <c r="AT487" s="1"/>
      <c r="AU487" s="1"/>
      <c r="AV487" s="1"/>
      <c r="AW487" s="1"/>
    </row>
    <row r="488" spans="1:49" x14ac:dyDescent="0.25">
      <c r="A488" s="84"/>
      <c r="B488" s="3"/>
      <c r="AN488" s="22"/>
      <c r="AO488" s="22"/>
      <c r="AP488" s="22"/>
      <c r="AQ488" s="1"/>
      <c r="AR488" s="1"/>
      <c r="AS488" s="1"/>
      <c r="AT488" s="1"/>
      <c r="AU488" s="1"/>
      <c r="AV488" s="1"/>
      <c r="AW488" s="1"/>
    </row>
    <row r="489" spans="1:49" x14ac:dyDescent="0.25">
      <c r="A489" s="84"/>
      <c r="B489" s="3"/>
      <c r="AN489" s="22"/>
      <c r="AO489" s="22"/>
      <c r="AP489" s="22"/>
      <c r="AQ489" s="1"/>
      <c r="AR489" s="1"/>
      <c r="AS489" s="1"/>
      <c r="AT489" s="1"/>
      <c r="AU489" s="1"/>
      <c r="AV489" s="1"/>
      <c r="AW489" s="1"/>
    </row>
    <row r="490" spans="1:49" x14ac:dyDescent="0.25">
      <c r="A490" s="84"/>
      <c r="B490" s="3"/>
      <c r="AN490" s="22"/>
      <c r="AO490" s="22"/>
      <c r="AP490" s="22"/>
      <c r="AQ490" s="1"/>
      <c r="AR490" s="1"/>
      <c r="AS490" s="1"/>
      <c r="AT490" s="1"/>
      <c r="AU490" s="1"/>
      <c r="AV490" s="1"/>
      <c r="AW490" s="1"/>
    </row>
    <row r="491" spans="1:49" x14ac:dyDescent="0.25">
      <c r="A491" s="84"/>
      <c r="B491" s="3"/>
      <c r="AN491" s="22"/>
      <c r="AO491" s="22"/>
      <c r="AP491" s="22"/>
      <c r="AQ491" s="1"/>
      <c r="AR491" s="1"/>
      <c r="AS491" s="1"/>
      <c r="AT491" s="1"/>
      <c r="AU491" s="1"/>
      <c r="AV491" s="1"/>
      <c r="AW491" s="1"/>
    </row>
    <row r="492" spans="1:49" x14ac:dyDescent="0.25">
      <c r="A492" s="84"/>
      <c r="B492" s="3"/>
      <c r="AN492" s="1"/>
      <c r="AO492" s="22"/>
      <c r="AP492" s="22"/>
      <c r="AQ492" s="1"/>
      <c r="AR492" s="1"/>
      <c r="AS492" s="1"/>
      <c r="AT492" s="1"/>
      <c r="AU492" s="1"/>
      <c r="AV492" s="1"/>
      <c r="AW492" s="1"/>
    </row>
    <row r="493" spans="1:49" x14ac:dyDescent="0.25">
      <c r="A493" s="84"/>
      <c r="B493" s="3"/>
      <c r="AN493" s="1"/>
      <c r="AO493" s="22"/>
      <c r="AP493" s="22"/>
      <c r="AQ493" s="1"/>
      <c r="AR493" s="1"/>
      <c r="AS493" s="1"/>
      <c r="AT493" s="1"/>
      <c r="AU493" s="1"/>
      <c r="AV493" s="1"/>
      <c r="AW493" s="1"/>
    </row>
    <row r="494" spans="1:49" x14ac:dyDescent="0.25">
      <c r="A494" s="84"/>
      <c r="B494" s="3"/>
      <c r="AN494" s="1"/>
      <c r="AO494" s="22"/>
      <c r="AP494" s="22"/>
      <c r="AQ494" s="1"/>
      <c r="AR494" s="1"/>
      <c r="AS494" s="1"/>
      <c r="AT494" s="1"/>
      <c r="AU494" s="1"/>
      <c r="AV494" s="1"/>
      <c r="AW494" s="1"/>
    </row>
    <row r="495" spans="1:49" x14ac:dyDescent="0.25">
      <c r="A495" s="84"/>
      <c r="B495" s="3"/>
      <c r="F495" s="37"/>
      <c r="G495" s="37"/>
      <c r="AN495" s="1"/>
      <c r="AO495" s="22"/>
      <c r="AP495" s="22"/>
      <c r="AQ495" s="1"/>
      <c r="AR495" s="1"/>
      <c r="AS495" s="1"/>
      <c r="AT495" s="1"/>
      <c r="AU495" s="1"/>
      <c r="AV495" s="1"/>
      <c r="AW495" s="1"/>
    </row>
    <row r="496" spans="1:49" x14ac:dyDescent="0.25">
      <c r="A496" s="84"/>
      <c r="B496" s="3"/>
      <c r="AN496" s="1"/>
      <c r="AO496" s="22"/>
      <c r="AP496" s="22"/>
      <c r="AQ496" s="1"/>
      <c r="AR496" s="1"/>
      <c r="AS496" s="1"/>
      <c r="AT496" s="1"/>
      <c r="AU496" s="1"/>
      <c r="AV496" s="1"/>
      <c r="AW496" s="1"/>
    </row>
    <row r="497" spans="1:49" x14ac:dyDescent="0.25">
      <c r="A497" s="84"/>
      <c r="B497" s="3"/>
      <c r="AN497" s="1"/>
      <c r="AO497" s="22"/>
      <c r="AP497" s="22"/>
      <c r="AQ497" s="1"/>
      <c r="AR497" s="1"/>
      <c r="AS497" s="1"/>
      <c r="AT497" s="1"/>
      <c r="AU497" s="1"/>
      <c r="AV497" s="1"/>
      <c r="AW497" s="1"/>
    </row>
    <row r="498" spans="1:49" x14ac:dyDescent="0.25">
      <c r="B498" s="3"/>
      <c r="AN498" s="1"/>
      <c r="AO498" s="22"/>
      <c r="AP498" s="22"/>
      <c r="AQ498" s="1"/>
      <c r="AR498" s="1"/>
      <c r="AS498" s="1"/>
      <c r="AT498" s="1"/>
      <c r="AU498" s="1"/>
      <c r="AV498" s="1"/>
      <c r="AW498" s="1"/>
    </row>
    <row r="499" spans="1:49" x14ac:dyDescent="0.25">
      <c r="AN499" s="1"/>
      <c r="AO499" s="22"/>
      <c r="AP499" s="22"/>
      <c r="AQ499" s="1"/>
      <c r="AR499" s="1"/>
      <c r="AS499" s="1"/>
      <c r="AT499" s="1"/>
      <c r="AU499" s="1"/>
      <c r="AV499" s="1"/>
      <c r="AW499" s="1"/>
    </row>
    <row r="500" spans="1:49" x14ac:dyDescent="0.25">
      <c r="AN500" s="22"/>
      <c r="AO500" s="22"/>
      <c r="AP500" s="22"/>
      <c r="AQ500" s="1"/>
      <c r="AR500" s="1"/>
      <c r="AS500" s="1"/>
      <c r="AT500" s="1"/>
      <c r="AU500" s="1"/>
      <c r="AV500" s="1"/>
      <c r="AW500" s="1"/>
    </row>
    <row r="501" spans="1:49" s="1" customFormat="1" x14ac:dyDescent="0.25">
      <c r="G501" s="37"/>
      <c r="O501" s="3"/>
      <c r="V501" s="3"/>
      <c r="W501" s="3"/>
      <c r="AF501" s="84"/>
      <c r="AM501" s="21"/>
      <c r="AN501" s="22"/>
      <c r="AO501" s="22"/>
      <c r="AP501" s="22"/>
    </row>
    <row r="502" spans="1:49" x14ac:dyDescent="0.25">
      <c r="AN502" s="22"/>
      <c r="AO502" s="22"/>
      <c r="AP502" s="22"/>
      <c r="AQ502" s="1"/>
      <c r="AR502" s="1"/>
      <c r="AS502" s="1"/>
      <c r="AT502" s="1"/>
      <c r="AU502" s="1"/>
      <c r="AV502" s="1"/>
      <c r="AW502" s="1"/>
    </row>
    <row r="503" spans="1:49" x14ac:dyDescent="0.25">
      <c r="AN503" s="22"/>
      <c r="AO503" s="22"/>
      <c r="AP503" s="22"/>
      <c r="AQ503" s="1"/>
      <c r="AR503" s="1"/>
      <c r="AS503" s="1"/>
      <c r="AT503" s="1"/>
      <c r="AU503" s="1"/>
      <c r="AV503" s="1"/>
      <c r="AW503" s="1"/>
    </row>
    <row r="504" spans="1:49" x14ac:dyDescent="0.25">
      <c r="AN504" s="22"/>
      <c r="AO504" s="22"/>
      <c r="AP504" s="22"/>
      <c r="AQ504" s="1"/>
      <c r="AR504" s="1"/>
      <c r="AS504" s="1"/>
      <c r="AT504" s="1"/>
      <c r="AU504" s="1"/>
      <c r="AV504" s="1"/>
      <c r="AW504" s="1"/>
    </row>
    <row r="505" spans="1:49" s="1" customFormat="1" x14ac:dyDescent="0.25">
      <c r="F505" s="37"/>
      <c r="O505" s="3"/>
      <c r="V505" s="3"/>
      <c r="W505" s="3"/>
      <c r="AF505" s="84"/>
      <c r="AM505" s="21"/>
      <c r="AN505" s="22"/>
      <c r="AO505" s="22"/>
      <c r="AP505" s="22"/>
    </row>
    <row r="506" spans="1:49" x14ac:dyDescent="0.25">
      <c r="AN506" s="22"/>
      <c r="AO506" s="22"/>
      <c r="AP506" s="22"/>
      <c r="AQ506" s="1"/>
      <c r="AR506" s="1"/>
      <c r="AS506" s="1"/>
      <c r="AT506" s="1"/>
      <c r="AU506" s="1"/>
      <c r="AV506" s="1"/>
      <c r="AW506" s="1"/>
    </row>
    <row r="507" spans="1:49" x14ac:dyDescent="0.25">
      <c r="AN507" s="22"/>
      <c r="AO507" s="22"/>
      <c r="AP507" s="22"/>
      <c r="AQ507" s="1"/>
      <c r="AR507" s="1"/>
      <c r="AS507" s="1"/>
      <c r="AT507" s="1"/>
      <c r="AU507" s="1"/>
      <c r="AV507" s="1"/>
      <c r="AW507" s="1"/>
    </row>
    <row r="508" spans="1:49" x14ac:dyDescent="0.25">
      <c r="AN508" s="22"/>
      <c r="AO508" s="22"/>
      <c r="AP508" s="22"/>
      <c r="AQ508" s="1"/>
      <c r="AR508" s="1"/>
      <c r="AS508" s="1"/>
      <c r="AT508" s="1"/>
      <c r="AU508" s="1"/>
      <c r="AV508" s="1"/>
      <c r="AW508" s="1"/>
    </row>
    <row r="509" spans="1:49" x14ac:dyDescent="0.25">
      <c r="AN509" s="22"/>
      <c r="AO509" s="22"/>
      <c r="AP509" s="22"/>
      <c r="AQ509" s="1"/>
      <c r="AR509" s="1"/>
      <c r="AS509" s="1"/>
      <c r="AT509" s="1"/>
      <c r="AU509" s="1"/>
      <c r="AV509" s="1"/>
      <c r="AW509" s="1"/>
    </row>
    <row r="510" spans="1:49" x14ac:dyDescent="0.25">
      <c r="AN510" s="22"/>
      <c r="AO510" s="22"/>
      <c r="AP510" s="22"/>
      <c r="AQ510" s="1"/>
      <c r="AR510" s="1"/>
      <c r="AS510" s="1"/>
      <c r="AT510" s="1"/>
      <c r="AU510" s="1"/>
      <c r="AV510" s="1"/>
      <c r="AW510" s="1"/>
    </row>
    <row r="511" spans="1:49" s="1" customFormat="1" x14ac:dyDescent="0.25">
      <c r="F511" s="37"/>
      <c r="O511" s="3"/>
      <c r="V511" s="3"/>
      <c r="W511" s="3"/>
      <c r="AF511" s="84"/>
      <c r="AM511" s="21"/>
      <c r="AN511" s="22"/>
      <c r="AO511" s="22"/>
      <c r="AP511" s="22"/>
    </row>
    <row r="512" spans="1:49" x14ac:dyDescent="0.25">
      <c r="AN512" s="22"/>
      <c r="AO512" s="22"/>
      <c r="AP512" s="22"/>
      <c r="AQ512" s="1"/>
      <c r="AR512" s="1"/>
      <c r="AS512" s="1"/>
      <c r="AT512" s="1"/>
      <c r="AU512" s="1"/>
      <c r="AV512" s="1"/>
      <c r="AW512" s="1"/>
    </row>
    <row r="513" spans="1:49" x14ac:dyDescent="0.25">
      <c r="AN513" s="22"/>
      <c r="AO513" s="22"/>
      <c r="AP513" s="22"/>
      <c r="AQ513" s="1"/>
      <c r="AR513" s="1"/>
      <c r="AS513" s="1"/>
      <c r="AT513" s="1"/>
      <c r="AU513" s="1"/>
    </row>
    <row r="514" spans="1:49" x14ac:dyDescent="0.25">
      <c r="AN514" s="22"/>
      <c r="AO514" s="22"/>
      <c r="AP514" s="22"/>
      <c r="AQ514" s="1"/>
      <c r="AR514" s="1"/>
      <c r="AS514" s="1"/>
      <c r="AT514" s="1"/>
      <c r="AU514" s="1"/>
    </row>
    <row r="515" spans="1:49" x14ac:dyDescent="0.25">
      <c r="AN515" s="22"/>
      <c r="AO515" s="22"/>
      <c r="AP515" s="22"/>
      <c r="AQ515" s="1"/>
      <c r="AR515" s="1"/>
      <c r="AS515" s="1"/>
      <c r="AT515" s="1"/>
      <c r="AU515" s="1"/>
    </row>
    <row r="516" spans="1:49" x14ac:dyDescent="0.25">
      <c r="AN516" s="22"/>
      <c r="AO516" s="22"/>
      <c r="AP516" s="22"/>
      <c r="AQ516" s="1"/>
      <c r="AR516" s="1"/>
      <c r="AS516" s="1"/>
      <c r="AT516" s="1"/>
      <c r="AU516" s="1"/>
      <c r="AV516" s="1"/>
      <c r="AW516" s="1"/>
    </row>
    <row r="517" spans="1:49" s="22" customFormat="1" x14ac:dyDescent="0.25">
      <c r="A517" s="84"/>
      <c r="B517" s="1"/>
      <c r="C517" s="1"/>
      <c r="D517" s="1"/>
      <c r="E517" s="37"/>
      <c r="F517" s="1"/>
      <c r="G517" s="1"/>
      <c r="H517" s="1"/>
      <c r="I517" s="1"/>
      <c r="J517" s="1"/>
      <c r="K517" s="1"/>
      <c r="L517" s="1"/>
      <c r="M517" s="1"/>
      <c r="N517" s="1"/>
      <c r="O517" s="3"/>
      <c r="P517" s="1"/>
      <c r="Q517" s="1"/>
      <c r="R517" s="1"/>
      <c r="S517" s="1"/>
      <c r="T517" s="1"/>
      <c r="U517" s="1"/>
      <c r="V517" s="3"/>
      <c r="W517" s="3"/>
      <c r="X517" s="1"/>
      <c r="Y517" s="1"/>
      <c r="Z517" s="1"/>
      <c r="AA517" s="1"/>
      <c r="AB517" s="1"/>
      <c r="AC517" s="1"/>
      <c r="AD517" s="1"/>
      <c r="AE517" s="1"/>
      <c r="AF517" s="84"/>
      <c r="AG517" s="1"/>
      <c r="AH517" s="1"/>
      <c r="AI517" s="1"/>
      <c r="AJ517" s="1"/>
      <c r="AK517" s="1"/>
      <c r="AL517" s="1"/>
      <c r="AM517" s="21"/>
      <c r="AQ517" s="1"/>
      <c r="AR517" s="1"/>
      <c r="AS517" s="1"/>
      <c r="AT517" s="1"/>
      <c r="AU517" s="1"/>
      <c r="AV517" s="1"/>
      <c r="AW517" s="1"/>
    </row>
    <row r="518" spans="1:49" x14ac:dyDescent="0.25">
      <c r="B518" s="3"/>
      <c r="C518" s="19"/>
      <c r="AN518" s="22"/>
      <c r="AO518" s="22"/>
      <c r="AP518" s="22"/>
      <c r="AQ518" s="1"/>
      <c r="AR518" s="1"/>
      <c r="AS518" s="1"/>
      <c r="AT518" s="1"/>
      <c r="AU518" s="1"/>
      <c r="AV518" s="1"/>
      <c r="AW518" s="1"/>
    </row>
    <row r="519" spans="1:49" x14ac:dyDescent="0.25">
      <c r="AN519" s="22"/>
      <c r="AO519" s="22"/>
      <c r="AP519" s="22"/>
      <c r="AQ519" s="1"/>
      <c r="AR519" s="1"/>
      <c r="AS519" s="1"/>
      <c r="AT519" s="1"/>
      <c r="AU519" s="1"/>
      <c r="AV519" s="1"/>
      <c r="AW519" s="1"/>
    </row>
    <row r="520" spans="1:49" x14ac:dyDescent="0.25">
      <c r="AN520" s="22"/>
      <c r="AO520" s="22"/>
      <c r="AP520" s="22"/>
      <c r="AQ520" s="1"/>
      <c r="AR520" s="1"/>
      <c r="AS520" s="1"/>
      <c r="AT520" s="1"/>
      <c r="AU520" s="1"/>
    </row>
    <row r="521" spans="1:49" x14ac:dyDescent="0.25">
      <c r="AN521" s="22"/>
      <c r="AO521" s="22"/>
      <c r="AP521" s="22"/>
      <c r="AQ521" s="1"/>
      <c r="AR521" s="1"/>
      <c r="AS521" s="1"/>
      <c r="AT521" s="1"/>
      <c r="AU521" s="1"/>
    </row>
    <row r="522" spans="1:49" x14ac:dyDescent="0.25">
      <c r="AN522" s="22"/>
      <c r="AO522" s="22"/>
      <c r="AQ522" s="1"/>
      <c r="AR522" s="1"/>
      <c r="AS522" s="1"/>
      <c r="AT522" s="1"/>
      <c r="AU522" s="1"/>
    </row>
    <row r="523" spans="1:49" s="22" customForma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3"/>
      <c r="P523" s="1"/>
      <c r="Q523" s="1"/>
      <c r="R523" s="1"/>
      <c r="S523" s="1"/>
      <c r="T523" s="1"/>
      <c r="U523" s="1"/>
      <c r="V523" s="3"/>
      <c r="W523" s="3"/>
      <c r="X523" s="1"/>
      <c r="Y523" s="1"/>
      <c r="Z523" s="1"/>
      <c r="AA523" s="1"/>
      <c r="AB523" s="1"/>
      <c r="AC523" s="1"/>
      <c r="AD523" s="1"/>
      <c r="AE523" s="1"/>
      <c r="AF523" s="84"/>
      <c r="AG523" s="1"/>
      <c r="AH523" s="1"/>
      <c r="AI523" s="1"/>
      <c r="AJ523" s="1"/>
      <c r="AK523" s="1"/>
      <c r="AL523" s="1"/>
      <c r="AM523" s="21"/>
      <c r="AQ523" s="1"/>
      <c r="AR523" s="1"/>
      <c r="AS523" s="1"/>
      <c r="AT523" s="1"/>
      <c r="AU523" s="1"/>
      <c r="AV523" s="21"/>
      <c r="AW523" s="21"/>
    </row>
    <row r="524" spans="1:49" x14ac:dyDescent="0.25">
      <c r="AN524" s="22"/>
      <c r="AO524" s="22"/>
      <c r="AP524" s="22"/>
      <c r="AQ524" s="1"/>
      <c r="AR524" s="1"/>
      <c r="AS524" s="1"/>
      <c r="AT524" s="1"/>
      <c r="AU524" s="1"/>
    </row>
    <row r="525" spans="1:49" x14ac:dyDescent="0.25">
      <c r="AN525" s="22"/>
      <c r="AO525" s="22"/>
      <c r="AP525" s="22"/>
      <c r="AQ525" s="1"/>
      <c r="AR525" s="1"/>
      <c r="AS525" s="1"/>
      <c r="AT525" s="1"/>
      <c r="AU525" s="1"/>
    </row>
    <row r="526" spans="1:49" x14ac:dyDescent="0.25">
      <c r="AN526" s="22"/>
      <c r="AO526" s="22"/>
      <c r="AP526" s="22"/>
      <c r="AQ526" s="1"/>
      <c r="AR526" s="1"/>
      <c r="AS526" s="1"/>
      <c r="AT526" s="1"/>
      <c r="AU526" s="1"/>
    </row>
    <row r="527" spans="1:49" x14ac:dyDescent="0.25">
      <c r="A527" s="84"/>
      <c r="D527" s="37"/>
      <c r="E527" s="37"/>
      <c r="AN527" s="22"/>
      <c r="AO527" s="22"/>
      <c r="AP527" s="22"/>
      <c r="AQ527" s="1"/>
      <c r="AR527" s="1"/>
      <c r="AS527" s="1"/>
      <c r="AT527" s="1"/>
      <c r="AU527" s="1"/>
    </row>
    <row r="528" spans="1:49" s="22" customFormat="1" x14ac:dyDescent="0.25">
      <c r="A528" s="1"/>
      <c r="B528" s="37"/>
      <c r="C528" s="37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3"/>
      <c r="P528" s="1"/>
      <c r="Q528" s="1"/>
      <c r="R528" s="1"/>
      <c r="S528" s="1"/>
      <c r="T528" s="1"/>
      <c r="U528" s="1"/>
      <c r="V528" s="3"/>
      <c r="W528" s="3"/>
      <c r="X528" s="1"/>
      <c r="Y528" s="1"/>
      <c r="Z528" s="1"/>
      <c r="AA528" s="1"/>
      <c r="AB528" s="1"/>
      <c r="AC528" s="1"/>
      <c r="AD528" s="1"/>
      <c r="AE528" s="1"/>
      <c r="AF528" s="84"/>
      <c r="AG528" s="1"/>
      <c r="AH528" s="1"/>
      <c r="AI528" s="1"/>
      <c r="AJ528" s="1"/>
      <c r="AK528" s="1"/>
      <c r="AL528" s="1"/>
      <c r="AM528" s="21"/>
      <c r="AQ528" s="1"/>
      <c r="AR528" s="1"/>
      <c r="AS528" s="1"/>
      <c r="AT528" s="1"/>
      <c r="AU528" s="1"/>
      <c r="AV528" s="21"/>
      <c r="AW528" s="21"/>
    </row>
    <row r="529" spans="1:49" x14ac:dyDescent="0.25">
      <c r="AN529" s="22"/>
      <c r="AO529" s="22"/>
      <c r="AP529" s="22"/>
      <c r="AQ529" s="1"/>
      <c r="AR529" s="1"/>
      <c r="AS529" s="1"/>
      <c r="AT529" s="1"/>
      <c r="AU529" s="1"/>
    </row>
    <row r="530" spans="1:49" s="22" customForma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3"/>
      <c r="P530" s="1"/>
      <c r="Q530" s="1"/>
      <c r="R530" s="1"/>
      <c r="S530" s="1"/>
      <c r="T530" s="1"/>
      <c r="U530" s="1"/>
      <c r="V530" s="3"/>
      <c r="W530" s="3"/>
      <c r="X530" s="1"/>
      <c r="Y530" s="1"/>
      <c r="Z530" s="1"/>
      <c r="AA530" s="1"/>
      <c r="AB530" s="1"/>
      <c r="AC530" s="1"/>
      <c r="AD530" s="1"/>
      <c r="AE530" s="1"/>
      <c r="AF530" s="84"/>
      <c r="AG530" s="1"/>
      <c r="AH530" s="1"/>
      <c r="AI530" s="1"/>
      <c r="AJ530" s="1"/>
      <c r="AK530" s="1"/>
      <c r="AL530" s="1"/>
      <c r="AM530" s="21"/>
      <c r="AQ530" s="1"/>
      <c r="AR530" s="1"/>
      <c r="AS530" s="1"/>
      <c r="AT530" s="1"/>
      <c r="AU530" s="1"/>
      <c r="AV530" s="21"/>
      <c r="AW530" s="21"/>
    </row>
    <row r="531" spans="1:49" x14ac:dyDescent="0.25">
      <c r="AN531" s="22"/>
      <c r="AO531" s="22"/>
      <c r="AP531" s="22"/>
      <c r="AQ531" s="1"/>
      <c r="AR531" s="1"/>
      <c r="AS531" s="1"/>
      <c r="AT531" s="1"/>
      <c r="AU531" s="1"/>
    </row>
    <row r="532" spans="1:49" s="22" customForma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3"/>
      <c r="P532" s="1"/>
      <c r="Q532" s="1"/>
      <c r="R532" s="1"/>
      <c r="S532" s="1"/>
      <c r="T532" s="1"/>
      <c r="U532" s="1"/>
      <c r="V532" s="3"/>
      <c r="W532" s="3"/>
      <c r="X532" s="1"/>
      <c r="Y532" s="1"/>
      <c r="Z532" s="1"/>
      <c r="AA532" s="1"/>
      <c r="AB532" s="1"/>
      <c r="AC532" s="1"/>
      <c r="AD532" s="1"/>
      <c r="AE532" s="1"/>
      <c r="AF532" s="84"/>
      <c r="AG532" s="1"/>
      <c r="AH532" s="1"/>
      <c r="AI532" s="1"/>
      <c r="AJ532" s="1"/>
      <c r="AK532" s="1"/>
      <c r="AL532" s="1"/>
      <c r="AM532" s="21"/>
      <c r="AQ532" s="1"/>
      <c r="AR532" s="1"/>
      <c r="AS532" s="1"/>
      <c r="AT532" s="1"/>
      <c r="AU532" s="1"/>
      <c r="AV532" s="21"/>
      <c r="AW532" s="21"/>
    </row>
    <row r="533" spans="1:49" s="22" customFormat="1" x14ac:dyDescent="0.25">
      <c r="A533" s="20"/>
      <c r="B533" s="1"/>
      <c r="C533" s="1"/>
      <c r="D533" s="1"/>
      <c r="E533" s="37"/>
      <c r="F533" s="1"/>
      <c r="G533" s="1"/>
      <c r="H533" s="1"/>
      <c r="I533" s="1"/>
      <c r="J533" s="1"/>
      <c r="K533" s="1"/>
      <c r="L533" s="1"/>
      <c r="M533" s="1"/>
      <c r="N533" s="1"/>
      <c r="O533" s="3"/>
      <c r="P533" s="1"/>
      <c r="Q533" s="1"/>
      <c r="R533" s="1"/>
      <c r="S533" s="1"/>
      <c r="T533" s="1"/>
      <c r="U533" s="1"/>
      <c r="V533" s="3"/>
      <c r="W533" s="3"/>
      <c r="X533" s="1"/>
      <c r="Y533" s="1"/>
      <c r="Z533" s="1"/>
      <c r="AA533" s="1"/>
      <c r="AB533" s="1"/>
      <c r="AC533" s="1"/>
      <c r="AD533" s="1"/>
      <c r="AE533" s="1"/>
      <c r="AF533" s="84"/>
      <c r="AG533" s="1"/>
      <c r="AH533" s="1"/>
      <c r="AI533" s="1"/>
      <c r="AJ533" s="1"/>
      <c r="AK533" s="1"/>
      <c r="AL533" s="1"/>
      <c r="AM533" s="21"/>
      <c r="AQ533" s="1"/>
      <c r="AR533" s="1"/>
      <c r="AS533" s="1"/>
      <c r="AT533" s="1"/>
      <c r="AU533" s="1"/>
      <c r="AV533" s="21"/>
      <c r="AW533" s="21"/>
    </row>
    <row r="534" spans="1:49" s="22" customFormat="1" x14ac:dyDescent="0.25">
      <c r="A534" s="1"/>
      <c r="B534" s="37"/>
      <c r="C534" s="37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3"/>
      <c r="P534" s="1"/>
      <c r="Q534" s="1"/>
      <c r="R534" s="1"/>
      <c r="S534" s="1"/>
      <c r="T534" s="1"/>
      <c r="U534" s="1"/>
      <c r="V534" s="3"/>
      <c r="W534" s="3"/>
      <c r="X534" s="1"/>
      <c r="Y534" s="1"/>
      <c r="Z534" s="1"/>
      <c r="AA534" s="1"/>
      <c r="AB534" s="1"/>
      <c r="AC534" s="1"/>
      <c r="AD534" s="1"/>
      <c r="AE534" s="1"/>
      <c r="AF534" s="84"/>
      <c r="AG534" s="1"/>
      <c r="AH534" s="1"/>
      <c r="AI534" s="1"/>
      <c r="AJ534" s="1"/>
      <c r="AK534" s="1"/>
      <c r="AL534" s="1"/>
      <c r="AM534" s="21"/>
      <c r="AQ534" s="1"/>
      <c r="AR534" s="1"/>
      <c r="AS534" s="1"/>
      <c r="AT534" s="1"/>
      <c r="AU534" s="1"/>
      <c r="AV534" s="21"/>
      <c r="AW534" s="21"/>
    </row>
    <row r="535" spans="1:49" x14ac:dyDescent="0.25">
      <c r="AN535" s="22"/>
      <c r="AP535" s="22"/>
      <c r="AQ535" s="1"/>
      <c r="AR535" s="1"/>
      <c r="AS535" s="1"/>
      <c r="AT535" s="1"/>
      <c r="AU535" s="1"/>
    </row>
    <row r="536" spans="1:49" x14ac:dyDescent="0.25">
      <c r="AN536" s="22"/>
      <c r="AO536" s="23"/>
      <c r="AP536" s="22"/>
      <c r="AQ536" s="1"/>
      <c r="AR536" s="1"/>
      <c r="AS536" s="1"/>
      <c r="AT536" s="1"/>
      <c r="AU536" s="1"/>
    </row>
    <row r="537" spans="1:49" x14ac:dyDescent="0.25">
      <c r="D537" s="37"/>
      <c r="AN537" s="22"/>
      <c r="AO537" s="22"/>
      <c r="AP537" s="22"/>
      <c r="AQ537" s="1"/>
      <c r="AR537" s="1"/>
      <c r="AS537" s="1"/>
      <c r="AT537" s="1"/>
      <c r="AU537" s="1"/>
      <c r="AV537" s="1"/>
      <c r="AW537" s="1"/>
    </row>
    <row r="538" spans="1:49" x14ac:dyDescent="0.25">
      <c r="AN538" s="22"/>
      <c r="AO538" s="22"/>
      <c r="AP538" s="22"/>
      <c r="AQ538" s="1"/>
      <c r="AR538" s="1"/>
      <c r="AS538" s="1"/>
      <c r="AT538" s="1"/>
      <c r="AU538" s="1"/>
    </row>
    <row r="539" spans="1:49" x14ac:dyDescent="0.25">
      <c r="AN539" s="22"/>
      <c r="AO539" s="22"/>
      <c r="AP539" s="22"/>
      <c r="AQ539" s="1"/>
      <c r="AR539" s="1"/>
      <c r="AS539" s="1"/>
      <c r="AT539" s="1"/>
      <c r="AU539" s="1"/>
    </row>
    <row r="540" spans="1:49" x14ac:dyDescent="0.25">
      <c r="AN540" s="22"/>
      <c r="AO540" s="22"/>
      <c r="AP540" s="22"/>
      <c r="AQ540" s="1"/>
      <c r="AR540" s="1"/>
      <c r="AS540" s="1"/>
      <c r="AT540" s="1"/>
      <c r="AU540" s="1"/>
    </row>
    <row r="541" spans="1:49" x14ac:dyDescent="0.25">
      <c r="AN541" s="22"/>
      <c r="AO541" s="22"/>
      <c r="AP541" s="22"/>
      <c r="AQ541" s="1"/>
      <c r="AR541" s="1"/>
      <c r="AS541" s="1"/>
      <c r="AT541" s="1"/>
      <c r="AU541" s="1"/>
      <c r="AV541" s="1"/>
      <c r="AW541" s="1"/>
    </row>
    <row r="542" spans="1:49" s="22" customForma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3"/>
      <c r="P542" s="1"/>
      <c r="Q542" s="1"/>
      <c r="R542" s="1"/>
      <c r="S542" s="1"/>
      <c r="T542" s="1"/>
      <c r="U542" s="1"/>
      <c r="V542" s="3"/>
      <c r="W542" s="3"/>
      <c r="X542" s="1"/>
      <c r="Y542" s="1"/>
      <c r="Z542" s="1"/>
      <c r="AA542" s="1"/>
      <c r="AB542" s="1"/>
      <c r="AC542" s="1"/>
      <c r="AD542" s="1"/>
      <c r="AE542" s="1"/>
      <c r="AF542" s="84"/>
      <c r="AG542" s="1"/>
      <c r="AH542" s="1"/>
      <c r="AI542" s="1"/>
      <c r="AJ542" s="1"/>
      <c r="AK542" s="1"/>
      <c r="AL542" s="1"/>
      <c r="AM542" s="21"/>
      <c r="AQ542" s="1"/>
      <c r="AR542" s="1"/>
      <c r="AS542" s="1"/>
      <c r="AT542" s="1"/>
      <c r="AU542" s="1"/>
      <c r="AV542" s="21"/>
      <c r="AW542" s="21"/>
    </row>
    <row r="543" spans="1:49" s="22" customFormat="1" x14ac:dyDescent="0.25">
      <c r="A543" s="1"/>
      <c r="B543" s="1"/>
      <c r="C543" s="1"/>
      <c r="D543" s="37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3"/>
      <c r="P543" s="1"/>
      <c r="Q543" s="1"/>
      <c r="R543" s="1"/>
      <c r="S543" s="1"/>
      <c r="T543" s="1"/>
      <c r="U543" s="1"/>
      <c r="V543" s="3"/>
      <c r="W543" s="3"/>
      <c r="X543" s="1"/>
      <c r="Y543" s="1"/>
      <c r="Z543" s="1"/>
      <c r="AA543" s="1"/>
      <c r="AB543" s="1"/>
      <c r="AC543" s="1"/>
      <c r="AD543" s="1"/>
      <c r="AE543" s="1"/>
      <c r="AF543" s="84"/>
      <c r="AG543" s="1"/>
      <c r="AH543" s="1"/>
      <c r="AI543" s="1"/>
      <c r="AJ543" s="1"/>
      <c r="AK543" s="1"/>
      <c r="AL543" s="1"/>
      <c r="AM543" s="21"/>
      <c r="AQ543" s="1"/>
      <c r="AR543" s="1"/>
      <c r="AS543" s="1"/>
      <c r="AT543" s="1"/>
      <c r="AU543" s="1"/>
      <c r="AV543" s="21"/>
      <c r="AW543" s="21"/>
    </row>
    <row r="544" spans="1:49" x14ac:dyDescent="0.25">
      <c r="AN544" s="22"/>
      <c r="AO544" s="22"/>
      <c r="AP544" s="22"/>
      <c r="AQ544" s="1"/>
      <c r="AR544" s="1"/>
      <c r="AS544" s="1"/>
      <c r="AU544" s="1"/>
    </row>
    <row r="545" spans="1:49" x14ac:dyDescent="0.25">
      <c r="AN545" s="22"/>
      <c r="AO545" s="22"/>
      <c r="AP545" s="22"/>
      <c r="AQ545" s="1"/>
      <c r="AR545" s="1"/>
      <c r="AS545" s="1"/>
      <c r="AU545" s="1"/>
    </row>
    <row r="546" spans="1:49" x14ac:dyDescent="0.25">
      <c r="AN546" s="22"/>
      <c r="AO546" s="22"/>
      <c r="AP546" s="22"/>
      <c r="AQ546" s="1"/>
      <c r="AR546" s="1"/>
      <c r="AS546" s="1"/>
      <c r="AU546" s="1"/>
    </row>
    <row r="547" spans="1:49" x14ac:dyDescent="0.25">
      <c r="AO547" s="22"/>
      <c r="AP547" s="22"/>
      <c r="AQ547" s="1"/>
      <c r="AR547" s="1"/>
      <c r="AS547" s="1"/>
      <c r="AT547" s="1"/>
      <c r="AU547" s="1"/>
      <c r="AV547" s="1"/>
      <c r="AW547" s="1"/>
    </row>
    <row r="548" spans="1:49" s="22" customForma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3"/>
      <c r="P548" s="1"/>
      <c r="Q548" s="1"/>
      <c r="R548" s="1"/>
      <c r="S548" s="1"/>
      <c r="T548" s="1"/>
      <c r="U548" s="1"/>
      <c r="V548" s="3"/>
      <c r="W548" s="3"/>
      <c r="X548" s="1"/>
      <c r="Y548" s="1"/>
      <c r="Z548" s="1"/>
      <c r="AA548" s="1"/>
      <c r="AB548" s="1"/>
      <c r="AC548" s="1"/>
      <c r="AD548" s="1"/>
      <c r="AE548" s="1"/>
      <c r="AF548" s="84"/>
      <c r="AG548" s="1"/>
      <c r="AH548" s="1"/>
      <c r="AI548" s="1"/>
      <c r="AJ548" s="1"/>
      <c r="AK548" s="1"/>
      <c r="AL548" s="1"/>
      <c r="AM548" s="21"/>
      <c r="AQ548" s="1"/>
      <c r="AR548" s="1"/>
      <c r="AS548" s="1"/>
      <c r="AT548" s="1"/>
      <c r="AU548" s="1"/>
      <c r="AV548" s="21"/>
      <c r="AW548" s="21"/>
    </row>
    <row r="549" spans="1:49" x14ac:dyDescent="0.25">
      <c r="AN549" s="22"/>
      <c r="AO549" s="22"/>
      <c r="AP549" s="22"/>
      <c r="AQ549" s="1"/>
      <c r="AR549" s="1"/>
      <c r="AS549" s="1"/>
      <c r="AT549" s="1"/>
      <c r="AU549" s="1"/>
    </row>
    <row r="550" spans="1:49" x14ac:dyDescent="0.25">
      <c r="AN550" s="22"/>
      <c r="AO550" s="22"/>
      <c r="AP550" s="22"/>
      <c r="AQ550" s="1"/>
      <c r="AR550" s="1"/>
      <c r="AS550" s="1"/>
      <c r="AT550" s="1"/>
      <c r="AU550" s="1"/>
    </row>
    <row r="551" spans="1:49" x14ac:dyDescent="0.25">
      <c r="AN551" s="22"/>
      <c r="AO551" s="22"/>
      <c r="AP551" s="22"/>
      <c r="AQ551" s="1"/>
      <c r="AR551" s="1"/>
      <c r="AS551" s="1"/>
      <c r="AU551" s="1"/>
    </row>
    <row r="552" spans="1:49" x14ac:dyDescent="0.25">
      <c r="AN552" s="22"/>
      <c r="AO552" s="22"/>
      <c r="AP552" s="22"/>
      <c r="AQ552" s="1"/>
      <c r="AR552" s="1"/>
      <c r="AS552" s="1"/>
      <c r="AU552" s="1"/>
    </row>
    <row r="553" spans="1:49" x14ac:dyDescent="0.25">
      <c r="AN553" s="22"/>
      <c r="AO553" s="22"/>
      <c r="AP553" s="22"/>
      <c r="AQ553" s="1"/>
      <c r="AR553" s="1"/>
      <c r="AS553" s="1"/>
      <c r="AU553" s="1"/>
      <c r="AV553" s="22"/>
      <c r="AW553" s="22"/>
    </row>
    <row r="554" spans="1:49" x14ac:dyDescent="0.25">
      <c r="AN554" s="22"/>
      <c r="AO554" s="22"/>
      <c r="AP554" s="22"/>
      <c r="AQ554" s="1"/>
      <c r="AR554" s="1"/>
      <c r="AS554" s="1"/>
      <c r="AU554" s="1"/>
    </row>
    <row r="555" spans="1:49" x14ac:dyDescent="0.25">
      <c r="AN555" s="22"/>
      <c r="AO555" s="22"/>
      <c r="AP555" s="22"/>
      <c r="AQ555" s="1"/>
      <c r="AR555" s="1"/>
      <c r="AS555" s="1"/>
    </row>
    <row r="556" spans="1:49" x14ac:dyDescent="0.25">
      <c r="AN556" s="22"/>
      <c r="AO556" s="22"/>
      <c r="AP556" s="22"/>
      <c r="AQ556" s="1"/>
      <c r="AR556" s="1"/>
      <c r="AS556" s="1"/>
    </row>
    <row r="557" spans="1:49" x14ac:dyDescent="0.25">
      <c r="AN557" s="22"/>
      <c r="AO557" s="22"/>
      <c r="AP557" s="22"/>
      <c r="AQ557" s="1"/>
      <c r="AR557" s="1"/>
      <c r="AS557" s="1"/>
    </row>
    <row r="558" spans="1:49" x14ac:dyDescent="0.25">
      <c r="AN558" s="22"/>
      <c r="AO558" s="22"/>
      <c r="AQ558" s="1"/>
      <c r="AR558" s="1"/>
      <c r="AS558" s="1"/>
      <c r="AU558" s="1"/>
    </row>
    <row r="559" spans="1:49" x14ac:dyDescent="0.25">
      <c r="AN559" s="22"/>
      <c r="AO559" s="22"/>
      <c r="AQ559" s="1"/>
      <c r="AR559" s="1"/>
      <c r="AS559" s="1"/>
      <c r="AU559" s="1"/>
      <c r="AV559" s="22"/>
      <c r="AW559" s="22"/>
    </row>
    <row r="560" spans="1:49" x14ac:dyDescent="0.25">
      <c r="AN560" s="22"/>
      <c r="AO560" s="22"/>
      <c r="AQ560" s="1"/>
      <c r="AR560" s="1"/>
      <c r="AS560" s="1"/>
      <c r="AU560" s="1"/>
    </row>
    <row r="561" spans="40:49" x14ac:dyDescent="0.25">
      <c r="AN561" s="22"/>
      <c r="AO561" s="22"/>
      <c r="AQ561" s="1"/>
      <c r="AR561" s="1"/>
      <c r="AS561" s="1"/>
      <c r="AU561" s="1"/>
    </row>
    <row r="562" spans="40:49" x14ac:dyDescent="0.25">
      <c r="AN562" s="22"/>
      <c r="AO562" s="22"/>
      <c r="AQ562" s="1"/>
      <c r="AR562" s="1"/>
      <c r="AS562" s="1"/>
    </row>
    <row r="563" spans="40:49" x14ac:dyDescent="0.25">
      <c r="AN563" s="22"/>
      <c r="AO563" s="22"/>
      <c r="AQ563" s="1"/>
      <c r="AR563" s="1"/>
      <c r="AS563" s="1"/>
    </row>
    <row r="564" spans="40:49" x14ac:dyDescent="0.25">
      <c r="AN564" s="22"/>
      <c r="AO564" s="22"/>
      <c r="AQ564" s="1"/>
      <c r="AR564" s="1"/>
      <c r="AS564" s="1"/>
      <c r="AV564" s="22"/>
      <c r="AW564" s="22"/>
    </row>
    <row r="565" spans="40:49" x14ac:dyDescent="0.25">
      <c r="AN565" s="22"/>
      <c r="AO565" s="22"/>
      <c r="AQ565" s="1"/>
      <c r="AR565" s="1"/>
      <c r="AS565" s="1"/>
    </row>
    <row r="566" spans="40:49" x14ac:dyDescent="0.25">
      <c r="AN566" s="22"/>
      <c r="AO566" s="22"/>
      <c r="AQ566" s="1"/>
      <c r="AR566" s="1"/>
      <c r="AS566" s="1"/>
      <c r="AV566" s="22"/>
      <c r="AW566" s="22"/>
    </row>
    <row r="567" spans="40:49" x14ac:dyDescent="0.25">
      <c r="AN567" s="22"/>
      <c r="AO567" s="22"/>
      <c r="AQ567" s="1"/>
      <c r="AR567" s="1"/>
      <c r="AS567" s="1"/>
    </row>
    <row r="568" spans="40:49" x14ac:dyDescent="0.25">
      <c r="AN568" s="22"/>
      <c r="AO568" s="22"/>
      <c r="AQ568" s="1"/>
      <c r="AR568" s="1"/>
      <c r="AS568" s="1"/>
      <c r="AT568" s="1"/>
      <c r="AV568" s="22"/>
      <c r="AW568" s="22"/>
    </row>
    <row r="569" spans="40:49" x14ac:dyDescent="0.25">
      <c r="AN569" s="22"/>
      <c r="AQ569" s="1"/>
      <c r="AR569" s="1"/>
      <c r="AS569" s="1"/>
      <c r="AV569" s="22"/>
      <c r="AW569" s="22"/>
    </row>
    <row r="570" spans="40:49" x14ac:dyDescent="0.25">
      <c r="AN570" s="22"/>
      <c r="AQ570" s="1"/>
      <c r="AR570" s="1"/>
      <c r="AS570" s="1"/>
      <c r="AV570" s="22"/>
      <c r="AW570" s="22"/>
    </row>
    <row r="571" spans="40:49" x14ac:dyDescent="0.25">
      <c r="AN571" s="22"/>
      <c r="AQ571" s="1"/>
      <c r="AR571" s="1"/>
      <c r="AS571" s="1"/>
    </row>
    <row r="572" spans="40:49" x14ac:dyDescent="0.25">
      <c r="AN572" s="22"/>
      <c r="AO572" s="22"/>
      <c r="AQ572" s="1"/>
      <c r="AR572" s="1"/>
      <c r="AS572" s="1"/>
      <c r="AT572" s="1"/>
    </row>
    <row r="573" spans="40:49" x14ac:dyDescent="0.25">
      <c r="AN573" s="22"/>
      <c r="AO573" s="22"/>
      <c r="AP573" s="1"/>
      <c r="AQ573" s="1"/>
      <c r="AR573" s="1"/>
      <c r="AS573" s="1"/>
    </row>
    <row r="574" spans="40:49" x14ac:dyDescent="0.25">
      <c r="AN574" s="22"/>
      <c r="AP574" s="1"/>
      <c r="AQ574" s="1"/>
      <c r="AR574" s="1"/>
      <c r="AS574" s="1"/>
    </row>
    <row r="575" spans="40:49" x14ac:dyDescent="0.25">
      <c r="AN575" s="22"/>
      <c r="AO575" s="22"/>
      <c r="AP575" s="1"/>
      <c r="AQ575" s="1"/>
      <c r="AR575" s="1"/>
      <c r="AS575" s="1"/>
    </row>
    <row r="576" spans="40:49" x14ac:dyDescent="0.25">
      <c r="AN576" s="22"/>
      <c r="AO576" s="22"/>
      <c r="AP576" s="1"/>
      <c r="AQ576" s="1"/>
      <c r="AR576" s="1"/>
      <c r="AS576" s="1"/>
    </row>
    <row r="577" spans="40:49" x14ac:dyDescent="0.25">
      <c r="AN577" s="22"/>
      <c r="AO577" s="22"/>
      <c r="AP577" s="1"/>
      <c r="AQ577" s="1"/>
      <c r="AR577" s="1"/>
      <c r="AS577" s="1"/>
    </row>
    <row r="578" spans="40:49" x14ac:dyDescent="0.25">
      <c r="AN578" s="22"/>
      <c r="AO578" s="22"/>
      <c r="AP578" s="1"/>
      <c r="AQ578" s="1"/>
      <c r="AR578" s="1"/>
      <c r="AS578" s="1"/>
      <c r="AT578" s="1"/>
      <c r="AV578" s="22"/>
      <c r="AW578" s="22"/>
    </row>
    <row r="579" spans="40:49" x14ac:dyDescent="0.25">
      <c r="AN579" s="22"/>
      <c r="AO579" s="22"/>
      <c r="AP579" s="1"/>
      <c r="AQ579" s="1"/>
      <c r="AR579" s="1"/>
      <c r="AS579" s="1"/>
      <c r="AU579" s="1"/>
      <c r="AV579" s="22"/>
      <c r="AW579" s="22"/>
    </row>
    <row r="580" spans="40:49" x14ac:dyDescent="0.25">
      <c r="AN580" s="22"/>
      <c r="AO580" s="22"/>
      <c r="AP580" s="1"/>
      <c r="AQ580" s="1"/>
      <c r="AR580" s="1"/>
      <c r="AS580" s="1"/>
    </row>
    <row r="581" spans="40:49" x14ac:dyDescent="0.25">
      <c r="AN581" s="22"/>
      <c r="AO581" s="22"/>
      <c r="AP581" s="1"/>
      <c r="AQ581" s="1"/>
      <c r="AR581" s="1"/>
    </row>
    <row r="582" spans="40:49" x14ac:dyDescent="0.25">
      <c r="AN582" s="22"/>
      <c r="AO582" s="22"/>
      <c r="AP582" s="1"/>
      <c r="AQ582" s="1"/>
      <c r="AR582" s="1"/>
    </row>
    <row r="583" spans="40:49" x14ac:dyDescent="0.25">
      <c r="AN583" s="22"/>
      <c r="AO583" s="22"/>
      <c r="AP583" s="1"/>
      <c r="AQ583" s="1"/>
      <c r="AR583" s="1"/>
      <c r="AU583" s="1"/>
    </row>
    <row r="584" spans="40:49" x14ac:dyDescent="0.25">
      <c r="AN584" s="22"/>
      <c r="AO584" s="22"/>
      <c r="AP584" s="1"/>
      <c r="AQ584" s="1"/>
      <c r="AR584" s="1"/>
      <c r="AS584" s="1"/>
      <c r="AT584" s="22"/>
      <c r="AV584" s="22"/>
      <c r="AW584" s="22"/>
    </row>
    <row r="585" spans="40:49" x14ac:dyDescent="0.25">
      <c r="AN585" s="22"/>
      <c r="AO585" s="22"/>
      <c r="AP585" s="1"/>
      <c r="AQ585" s="1"/>
      <c r="AR585" s="1"/>
      <c r="AS585" s="1"/>
    </row>
    <row r="586" spans="40:49" x14ac:dyDescent="0.25">
      <c r="AN586" s="22"/>
      <c r="AO586" s="22"/>
      <c r="AP586" s="1"/>
      <c r="AQ586" s="1"/>
      <c r="AR586" s="1"/>
      <c r="AS586" s="1"/>
    </row>
    <row r="587" spans="40:49" x14ac:dyDescent="0.25">
      <c r="AN587" s="22"/>
      <c r="AO587" s="22"/>
      <c r="AP587" s="1"/>
      <c r="AQ587" s="1"/>
      <c r="AR587" s="1"/>
      <c r="AS587" s="1"/>
    </row>
    <row r="588" spans="40:49" x14ac:dyDescent="0.25">
      <c r="AN588" s="22"/>
      <c r="AO588" s="22"/>
      <c r="AP588" s="1"/>
      <c r="AQ588" s="1"/>
      <c r="AR588" s="1"/>
    </row>
    <row r="589" spans="40:49" x14ac:dyDescent="0.25">
      <c r="AN589" s="22"/>
      <c r="AO589" s="22"/>
      <c r="AP589" s="1"/>
      <c r="AQ589" s="1"/>
      <c r="AR589" s="1"/>
      <c r="AU589" s="1"/>
    </row>
    <row r="590" spans="40:49" x14ac:dyDescent="0.25">
      <c r="AN590" s="22"/>
      <c r="AO590" s="22"/>
      <c r="AP590" s="1"/>
      <c r="AQ590" s="1"/>
      <c r="AR590" s="1"/>
      <c r="AT590" s="22"/>
    </row>
    <row r="591" spans="40:49" x14ac:dyDescent="0.25">
      <c r="AN591" s="22"/>
      <c r="AO591" s="22"/>
      <c r="AP591" s="1"/>
      <c r="AQ591" s="1"/>
      <c r="AR591" s="1"/>
    </row>
    <row r="592" spans="40:49" x14ac:dyDescent="0.25">
      <c r="AN592" s="16"/>
      <c r="AO592" s="22"/>
      <c r="AP592" s="1"/>
      <c r="AQ592" s="1"/>
      <c r="AR592" s="1"/>
    </row>
    <row r="593" spans="40:47" x14ac:dyDescent="0.25">
      <c r="AN593" s="16"/>
      <c r="AO593" s="22"/>
      <c r="AP593" s="1"/>
      <c r="AQ593" s="1"/>
      <c r="AR593" s="1"/>
    </row>
    <row r="594" spans="40:47" x14ac:dyDescent="0.25">
      <c r="AN594" s="22"/>
      <c r="AO594" s="22"/>
      <c r="AP594" s="1"/>
      <c r="AQ594" s="1"/>
      <c r="AR594" s="1"/>
    </row>
    <row r="595" spans="40:47" x14ac:dyDescent="0.25">
      <c r="AN595" s="22"/>
      <c r="AO595" s="22"/>
      <c r="AP595" s="1"/>
      <c r="AQ595" s="1"/>
      <c r="AR595" s="1"/>
      <c r="AT595" s="22"/>
      <c r="AU595" s="22"/>
    </row>
    <row r="596" spans="40:47" x14ac:dyDescent="0.25">
      <c r="AN596" s="22"/>
      <c r="AO596" s="22"/>
      <c r="AP596" s="1"/>
      <c r="AQ596" s="1"/>
      <c r="AR596" s="1"/>
    </row>
    <row r="597" spans="40:47" x14ac:dyDescent="0.25">
      <c r="AN597" s="22"/>
      <c r="AO597" s="22"/>
      <c r="AP597" s="1"/>
      <c r="AQ597" s="1"/>
      <c r="AR597" s="1"/>
      <c r="AT597" s="22"/>
    </row>
    <row r="598" spans="40:47" x14ac:dyDescent="0.25">
      <c r="AN598" s="22"/>
      <c r="AP598" s="1"/>
      <c r="AQ598" s="1"/>
      <c r="AR598" s="1"/>
    </row>
    <row r="599" spans="40:47" x14ac:dyDescent="0.25">
      <c r="AN599" s="1"/>
      <c r="AP599" s="1"/>
      <c r="AQ599" s="1"/>
      <c r="AR599" s="1"/>
      <c r="AT599" s="22"/>
    </row>
    <row r="600" spans="40:47" x14ac:dyDescent="0.25">
      <c r="AN600" s="1"/>
      <c r="AP600" s="1"/>
      <c r="AQ600" s="1"/>
      <c r="AR600" s="1"/>
      <c r="AT600" s="22"/>
    </row>
    <row r="601" spans="40:47" x14ac:dyDescent="0.25">
      <c r="AN601" s="1"/>
      <c r="AO601" s="22"/>
      <c r="AP601" s="1"/>
      <c r="AQ601" s="1"/>
      <c r="AR601" s="1"/>
      <c r="AT601" s="22"/>
      <c r="AU601" s="22"/>
    </row>
    <row r="602" spans="40:47" x14ac:dyDescent="0.25">
      <c r="AN602" s="1"/>
      <c r="AO602" s="22"/>
      <c r="AP602" s="1"/>
      <c r="AQ602" s="1"/>
      <c r="AR602" s="1"/>
    </row>
    <row r="603" spans="40:47" x14ac:dyDescent="0.25">
      <c r="AN603" s="1"/>
      <c r="AP603" s="1"/>
      <c r="AQ603" s="1"/>
      <c r="AR603" s="1"/>
    </row>
    <row r="604" spans="40:47" x14ac:dyDescent="0.25">
      <c r="AN604" s="22"/>
      <c r="AO604" s="22"/>
      <c r="AP604" s="1"/>
      <c r="AQ604" s="1"/>
      <c r="AR604" s="1"/>
    </row>
    <row r="605" spans="40:47" x14ac:dyDescent="0.25">
      <c r="AN605" s="22"/>
      <c r="AO605" s="22"/>
      <c r="AP605" s="1"/>
      <c r="AQ605" s="1"/>
      <c r="AR605" s="1"/>
      <c r="AS605" s="1"/>
    </row>
    <row r="606" spans="40:47" x14ac:dyDescent="0.25">
      <c r="AN606" s="22"/>
      <c r="AO606" s="22"/>
      <c r="AP606" s="1"/>
      <c r="AQ606" s="1"/>
      <c r="AR606" s="1"/>
      <c r="AU606" s="22"/>
    </row>
    <row r="607" spans="40:47" x14ac:dyDescent="0.25">
      <c r="AN607" s="22"/>
      <c r="AO607" s="22"/>
      <c r="AP607" s="1"/>
      <c r="AQ607" s="1"/>
      <c r="AR607" s="1"/>
    </row>
    <row r="608" spans="40:47" x14ac:dyDescent="0.25">
      <c r="AN608" s="22"/>
      <c r="AO608" s="22"/>
      <c r="AP608" s="1"/>
      <c r="AQ608" s="1"/>
      <c r="AR608" s="1"/>
      <c r="AU608" s="22"/>
    </row>
    <row r="609" spans="40:47" x14ac:dyDescent="0.25">
      <c r="AN609" s="22"/>
      <c r="AO609" s="22"/>
      <c r="AP609" s="1"/>
      <c r="AQ609" s="1"/>
      <c r="AR609" s="1"/>
      <c r="AS609" s="1"/>
      <c r="AT609" s="22"/>
    </row>
    <row r="610" spans="40:47" x14ac:dyDescent="0.25">
      <c r="AN610" s="22"/>
      <c r="AO610" s="22"/>
      <c r="AP610" s="1"/>
      <c r="AQ610" s="1"/>
      <c r="AR610" s="1"/>
      <c r="AT610" s="22"/>
      <c r="AU610" s="22"/>
    </row>
    <row r="611" spans="40:47" x14ac:dyDescent="0.25">
      <c r="AN611" s="22"/>
      <c r="AO611" s="22"/>
      <c r="AP611" s="1"/>
      <c r="AQ611" s="1"/>
      <c r="AR611" s="1"/>
      <c r="AU611" s="22"/>
    </row>
    <row r="612" spans="40:47" x14ac:dyDescent="0.25">
      <c r="AN612" s="22"/>
      <c r="AO612" s="22"/>
      <c r="AP612" s="1"/>
      <c r="AQ612" s="1"/>
      <c r="AR612" s="1"/>
      <c r="AU612" s="22"/>
    </row>
    <row r="613" spans="40:47" x14ac:dyDescent="0.25">
      <c r="AN613" s="22"/>
      <c r="AO613" s="22"/>
      <c r="AP613" s="1"/>
      <c r="AQ613" s="1"/>
      <c r="AR613" s="1"/>
    </row>
    <row r="614" spans="40:47" x14ac:dyDescent="0.25">
      <c r="AN614" s="22"/>
      <c r="AO614" s="22"/>
      <c r="AP614" s="1"/>
      <c r="AQ614" s="1"/>
      <c r="AR614" s="1"/>
    </row>
    <row r="615" spans="40:47" x14ac:dyDescent="0.25">
      <c r="AN615" s="22"/>
      <c r="AO615" s="22"/>
      <c r="AP615" s="1"/>
      <c r="AQ615" s="1"/>
      <c r="AR615" s="1"/>
      <c r="AS615" s="1"/>
      <c r="AT615" s="22"/>
    </row>
    <row r="616" spans="40:47" x14ac:dyDescent="0.25">
      <c r="AN616" s="22"/>
      <c r="AO616" s="22"/>
      <c r="AP616" s="1"/>
      <c r="AQ616" s="1"/>
      <c r="AR616" s="1"/>
    </row>
    <row r="617" spans="40:47" x14ac:dyDescent="0.25">
      <c r="AN617" s="22"/>
      <c r="AO617" s="22"/>
      <c r="AP617" s="1"/>
      <c r="AQ617" s="1"/>
      <c r="AR617" s="1"/>
    </row>
    <row r="618" spans="40:47" x14ac:dyDescent="0.25">
      <c r="AN618" s="22"/>
      <c r="AO618" s="22"/>
      <c r="AP618" s="1"/>
      <c r="AQ618" s="1"/>
      <c r="AR618" s="1"/>
    </row>
    <row r="619" spans="40:47" x14ac:dyDescent="0.25">
      <c r="AN619" s="22"/>
      <c r="AO619" s="22"/>
      <c r="AP619" s="1"/>
      <c r="AQ619" s="1"/>
      <c r="AR619" s="1"/>
    </row>
    <row r="620" spans="40:47" x14ac:dyDescent="0.25">
      <c r="AN620" s="22"/>
      <c r="AO620" s="22"/>
      <c r="AP620" s="1"/>
      <c r="AQ620" s="1"/>
      <c r="AR620" s="1"/>
      <c r="AU620" s="22"/>
    </row>
    <row r="621" spans="40:47" x14ac:dyDescent="0.25">
      <c r="AN621" s="22"/>
      <c r="AO621" s="22"/>
      <c r="AP621" s="1"/>
      <c r="AQ621" s="1"/>
      <c r="AR621" s="1"/>
      <c r="AS621" s="22"/>
      <c r="AU621" s="22"/>
    </row>
    <row r="622" spans="40:47" x14ac:dyDescent="0.25">
      <c r="AN622" s="22"/>
      <c r="AO622" s="22"/>
      <c r="AP622" s="1"/>
      <c r="AQ622" s="1"/>
      <c r="AR622" s="1"/>
    </row>
    <row r="623" spans="40:47" x14ac:dyDescent="0.25">
      <c r="AN623" s="22"/>
      <c r="AO623" s="22"/>
      <c r="AP623" s="1"/>
      <c r="AQ623" s="1"/>
      <c r="AR623" s="1"/>
    </row>
    <row r="624" spans="40:47" x14ac:dyDescent="0.25">
      <c r="AN624" s="22"/>
      <c r="AO624" s="22"/>
      <c r="AP624" s="1"/>
      <c r="AQ624" s="1"/>
      <c r="AR624" s="1"/>
    </row>
    <row r="625" spans="40:47" x14ac:dyDescent="0.25">
      <c r="AN625" s="22"/>
      <c r="AO625" s="22"/>
      <c r="AP625" s="1"/>
      <c r="AQ625" s="1"/>
      <c r="AR625" s="1"/>
    </row>
    <row r="626" spans="40:47" x14ac:dyDescent="0.25">
      <c r="AN626" s="22"/>
      <c r="AO626" s="22"/>
      <c r="AP626" s="1"/>
      <c r="AQ626" s="1"/>
      <c r="AR626" s="1"/>
      <c r="AU626" s="22"/>
    </row>
    <row r="627" spans="40:47" x14ac:dyDescent="0.25">
      <c r="AN627" s="22"/>
      <c r="AO627" s="22"/>
      <c r="AP627" s="1"/>
      <c r="AQ627" s="1"/>
      <c r="AR627" s="1"/>
      <c r="AS627" s="22"/>
    </row>
    <row r="628" spans="40:47" x14ac:dyDescent="0.25">
      <c r="AN628" s="22"/>
      <c r="AO628" s="22"/>
      <c r="AP628" s="1"/>
      <c r="AQ628" s="1"/>
      <c r="AR628" s="1"/>
    </row>
    <row r="629" spans="40:47" x14ac:dyDescent="0.25">
      <c r="AO629" s="22"/>
      <c r="AP629" s="1"/>
      <c r="AQ629" s="1"/>
      <c r="AR629" s="1"/>
    </row>
    <row r="630" spans="40:47" x14ac:dyDescent="0.25">
      <c r="AO630" s="22"/>
      <c r="AP630" s="1"/>
      <c r="AQ630" s="1"/>
      <c r="AR630" s="1"/>
    </row>
    <row r="631" spans="40:47" x14ac:dyDescent="0.25">
      <c r="AO631" s="22"/>
      <c r="AP631" s="1"/>
      <c r="AQ631" s="1"/>
      <c r="AR631" s="1"/>
    </row>
    <row r="632" spans="40:47" x14ac:dyDescent="0.25">
      <c r="AO632" s="22"/>
      <c r="AP632" s="1"/>
      <c r="AQ632" s="1"/>
      <c r="AR632" s="1"/>
      <c r="AS632" s="22"/>
    </row>
    <row r="633" spans="40:47" x14ac:dyDescent="0.25">
      <c r="AO633" s="22"/>
      <c r="AP633" s="1"/>
      <c r="AQ633" s="1"/>
      <c r="AR633" s="1"/>
    </row>
    <row r="634" spans="40:47" x14ac:dyDescent="0.25">
      <c r="AN634" s="22"/>
      <c r="AO634" s="22"/>
      <c r="AP634" s="1"/>
      <c r="AQ634" s="1"/>
      <c r="AR634" s="1"/>
      <c r="AS634" s="22"/>
    </row>
    <row r="635" spans="40:47" x14ac:dyDescent="0.25">
      <c r="AN635" s="22"/>
      <c r="AO635" s="22"/>
      <c r="AP635" s="1"/>
      <c r="AQ635" s="1"/>
      <c r="AR635" s="1"/>
    </row>
    <row r="636" spans="40:47" x14ac:dyDescent="0.25">
      <c r="AO636" s="22"/>
      <c r="AP636" s="1"/>
      <c r="AQ636" s="1"/>
      <c r="AR636" s="1"/>
      <c r="AS636" s="22"/>
    </row>
    <row r="637" spans="40:47" x14ac:dyDescent="0.25">
      <c r="AO637" s="22"/>
      <c r="AP637" s="1"/>
      <c r="AQ637" s="1"/>
      <c r="AR637" s="1"/>
      <c r="AS637" s="22"/>
    </row>
    <row r="638" spans="40:47" x14ac:dyDescent="0.25">
      <c r="AO638" s="22"/>
      <c r="AP638" s="1"/>
      <c r="AQ638" s="1"/>
      <c r="AR638" s="1"/>
      <c r="AS638" s="22"/>
    </row>
    <row r="639" spans="40:47" x14ac:dyDescent="0.25">
      <c r="AN639" s="22"/>
      <c r="AP639" s="1"/>
      <c r="AQ639" s="1"/>
      <c r="AR639" s="1"/>
    </row>
    <row r="640" spans="40:47" x14ac:dyDescent="0.25">
      <c r="AN640" s="22"/>
      <c r="AP640" s="1"/>
      <c r="AQ640" s="1"/>
      <c r="AR640" s="1"/>
    </row>
    <row r="641" spans="40:45" x14ac:dyDescent="0.25">
      <c r="AP641" s="1"/>
      <c r="AQ641" s="1"/>
      <c r="AR641" s="1"/>
    </row>
    <row r="642" spans="40:45" x14ac:dyDescent="0.25">
      <c r="AN642" s="22"/>
      <c r="AP642" s="1"/>
      <c r="AQ642" s="1"/>
      <c r="AR642" s="1"/>
    </row>
    <row r="643" spans="40:45" x14ac:dyDescent="0.25">
      <c r="AN643" s="22"/>
      <c r="AP643" s="1"/>
      <c r="AQ643" s="1"/>
      <c r="AR643" s="1"/>
    </row>
    <row r="644" spans="40:45" x14ac:dyDescent="0.25">
      <c r="AN644" s="22"/>
      <c r="AP644" s="1"/>
      <c r="AQ644" s="1"/>
      <c r="AR644" s="1"/>
    </row>
    <row r="645" spans="40:45" x14ac:dyDescent="0.25">
      <c r="AN645" s="22"/>
      <c r="AP645" s="1"/>
      <c r="AQ645" s="1"/>
      <c r="AR645" s="1"/>
    </row>
    <row r="646" spans="40:45" x14ac:dyDescent="0.25">
      <c r="AN646" s="22"/>
      <c r="AP646" s="1"/>
      <c r="AQ646" s="1"/>
      <c r="AR646" s="1"/>
      <c r="AS646" s="22"/>
    </row>
    <row r="647" spans="40:45" x14ac:dyDescent="0.25">
      <c r="AN647" s="22"/>
      <c r="AP647" s="1"/>
      <c r="AQ647" s="1"/>
      <c r="AR647" s="1"/>
      <c r="AS647" s="22"/>
    </row>
    <row r="648" spans="40:45" x14ac:dyDescent="0.25">
      <c r="AN648" s="22"/>
      <c r="AP648" s="1"/>
      <c r="AQ648" s="1"/>
      <c r="AR648" s="1"/>
    </row>
    <row r="649" spans="40:45" x14ac:dyDescent="0.25">
      <c r="AN649" s="22"/>
      <c r="AP649" s="1"/>
      <c r="AQ649" s="1"/>
      <c r="AR649" s="1"/>
    </row>
    <row r="650" spans="40:45" x14ac:dyDescent="0.25">
      <c r="AN650" s="22"/>
      <c r="AP650" s="1"/>
      <c r="AQ650" s="1"/>
      <c r="AR650" s="1"/>
    </row>
    <row r="651" spans="40:45" x14ac:dyDescent="0.25">
      <c r="AN651" s="22"/>
      <c r="AP651" s="1"/>
      <c r="AQ651" s="1"/>
      <c r="AR651" s="1"/>
    </row>
    <row r="652" spans="40:45" x14ac:dyDescent="0.25">
      <c r="AN652" s="22"/>
      <c r="AP652" s="1"/>
      <c r="AQ652" s="1"/>
      <c r="AR652" s="1"/>
      <c r="AS652" s="22"/>
    </row>
    <row r="653" spans="40:45" x14ac:dyDescent="0.25">
      <c r="AN653" s="22"/>
      <c r="AP653" s="1"/>
      <c r="AQ653" s="1"/>
      <c r="AR653" s="1"/>
    </row>
    <row r="654" spans="40:45" x14ac:dyDescent="0.25">
      <c r="AN654" s="22"/>
      <c r="AO654" s="1"/>
      <c r="AP654" s="1"/>
      <c r="AQ654" s="1"/>
      <c r="AR654" s="1"/>
    </row>
    <row r="655" spans="40:45" x14ac:dyDescent="0.25">
      <c r="AN655" s="22"/>
      <c r="AO655" s="1"/>
      <c r="AP655" s="1"/>
      <c r="AQ655" s="1"/>
      <c r="AR655" s="1"/>
    </row>
    <row r="656" spans="40:45" x14ac:dyDescent="0.25">
      <c r="AN656" s="22"/>
      <c r="AO656" s="1"/>
      <c r="AP656" s="1"/>
      <c r="AQ656" s="1"/>
      <c r="AR656" s="1"/>
    </row>
    <row r="657" spans="40:44" x14ac:dyDescent="0.25">
      <c r="AN657" s="22"/>
      <c r="AO657" s="1"/>
      <c r="AP657" s="1"/>
      <c r="AQ657" s="1"/>
      <c r="AR657" s="1"/>
    </row>
    <row r="658" spans="40:44" x14ac:dyDescent="0.25">
      <c r="AN658" s="22"/>
      <c r="AO658" s="1"/>
      <c r="AP658" s="1"/>
      <c r="AQ658" s="1"/>
      <c r="AR658" s="1"/>
    </row>
    <row r="659" spans="40:44" x14ac:dyDescent="0.25">
      <c r="AN659" s="22"/>
      <c r="AO659" s="1"/>
      <c r="AP659" s="1"/>
      <c r="AQ659" s="1"/>
      <c r="AR659" s="1"/>
    </row>
    <row r="660" spans="40:44" x14ac:dyDescent="0.25">
      <c r="AN660" s="22"/>
      <c r="AO660" s="1"/>
      <c r="AP660" s="1"/>
      <c r="AQ660" s="1"/>
      <c r="AR660" s="1"/>
    </row>
    <row r="661" spans="40:44" x14ac:dyDescent="0.25">
      <c r="AN661" s="22"/>
      <c r="AO661" s="1"/>
      <c r="AP661" s="1"/>
      <c r="AQ661" s="1"/>
      <c r="AR661" s="1"/>
    </row>
    <row r="662" spans="40:44" x14ac:dyDescent="0.25">
      <c r="AN662" s="22"/>
      <c r="AO662" s="1"/>
      <c r="AP662" s="1"/>
      <c r="AQ662" s="1"/>
      <c r="AR662" s="1"/>
    </row>
    <row r="663" spans="40:44" x14ac:dyDescent="0.25">
      <c r="AN663" s="22"/>
      <c r="AO663" s="1"/>
      <c r="AP663" s="1"/>
      <c r="AQ663" s="1"/>
      <c r="AR663" s="1"/>
    </row>
    <row r="664" spans="40:44" x14ac:dyDescent="0.25">
      <c r="AN664" s="22"/>
      <c r="AO664" s="1"/>
      <c r="AP664" s="1"/>
      <c r="AQ664" s="1"/>
    </row>
    <row r="665" spans="40:44" x14ac:dyDescent="0.25">
      <c r="AN665" s="22"/>
      <c r="AO665" s="1"/>
      <c r="AP665" s="1"/>
      <c r="AQ665" s="1"/>
    </row>
    <row r="666" spans="40:44" x14ac:dyDescent="0.25">
      <c r="AN666" s="22"/>
      <c r="AO666" s="1"/>
      <c r="AP666" s="1"/>
      <c r="AQ666" s="1"/>
    </row>
    <row r="667" spans="40:44" x14ac:dyDescent="0.25">
      <c r="AN667" s="22"/>
      <c r="AO667" s="1"/>
      <c r="AP667" s="1"/>
      <c r="AQ667" s="1"/>
      <c r="AR667" s="1"/>
    </row>
    <row r="668" spans="40:44" x14ac:dyDescent="0.25">
      <c r="AN668" s="22"/>
      <c r="AO668" s="1"/>
      <c r="AP668" s="1"/>
      <c r="AQ668" s="1"/>
      <c r="AR668" s="1"/>
    </row>
    <row r="669" spans="40:44" x14ac:dyDescent="0.25">
      <c r="AN669" s="22"/>
      <c r="AO669" s="1"/>
      <c r="AP669" s="1"/>
      <c r="AQ669" s="1"/>
      <c r="AR669" s="1"/>
    </row>
    <row r="670" spans="40:44" x14ac:dyDescent="0.25">
      <c r="AN670" s="22"/>
      <c r="AO670" s="1"/>
      <c r="AP670" s="1"/>
      <c r="AQ670" s="1"/>
      <c r="AR670" s="1"/>
    </row>
    <row r="671" spans="40:44" x14ac:dyDescent="0.25">
      <c r="AN671" s="22"/>
      <c r="AO671" s="1"/>
      <c r="AP671" s="1"/>
      <c r="AQ671" s="1"/>
    </row>
    <row r="672" spans="40:44" x14ac:dyDescent="0.25">
      <c r="AO672" s="1"/>
      <c r="AP672" s="1"/>
      <c r="AQ672" s="1"/>
    </row>
    <row r="673" spans="41:44" x14ac:dyDescent="0.25">
      <c r="AO673" s="1"/>
      <c r="AP673" s="1"/>
      <c r="AQ673" s="1"/>
    </row>
    <row r="674" spans="41:44" x14ac:dyDescent="0.25">
      <c r="AO674" s="1"/>
      <c r="AP674" s="1"/>
      <c r="AQ674" s="1"/>
    </row>
    <row r="675" spans="41:44" x14ac:dyDescent="0.25">
      <c r="AO675" s="1"/>
      <c r="AP675" s="1"/>
      <c r="AQ675" s="1"/>
    </row>
    <row r="676" spans="41:44" x14ac:dyDescent="0.25">
      <c r="AO676" s="1"/>
      <c r="AP676" s="1"/>
      <c r="AQ676" s="1"/>
    </row>
    <row r="677" spans="41:44" x14ac:dyDescent="0.25">
      <c r="AO677" s="1"/>
      <c r="AP677" s="1"/>
      <c r="AQ677" s="1"/>
    </row>
    <row r="678" spans="41:44" x14ac:dyDescent="0.25">
      <c r="AO678" s="1"/>
      <c r="AP678" s="1"/>
      <c r="AQ678" s="1"/>
    </row>
    <row r="679" spans="41:44" x14ac:dyDescent="0.25">
      <c r="AO679" s="1"/>
      <c r="AP679" s="1"/>
      <c r="AQ679" s="1"/>
    </row>
    <row r="680" spans="41:44" x14ac:dyDescent="0.25">
      <c r="AO680" s="1"/>
      <c r="AP680" s="1"/>
      <c r="AQ680" s="1"/>
    </row>
    <row r="681" spans="41:44" x14ac:dyDescent="0.25">
      <c r="AO681" s="1"/>
      <c r="AP681" s="1"/>
      <c r="AQ681" s="1"/>
    </row>
    <row r="682" spans="41:44" x14ac:dyDescent="0.25">
      <c r="AO682" s="1"/>
      <c r="AP682" s="1"/>
      <c r="AQ682" s="1"/>
    </row>
    <row r="683" spans="41:44" x14ac:dyDescent="0.25">
      <c r="AO683" s="1"/>
      <c r="AP683" s="1"/>
      <c r="AQ683" s="1"/>
    </row>
    <row r="684" spans="41:44" x14ac:dyDescent="0.25">
      <c r="AO684" s="1"/>
      <c r="AP684" s="1"/>
      <c r="AQ684" s="1"/>
    </row>
    <row r="685" spans="41:44" x14ac:dyDescent="0.25">
      <c r="AO685" s="1"/>
      <c r="AP685" s="1"/>
      <c r="AQ685" s="1"/>
    </row>
    <row r="686" spans="41:44" x14ac:dyDescent="0.25">
      <c r="AO686" s="1"/>
      <c r="AP686" s="1"/>
      <c r="AQ686" s="1"/>
    </row>
    <row r="687" spans="41:44" x14ac:dyDescent="0.25">
      <c r="AO687" s="1"/>
      <c r="AP687" s="1"/>
      <c r="AQ687" s="1"/>
    </row>
    <row r="688" spans="41:44" x14ac:dyDescent="0.25">
      <c r="AO688" s="1"/>
      <c r="AP688" s="1"/>
      <c r="AQ688" s="1"/>
      <c r="AR688" s="1"/>
    </row>
    <row r="689" spans="41:44" x14ac:dyDescent="0.25">
      <c r="AO689" s="1"/>
      <c r="AP689" s="1"/>
      <c r="AQ689" s="1"/>
    </row>
    <row r="690" spans="41:44" x14ac:dyDescent="0.25">
      <c r="AO690" s="1"/>
      <c r="AP690" s="1"/>
      <c r="AQ690" s="1"/>
    </row>
    <row r="691" spans="41:44" x14ac:dyDescent="0.25">
      <c r="AO691" s="1"/>
      <c r="AP691" s="1"/>
      <c r="AQ691" s="1"/>
    </row>
    <row r="692" spans="41:44" x14ac:dyDescent="0.25">
      <c r="AO692" s="1"/>
      <c r="AP692" s="1"/>
      <c r="AQ692" s="1"/>
      <c r="AR692" s="1"/>
    </row>
    <row r="693" spans="41:44" x14ac:dyDescent="0.25">
      <c r="AO693" s="1"/>
      <c r="AP693" s="1"/>
      <c r="AQ693" s="1"/>
    </row>
    <row r="694" spans="41:44" x14ac:dyDescent="0.25">
      <c r="AO694" s="1"/>
      <c r="AP694" s="1"/>
      <c r="AQ694" s="1"/>
    </row>
    <row r="695" spans="41:44" x14ac:dyDescent="0.25">
      <c r="AO695" s="1"/>
      <c r="AP695" s="1"/>
      <c r="AQ695" s="1"/>
    </row>
    <row r="696" spans="41:44" x14ac:dyDescent="0.25">
      <c r="AO696" s="1"/>
      <c r="AP696" s="1"/>
      <c r="AQ696" s="1"/>
    </row>
    <row r="697" spans="41:44" x14ac:dyDescent="0.25">
      <c r="AO697" s="1"/>
      <c r="AP697" s="1"/>
      <c r="AQ697" s="1"/>
    </row>
    <row r="698" spans="41:44" x14ac:dyDescent="0.25">
      <c r="AO698" s="1"/>
      <c r="AP698" s="1"/>
      <c r="AQ698" s="1"/>
      <c r="AR698" s="1"/>
    </row>
    <row r="699" spans="41:44" x14ac:dyDescent="0.25">
      <c r="AO699" s="1"/>
      <c r="AP699" s="1"/>
      <c r="AQ699" s="1"/>
    </row>
    <row r="700" spans="41:44" x14ac:dyDescent="0.25">
      <c r="AO700" s="1"/>
      <c r="AP700" s="1"/>
      <c r="AQ700" s="1"/>
    </row>
    <row r="701" spans="41:44" x14ac:dyDescent="0.25">
      <c r="AO701" s="1"/>
      <c r="AP701" s="1"/>
      <c r="AQ701" s="1"/>
    </row>
    <row r="702" spans="41:44" x14ac:dyDescent="0.25">
      <c r="AO702" s="1"/>
      <c r="AP702" s="1"/>
      <c r="AQ702" s="1"/>
    </row>
    <row r="703" spans="41:44" x14ac:dyDescent="0.25">
      <c r="AO703" s="1"/>
      <c r="AP703" s="1"/>
      <c r="AQ703" s="1"/>
    </row>
    <row r="704" spans="41:44" x14ac:dyDescent="0.25">
      <c r="AO704" s="1"/>
      <c r="AP704" s="1"/>
      <c r="AQ704" s="1"/>
      <c r="AR704" s="22"/>
    </row>
    <row r="705" spans="41:44" x14ac:dyDescent="0.25">
      <c r="AO705" s="1"/>
      <c r="AP705" s="1"/>
      <c r="AQ705" s="1"/>
    </row>
    <row r="706" spans="41:44" x14ac:dyDescent="0.25">
      <c r="AO706" s="1"/>
      <c r="AP706" s="1"/>
      <c r="AQ706" s="1"/>
    </row>
    <row r="707" spans="41:44" x14ac:dyDescent="0.25">
      <c r="AO707" s="1"/>
      <c r="AP707" s="1"/>
      <c r="AQ707" s="1"/>
    </row>
    <row r="708" spans="41:44" x14ac:dyDescent="0.25">
      <c r="AO708" s="1"/>
      <c r="AP708" s="1"/>
      <c r="AQ708" s="1"/>
    </row>
    <row r="709" spans="41:44" x14ac:dyDescent="0.25">
      <c r="AO709" s="1"/>
      <c r="AP709" s="1"/>
      <c r="AQ709" s="1"/>
    </row>
    <row r="710" spans="41:44" x14ac:dyDescent="0.25">
      <c r="AO710" s="1"/>
      <c r="AP710" s="1"/>
      <c r="AQ710" s="1"/>
      <c r="AR710" s="22"/>
    </row>
    <row r="711" spans="41:44" x14ac:dyDescent="0.25">
      <c r="AO711" s="1"/>
      <c r="AP711" s="1"/>
      <c r="AQ711" s="1"/>
    </row>
    <row r="712" spans="41:44" x14ac:dyDescent="0.25">
      <c r="AO712" s="1"/>
      <c r="AP712" s="1"/>
      <c r="AQ712" s="1"/>
    </row>
    <row r="713" spans="41:44" x14ac:dyDescent="0.25">
      <c r="AO713" s="1"/>
      <c r="AP713" s="1"/>
      <c r="AQ713" s="1"/>
    </row>
    <row r="714" spans="41:44" x14ac:dyDescent="0.25">
      <c r="AO714" s="1"/>
      <c r="AP714" s="1"/>
      <c r="AQ714" s="1"/>
    </row>
    <row r="715" spans="41:44" x14ac:dyDescent="0.25">
      <c r="AO715" s="1"/>
      <c r="AP715" s="1"/>
      <c r="AQ715" s="1"/>
      <c r="AR715" s="22"/>
    </row>
    <row r="716" spans="41:44" x14ac:dyDescent="0.25">
      <c r="AO716" s="1"/>
      <c r="AP716" s="1"/>
      <c r="AQ716" s="1"/>
    </row>
    <row r="717" spans="41:44" x14ac:dyDescent="0.25">
      <c r="AO717" s="1"/>
      <c r="AP717" s="1"/>
      <c r="AQ717" s="1"/>
      <c r="AR717" s="22"/>
    </row>
    <row r="718" spans="41:44" x14ac:dyDescent="0.25">
      <c r="AO718" s="1"/>
      <c r="AP718" s="1"/>
      <c r="AQ718" s="1"/>
    </row>
    <row r="719" spans="41:44" x14ac:dyDescent="0.25">
      <c r="AO719" s="1"/>
      <c r="AP719" s="1"/>
      <c r="AQ719" s="1"/>
      <c r="AR719" s="22"/>
    </row>
    <row r="720" spans="41:44" x14ac:dyDescent="0.25">
      <c r="AO720" s="1"/>
      <c r="AP720" s="1"/>
      <c r="AQ720" s="1"/>
      <c r="AR720" s="22"/>
    </row>
    <row r="721" spans="41:44" x14ac:dyDescent="0.25">
      <c r="AO721" s="1"/>
      <c r="AP721" s="1"/>
      <c r="AQ721" s="1"/>
      <c r="AR721" s="22"/>
    </row>
    <row r="722" spans="41:44" x14ac:dyDescent="0.25">
      <c r="AO722" s="1"/>
      <c r="AP722" s="1"/>
      <c r="AQ722" s="1"/>
    </row>
    <row r="723" spans="41:44" x14ac:dyDescent="0.25">
      <c r="AO723" s="1"/>
      <c r="AP723" s="1"/>
      <c r="AQ723" s="1"/>
    </row>
    <row r="724" spans="41:44" x14ac:dyDescent="0.25">
      <c r="AO724" s="1"/>
      <c r="AP724" s="1"/>
      <c r="AQ724" s="1"/>
    </row>
    <row r="725" spans="41:44" x14ac:dyDescent="0.25">
      <c r="AO725" s="1"/>
      <c r="AP725" s="1"/>
      <c r="AQ725" s="1"/>
    </row>
    <row r="726" spans="41:44" x14ac:dyDescent="0.25">
      <c r="AO726" s="1"/>
      <c r="AP726" s="1"/>
      <c r="AQ726" s="1"/>
    </row>
    <row r="727" spans="41:44" x14ac:dyDescent="0.25">
      <c r="AO727" s="1"/>
      <c r="AP727" s="1"/>
      <c r="AQ727" s="1"/>
    </row>
    <row r="728" spans="41:44" x14ac:dyDescent="0.25">
      <c r="AO728" s="1"/>
      <c r="AP728" s="1"/>
      <c r="AQ728" s="1"/>
    </row>
    <row r="729" spans="41:44" x14ac:dyDescent="0.25">
      <c r="AO729" s="1"/>
      <c r="AP729" s="1"/>
      <c r="AQ729" s="1"/>
      <c r="AR729" s="22"/>
    </row>
    <row r="730" spans="41:44" x14ac:dyDescent="0.25">
      <c r="AO730" s="1"/>
      <c r="AP730" s="1"/>
      <c r="AQ730" s="1"/>
      <c r="AR730" s="22"/>
    </row>
    <row r="731" spans="41:44" x14ac:dyDescent="0.25">
      <c r="AO731" s="1"/>
      <c r="AP731" s="1"/>
      <c r="AQ731" s="1"/>
    </row>
    <row r="732" spans="41:44" x14ac:dyDescent="0.25">
      <c r="AO732" s="1"/>
      <c r="AP732" s="1"/>
      <c r="AQ732" s="1"/>
    </row>
    <row r="733" spans="41:44" x14ac:dyDescent="0.25">
      <c r="AO733" s="1"/>
      <c r="AP733" s="1"/>
      <c r="AQ733" s="1"/>
    </row>
    <row r="734" spans="41:44" x14ac:dyDescent="0.25">
      <c r="AO734" s="1"/>
      <c r="AP734" s="1"/>
      <c r="AQ734" s="1"/>
    </row>
    <row r="735" spans="41:44" x14ac:dyDescent="0.25">
      <c r="AO735" s="1"/>
      <c r="AP735" s="1"/>
      <c r="AQ735" s="1"/>
      <c r="AR735" s="22"/>
    </row>
    <row r="736" spans="41:44" x14ac:dyDescent="0.25">
      <c r="AO736" s="1"/>
      <c r="AP736" s="1"/>
      <c r="AQ736" s="1"/>
    </row>
    <row r="737" spans="41:43" x14ac:dyDescent="0.25">
      <c r="AO737" s="1"/>
      <c r="AP737" s="1"/>
      <c r="AQ737" s="1"/>
    </row>
    <row r="738" spans="41:43" x14ac:dyDescent="0.25">
      <c r="AO738" s="1"/>
      <c r="AP738" s="1"/>
      <c r="AQ738" s="1"/>
    </row>
    <row r="739" spans="41:43" x14ac:dyDescent="0.25">
      <c r="AO739" s="1"/>
      <c r="AP739" s="1"/>
      <c r="AQ739" s="1"/>
    </row>
    <row r="740" spans="41:43" x14ac:dyDescent="0.25">
      <c r="AO740" s="1"/>
      <c r="AP740" s="1"/>
      <c r="AQ740" s="1"/>
    </row>
    <row r="741" spans="41:43" x14ac:dyDescent="0.25">
      <c r="AO741" s="1"/>
      <c r="AP741" s="1"/>
      <c r="AQ741" s="1"/>
    </row>
    <row r="742" spans="41:43" x14ac:dyDescent="0.25">
      <c r="AO742" s="1"/>
      <c r="AP742" s="1"/>
      <c r="AQ742" s="1"/>
    </row>
    <row r="743" spans="41:43" x14ac:dyDescent="0.25">
      <c r="AO743" s="1"/>
      <c r="AP743" s="1"/>
      <c r="AQ743" s="1"/>
    </row>
    <row r="744" spans="41:43" x14ac:dyDescent="0.25">
      <c r="AO744" s="1"/>
      <c r="AP744" s="1"/>
      <c r="AQ744" s="1"/>
    </row>
    <row r="745" spans="41:43" x14ac:dyDescent="0.25">
      <c r="AO745" s="1"/>
      <c r="AP745" s="1"/>
      <c r="AQ745" s="1"/>
    </row>
    <row r="746" spans="41:43" x14ac:dyDescent="0.25">
      <c r="AO746" s="1"/>
      <c r="AP746" s="1"/>
      <c r="AQ746" s="1"/>
    </row>
    <row r="747" spans="41:43" x14ac:dyDescent="0.25">
      <c r="AO747" s="1"/>
      <c r="AP747" s="1"/>
      <c r="AQ747" s="1"/>
    </row>
    <row r="748" spans="41:43" x14ac:dyDescent="0.25">
      <c r="AO748" s="1"/>
      <c r="AP748" s="1"/>
      <c r="AQ748" s="1"/>
    </row>
    <row r="749" spans="41:43" x14ac:dyDescent="0.25">
      <c r="AO749" s="1"/>
      <c r="AP749" s="1"/>
      <c r="AQ749" s="1"/>
    </row>
    <row r="750" spans="41:43" x14ac:dyDescent="0.25">
      <c r="AO750" s="1"/>
      <c r="AP750" s="1"/>
    </row>
    <row r="751" spans="41:43" x14ac:dyDescent="0.25">
      <c r="AO751" s="1"/>
      <c r="AP751" s="1"/>
    </row>
    <row r="752" spans="41:43" x14ac:dyDescent="0.25">
      <c r="AO752" s="1"/>
      <c r="AP752" s="1"/>
    </row>
    <row r="753" spans="41:43" x14ac:dyDescent="0.25">
      <c r="AO753" s="1"/>
      <c r="AP753" s="1"/>
      <c r="AQ753" s="1"/>
    </row>
    <row r="754" spans="41:43" x14ac:dyDescent="0.25">
      <c r="AO754" s="1"/>
      <c r="AP754" s="1"/>
      <c r="AQ754" s="1"/>
    </row>
    <row r="755" spans="41:43" x14ac:dyDescent="0.25">
      <c r="AO755" s="1"/>
      <c r="AP755" s="1"/>
      <c r="AQ755" s="1"/>
    </row>
    <row r="756" spans="41:43" x14ac:dyDescent="0.25">
      <c r="AO756" s="1"/>
      <c r="AP756" s="1"/>
      <c r="AQ756" s="1"/>
    </row>
    <row r="757" spans="41:43" x14ac:dyDescent="0.25">
      <c r="AO757" s="1"/>
      <c r="AP757" s="1"/>
    </row>
    <row r="758" spans="41:43" x14ac:dyDescent="0.25">
      <c r="AO758" s="1"/>
      <c r="AP758" s="1"/>
    </row>
    <row r="759" spans="41:43" x14ac:dyDescent="0.25">
      <c r="AO759" s="1"/>
      <c r="AP759" s="1"/>
    </row>
    <row r="760" spans="41:43" x14ac:dyDescent="0.25">
      <c r="AO760" s="1"/>
      <c r="AP760" s="1"/>
    </row>
    <row r="761" spans="41:43" x14ac:dyDescent="0.25">
      <c r="AO761" s="1"/>
      <c r="AP761" s="1"/>
    </row>
    <row r="762" spans="41:43" x14ac:dyDescent="0.25">
      <c r="AO762" s="1"/>
      <c r="AP762" s="1"/>
    </row>
    <row r="763" spans="41:43" x14ac:dyDescent="0.25">
      <c r="AO763" s="1"/>
      <c r="AP763" s="1"/>
    </row>
    <row r="764" spans="41:43" x14ac:dyDescent="0.25">
      <c r="AO764" s="1"/>
      <c r="AP764" s="1"/>
    </row>
    <row r="765" spans="41:43" x14ac:dyDescent="0.25">
      <c r="AO765" s="1"/>
      <c r="AP765" s="1"/>
    </row>
    <row r="766" spans="41:43" x14ac:dyDescent="0.25">
      <c r="AO766" s="1"/>
      <c r="AP766" s="1"/>
    </row>
    <row r="767" spans="41:43" x14ac:dyDescent="0.25">
      <c r="AO767" s="1"/>
      <c r="AP767" s="1"/>
    </row>
    <row r="768" spans="41:43" x14ac:dyDescent="0.25">
      <c r="AO768" s="1"/>
      <c r="AP768" s="1"/>
    </row>
    <row r="769" spans="41:43" x14ac:dyDescent="0.25">
      <c r="AO769" s="1"/>
      <c r="AP769" s="1"/>
    </row>
    <row r="770" spans="41:43" x14ac:dyDescent="0.25">
      <c r="AO770" s="1"/>
      <c r="AP770" s="1"/>
    </row>
    <row r="771" spans="41:43" x14ac:dyDescent="0.25">
      <c r="AO771" s="1"/>
      <c r="AP771" s="1"/>
    </row>
    <row r="772" spans="41:43" x14ac:dyDescent="0.25">
      <c r="AO772" s="1"/>
      <c r="AP772" s="1"/>
    </row>
    <row r="773" spans="41:43" x14ac:dyDescent="0.25">
      <c r="AO773" s="1"/>
      <c r="AP773" s="1"/>
    </row>
    <row r="774" spans="41:43" x14ac:dyDescent="0.25">
      <c r="AO774" s="1"/>
      <c r="AP774" s="1"/>
      <c r="AQ774" s="1"/>
    </row>
    <row r="775" spans="41:43" x14ac:dyDescent="0.25">
      <c r="AO775" s="1"/>
      <c r="AP775" s="1"/>
    </row>
    <row r="776" spans="41:43" x14ac:dyDescent="0.25">
      <c r="AO776" s="1"/>
      <c r="AP776" s="1"/>
    </row>
    <row r="777" spans="41:43" x14ac:dyDescent="0.25">
      <c r="AO777" s="1"/>
      <c r="AP777" s="1"/>
    </row>
    <row r="778" spans="41:43" x14ac:dyDescent="0.25">
      <c r="AO778" s="1"/>
      <c r="AP778" s="1"/>
      <c r="AQ778" s="1"/>
    </row>
    <row r="779" spans="41:43" x14ac:dyDescent="0.25">
      <c r="AO779" s="1"/>
      <c r="AP779" s="1"/>
    </row>
    <row r="780" spans="41:43" x14ac:dyDescent="0.25">
      <c r="AO780" s="1"/>
      <c r="AP780" s="1"/>
    </row>
    <row r="781" spans="41:43" x14ac:dyDescent="0.25">
      <c r="AO781" s="1"/>
      <c r="AP781" s="1"/>
    </row>
    <row r="782" spans="41:43" x14ac:dyDescent="0.25">
      <c r="AO782" s="1"/>
      <c r="AP782" s="1"/>
    </row>
    <row r="783" spans="41:43" x14ac:dyDescent="0.25">
      <c r="AO783" s="1"/>
      <c r="AP783" s="1"/>
    </row>
    <row r="784" spans="41:43" x14ac:dyDescent="0.25">
      <c r="AO784" s="1"/>
      <c r="AP784" s="1"/>
      <c r="AQ784" s="1"/>
    </row>
    <row r="785" spans="41:43" x14ac:dyDescent="0.25">
      <c r="AO785" s="1"/>
      <c r="AP785" s="1"/>
    </row>
    <row r="786" spans="41:43" x14ac:dyDescent="0.25">
      <c r="AO786" s="1"/>
      <c r="AP786" s="1"/>
    </row>
    <row r="787" spans="41:43" x14ac:dyDescent="0.25">
      <c r="AO787" s="1"/>
      <c r="AP787" s="1"/>
    </row>
    <row r="788" spans="41:43" x14ac:dyDescent="0.25">
      <c r="AO788" s="1"/>
      <c r="AP788" s="1"/>
    </row>
    <row r="789" spans="41:43" x14ac:dyDescent="0.25">
      <c r="AO789" s="1"/>
      <c r="AP789" s="1"/>
    </row>
    <row r="790" spans="41:43" x14ac:dyDescent="0.25">
      <c r="AO790" s="1"/>
      <c r="AP790" s="1"/>
      <c r="AQ790" s="22"/>
    </row>
    <row r="791" spans="41:43" x14ac:dyDescent="0.25">
      <c r="AO791" s="1"/>
      <c r="AP791" s="1"/>
    </row>
    <row r="792" spans="41:43" x14ac:dyDescent="0.25">
      <c r="AO792" s="1"/>
      <c r="AP792" s="1"/>
    </row>
    <row r="793" spans="41:43" x14ac:dyDescent="0.25">
      <c r="AO793" s="1"/>
      <c r="AP793" s="1"/>
    </row>
    <row r="794" spans="41:43" x14ac:dyDescent="0.25">
      <c r="AO794" s="1"/>
      <c r="AP794" s="1"/>
    </row>
    <row r="795" spans="41:43" x14ac:dyDescent="0.25">
      <c r="AO795" s="1"/>
      <c r="AP795" s="1"/>
    </row>
    <row r="796" spans="41:43" x14ac:dyDescent="0.25">
      <c r="AO796" s="1"/>
      <c r="AP796" s="1"/>
      <c r="AQ796" s="22"/>
    </row>
    <row r="797" spans="41:43" x14ac:dyDescent="0.25">
      <c r="AO797" s="1"/>
      <c r="AP797" s="1"/>
    </row>
    <row r="798" spans="41:43" x14ac:dyDescent="0.25">
      <c r="AO798" s="1"/>
      <c r="AP798" s="1"/>
    </row>
    <row r="799" spans="41:43" x14ac:dyDescent="0.25">
      <c r="AO799" s="1"/>
      <c r="AP799" s="1"/>
    </row>
    <row r="800" spans="41:43" x14ac:dyDescent="0.25">
      <c r="AO800" s="1"/>
      <c r="AP800" s="1"/>
    </row>
    <row r="801" spans="41:43" x14ac:dyDescent="0.25">
      <c r="AO801" s="1"/>
      <c r="AP801" s="1"/>
      <c r="AQ801" s="22"/>
    </row>
    <row r="802" spans="41:43" x14ac:dyDescent="0.25">
      <c r="AO802" s="1"/>
      <c r="AP802" s="1"/>
    </row>
    <row r="803" spans="41:43" x14ac:dyDescent="0.25">
      <c r="AO803" s="1"/>
      <c r="AP803" s="1"/>
      <c r="AQ803" s="22"/>
    </row>
    <row r="804" spans="41:43" x14ac:dyDescent="0.25">
      <c r="AO804" s="1"/>
      <c r="AP804" s="1"/>
    </row>
    <row r="805" spans="41:43" x14ac:dyDescent="0.25">
      <c r="AO805" s="1"/>
      <c r="AP805" s="1"/>
      <c r="AQ805" s="22"/>
    </row>
    <row r="806" spans="41:43" x14ac:dyDescent="0.25">
      <c r="AO806" s="1"/>
      <c r="AP806" s="1"/>
      <c r="AQ806" s="22"/>
    </row>
    <row r="807" spans="41:43" x14ac:dyDescent="0.25">
      <c r="AO807" s="1"/>
      <c r="AP807" s="1"/>
      <c r="AQ807" s="22"/>
    </row>
    <row r="808" spans="41:43" x14ac:dyDescent="0.25">
      <c r="AO808" s="1"/>
      <c r="AP808" s="1"/>
    </row>
    <row r="809" spans="41:43" x14ac:dyDescent="0.25">
      <c r="AO809" s="1"/>
      <c r="AP809" s="1"/>
    </row>
    <row r="810" spans="41:43" x14ac:dyDescent="0.25">
      <c r="AO810" s="1"/>
      <c r="AP810" s="1"/>
    </row>
    <row r="811" spans="41:43" x14ac:dyDescent="0.25">
      <c r="AO811" s="1"/>
      <c r="AP811" s="1"/>
    </row>
    <row r="812" spans="41:43" x14ac:dyDescent="0.25">
      <c r="AO812" s="1"/>
      <c r="AP812" s="1"/>
    </row>
    <row r="813" spans="41:43" x14ac:dyDescent="0.25">
      <c r="AO813" s="1"/>
      <c r="AP813" s="1"/>
    </row>
    <row r="814" spans="41:43" x14ac:dyDescent="0.25">
      <c r="AO814" s="1"/>
      <c r="AP814" s="1"/>
    </row>
    <row r="815" spans="41:43" x14ac:dyDescent="0.25">
      <c r="AO815" s="1"/>
      <c r="AP815" s="1"/>
      <c r="AQ815" s="22"/>
    </row>
    <row r="816" spans="41:43" x14ac:dyDescent="0.25">
      <c r="AO816" s="1"/>
      <c r="AP816" s="1"/>
      <c r="AQ816" s="22"/>
    </row>
    <row r="817" spans="39:43" x14ac:dyDescent="0.25">
      <c r="AO817" s="1"/>
      <c r="AP817" s="1"/>
    </row>
    <row r="818" spans="39:43" x14ac:dyDescent="0.25">
      <c r="AO818" s="1"/>
      <c r="AP818" s="1"/>
    </row>
    <row r="819" spans="39:43" x14ac:dyDescent="0.25">
      <c r="AO819" s="1"/>
      <c r="AP819" s="1"/>
    </row>
    <row r="820" spans="39:43" x14ac:dyDescent="0.25">
      <c r="AO820" s="1"/>
      <c r="AP820" s="1"/>
    </row>
    <row r="821" spans="39:43" x14ac:dyDescent="0.25">
      <c r="AO821" s="1"/>
      <c r="AP821" s="1"/>
      <c r="AQ821" s="22"/>
    </row>
    <row r="822" spans="39:43" x14ac:dyDescent="0.25">
      <c r="AO822" s="1"/>
      <c r="AP822" s="1"/>
    </row>
    <row r="823" spans="39:43" x14ac:dyDescent="0.25">
      <c r="AO823" s="1"/>
      <c r="AP823" s="1"/>
    </row>
    <row r="824" spans="39:43" x14ac:dyDescent="0.25">
      <c r="AO824" s="1"/>
      <c r="AP824" s="1"/>
    </row>
    <row r="825" spans="39:43" x14ac:dyDescent="0.25">
      <c r="AO825" s="1"/>
      <c r="AP825" s="1"/>
    </row>
    <row r="826" spans="39:43" x14ac:dyDescent="0.25">
      <c r="AO826" s="1"/>
      <c r="AP826" s="1"/>
    </row>
    <row r="827" spans="39:43" x14ac:dyDescent="0.25">
      <c r="AM827" s="22"/>
      <c r="AO827" s="1"/>
      <c r="AP827" s="1"/>
    </row>
    <row r="828" spans="39:43" x14ac:dyDescent="0.25">
      <c r="AO828" s="1"/>
      <c r="AP828" s="1"/>
    </row>
    <row r="829" spans="39:43" x14ac:dyDescent="0.25">
      <c r="AM829" s="22"/>
      <c r="AO829" s="1"/>
      <c r="AP829" s="1"/>
    </row>
    <row r="830" spans="39:43" x14ac:dyDescent="0.25">
      <c r="AO830" s="1"/>
      <c r="AP830" s="1"/>
    </row>
    <row r="831" spans="39:43" x14ac:dyDescent="0.25">
      <c r="AO831" s="1"/>
      <c r="AP831" s="1"/>
    </row>
    <row r="832" spans="39:43" x14ac:dyDescent="0.25">
      <c r="AM832" s="22"/>
      <c r="AO832" s="1"/>
      <c r="AP832" s="1"/>
    </row>
    <row r="833" spans="39:42" x14ac:dyDescent="0.25">
      <c r="AM833" s="22"/>
      <c r="AO833" s="1"/>
      <c r="AP833" s="1"/>
    </row>
    <row r="834" spans="39:42" x14ac:dyDescent="0.25">
      <c r="AO834" s="1"/>
      <c r="AP834" s="1"/>
    </row>
    <row r="835" spans="39:42" x14ac:dyDescent="0.25">
      <c r="AO835" s="1"/>
      <c r="AP835" s="1"/>
    </row>
    <row r="836" spans="39:42" x14ac:dyDescent="0.25">
      <c r="AO836" s="1"/>
      <c r="AP836" s="1"/>
    </row>
    <row r="837" spans="39:42" x14ac:dyDescent="0.25">
      <c r="AO837" s="1"/>
      <c r="AP837" s="1"/>
    </row>
    <row r="838" spans="39:42" x14ac:dyDescent="0.25">
      <c r="AO838" s="1"/>
      <c r="AP838" s="1"/>
    </row>
    <row r="839" spans="39:42" x14ac:dyDescent="0.25">
      <c r="AO839" s="1"/>
      <c r="AP839" s="1"/>
    </row>
    <row r="840" spans="39:42" x14ac:dyDescent="0.25">
      <c r="AO840" s="1"/>
      <c r="AP840" s="1"/>
    </row>
    <row r="841" spans="39:42" x14ac:dyDescent="0.25">
      <c r="AO841" s="1"/>
      <c r="AP841" s="1"/>
    </row>
    <row r="842" spans="39:42" x14ac:dyDescent="0.25">
      <c r="AM842" s="22"/>
      <c r="AO842" s="1"/>
      <c r="AP842" s="1"/>
    </row>
    <row r="843" spans="39:42" x14ac:dyDescent="0.25">
      <c r="AO843" s="1"/>
      <c r="AP843" s="1"/>
    </row>
    <row r="844" spans="39:42" x14ac:dyDescent="0.25">
      <c r="AO844" s="1"/>
      <c r="AP844" s="1"/>
    </row>
    <row r="845" spans="39:42" x14ac:dyDescent="0.25">
      <c r="AO845" s="1"/>
      <c r="AP845" s="1"/>
    </row>
    <row r="846" spans="39:42" x14ac:dyDescent="0.25">
      <c r="AO846" s="1"/>
      <c r="AP846" s="1"/>
    </row>
    <row r="847" spans="39:42" x14ac:dyDescent="0.25">
      <c r="AO847" s="1"/>
      <c r="AP847" s="1"/>
    </row>
    <row r="848" spans="39:42" x14ac:dyDescent="0.25">
      <c r="AO848" s="1"/>
      <c r="AP848" s="1"/>
    </row>
    <row r="849" spans="41:42" x14ac:dyDescent="0.25">
      <c r="AO849" s="1"/>
      <c r="AP849" s="1"/>
    </row>
    <row r="850" spans="41:42" x14ac:dyDescent="0.25">
      <c r="AO850" s="1"/>
      <c r="AP850" s="1"/>
    </row>
    <row r="851" spans="41:42" x14ac:dyDescent="0.25">
      <c r="AO851" s="1"/>
      <c r="AP851" s="1"/>
    </row>
    <row r="852" spans="41:42" x14ac:dyDescent="0.25">
      <c r="AO852" s="1"/>
      <c r="AP852" s="1"/>
    </row>
    <row r="853" spans="41:42" x14ac:dyDescent="0.25">
      <c r="AO853" s="1"/>
      <c r="AP853" s="1"/>
    </row>
    <row r="854" spans="41:42" x14ac:dyDescent="0.25">
      <c r="AO854" s="1"/>
      <c r="AP854" s="1"/>
    </row>
    <row r="855" spans="41:42" x14ac:dyDescent="0.25">
      <c r="AO855" s="1"/>
      <c r="AP855" s="1"/>
    </row>
    <row r="856" spans="41:42" x14ac:dyDescent="0.25">
      <c r="AO856" s="1"/>
      <c r="AP856" s="1"/>
    </row>
    <row r="857" spans="41:42" x14ac:dyDescent="0.25">
      <c r="AO857" s="1"/>
      <c r="AP857" s="1"/>
    </row>
    <row r="858" spans="41:42" x14ac:dyDescent="0.25">
      <c r="AO858" s="1"/>
      <c r="AP858" s="1"/>
    </row>
    <row r="859" spans="41:42" x14ac:dyDescent="0.25">
      <c r="AO859" s="1"/>
      <c r="AP859" s="1"/>
    </row>
    <row r="860" spans="41:42" x14ac:dyDescent="0.25">
      <c r="AO860" s="1"/>
      <c r="AP860" s="1"/>
    </row>
    <row r="861" spans="41:42" x14ac:dyDescent="0.25">
      <c r="AO861" s="1"/>
      <c r="AP861" s="1"/>
    </row>
    <row r="862" spans="41:42" x14ac:dyDescent="0.25">
      <c r="AO862" s="1"/>
      <c r="AP862" s="1"/>
    </row>
    <row r="863" spans="41:42" x14ac:dyDescent="0.25">
      <c r="AO863" s="1"/>
      <c r="AP863" s="1"/>
    </row>
    <row r="864" spans="41:42" x14ac:dyDescent="0.25">
      <c r="AO864" s="1"/>
      <c r="AP864" s="1"/>
    </row>
    <row r="865" spans="41:42" x14ac:dyDescent="0.25">
      <c r="AO865" s="1"/>
      <c r="AP865" s="1"/>
    </row>
    <row r="866" spans="41:42" x14ac:dyDescent="0.25">
      <c r="AO866" s="1"/>
      <c r="AP866" s="1"/>
    </row>
    <row r="867" spans="41:42" x14ac:dyDescent="0.25">
      <c r="AO867" s="1"/>
      <c r="AP867" s="1"/>
    </row>
    <row r="868" spans="41:42" x14ac:dyDescent="0.25">
      <c r="AO868" s="1"/>
      <c r="AP868" s="1"/>
    </row>
    <row r="869" spans="41:42" x14ac:dyDescent="0.25">
      <c r="AO869" s="1"/>
      <c r="AP869" s="1"/>
    </row>
    <row r="870" spans="41:42" x14ac:dyDescent="0.25">
      <c r="AO870" s="1"/>
      <c r="AP870" s="1"/>
    </row>
    <row r="871" spans="41:42" x14ac:dyDescent="0.25">
      <c r="AO871" s="1"/>
      <c r="AP871" s="1"/>
    </row>
    <row r="872" spans="41:42" x14ac:dyDescent="0.25">
      <c r="AO872" s="1"/>
      <c r="AP872" s="1"/>
    </row>
    <row r="873" spans="41:42" x14ac:dyDescent="0.25">
      <c r="AO873" s="1"/>
      <c r="AP873" s="1"/>
    </row>
    <row r="874" spans="41:42" x14ac:dyDescent="0.25">
      <c r="AO874" s="1"/>
      <c r="AP874" s="1"/>
    </row>
    <row r="875" spans="41:42" x14ac:dyDescent="0.25">
      <c r="AO875" s="1"/>
      <c r="AP875" s="1"/>
    </row>
    <row r="876" spans="41:42" x14ac:dyDescent="0.25">
      <c r="AO876" s="1"/>
      <c r="AP876" s="1"/>
    </row>
    <row r="877" spans="41:42" x14ac:dyDescent="0.25">
      <c r="AO877" s="1"/>
      <c r="AP877" s="1"/>
    </row>
    <row r="878" spans="41:42" x14ac:dyDescent="0.25">
      <c r="AO878" s="1"/>
      <c r="AP878" s="1"/>
    </row>
    <row r="879" spans="41:42" x14ac:dyDescent="0.25">
      <c r="AO879" s="1"/>
      <c r="AP879" s="1"/>
    </row>
    <row r="880" spans="41:42" x14ac:dyDescent="0.25">
      <c r="AO880" s="1"/>
      <c r="AP880" s="1"/>
    </row>
    <row r="881" spans="41:42" x14ac:dyDescent="0.25">
      <c r="AO881" s="1"/>
      <c r="AP881" s="1"/>
    </row>
    <row r="882" spans="41:42" x14ac:dyDescent="0.25">
      <c r="AO882" s="1"/>
      <c r="AP882" s="1"/>
    </row>
    <row r="883" spans="41:42" x14ac:dyDescent="0.25">
      <c r="AO883" s="1"/>
      <c r="AP883" s="1"/>
    </row>
    <row r="884" spans="41:42" x14ac:dyDescent="0.25">
      <c r="AO884" s="1"/>
      <c r="AP884" s="1"/>
    </row>
    <row r="885" spans="41:42" x14ac:dyDescent="0.25">
      <c r="AO885" s="1"/>
      <c r="AP885" s="1"/>
    </row>
    <row r="886" spans="41:42" x14ac:dyDescent="0.25">
      <c r="AO886" s="1"/>
      <c r="AP886" s="1"/>
    </row>
    <row r="887" spans="41:42" x14ac:dyDescent="0.25">
      <c r="AO887" s="1"/>
      <c r="AP887" s="1"/>
    </row>
    <row r="888" spans="41:42" x14ac:dyDescent="0.25">
      <c r="AO888" s="1"/>
      <c r="AP888" s="1"/>
    </row>
    <row r="889" spans="41:42" x14ac:dyDescent="0.25">
      <c r="AO889" s="1"/>
      <c r="AP889" s="1"/>
    </row>
    <row r="890" spans="41:42" x14ac:dyDescent="0.25">
      <c r="AO890" s="1"/>
      <c r="AP890" s="1"/>
    </row>
    <row r="891" spans="41:42" x14ac:dyDescent="0.25">
      <c r="AO891" s="1"/>
      <c r="AP891" s="1"/>
    </row>
    <row r="892" spans="41:42" x14ac:dyDescent="0.25">
      <c r="AO892" s="1"/>
      <c r="AP892" s="1"/>
    </row>
    <row r="893" spans="41:42" x14ac:dyDescent="0.25">
      <c r="AO893" s="1"/>
      <c r="AP893" s="1"/>
    </row>
    <row r="894" spans="41:42" x14ac:dyDescent="0.25">
      <c r="AO894" s="1"/>
      <c r="AP894" s="1"/>
    </row>
    <row r="895" spans="41:42" x14ac:dyDescent="0.25">
      <c r="AO895" s="1"/>
      <c r="AP895" s="1"/>
    </row>
    <row r="896" spans="41:42" x14ac:dyDescent="0.25">
      <c r="AO896" s="1"/>
      <c r="AP896" s="1"/>
    </row>
    <row r="897" spans="41:42" x14ac:dyDescent="0.25">
      <c r="AO897" s="1"/>
      <c r="AP897" s="1"/>
    </row>
    <row r="898" spans="41:42" x14ac:dyDescent="0.25">
      <c r="AO898" s="1"/>
      <c r="AP898" s="1"/>
    </row>
    <row r="899" spans="41:42" x14ac:dyDescent="0.25">
      <c r="AO899" s="1"/>
      <c r="AP899" s="1"/>
    </row>
    <row r="900" spans="41:42" x14ac:dyDescent="0.25">
      <c r="AO900" s="1"/>
      <c r="AP900" s="1"/>
    </row>
    <row r="901" spans="41:42" x14ac:dyDescent="0.25">
      <c r="AO901" s="1"/>
      <c r="AP901" s="1"/>
    </row>
    <row r="902" spans="41:42" x14ac:dyDescent="0.25">
      <c r="AO902" s="1"/>
      <c r="AP902" s="1"/>
    </row>
    <row r="903" spans="41:42" x14ac:dyDescent="0.25">
      <c r="AO903" s="1"/>
      <c r="AP903" s="1"/>
    </row>
    <row r="904" spans="41:42" x14ac:dyDescent="0.25">
      <c r="AO904" s="1"/>
      <c r="AP904" s="1"/>
    </row>
    <row r="905" spans="41:42" x14ac:dyDescent="0.25">
      <c r="AO905" s="1"/>
      <c r="AP905" s="1"/>
    </row>
    <row r="906" spans="41:42" x14ac:dyDescent="0.25">
      <c r="AO906" s="1"/>
      <c r="AP906" s="1"/>
    </row>
    <row r="907" spans="41:42" x14ac:dyDescent="0.25">
      <c r="AO907" s="1"/>
      <c r="AP907" s="1"/>
    </row>
    <row r="908" spans="41:42" x14ac:dyDescent="0.25">
      <c r="AO908" s="1"/>
      <c r="AP908" s="1"/>
    </row>
    <row r="909" spans="41:42" x14ac:dyDescent="0.25">
      <c r="AO909" s="1"/>
      <c r="AP909" s="1"/>
    </row>
    <row r="910" spans="41:42" x14ac:dyDescent="0.25">
      <c r="AO910" s="1"/>
      <c r="AP910" s="1"/>
    </row>
    <row r="911" spans="41:42" x14ac:dyDescent="0.25">
      <c r="AO911" s="1"/>
      <c r="AP911" s="1"/>
    </row>
    <row r="912" spans="41:42" x14ac:dyDescent="0.25">
      <c r="AO912" s="1"/>
      <c r="AP912" s="1"/>
    </row>
    <row r="913" spans="41:42" x14ac:dyDescent="0.25">
      <c r="AO913" s="1"/>
      <c r="AP913" s="1"/>
    </row>
    <row r="914" spans="41:42" x14ac:dyDescent="0.25">
      <c r="AO914" s="1"/>
      <c r="AP914" s="1"/>
    </row>
    <row r="915" spans="41:42" x14ac:dyDescent="0.25">
      <c r="AO915" s="1"/>
      <c r="AP915" s="1"/>
    </row>
    <row r="916" spans="41:42" x14ac:dyDescent="0.25">
      <c r="AO916" s="1"/>
      <c r="AP916" s="1"/>
    </row>
    <row r="917" spans="41:42" x14ac:dyDescent="0.25">
      <c r="AO917" s="1"/>
      <c r="AP917" s="1"/>
    </row>
    <row r="918" spans="41:42" x14ac:dyDescent="0.25">
      <c r="AO918" s="1"/>
      <c r="AP918" s="1"/>
    </row>
    <row r="919" spans="41:42" x14ac:dyDescent="0.25">
      <c r="AO919" s="1"/>
      <c r="AP919" s="1"/>
    </row>
    <row r="920" spans="41:42" x14ac:dyDescent="0.25">
      <c r="AO920" s="1"/>
      <c r="AP920" s="1"/>
    </row>
    <row r="921" spans="41:42" x14ac:dyDescent="0.25">
      <c r="AO921" s="1"/>
      <c r="AP921" s="1"/>
    </row>
    <row r="922" spans="41:42" x14ac:dyDescent="0.25">
      <c r="AO922" s="1"/>
      <c r="AP922" s="1"/>
    </row>
    <row r="923" spans="41:42" x14ac:dyDescent="0.25">
      <c r="AO923" s="1"/>
      <c r="AP923" s="1"/>
    </row>
    <row r="924" spans="41:42" x14ac:dyDescent="0.25">
      <c r="AO924" s="1"/>
      <c r="AP924" s="1"/>
    </row>
    <row r="925" spans="41:42" x14ac:dyDescent="0.25">
      <c r="AO925" s="1"/>
      <c r="AP925" s="1"/>
    </row>
    <row r="926" spans="41:42" x14ac:dyDescent="0.25">
      <c r="AO926" s="1"/>
      <c r="AP926" s="1"/>
    </row>
    <row r="927" spans="41:42" x14ac:dyDescent="0.25">
      <c r="AO927" s="1"/>
      <c r="AP927" s="1"/>
    </row>
    <row r="928" spans="41:42" x14ac:dyDescent="0.25">
      <c r="AO928" s="1"/>
      <c r="AP928" s="1"/>
    </row>
    <row r="929" spans="41:42" x14ac:dyDescent="0.25">
      <c r="AO929" s="1"/>
      <c r="AP929" s="1"/>
    </row>
    <row r="930" spans="41:42" x14ac:dyDescent="0.25">
      <c r="AO930" s="1"/>
      <c r="AP930" s="1"/>
    </row>
    <row r="931" spans="41:42" x14ac:dyDescent="0.25">
      <c r="AO931" s="1"/>
      <c r="AP931" s="1"/>
    </row>
    <row r="932" spans="41:42" x14ac:dyDescent="0.25">
      <c r="AO932" s="1"/>
      <c r="AP932" s="1"/>
    </row>
    <row r="933" spans="41:42" x14ac:dyDescent="0.25">
      <c r="AO933" s="1"/>
      <c r="AP933" s="1"/>
    </row>
    <row r="934" spans="41:42" x14ac:dyDescent="0.25">
      <c r="AO934" s="1"/>
      <c r="AP934" s="1"/>
    </row>
    <row r="935" spans="41:42" x14ac:dyDescent="0.25">
      <c r="AO935" s="1"/>
      <c r="AP935" s="1"/>
    </row>
    <row r="936" spans="41:42" x14ac:dyDescent="0.25">
      <c r="AO936" s="1"/>
      <c r="AP936" s="1"/>
    </row>
    <row r="937" spans="41:42" x14ac:dyDescent="0.25">
      <c r="AO937" s="1"/>
      <c r="AP937" s="1"/>
    </row>
    <row r="938" spans="41:42" x14ac:dyDescent="0.25">
      <c r="AO938" s="1"/>
      <c r="AP938" s="1"/>
    </row>
    <row r="939" spans="41:42" x14ac:dyDescent="0.25">
      <c r="AO939" s="1"/>
      <c r="AP939" s="1"/>
    </row>
    <row r="940" spans="41:42" x14ac:dyDescent="0.25">
      <c r="AO940" s="1"/>
      <c r="AP940" s="1"/>
    </row>
    <row r="941" spans="41:42" x14ac:dyDescent="0.25">
      <c r="AO941" s="1"/>
      <c r="AP941" s="1"/>
    </row>
    <row r="942" spans="41:42" x14ac:dyDescent="0.25">
      <c r="AO942" s="1"/>
      <c r="AP942" s="1"/>
    </row>
    <row r="943" spans="41:42" x14ac:dyDescent="0.25">
      <c r="AO943" s="1"/>
      <c r="AP943" s="1"/>
    </row>
    <row r="944" spans="41:42" x14ac:dyDescent="0.25">
      <c r="AO944" s="1"/>
      <c r="AP944" s="1"/>
    </row>
    <row r="945" spans="41:42" x14ac:dyDescent="0.25">
      <c r="AO945" s="1"/>
      <c r="AP945" s="1"/>
    </row>
    <row r="946" spans="41:42" x14ac:dyDescent="0.25">
      <c r="AO946" s="1"/>
      <c r="AP946" s="1"/>
    </row>
    <row r="947" spans="41:42" x14ac:dyDescent="0.25">
      <c r="AO947" s="1"/>
      <c r="AP947" s="1"/>
    </row>
    <row r="948" spans="41:42" x14ac:dyDescent="0.25">
      <c r="AO948" s="1"/>
      <c r="AP948" s="1"/>
    </row>
    <row r="949" spans="41:42" x14ac:dyDescent="0.25">
      <c r="AO949" s="1"/>
      <c r="AP949" s="1"/>
    </row>
    <row r="950" spans="41:42" x14ac:dyDescent="0.25">
      <c r="AO950" s="1"/>
    </row>
    <row r="951" spans="41:42" x14ac:dyDescent="0.25">
      <c r="AO951" s="1"/>
    </row>
    <row r="952" spans="41:42" x14ac:dyDescent="0.25">
      <c r="AO952" s="1"/>
    </row>
    <row r="953" spans="41:42" x14ac:dyDescent="0.25">
      <c r="AO953" s="1"/>
      <c r="AP953" s="1"/>
    </row>
    <row r="954" spans="41:42" x14ac:dyDescent="0.25">
      <c r="AO954" s="1"/>
      <c r="AP954" s="1"/>
    </row>
    <row r="955" spans="41:42" x14ac:dyDescent="0.25">
      <c r="AO955" s="1"/>
      <c r="AP955" s="1"/>
    </row>
    <row r="956" spans="41:42" x14ac:dyDescent="0.25">
      <c r="AO956" s="1"/>
      <c r="AP956" s="1"/>
    </row>
    <row r="957" spans="41:42" x14ac:dyDescent="0.25">
      <c r="AO957" s="1"/>
    </row>
    <row r="958" spans="41:42" x14ac:dyDescent="0.25">
      <c r="AO958" s="1"/>
    </row>
    <row r="959" spans="41:42" x14ac:dyDescent="0.25">
      <c r="AO959" s="1"/>
    </row>
    <row r="960" spans="41:42" x14ac:dyDescent="0.25">
      <c r="AO960" s="1"/>
    </row>
    <row r="961" spans="41:42" x14ac:dyDescent="0.25">
      <c r="AO961" s="1"/>
    </row>
    <row r="962" spans="41:42" x14ac:dyDescent="0.25">
      <c r="AO962" s="1"/>
    </row>
    <row r="963" spans="41:42" x14ac:dyDescent="0.25">
      <c r="AO963" s="1"/>
    </row>
    <row r="964" spans="41:42" x14ac:dyDescent="0.25">
      <c r="AO964" s="1"/>
    </row>
    <row r="965" spans="41:42" x14ac:dyDescent="0.25">
      <c r="AO965" s="1"/>
    </row>
    <row r="966" spans="41:42" x14ac:dyDescent="0.25">
      <c r="AO966" s="1"/>
    </row>
    <row r="967" spans="41:42" x14ac:dyDescent="0.25">
      <c r="AO967" s="1"/>
    </row>
    <row r="968" spans="41:42" x14ac:dyDescent="0.25">
      <c r="AO968" s="1"/>
    </row>
    <row r="969" spans="41:42" x14ac:dyDescent="0.25">
      <c r="AO969" s="1"/>
    </row>
    <row r="970" spans="41:42" x14ac:dyDescent="0.25">
      <c r="AO970" s="1"/>
    </row>
    <row r="971" spans="41:42" x14ac:dyDescent="0.25">
      <c r="AO971" s="1"/>
    </row>
    <row r="972" spans="41:42" x14ac:dyDescent="0.25">
      <c r="AO972" s="1"/>
    </row>
    <row r="973" spans="41:42" x14ac:dyDescent="0.25">
      <c r="AO973" s="1"/>
    </row>
    <row r="974" spans="41:42" x14ac:dyDescent="0.25">
      <c r="AO974" s="1"/>
      <c r="AP974" s="1"/>
    </row>
    <row r="975" spans="41:42" x14ac:dyDescent="0.25">
      <c r="AO975" s="1"/>
    </row>
    <row r="976" spans="41:42" x14ac:dyDescent="0.25">
      <c r="AO976" s="1"/>
    </row>
    <row r="977" spans="41:42" x14ac:dyDescent="0.25">
      <c r="AO977" s="1"/>
    </row>
    <row r="978" spans="41:42" x14ac:dyDescent="0.25">
      <c r="AO978" s="1"/>
      <c r="AP978" s="1"/>
    </row>
    <row r="979" spans="41:42" x14ac:dyDescent="0.25">
      <c r="AO979" s="1"/>
    </row>
    <row r="980" spans="41:42" x14ac:dyDescent="0.25">
      <c r="AO980" s="1"/>
    </row>
    <row r="981" spans="41:42" x14ac:dyDescent="0.25">
      <c r="AO981" s="1"/>
    </row>
    <row r="982" spans="41:42" x14ac:dyDescent="0.25">
      <c r="AO982" s="1"/>
    </row>
    <row r="983" spans="41:42" x14ac:dyDescent="0.25">
      <c r="AO983" s="1"/>
    </row>
    <row r="984" spans="41:42" x14ac:dyDescent="0.25">
      <c r="AO984" s="1"/>
      <c r="AP984" s="1"/>
    </row>
    <row r="985" spans="41:42" x14ac:dyDescent="0.25">
      <c r="AO985" s="1"/>
    </row>
    <row r="986" spans="41:42" x14ac:dyDescent="0.25">
      <c r="AO986" s="1"/>
    </row>
    <row r="987" spans="41:42" x14ac:dyDescent="0.25">
      <c r="AO987" s="1"/>
    </row>
    <row r="988" spans="41:42" x14ac:dyDescent="0.25">
      <c r="AO988" s="1"/>
    </row>
    <row r="989" spans="41:42" x14ac:dyDescent="0.25">
      <c r="AO989" s="1"/>
    </row>
    <row r="990" spans="41:42" x14ac:dyDescent="0.25">
      <c r="AO990" s="1"/>
      <c r="AP990" s="22"/>
    </row>
    <row r="991" spans="41:42" x14ac:dyDescent="0.25">
      <c r="AO991" s="1"/>
    </row>
    <row r="992" spans="41:42" x14ac:dyDescent="0.25">
      <c r="AO992" s="1"/>
    </row>
    <row r="993" spans="41:42" x14ac:dyDescent="0.25">
      <c r="AO993" s="1"/>
    </row>
    <row r="994" spans="41:42" x14ac:dyDescent="0.25">
      <c r="AO994" s="1"/>
    </row>
    <row r="995" spans="41:42" x14ac:dyDescent="0.25">
      <c r="AO995" s="1"/>
    </row>
    <row r="996" spans="41:42" x14ac:dyDescent="0.25">
      <c r="AO996" s="1"/>
      <c r="AP996" s="22"/>
    </row>
    <row r="997" spans="41:42" x14ac:dyDescent="0.25">
      <c r="AO997" s="1"/>
    </row>
    <row r="998" spans="41:42" x14ac:dyDescent="0.25">
      <c r="AO998" s="1"/>
    </row>
    <row r="999" spans="41:42" x14ac:dyDescent="0.25">
      <c r="AO999" s="1"/>
    </row>
    <row r="1000" spans="41:42" x14ac:dyDescent="0.25">
      <c r="AO1000" s="1"/>
    </row>
    <row r="1001" spans="41:42" x14ac:dyDescent="0.25">
      <c r="AO1001" s="1"/>
      <c r="AP1001" s="22"/>
    </row>
    <row r="1002" spans="41:42" x14ac:dyDescent="0.25">
      <c r="AO1002" s="1"/>
    </row>
    <row r="1003" spans="41:42" x14ac:dyDescent="0.25">
      <c r="AO1003" s="1"/>
      <c r="AP1003" s="22"/>
    </row>
    <row r="1004" spans="41:42" x14ac:dyDescent="0.25">
      <c r="AO1004" s="1"/>
    </row>
    <row r="1005" spans="41:42" x14ac:dyDescent="0.25">
      <c r="AO1005" s="1"/>
      <c r="AP1005" s="22"/>
    </row>
    <row r="1006" spans="41:42" x14ac:dyDescent="0.25">
      <c r="AO1006" s="1"/>
      <c r="AP1006" s="22"/>
    </row>
    <row r="1007" spans="41:42" x14ac:dyDescent="0.25">
      <c r="AO1007" s="1"/>
      <c r="AP1007" s="22"/>
    </row>
    <row r="1008" spans="41:42" x14ac:dyDescent="0.25">
      <c r="AO1008" s="1"/>
    </row>
    <row r="1009" spans="41:42" x14ac:dyDescent="0.25">
      <c r="AO1009" s="1"/>
    </row>
    <row r="1010" spans="41:42" x14ac:dyDescent="0.25">
      <c r="AO1010" s="1"/>
    </row>
    <row r="1011" spans="41:42" x14ac:dyDescent="0.25">
      <c r="AO1011" s="1"/>
    </row>
    <row r="1012" spans="41:42" x14ac:dyDescent="0.25">
      <c r="AO1012" s="1"/>
    </row>
    <row r="1013" spans="41:42" x14ac:dyDescent="0.25">
      <c r="AO1013" s="1"/>
    </row>
    <row r="1014" spans="41:42" x14ac:dyDescent="0.25">
      <c r="AO1014" s="1"/>
    </row>
    <row r="1015" spans="41:42" x14ac:dyDescent="0.25">
      <c r="AO1015" s="1"/>
      <c r="AP1015" s="22"/>
    </row>
    <row r="1016" spans="41:42" x14ac:dyDescent="0.25">
      <c r="AO1016" s="1"/>
      <c r="AP1016" s="22"/>
    </row>
    <row r="1017" spans="41:42" x14ac:dyDescent="0.25">
      <c r="AO1017" s="1"/>
    </row>
    <row r="1018" spans="41:42" x14ac:dyDescent="0.25">
      <c r="AO1018" s="1"/>
    </row>
    <row r="1019" spans="41:42" x14ac:dyDescent="0.25">
      <c r="AO1019" s="1"/>
    </row>
    <row r="1020" spans="41:42" x14ac:dyDescent="0.25">
      <c r="AO1020" s="1"/>
    </row>
    <row r="1021" spans="41:42" x14ac:dyDescent="0.25">
      <c r="AO1021" s="1"/>
      <c r="AP1021" s="22"/>
    </row>
    <row r="1022" spans="41:42" x14ac:dyDescent="0.25">
      <c r="AO1022" s="1"/>
    </row>
    <row r="1023" spans="41:42" x14ac:dyDescent="0.25">
      <c r="AO1023" s="1"/>
    </row>
    <row r="1024" spans="41:42" x14ac:dyDescent="0.25">
      <c r="AO1024" s="1"/>
    </row>
    <row r="1025" spans="41:41" x14ac:dyDescent="0.25">
      <c r="AO1025" s="1"/>
    </row>
    <row r="1026" spans="41:41" x14ac:dyDescent="0.25">
      <c r="AO1026" s="1"/>
    </row>
    <row r="1027" spans="41:41" x14ac:dyDescent="0.25">
      <c r="AO1027" s="1"/>
    </row>
    <row r="1028" spans="41:41" x14ac:dyDescent="0.25">
      <c r="AO1028" s="1"/>
    </row>
    <row r="1029" spans="41:41" x14ac:dyDescent="0.25">
      <c r="AO1029" s="1"/>
    </row>
    <row r="1030" spans="41:41" x14ac:dyDescent="0.25">
      <c r="AO1030" s="1"/>
    </row>
    <row r="1034" spans="41:41" x14ac:dyDescent="0.25">
      <c r="AO1034" s="1"/>
    </row>
    <row r="1035" spans="41:41" x14ac:dyDescent="0.25">
      <c r="AO1035" s="1"/>
    </row>
    <row r="1036" spans="41:41" x14ac:dyDescent="0.25">
      <c r="AO1036" s="1"/>
    </row>
    <row r="1037" spans="41:41" x14ac:dyDescent="0.25">
      <c r="AO1037" s="1"/>
    </row>
    <row r="1071" spans="41:41" x14ac:dyDescent="0.25">
      <c r="AO1071" s="22"/>
    </row>
    <row r="1077" spans="41:41" x14ac:dyDescent="0.25">
      <c r="AO1077" s="22"/>
    </row>
    <row r="1082" spans="41:41" x14ac:dyDescent="0.25">
      <c r="AO1082" s="22"/>
    </row>
    <row r="1084" spans="41:41" x14ac:dyDescent="0.25">
      <c r="AO1084" s="22"/>
    </row>
    <row r="1086" spans="41:41" x14ac:dyDescent="0.25">
      <c r="AO1086" s="22"/>
    </row>
    <row r="1087" spans="41:41" x14ac:dyDescent="0.25">
      <c r="AO1087" s="22"/>
    </row>
    <row r="1088" spans="41:41" x14ac:dyDescent="0.25">
      <c r="AO1088" s="22"/>
    </row>
    <row r="1096" spans="41:41" x14ac:dyDescent="0.25">
      <c r="AO1096" s="22"/>
    </row>
    <row r="1097" spans="41:41" x14ac:dyDescent="0.25">
      <c r="AO1097" s="22"/>
    </row>
    <row r="1102" spans="41:41" x14ac:dyDescent="0.25">
      <c r="AO1102" s="22"/>
    </row>
    <row r="1119" spans="40:40" x14ac:dyDescent="0.25">
      <c r="AN1119" s="22"/>
    </row>
    <row r="1121" spans="40:40" x14ac:dyDescent="0.25">
      <c r="AN1121" s="22"/>
    </row>
    <row r="1124" spans="40:40" x14ac:dyDescent="0.25">
      <c r="AN1124" s="22"/>
    </row>
    <row r="1125" spans="40:40" x14ac:dyDescent="0.25">
      <c r="AN1125" s="22"/>
    </row>
    <row r="1134" spans="40:40" x14ac:dyDescent="0.25">
      <c r="AN1134" s="22"/>
    </row>
  </sheetData>
  <mergeCells count="24">
    <mergeCell ref="A6:A7"/>
    <mergeCell ref="B6:B7"/>
    <mergeCell ref="C6:C7"/>
    <mergeCell ref="D6:D7"/>
    <mergeCell ref="E6:E7"/>
    <mergeCell ref="E49:H49"/>
    <mergeCell ref="N6:N7"/>
    <mergeCell ref="P6:R6"/>
    <mergeCell ref="T6:U6"/>
    <mergeCell ref="W6:AE6"/>
    <mergeCell ref="G6:G7"/>
    <mergeCell ref="H6:H7"/>
    <mergeCell ref="I6:I7"/>
    <mergeCell ref="J6:J7"/>
    <mergeCell ref="K6:L6"/>
    <mergeCell ref="M6:M7"/>
    <mergeCell ref="F6:F7"/>
    <mergeCell ref="AJ6:AJ7"/>
    <mergeCell ref="AK6:AK7"/>
    <mergeCell ref="X7:X8"/>
    <mergeCell ref="E47:I47"/>
    <mergeCell ref="E48:H48"/>
    <mergeCell ref="AH6:AH7"/>
    <mergeCell ref="AI6:AI7"/>
  </mergeCells>
  <pageMargins left="0.19685039370078741" right="0" top="0.74803149606299213" bottom="0" header="0" footer="0"/>
  <pageSetup paperSize="10000" scale="65" orientation="landscape" verticalDpi="300" r:id="rId1"/>
  <colBreaks count="1" manualBreakCount="1">
    <brk id="37" min="1" max="55" man="1"/>
  </col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F62B9-C13B-4F40-933D-77A9B040E515}">
  <sheetPr>
    <tabColor rgb="FFFFFF00"/>
  </sheetPr>
  <dimension ref="A1:BC1134"/>
  <sheetViews>
    <sheetView zoomScale="90" zoomScaleNormal="90" workbookViewId="0">
      <pane ySplit="7" topLeftCell="A8" activePane="bottomLeft" state="frozen"/>
      <selection activeCell="L20" sqref="L20"/>
      <selection pane="bottomLeft" activeCell="A6" sqref="A6:A7"/>
    </sheetView>
  </sheetViews>
  <sheetFormatPr defaultRowHeight="14.25" x14ac:dyDescent="0.25"/>
  <cols>
    <col min="1" max="1" width="18.42578125" style="1" customWidth="1"/>
    <col min="2" max="3" width="5.7109375" style="1" customWidth="1"/>
    <col min="4" max="4" width="6.140625" style="1" customWidth="1"/>
    <col min="5" max="7" width="5.7109375" style="1" customWidth="1"/>
    <col min="8" max="8" width="6.7109375" style="1" customWidth="1"/>
    <col min="9" max="9" width="5.28515625" style="1" customWidth="1"/>
    <col min="10" max="12" width="5.7109375" style="1" customWidth="1"/>
    <col min="13" max="13" width="6.140625" style="1" customWidth="1"/>
    <col min="14" max="14" width="5.7109375" style="1" customWidth="1"/>
    <col min="15" max="15" width="6.5703125" style="3" customWidth="1"/>
    <col min="16" max="17" width="5.5703125" style="1" customWidth="1"/>
    <col min="18" max="19" width="5.7109375" style="1" customWidth="1"/>
    <col min="20" max="20" width="6" style="1" customWidth="1"/>
    <col min="21" max="21" width="5.28515625" style="1" customWidth="1"/>
    <col min="22" max="22" width="6.7109375" style="3" customWidth="1"/>
    <col min="23" max="23" width="5.7109375" style="3" customWidth="1"/>
    <col min="24" max="24" width="6.140625" style="1" customWidth="1"/>
    <col min="25" max="28" width="5.7109375" style="1" customWidth="1"/>
    <col min="29" max="30" width="6.5703125" style="1" customWidth="1"/>
    <col min="31" max="31" width="5.7109375" style="1" customWidth="1"/>
    <col min="32" max="32" width="7.42578125" style="84" customWidth="1"/>
    <col min="33" max="33" width="1.42578125" style="1" customWidth="1"/>
    <col min="34" max="34" width="7.7109375" style="1" customWidth="1"/>
    <col min="35" max="35" width="19" style="1" customWidth="1"/>
    <col min="36" max="36" width="24.28515625" style="1" customWidth="1"/>
    <col min="37" max="37" width="18.140625" style="1" customWidth="1"/>
    <col min="38" max="38" width="9.7109375" style="1" customWidth="1"/>
    <col min="39" max="16384" width="9.140625" style="21"/>
  </cols>
  <sheetData>
    <row r="1" spans="1:38" ht="15" thickBot="1" x14ac:dyDescent="0.3">
      <c r="A1" s="151"/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61"/>
      <c r="P1" s="152"/>
      <c r="Q1" s="152"/>
      <c r="R1" s="152"/>
      <c r="S1" s="152"/>
      <c r="T1" s="152"/>
      <c r="U1" s="152"/>
      <c r="V1" s="161"/>
      <c r="W1" s="161"/>
      <c r="X1" s="152"/>
      <c r="Y1" s="152"/>
      <c r="Z1" s="152"/>
      <c r="AA1" s="152"/>
      <c r="AB1" s="152"/>
      <c r="AC1" s="152"/>
      <c r="AD1" s="152"/>
      <c r="AE1" s="152"/>
      <c r="AF1" s="153"/>
      <c r="AG1" s="152"/>
      <c r="AH1" s="152"/>
      <c r="AI1" s="152"/>
      <c r="AJ1" s="154"/>
    </row>
    <row r="2" spans="1:38" s="22" customFormat="1" ht="17.25" customHeight="1" x14ac:dyDescent="0.25">
      <c r="A2" s="151"/>
      <c r="B2" s="152"/>
      <c r="C2" s="152"/>
      <c r="D2" s="154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52"/>
      <c r="R2" s="152"/>
      <c r="S2" s="152"/>
      <c r="T2" s="152"/>
      <c r="U2" s="152"/>
      <c r="V2" s="152"/>
      <c r="W2" s="152"/>
      <c r="X2" s="152"/>
      <c r="Y2" s="152"/>
      <c r="Z2" s="152"/>
      <c r="AA2" s="152"/>
      <c r="AB2" s="152"/>
      <c r="AC2" s="152"/>
      <c r="AD2" s="152"/>
      <c r="AE2" s="152"/>
      <c r="AF2" s="153" t="s">
        <v>31</v>
      </c>
      <c r="AG2" s="152"/>
      <c r="AH2" s="152"/>
      <c r="AI2" s="162" t="s">
        <v>103</v>
      </c>
      <c r="AJ2" s="165" t="s">
        <v>109</v>
      </c>
      <c r="AK2" s="1" t="s">
        <v>31</v>
      </c>
      <c r="AL2" s="1"/>
    </row>
    <row r="3" spans="1:38" s="22" customFormat="1" ht="17.25" customHeight="1" x14ac:dyDescent="0.25">
      <c r="A3" s="155"/>
      <c r="B3" s="1"/>
      <c r="C3" s="1"/>
      <c r="D3" s="156"/>
      <c r="E3" s="1"/>
      <c r="F3" s="1"/>
      <c r="G3" s="1"/>
      <c r="H3" s="1"/>
      <c r="I3" s="1"/>
      <c r="J3" s="1"/>
      <c r="K3" s="1"/>
      <c r="L3" s="3"/>
      <c r="M3" s="3"/>
      <c r="N3" s="177" t="s">
        <v>108</v>
      </c>
      <c r="O3" s="1"/>
      <c r="P3" s="1"/>
      <c r="Q3" s="1"/>
      <c r="R3" s="1"/>
      <c r="S3" s="1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1"/>
      <c r="AH3" s="1"/>
      <c r="AI3" s="163" t="s">
        <v>105</v>
      </c>
      <c r="AJ3" s="165" t="s">
        <v>107</v>
      </c>
      <c r="AK3" s="1"/>
      <c r="AL3" s="1"/>
    </row>
    <row r="4" spans="1:38" s="22" customFormat="1" ht="13.5" thickBot="1" x14ac:dyDescent="0.3">
      <c r="A4" s="157" t="s">
        <v>63</v>
      </c>
      <c r="B4" s="158"/>
      <c r="C4" s="158"/>
      <c r="D4" s="160"/>
      <c r="E4" s="158"/>
      <c r="F4" s="159"/>
      <c r="G4" s="159"/>
      <c r="H4" s="158"/>
      <c r="I4" s="158"/>
      <c r="J4" s="159"/>
      <c r="K4" s="159"/>
      <c r="L4" s="159"/>
      <c r="M4" s="158"/>
      <c r="N4" s="158"/>
      <c r="O4" s="159"/>
      <c r="P4" s="158"/>
      <c r="Q4" s="158"/>
      <c r="R4" s="158"/>
      <c r="S4" s="158"/>
      <c r="T4" s="159"/>
      <c r="U4" s="159"/>
      <c r="V4" s="159"/>
      <c r="W4" s="159"/>
      <c r="X4" s="159"/>
      <c r="Y4" s="159"/>
      <c r="Z4" s="159"/>
      <c r="AA4" s="159"/>
      <c r="AB4" s="159"/>
      <c r="AC4" s="159"/>
      <c r="AD4" s="159"/>
      <c r="AE4" s="159"/>
      <c r="AF4" s="159"/>
      <c r="AG4" s="158"/>
      <c r="AH4" s="160"/>
      <c r="AI4" s="164" t="s">
        <v>104</v>
      </c>
      <c r="AJ4" s="176" t="s">
        <v>106</v>
      </c>
      <c r="AK4" s="1"/>
      <c r="AL4" s="1"/>
    </row>
    <row r="5" spans="1:38" s="22" customFormat="1" ht="29.25" customHeight="1" thickBot="1" x14ac:dyDescent="0.3">
      <c r="A5" s="3" t="s">
        <v>187</v>
      </c>
      <c r="B5" s="1"/>
      <c r="C5" s="1"/>
      <c r="D5" s="1"/>
      <c r="E5" s="1"/>
      <c r="F5" s="3"/>
      <c r="G5" s="3"/>
      <c r="H5" s="1"/>
      <c r="I5" s="1"/>
      <c r="J5" s="3"/>
      <c r="K5" s="3"/>
      <c r="L5" s="3"/>
      <c r="M5" s="1"/>
      <c r="N5" s="1"/>
      <c r="O5" s="3"/>
      <c r="P5" s="1"/>
      <c r="Q5" s="1"/>
      <c r="R5" s="1"/>
      <c r="S5" s="1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1"/>
      <c r="AH5" s="1"/>
      <c r="AI5" s="1"/>
      <c r="AJ5" s="156"/>
      <c r="AK5" s="1"/>
      <c r="AL5" s="1"/>
    </row>
    <row r="6" spans="1:38" s="22" customFormat="1" ht="15" customHeight="1" x14ac:dyDescent="0.25">
      <c r="A6" s="205" t="s">
        <v>0</v>
      </c>
      <c r="B6" s="205" t="s">
        <v>1</v>
      </c>
      <c r="C6" s="205" t="s">
        <v>44</v>
      </c>
      <c r="D6" s="205" t="s">
        <v>2</v>
      </c>
      <c r="E6" s="205" t="s">
        <v>3</v>
      </c>
      <c r="F6" s="205" t="s">
        <v>4</v>
      </c>
      <c r="G6" s="205" t="s">
        <v>5</v>
      </c>
      <c r="H6" s="205" t="s">
        <v>6</v>
      </c>
      <c r="I6" s="205" t="s">
        <v>50</v>
      </c>
      <c r="J6" s="205" t="s">
        <v>7</v>
      </c>
      <c r="K6" s="208" t="s">
        <v>11</v>
      </c>
      <c r="L6" s="210"/>
      <c r="M6" s="205" t="s">
        <v>12</v>
      </c>
      <c r="N6" s="205" t="s">
        <v>13</v>
      </c>
      <c r="O6" s="4" t="s">
        <v>41</v>
      </c>
      <c r="P6" s="208" t="s">
        <v>32</v>
      </c>
      <c r="Q6" s="209"/>
      <c r="R6" s="210"/>
      <c r="S6" s="85"/>
      <c r="T6" s="208" t="s">
        <v>10</v>
      </c>
      <c r="U6" s="210"/>
      <c r="V6" s="4" t="s">
        <v>41</v>
      </c>
      <c r="W6" s="208" t="s">
        <v>43</v>
      </c>
      <c r="X6" s="209"/>
      <c r="Y6" s="209"/>
      <c r="Z6" s="209"/>
      <c r="AA6" s="209"/>
      <c r="AB6" s="209"/>
      <c r="AC6" s="209"/>
      <c r="AD6" s="209"/>
      <c r="AE6" s="210"/>
      <c r="AF6" s="4" t="s">
        <v>41</v>
      </c>
      <c r="AG6" s="37"/>
      <c r="AH6" s="217" t="s">
        <v>47</v>
      </c>
      <c r="AI6" s="219" t="s">
        <v>45</v>
      </c>
      <c r="AJ6" s="211">
        <f>V43/O43*100</f>
        <v>0.62305295950155759</v>
      </c>
      <c r="AK6" s="213" t="s">
        <v>28</v>
      </c>
      <c r="AL6" s="1"/>
    </row>
    <row r="7" spans="1:38" s="22" customFormat="1" ht="12.75" customHeight="1" x14ac:dyDescent="0.25">
      <c r="A7" s="206"/>
      <c r="B7" s="206"/>
      <c r="C7" s="206"/>
      <c r="D7" s="206"/>
      <c r="E7" s="206"/>
      <c r="F7" s="206"/>
      <c r="G7" s="206"/>
      <c r="H7" s="206"/>
      <c r="I7" s="206"/>
      <c r="J7" s="206"/>
      <c r="K7" s="4" t="s">
        <v>25</v>
      </c>
      <c r="L7" s="4" t="s">
        <v>26</v>
      </c>
      <c r="M7" s="206"/>
      <c r="N7" s="206"/>
      <c r="O7" s="4" t="s">
        <v>42</v>
      </c>
      <c r="P7" s="4" t="s">
        <v>37</v>
      </c>
      <c r="Q7" s="4" t="s">
        <v>38</v>
      </c>
      <c r="R7" s="4" t="s">
        <v>39</v>
      </c>
      <c r="S7" s="4" t="s">
        <v>64</v>
      </c>
      <c r="T7" s="4" t="s">
        <v>14</v>
      </c>
      <c r="U7" s="4" t="s">
        <v>40</v>
      </c>
      <c r="V7" s="4" t="s">
        <v>8</v>
      </c>
      <c r="W7" s="4" t="s">
        <v>1</v>
      </c>
      <c r="X7" s="214" t="s">
        <v>44</v>
      </c>
      <c r="Y7" s="4" t="s">
        <v>2</v>
      </c>
      <c r="Z7" s="4" t="s">
        <v>3</v>
      </c>
      <c r="AA7" s="4" t="s">
        <v>4</v>
      </c>
      <c r="AB7" s="4" t="s">
        <v>5</v>
      </c>
      <c r="AC7" s="4" t="s">
        <v>6</v>
      </c>
      <c r="AD7" s="4" t="s">
        <v>50</v>
      </c>
      <c r="AE7" s="4" t="s">
        <v>7</v>
      </c>
      <c r="AF7" s="4" t="s">
        <v>15</v>
      </c>
      <c r="AG7" s="1"/>
      <c r="AH7" s="218"/>
      <c r="AI7" s="220"/>
      <c r="AJ7" s="212"/>
      <c r="AK7" s="213"/>
      <c r="AL7" s="1"/>
    </row>
    <row r="8" spans="1:38" s="22" customFormat="1" ht="12.75" x14ac:dyDescent="0.2">
      <c r="A8" s="5" t="s">
        <v>34</v>
      </c>
      <c r="B8" s="6"/>
      <c r="C8" s="7"/>
      <c r="D8" s="8">
        <v>1</v>
      </c>
      <c r="E8" s="7"/>
      <c r="F8" s="7"/>
      <c r="G8" s="6"/>
      <c r="H8" s="8"/>
      <c r="I8" s="7"/>
      <c r="J8" s="7"/>
      <c r="K8" s="8"/>
      <c r="L8" s="8"/>
      <c r="M8" s="56">
        <v>1</v>
      </c>
      <c r="N8" s="55"/>
      <c r="O8" s="57">
        <f t="shared" ref="O8:O20" si="0">SUM(B8:J8)</f>
        <v>1</v>
      </c>
      <c r="P8" s="8"/>
      <c r="Q8" s="8"/>
      <c r="R8" s="8"/>
      <c r="S8" s="8"/>
      <c r="T8" s="8"/>
      <c r="U8" s="8"/>
      <c r="V8" s="26">
        <f t="shared" ref="V8:V17" si="1">P8+Q8+R8+S8+T8+U8</f>
        <v>0</v>
      </c>
      <c r="W8" s="6"/>
      <c r="X8" s="215"/>
      <c r="Y8" s="8">
        <v>1</v>
      </c>
      <c r="Z8" s="7"/>
      <c r="AA8" s="7"/>
      <c r="AB8" s="6"/>
      <c r="AC8" s="8"/>
      <c r="AD8" s="7"/>
      <c r="AE8" s="7"/>
      <c r="AF8" s="9">
        <f t="shared" ref="AF8:AF20" si="2">SUM(W8:AE8)</f>
        <v>1</v>
      </c>
      <c r="AG8" s="1"/>
      <c r="AH8" s="167" t="s">
        <v>32</v>
      </c>
      <c r="AI8" s="19"/>
      <c r="AJ8" s="166"/>
      <c r="AK8" s="84"/>
      <c r="AL8" s="1"/>
    </row>
    <row r="9" spans="1:38" s="22" customFormat="1" ht="12.75" x14ac:dyDescent="0.2">
      <c r="A9" s="5" t="s">
        <v>27</v>
      </c>
      <c r="B9" s="6"/>
      <c r="C9" s="7"/>
      <c r="D9" s="7"/>
      <c r="E9" s="7"/>
      <c r="F9" s="7"/>
      <c r="G9" s="6">
        <v>1</v>
      </c>
      <c r="H9" s="7"/>
      <c r="I9" s="7"/>
      <c r="J9" s="7"/>
      <c r="K9" s="8"/>
      <c r="L9" s="8"/>
      <c r="M9" s="56">
        <v>1</v>
      </c>
      <c r="N9" s="55"/>
      <c r="O9" s="57">
        <f t="shared" si="0"/>
        <v>1</v>
      </c>
      <c r="P9" s="8"/>
      <c r="Q9" s="8"/>
      <c r="R9" s="8"/>
      <c r="S9" s="8"/>
      <c r="T9" s="7"/>
      <c r="U9" s="8"/>
      <c r="V9" s="26">
        <f t="shared" si="1"/>
        <v>0</v>
      </c>
      <c r="W9" s="6"/>
      <c r="X9" s="7"/>
      <c r="Y9" s="8">
        <v>1</v>
      </c>
      <c r="Z9" s="6"/>
      <c r="AA9" s="7"/>
      <c r="AB9" s="6"/>
      <c r="AC9" s="7"/>
      <c r="AD9" s="7"/>
      <c r="AE9" s="7"/>
      <c r="AF9" s="9">
        <f t="shared" si="2"/>
        <v>1</v>
      </c>
      <c r="AG9" s="1"/>
      <c r="AH9" s="168"/>
      <c r="AI9" s="19"/>
      <c r="AJ9" s="166"/>
      <c r="AK9" s="84"/>
      <c r="AL9" s="1"/>
    </row>
    <row r="10" spans="1:38" s="22" customFormat="1" ht="12.75" x14ac:dyDescent="0.25">
      <c r="A10" s="5" t="s">
        <v>29</v>
      </c>
      <c r="B10" s="6"/>
      <c r="C10" s="7"/>
      <c r="D10" s="7"/>
      <c r="E10" s="7"/>
      <c r="F10" s="7"/>
      <c r="G10" s="6">
        <v>2</v>
      </c>
      <c r="H10" s="8"/>
      <c r="I10" s="7"/>
      <c r="J10" s="7"/>
      <c r="K10" s="8"/>
      <c r="L10" s="8"/>
      <c r="M10" s="56">
        <v>2</v>
      </c>
      <c r="N10" s="55"/>
      <c r="O10" s="57">
        <f t="shared" si="0"/>
        <v>2</v>
      </c>
      <c r="P10" s="8"/>
      <c r="Q10" s="8"/>
      <c r="R10" s="8"/>
      <c r="S10" s="8"/>
      <c r="T10" s="7"/>
      <c r="U10" s="8"/>
      <c r="V10" s="26">
        <f t="shared" si="1"/>
        <v>0</v>
      </c>
      <c r="W10" s="6"/>
      <c r="X10" s="7"/>
      <c r="Y10" s="8">
        <v>2</v>
      </c>
      <c r="Z10" s="7"/>
      <c r="AA10" s="7"/>
      <c r="AB10" s="6"/>
      <c r="AC10" s="8"/>
      <c r="AD10" s="7"/>
      <c r="AE10" s="7"/>
      <c r="AF10" s="9">
        <f t="shared" si="2"/>
        <v>2</v>
      </c>
      <c r="AG10" s="1"/>
      <c r="AH10" s="169" t="s">
        <v>49</v>
      </c>
      <c r="AI10" s="58"/>
      <c r="AJ10" s="170"/>
      <c r="AK10" s="84"/>
      <c r="AL10" s="1"/>
    </row>
    <row r="11" spans="1:38" s="22" customFormat="1" ht="12.75" x14ac:dyDescent="0.25">
      <c r="A11" s="5" t="s">
        <v>35</v>
      </c>
      <c r="B11" s="6">
        <v>2</v>
      </c>
      <c r="C11" s="8"/>
      <c r="D11" s="7"/>
      <c r="E11" s="7"/>
      <c r="F11" s="7"/>
      <c r="G11" s="6">
        <v>1</v>
      </c>
      <c r="H11" s="7"/>
      <c r="I11" s="7"/>
      <c r="J11" s="7"/>
      <c r="K11" s="8"/>
      <c r="L11" s="8"/>
      <c r="M11" s="56">
        <v>1</v>
      </c>
      <c r="N11" s="55">
        <v>2</v>
      </c>
      <c r="O11" s="57">
        <f t="shared" si="0"/>
        <v>3</v>
      </c>
      <c r="P11" s="8"/>
      <c r="Q11" s="8"/>
      <c r="R11" s="8"/>
      <c r="S11" s="8"/>
      <c r="T11" s="7"/>
      <c r="U11" s="8"/>
      <c r="V11" s="26">
        <f t="shared" si="1"/>
        <v>0</v>
      </c>
      <c r="W11" s="6">
        <v>2</v>
      </c>
      <c r="X11" s="8"/>
      <c r="Y11" s="7"/>
      <c r="Z11" s="7"/>
      <c r="AA11" s="7"/>
      <c r="AB11" s="6">
        <v>1</v>
      </c>
      <c r="AC11" s="7"/>
      <c r="AD11" s="7"/>
      <c r="AE11" s="7"/>
      <c r="AF11" s="9">
        <f t="shared" si="2"/>
        <v>3</v>
      </c>
      <c r="AG11" s="1"/>
      <c r="AH11" s="171"/>
      <c r="AI11" s="16"/>
      <c r="AJ11" s="170"/>
      <c r="AK11" s="84"/>
      <c r="AL11" s="1"/>
    </row>
    <row r="12" spans="1:38" s="22" customFormat="1" ht="12.75" x14ac:dyDescent="0.25">
      <c r="A12" s="86" t="s">
        <v>36</v>
      </c>
      <c r="B12" s="87"/>
      <c r="C12" s="87"/>
      <c r="D12" s="88">
        <v>1</v>
      </c>
      <c r="E12" s="87"/>
      <c r="F12" s="87"/>
      <c r="G12" s="88"/>
      <c r="H12" s="87"/>
      <c r="I12" s="87"/>
      <c r="J12" s="87"/>
      <c r="K12" s="87"/>
      <c r="L12" s="8"/>
      <c r="M12" s="90">
        <v>1</v>
      </c>
      <c r="N12" s="91"/>
      <c r="O12" s="92">
        <f t="shared" si="0"/>
        <v>1</v>
      </c>
      <c r="P12" s="89"/>
      <c r="Q12" s="8"/>
      <c r="R12" s="8"/>
      <c r="S12" s="89"/>
      <c r="T12" s="93"/>
      <c r="U12" s="89"/>
      <c r="V12" s="94">
        <f t="shared" si="1"/>
        <v>0</v>
      </c>
      <c r="W12" s="87"/>
      <c r="X12" s="88"/>
      <c r="Y12" s="88">
        <v>1</v>
      </c>
      <c r="Z12" s="87"/>
      <c r="AA12" s="87"/>
      <c r="AB12" s="88"/>
      <c r="AC12" s="87"/>
      <c r="AD12" s="87"/>
      <c r="AE12" s="87"/>
      <c r="AF12" s="95">
        <f t="shared" si="2"/>
        <v>1</v>
      </c>
      <c r="AG12" s="1"/>
      <c r="AH12" s="172" t="s">
        <v>48</v>
      </c>
      <c r="AI12" s="148"/>
      <c r="AJ12" s="170"/>
      <c r="AK12" s="84"/>
      <c r="AL12" s="1"/>
    </row>
    <row r="13" spans="1:38" s="22" customFormat="1" ht="12.75" x14ac:dyDescent="0.25">
      <c r="A13" s="103" t="s">
        <v>74</v>
      </c>
      <c r="B13" s="104"/>
      <c r="C13" s="104"/>
      <c r="D13" s="73"/>
      <c r="E13" s="104"/>
      <c r="F13" s="104"/>
      <c r="G13" s="73">
        <v>1</v>
      </c>
      <c r="H13" s="104"/>
      <c r="I13" s="104"/>
      <c r="J13" s="104"/>
      <c r="K13" s="111"/>
      <c r="L13" s="8"/>
      <c r="M13" s="113"/>
      <c r="N13" s="106">
        <v>1</v>
      </c>
      <c r="O13" s="107">
        <f t="shared" si="0"/>
        <v>1</v>
      </c>
      <c r="P13" s="105"/>
      <c r="Q13" s="8"/>
      <c r="R13" s="8"/>
      <c r="S13" s="105"/>
      <c r="T13" s="108"/>
      <c r="U13" s="105"/>
      <c r="V13" s="109">
        <f t="shared" si="1"/>
        <v>0</v>
      </c>
      <c r="W13" s="104"/>
      <c r="X13" s="73"/>
      <c r="Y13" s="73">
        <v>1</v>
      </c>
      <c r="Z13" s="104"/>
      <c r="AA13" s="104"/>
      <c r="AB13" s="73"/>
      <c r="AC13" s="104"/>
      <c r="AD13" s="104"/>
      <c r="AE13" s="104"/>
      <c r="AF13" s="110">
        <f t="shared" si="2"/>
        <v>1</v>
      </c>
      <c r="AG13" s="1"/>
      <c r="AH13" s="16"/>
      <c r="AI13" s="16"/>
      <c r="AJ13" s="170"/>
      <c r="AK13" s="84"/>
      <c r="AL13" s="1"/>
    </row>
    <row r="14" spans="1:38" s="22" customFormat="1" ht="12.75" x14ac:dyDescent="0.25">
      <c r="A14" s="96" t="s">
        <v>16</v>
      </c>
      <c r="B14" s="97"/>
      <c r="C14" s="97"/>
      <c r="D14" s="97"/>
      <c r="E14" s="97"/>
      <c r="F14" s="97"/>
      <c r="G14" s="97"/>
      <c r="H14" s="72">
        <v>6</v>
      </c>
      <c r="I14" s="72"/>
      <c r="J14" s="97"/>
      <c r="K14" s="112"/>
      <c r="L14" s="105"/>
      <c r="M14" s="114">
        <v>1</v>
      </c>
      <c r="N14" s="99">
        <v>5</v>
      </c>
      <c r="O14" s="100">
        <f t="shared" si="0"/>
        <v>6</v>
      </c>
      <c r="P14" s="98"/>
      <c r="Q14" s="105"/>
      <c r="R14" s="98"/>
      <c r="S14" s="98"/>
      <c r="T14" s="98"/>
      <c r="U14" s="98"/>
      <c r="V14" s="101">
        <f t="shared" si="1"/>
        <v>0</v>
      </c>
      <c r="W14" s="97"/>
      <c r="X14" s="97"/>
      <c r="Y14" s="97"/>
      <c r="Z14" s="97"/>
      <c r="AA14" s="97"/>
      <c r="AB14" s="97"/>
      <c r="AC14" s="72">
        <v>6</v>
      </c>
      <c r="AD14" s="72"/>
      <c r="AE14" s="97"/>
      <c r="AF14" s="102">
        <f t="shared" si="2"/>
        <v>6</v>
      </c>
      <c r="AG14" s="1"/>
      <c r="AH14" s="173" t="s">
        <v>64</v>
      </c>
      <c r="AI14" s="18"/>
      <c r="AJ14" s="170"/>
      <c r="AK14" s="84"/>
      <c r="AL14" s="1"/>
    </row>
    <row r="15" spans="1:38" s="22" customFormat="1" ht="12.75" x14ac:dyDescent="0.25">
      <c r="A15" s="5" t="s">
        <v>17</v>
      </c>
      <c r="B15" s="7"/>
      <c r="C15" s="7"/>
      <c r="D15" s="7"/>
      <c r="E15" s="7"/>
      <c r="F15" s="7"/>
      <c r="G15" s="7"/>
      <c r="H15" s="6">
        <v>1</v>
      </c>
      <c r="I15" s="6"/>
      <c r="J15" s="7"/>
      <c r="K15" s="8"/>
      <c r="L15" s="98"/>
      <c r="M15" s="56"/>
      <c r="N15" s="55">
        <v>1</v>
      </c>
      <c r="O15" s="57">
        <f t="shared" si="0"/>
        <v>1</v>
      </c>
      <c r="P15" s="8"/>
      <c r="Q15" s="8"/>
      <c r="R15" s="7"/>
      <c r="S15" s="8"/>
      <c r="T15" s="7"/>
      <c r="U15" s="8"/>
      <c r="V15" s="26">
        <f t="shared" si="1"/>
        <v>0</v>
      </c>
      <c r="W15" s="7"/>
      <c r="X15" s="7"/>
      <c r="Y15" s="7"/>
      <c r="Z15" s="7"/>
      <c r="AA15" s="7"/>
      <c r="AB15" s="7"/>
      <c r="AC15" s="6">
        <v>1</v>
      </c>
      <c r="AD15" s="6"/>
      <c r="AE15" s="7"/>
      <c r="AF15" s="9">
        <f t="shared" si="2"/>
        <v>1</v>
      </c>
      <c r="AG15" s="1"/>
      <c r="AH15" s="171" t="s">
        <v>30</v>
      </c>
      <c r="AI15" s="18"/>
      <c r="AJ15" s="170" t="s">
        <v>183</v>
      </c>
      <c r="AK15" s="84"/>
      <c r="AL15" s="1"/>
    </row>
    <row r="16" spans="1:38" s="22" customFormat="1" ht="12.75" x14ac:dyDescent="0.25">
      <c r="A16" s="5" t="s">
        <v>18</v>
      </c>
      <c r="B16" s="7"/>
      <c r="C16" s="7"/>
      <c r="D16" s="7"/>
      <c r="E16" s="7"/>
      <c r="F16" s="7"/>
      <c r="G16" s="8"/>
      <c r="H16" s="6">
        <v>2</v>
      </c>
      <c r="I16" s="6"/>
      <c r="J16" s="7"/>
      <c r="K16" s="8"/>
      <c r="L16" s="6"/>
      <c r="M16" s="56"/>
      <c r="N16" s="55">
        <v>2</v>
      </c>
      <c r="O16" s="57">
        <f t="shared" si="0"/>
        <v>2</v>
      </c>
      <c r="P16" s="8"/>
      <c r="Q16" s="8"/>
      <c r="R16" s="7"/>
      <c r="S16" s="8"/>
      <c r="T16" s="7"/>
      <c r="U16" s="8"/>
      <c r="V16" s="26">
        <f t="shared" si="1"/>
        <v>0</v>
      </c>
      <c r="W16" s="7"/>
      <c r="X16" s="7"/>
      <c r="Y16" s="7"/>
      <c r="Z16" s="7"/>
      <c r="AA16" s="7"/>
      <c r="AB16" s="8"/>
      <c r="AC16" s="6">
        <v>2</v>
      </c>
      <c r="AD16" s="6"/>
      <c r="AE16" s="7"/>
      <c r="AF16" s="9">
        <f t="shared" si="2"/>
        <v>2</v>
      </c>
      <c r="AG16" s="1"/>
      <c r="AH16" s="171" t="s">
        <v>22</v>
      </c>
      <c r="AI16" s="18"/>
      <c r="AJ16" s="170" t="s">
        <v>181</v>
      </c>
      <c r="AK16" s="84"/>
      <c r="AL16" s="1"/>
    </row>
    <row r="17" spans="1:55" x14ac:dyDescent="0.25">
      <c r="A17" s="5" t="s">
        <v>19</v>
      </c>
      <c r="B17" s="7"/>
      <c r="C17" s="8"/>
      <c r="D17" s="6"/>
      <c r="E17" s="8">
        <v>1</v>
      </c>
      <c r="F17" s="7"/>
      <c r="G17" s="6">
        <v>1</v>
      </c>
      <c r="H17" s="6">
        <v>3</v>
      </c>
      <c r="I17" s="6"/>
      <c r="J17" s="6"/>
      <c r="K17" s="8"/>
      <c r="L17" s="6"/>
      <c r="M17" s="56">
        <v>2</v>
      </c>
      <c r="N17" s="55">
        <v>3</v>
      </c>
      <c r="O17" s="57">
        <f t="shared" si="0"/>
        <v>5</v>
      </c>
      <c r="P17" s="8"/>
      <c r="Q17" s="8"/>
      <c r="R17" s="7"/>
      <c r="S17" s="8"/>
      <c r="T17" s="7"/>
      <c r="U17" s="8"/>
      <c r="V17" s="26">
        <f t="shared" si="1"/>
        <v>0</v>
      </c>
      <c r="W17" s="7"/>
      <c r="X17" s="8"/>
      <c r="Y17" s="73">
        <v>1</v>
      </c>
      <c r="Z17" s="6"/>
      <c r="AA17" s="7"/>
      <c r="AB17" s="6">
        <v>1</v>
      </c>
      <c r="AC17" s="6">
        <v>3</v>
      </c>
      <c r="AD17" s="6"/>
      <c r="AE17" s="6"/>
      <c r="AF17" s="9">
        <f t="shared" si="2"/>
        <v>5</v>
      </c>
      <c r="AH17" s="171" t="s">
        <v>85</v>
      </c>
      <c r="AI17" s="18"/>
      <c r="AJ17" s="170" t="s">
        <v>182</v>
      </c>
      <c r="AK17" s="84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</row>
    <row r="18" spans="1:55" ht="15" customHeight="1" x14ac:dyDescent="0.25">
      <c r="A18" s="5" t="s">
        <v>46</v>
      </c>
      <c r="B18" s="7"/>
      <c r="C18" s="7"/>
      <c r="D18" s="6">
        <v>1</v>
      </c>
      <c r="E18" s="7"/>
      <c r="F18" s="7"/>
      <c r="G18" s="8"/>
      <c r="H18" s="6">
        <v>2</v>
      </c>
      <c r="I18" s="6"/>
      <c r="J18" s="7"/>
      <c r="K18" s="8"/>
      <c r="L18" s="6"/>
      <c r="M18" s="56">
        <v>2</v>
      </c>
      <c r="N18" s="55">
        <v>1</v>
      </c>
      <c r="O18" s="57">
        <f t="shared" si="0"/>
        <v>3</v>
      </c>
      <c r="P18" s="8"/>
      <c r="Q18" s="8"/>
      <c r="R18" s="7"/>
      <c r="S18" s="8"/>
      <c r="T18" s="7"/>
      <c r="U18" s="8"/>
      <c r="V18" s="26">
        <f>P18+Q18+R18+S18</f>
        <v>0</v>
      </c>
      <c r="W18" s="7"/>
      <c r="X18" s="7"/>
      <c r="Y18" s="73">
        <v>1</v>
      </c>
      <c r="Z18" s="8"/>
      <c r="AA18" s="7"/>
      <c r="AB18" s="7"/>
      <c r="AC18" s="6">
        <v>2</v>
      </c>
      <c r="AD18" s="6"/>
      <c r="AE18" s="7"/>
      <c r="AF18" s="9">
        <f t="shared" si="2"/>
        <v>3</v>
      </c>
      <c r="AH18" s="171" t="s">
        <v>184</v>
      </c>
      <c r="AI18" s="18"/>
      <c r="AJ18" s="170" t="s">
        <v>185</v>
      </c>
      <c r="AK18" s="84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</row>
    <row r="19" spans="1:55" ht="15" customHeight="1" x14ac:dyDescent="0.25">
      <c r="A19" s="5" t="s">
        <v>20</v>
      </c>
      <c r="B19" s="7"/>
      <c r="C19" s="8"/>
      <c r="D19" s="8"/>
      <c r="E19" s="8">
        <v>0</v>
      </c>
      <c r="F19" s="7"/>
      <c r="G19" s="6">
        <v>1</v>
      </c>
      <c r="H19" s="6">
        <v>3</v>
      </c>
      <c r="I19" s="6"/>
      <c r="J19" s="8"/>
      <c r="K19" s="8"/>
      <c r="L19" s="6"/>
      <c r="M19" s="56">
        <v>1</v>
      </c>
      <c r="N19" s="55">
        <v>3</v>
      </c>
      <c r="O19" s="83">
        <f t="shared" si="0"/>
        <v>4</v>
      </c>
      <c r="P19" s="8"/>
      <c r="Q19" s="8"/>
      <c r="R19" s="8"/>
      <c r="S19" s="8"/>
      <c r="T19" s="7"/>
      <c r="U19" s="8"/>
      <c r="V19" s="26">
        <f>P19+Q19+R19+S19</f>
        <v>0</v>
      </c>
      <c r="W19" s="7"/>
      <c r="X19" s="8"/>
      <c r="Y19" s="8"/>
      <c r="Z19" s="8">
        <v>0</v>
      </c>
      <c r="AA19" s="8"/>
      <c r="AB19" s="6">
        <v>1</v>
      </c>
      <c r="AC19" s="6">
        <v>3</v>
      </c>
      <c r="AD19" s="6"/>
      <c r="AE19" s="28"/>
      <c r="AF19" s="54">
        <f t="shared" si="2"/>
        <v>4</v>
      </c>
      <c r="AH19" s="171" t="s">
        <v>52</v>
      </c>
      <c r="AI19" s="18"/>
      <c r="AJ19" s="201" t="s">
        <v>186</v>
      </c>
      <c r="AK19" s="84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</row>
    <row r="20" spans="1:55" ht="15" customHeight="1" x14ac:dyDescent="0.25">
      <c r="A20" s="5" t="s">
        <v>60</v>
      </c>
      <c r="B20" s="7"/>
      <c r="C20" s="8"/>
      <c r="D20" s="8"/>
      <c r="E20" s="8">
        <v>0</v>
      </c>
      <c r="F20" s="7"/>
      <c r="G20" s="6"/>
      <c r="H20" s="6">
        <v>4</v>
      </c>
      <c r="I20" s="6"/>
      <c r="J20" s="8"/>
      <c r="K20" s="8"/>
      <c r="L20" s="6"/>
      <c r="M20" s="56"/>
      <c r="N20" s="55">
        <v>4</v>
      </c>
      <c r="O20" s="57">
        <f t="shared" si="0"/>
        <v>4</v>
      </c>
      <c r="P20" s="8"/>
      <c r="Q20" s="8"/>
      <c r="R20" s="8"/>
      <c r="S20" s="8"/>
      <c r="T20" s="7"/>
      <c r="U20" s="8"/>
      <c r="V20" s="26">
        <f>P20+Q20+R20+S20</f>
        <v>0</v>
      </c>
      <c r="W20" s="7"/>
      <c r="X20" s="8"/>
      <c r="Y20" s="8"/>
      <c r="Z20" s="8">
        <v>0</v>
      </c>
      <c r="AA20" s="8"/>
      <c r="AB20" s="6"/>
      <c r="AC20" s="6">
        <v>4</v>
      </c>
      <c r="AD20" s="6"/>
      <c r="AE20" s="28"/>
      <c r="AF20" s="54">
        <f t="shared" si="2"/>
        <v>4</v>
      </c>
      <c r="AH20" s="171"/>
      <c r="AI20" s="18"/>
      <c r="AJ20" s="170">
        <f>14+28+15+2+3</f>
        <v>62</v>
      </c>
      <c r="AK20" s="84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</row>
    <row r="21" spans="1:55" s="23" customFormat="1" x14ac:dyDescent="0.25">
      <c r="A21" s="10" t="s">
        <v>9</v>
      </c>
      <c r="B21" s="11">
        <f>SUM(B8:B20)</f>
        <v>2</v>
      </c>
      <c r="C21" s="11">
        <f t="shared" ref="C21:AF21" si="3">SUM(C8:C20)</f>
        <v>0</v>
      </c>
      <c r="D21" s="11">
        <f t="shared" si="3"/>
        <v>3</v>
      </c>
      <c r="E21" s="11">
        <f t="shared" si="3"/>
        <v>1</v>
      </c>
      <c r="F21" s="11">
        <f t="shared" si="3"/>
        <v>0</v>
      </c>
      <c r="G21" s="11">
        <f t="shared" si="3"/>
        <v>7</v>
      </c>
      <c r="H21" s="78">
        <f t="shared" si="3"/>
        <v>21</v>
      </c>
      <c r="I21" s="78">
        <f t="shared" si="3"/>
        <v>0</v>
      </c>
      <c r="J21" s="11">
        <f t="shared" si="3"/>
        <v>0</v>
      </c>
      <c r="K21" s="11">
        <f t="shared" si="3"/>
        <v>0</v>
      </c>
      <c r="L21" s="11">
        <f t="shared" si="3"/>
        <v>0</v>
      </c>
      <c r="M21" s="11">
        <f>SUM(M8:M20)</f>
        <v>12</v>
      </c>
      <c r="N21" s="11">
        <f>SUM(N8:N20)</f>
        <v>22</v>
      </c>
      <c r="O21" s="11">
        <f>O8+O9+O10+O11+O12+O13+O14+O15+O16+O17+O18+O19+O20</f>
        <v>34</v>
      </c>
      <c r="P21" s="11">
        <f t="shared" si="3"/>
        <v>0</v>
      </c>
      <c r="Q21" s="11">
        <f t="shared" si="3"/>
        <v>0</v>
      </c>
      <c r="R21" s="11">
        <f t="shared" si="3"/>
        <v>0</v>
      </c>
      <c r="S21" s="11">
        <f t="shared" si="3"/>
        <v>0</v>
      </c>
      <c r="T21" s="11">
        <f t="shared" si="3"/>
        <v>0</v>
      </c>
      <c r="U21" s="11">
        <f t="shared" si="3"/>
        <v>0</v>
      </c>
      <c r="V21" s="11">
        <f t="shared" si="3"/>
        <v>0</v>
      </c>
      <c r="W21" s="11">
        <f t="shared" si="3"/>
        <v>2</v>
      </c>
      <c r="X21" s="11">
        <f t="shared" si="3"/>
        <v>0</v>
      </c>
      <c r="Y21" s="11">
        <f t="shared" si="3"/>
        <v>8</v>
      </c>
      <c r="Z21" s="11">
        <f t="shared" si="3"/>
        <v>0</v>
      </c>
      <c r="AA21" s="11">
        <f t="shared" si="3"/>
        <v>0</v>
      </c>
      <c r="AB21" s="11">
        <f t="shared" si="3"/>
        <v>3</v>
      </c>
      <c r="AC21" s="11">
        <f t="shared" si="3"/>
        <v>21</v>
      </c>
      <c r="AD21" s="11">
        <f t="shared" si="3"/>
        <v>0</v>
      </c>
      <c r="AE21" s="11">
        <f t="shared" si="3"/>
        <v>0</v>
      </c>
      <c r="AF21" s="11">
        <f t="shared" si="3"/>
        <v>34</v>
      </c>
      <c r="AG21" s="1"/>
      <c r="AH21" s="174" t="s">
        <v>87</v>
      </c>
      <c r="AI21" s="137"/>
      <c r="AJ21" s="156"/>
      <c r="AK21" s="84"/>
      <c r="AL21" s="1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</row>
    <row r="22" spans="1:55" s="23" customFormat="1" x14ac:dyDescent="0.25">
      <c r="A22" s="5" t="s">
        <v>33</v>
      </c>
      <c r="B22" s="7"/>
      <c r="C22" s="6"/>
      <c r="D22" s="8">
        <v>1</v>
      </c>
      <c r="E22" s="8"/>
      <c r="F22" s="6">
        <v>3</v>
      </c>
      <c r="G22" s="70">
        <v>1</v>
      </c>
      <c r="H22" s="73">
        <v>6</v>
      </c>
      <c r="I22" s="73"/>
      <c r="J22" s="178">
        <v>0</v>
      </c>
      <c r="K22" s="8"/>
      <c r="L22" s="6"/>
      <c r="M22" s="56">
        <v>1</v>
      </c>
      <c r="N22" s="55">
        <v>10</v>
      </c>
      <c r="O22" s="57">
        <f>SUM(B22:J22)</f>
        <v>11</v>
      </c>
      <c r="P22" s="8"/>
      <c r="Q22" s="8"/>
      <c r="R22" s="8"/>
      <c r="S22" s="8"/>
      <c r="T22" s="8"/>
      <c r="U22" s="8"/>
      <c r="V22" s="26">
        <f>P22+Q22+R22+S22+T22+U22</f>
        <v>0</v>
      </c>
      <c r="W22" s="7"/>
      <c r="X22" s="8"/>
      <c r="Y22" s="8">
        <v>1</v>
      </c>
      <c r="Z22" s="8"/>
      <c r="AA22" s="6">
        <v>3</v>
      </c>
      <c r="AB22" s="6">
        <v>1</v>
      </c>
      <c r="AC22" s="6">
        <v>6</v>
      </c>
      <c r="AD22" s="6"/>
      <c r="AE22" s="8"/>
      <c r="AF22" s="9">
        <f>SUM(W22:AE22)</f>
        <v>11</v>
      </c>
      <c r="AG22" s="1"/>
      <c r="AH22" s="155"/>
      <c r="AI22" s="1"/>
      <c r="AJ22" s="156"/>
      <c r="AK22" s="84"/>
      <c r="AL22" s="1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</row>
    <row r="23" spans="1:55" x14ac:dyDescent="0.25">
      <c r="A23" s="5" t="s">
        <v>83</v>
      </c>
      <c r="B23" s="7"/>
      <c r="C23" s="7"/>
      <c r="D23" s="7"/>
      <c r="E23" s="7"/>
      <c r="F23" s="7"/>
      <c r="G23" s="7"/>
      <c r="H23" s="72">
        <v>4</v>
      </c>
      <c r="I23" s="72"/>
      <c r="J23" s="8"/>
      <c r="K23" s="8"/>
      <c r="L23" s="6"/>
      <c r="M23" s="56">
        <v>4</v>
      </c>
      <c r="N23" s="55"/>
      <c r="O23" s="57">
        <f>SUM(B23:J23)</f>
        <v>4</v>
      </c>
      <c r="P23" s="8"/>
      <c r="Q23" s="8"/>
      <c r="R23" s="8"/>
      <c r="S23" s="8"/>
      <c r="T23" s="7"/>
      <c r="U23" s="8"/>
      <c r="V23" s="26">
        <f>P23+Q23+R23+S23+T23+U23</f>
        <v>0</v>
      </c>
      <c r="W23" s="7"/>
      <c r="X23" s="7"/>
      <c r="Y23" s="7"/>
      <c r="Z23" s="7"/>
      <c r="AA23" s="7"/>
      <c r="AB23" s="7"/>
      <c r="AC23" s="6">
        <v>4</v>
      </c>
      <c r="AD23" s="6"/>
      <c r="AE23" s="8"/>
      <c r="AF23" s="9">
        <f>SUM(W23:AE23)</f>
        <v>4</v>
      </c>
      <c r="AH23" s="175" t="s">
        <v>10</v>
      </c>
      <c r="AJ23" s="156"/>
      <c r="AK23" s="84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</row>
    <row r="24" spans="1:55" x14ac:dyDescent="0.25">
      <c r="A24" s="5" t="s">
        <v>70</v>
      </c>
      <c r="B24" s="7"/>
      <c r="C24" s="7"/>
      <c r="D24" s="7"/>
      <c r="E24" s="7"/>
      <c r="F24" s="7"/>
      <c r="G24" s="7"/>
      <c r="H24" s="6">
        <v>4</v>
      </c>
      <c r="I24" s="6"/>
      <c r="J24" s="8"/>
      <c r="K24" s="8"/>
      <c r="L24" s="6"/>
      <c r="M24" s="56">
        <v>4</v>
      </c>
      <c r="N24" s="55"/>
      <c r="O24" s="57">
        <f>SUM(B24:J24)</f>
        <v>4</v>
      </c>
      <c r="P24" s="8"/>
      <c r="Q24" s="8"/>
      <c r="R24" s="8"/>
      <c r="S24" s="8"/>
      <c r="T24" s="8"/>
      <c r="U24" s="8"/>
      <c r="V24" s="26">
        <f>P24+Q24+R24+S24+T24+U24</f>
        <v>0</v>
      </c>
      <c r="W24" s="7"/>
      <c r="X24" s="7"/>
      <c r="Y24" s="7"/>
      <c r="Z24" s="7"/>
      <c r="AA24" s="7"/>
      <c r="AB24" s="7"/>
      <c r="AC24" s="6">
        <v>4</v>
      </c>
      <c r="AD24" s="6"/>
      <c r="AE24" s="8"/>
      <c r="AF24" s="9">
        <f>SUM(W24:AE24)</f>
        <v>4</v>
      </c>
      <c r="AH24" s="155" t="s">
        <v>117</v>
      </c>
      <c r="AJ24" s="197">
        <v>46115</v>
      </c>
      <c r="AM24" s="22"/>
      <c r="AN24" s="22"/>
      <c r="AO24" s="22"/>
      <c r="AP24" s="22"/>
      <c r="AQ24" s="22"/>
      <c r="AR24" s="22"/>
      <c r="AS24" s="22"/>
      <c r="AT24" s="22"/>
      <c r="AU24" s="22"/>
    </row>
    <row r="25" spans="1:55" x14ac:dyDescent="0.25">
      <c r="A25" s="5" t="s">
        <v>51</v>
      </c>
      <c r="B25" s="7"/>
      <c r="C25" s="7"/>
      <c r="D25" s="7"/>
      <c r="E25" s="7"/>
      <c r="F25" s="7"/>
      <c r="G25" s="7"/>
      <c r="H25" s="6">
        <v>2</v>
      </c>
      <c r="I25" s="6"/>
      <c r="J25" s="8"/>
      <c r="K25" s="6"/>
      <c r="L25" s="6"/>
      <c r="M25" s="56">
        <v>2</v>
      </c>
      <c r="N25" s="55"/>
      <c r="O25" s="57">
        <f>SUM(B25:J25)</f>
        <v>2</v>
      </c>
      <c r="P25" s="8"/>
      <c r="Q25" s="8"/>
      <c r="R25" s="8"/>
      <c r="S25" s="8"/>
      <c r="T25" s="7"/>
      <c r="U25" s="7"/>
      <c r="V25" s="26">
        <f>P25+Q25+R25+S25+T25+U25</f>
        <v>0</v>
      </c>
      <c r="W25" s="7"/>
      <c r="X25" s="7"/>
      <c r="Y25" s="7"/>
      <c r="Z25" s="7"/>
      <c r="AA25" s="7"/>
      <c r="AB25" s="7"/>
      <c r="AC25" s="6">
        <v>2</v>
      </c>
      <c r="AD25" s="6"/>
      <c r="AE25" s="8"/>
      <c r="AF25" s="9">
        <f>SUM(W25:AE25)</f>
        <v>2</v>
      </c>
      <c r="AH25" s="16" t="s">
        <v>129</v>
      </c>
      <c r="AI25" s="16"/>
      <c r="AJ25" s="196">
        <v>46175</v>
      </c>
      <c r="AM25" s="22"/>
      <c r="AN25" s="22"/>
      <c r="AO25" s="22"/>
      <c r="AP25" s="22"/>
      <c r="AQ25" s="22"/>
      <c r="AR25" s="22"/>
      <c r="AS25" s="22"/>
      <c r="AT25" s="22"/>
      <c r="AU25" s="22"/>
    </row>
    <row r="26" spans="1:55" ht="14.25" customHeight="1" x14ac:dyDescent="0.25">
      <c r="A26" s="4" t="s">
        <v>9</v>
      </c>
      <c r="B26" s="11">
        <f>SUM(B22:B25)</f>
        <v>0</v>
      </c>
      <c r="C26" s="11">
        <f t="shared" ref="C26:AF26" si="4">SUM(C22:C25)</f>
        <v>0</v>
      </c>
      <c r="D26" s="11">
        <f t="shared" si="4"/>
        <v>1</v>
      </c>
      <c r="E26" s="11">
        <f t="shared" si="4"/>
        <v>0</v>
      </c>
      <c r="F26" s="11">
        <f t="shared" si="4"/>
        <v>3</v>
      </c>
      <c r="G26" s="11">
        <f t="shared" si="4"/>
        <v>1</v>
      </c>
      <c r="H26" s="11">
        <f t="shared" si="4"/>
        <v>16</v>
      </c>
      <c r="I26" s="11">
        <f t="shared" si="4"/>
        <v>0</v>
      </c>
      <c r="J26" s="11">
        <f t="shared" si="4"/>
        <v>0</v>
      </c>
      <c r="K26" s="11">
        <f t="shared" si="4"/>
        <v>0</v>
      </c>
      <c r="L26" s="11">
        <f t="shared" si="4"/>
        <v>0</v>
      </c>
      <c r="M26" s="11">
        <f>SUM(M22:M25)</f>
        <v>11</v>
      </c>
      <c r="N26" s="11">
        <f>SUM(N22:N25)</f>
        <v>10</v>
      </c>
      <c r="O26" s="11">
        <f t="shared" si="4"/>
        <v>21</v>
      </c>
      <c r="P26" s="11">
        <f t="shared" si="4"/>
        <v>0</v>
      </c>
      <c r="Q26" s="11">
        <f t="shared" si="4"/>
        <v>0</v>
      </c>
      <c r="R26" s="11">
        <f t="shared" si="4"/>
        <v>0</v>
      </c>
      <c r="S26" s="11">
        <f t="shared" si="4"/>
        <v>0</v>
      </c>
      <c r="T26" s="11" t="s">
        <v>31</v>
      </c>
      <c r="U26" s="11">
        <f t="shared" si="4"/>
        <v>0</v>
      </c>
      <c r="V26" s="11">
        <f t="shared" si="4"/>
        <v>0</v>
      </c>
      <c r="W26" s="11">
        <f t="shared" si="4"/>
        <v>0</v>
      </c>
      <c r="X26" s="11">
        <f t="shared" si="4"/>
        <v>0</v>
      </c>
      <c r="Y26" s="11">
        <f t="shared" si="4"/>
        <v>1</v>
      </c>
      <c r="Z26" s="11">
        <f t="shared" si="4"/>
        <v>0</v>
      </c>
      <c r="AA26" s="11">
        <f t="shared" si="4"/>
        <v>3</v>
      </c>
      <c r="AB26" s="11">
        <f t="shared" si="4"/>
        <v>1</v>
      </c>
      <c r="AC26" s="11">
        <f t="shared" si="4"/>
        <v>16</v>
      </c>
      <c r="AD26" s="11">
        <f t="shared" si="4"/>
        <v>0</v>
      </c>
      <c r="AE26" s="11">
        <f t="shared" si="4"/>
        <v>0</v>
      </c>
      <c r="AF26" s="11">
        <f t="shared" si="4"/>
        <v>21</v>
      </c>
      <c r="AH26" s="16"/>
      <c r="AI26" s="16"/>
      <c r="AJ26" s="170"/>
      <c r="AM26" s="22"/>
      <c r="AN26" s="22"/>
      <c r="AO26" s="22"/>
      <c r="AP26" s="22"/>
      <c r="AQ26" s="22"/>
      <c r="AR26" s="22"/>
      <c r="AS26" s="22"/>
      <c r="AT26" s="22"/>
      <c r="AU26" s="22"/>
    </row>
    <row r="27" spans="1:55" ht="13.5" customHeight="1" x14ac:dyDescent="0.25">
      <c r="A27" s="5" t="s">
        <v>68</v>
      </c>
      <c r="B27" s="6"/>
      <c r="C27" s="6">
        <v>1</v>
      </c>
      <c r="D27" s="6">
        <v>1</v>
      </c>
      <c r="E27" s="6"/>
      <c r="F27" s="6"/>
      <c r="G27" s="70">
        <v>1</v>
      </c>
      <c r="H27" s="73">
        <v>28</v>
      </c>
      <c r="I27" s="72"/>
      <c r="J27" s="71">
        <v>4</v>
      </c>
      <c r="K27" s="8"/>
      <c r="L27" s="6"/>
      <c r="M27" s="56">
        <v>33</v>
      </c>
      <c r="N27" s="55">
        <v>3</v>
      </c>
      <c r="O27" s="57">
        <f t="shared" ref="O27:O33" si="5">SUM(B27:J27)</f>
        <v>35</v>
      </c>
      <c r="P27" s="8"/>
      <c r="Q27" s="8"/>
      <c r="R27" s="8"/>
      <c r="S27" s="8"/>
      <c r="T27" s="192">
        <v>1</v>
      </c>
      <c r="U27" s="7"/>
      <c r="V27" s="26">
        <f t="shared" ref="V27:V33" si="6">P27+Q27+R27+S27+T27+U27</f>
        <v>1</v>
      </c>
      <c r="W27" s="6"/>
      <c r="X27" s="6">
        <v>1</v>
      </c>
      <c r="Y27" s="6">
        <v>1</v>
      </c>
      <c r="Z27" s="6"/>
      <c r="AA27" s="6"/>
      <c r="AB27" s="6">
        <v>1</v>
      </c>
      <c r="AC27" s="73">
        <v>27</v>
      </c>
      <c r="AD27" s="6"/>
      <c r="AE27" s="71">
        <v>4</v>
      </c>
      <c r="AF27" s="9">
        <f t="shared" ref="AF27:AF33" si="7">SUM(W27:AE27)</f>
        <v>34</v>
      </c>
      <c r="AH27" s="16"/>
      <c r="AI27" s="16"/>
      <c r="AJ27" s="170"/>
      <c r="AM27" s="22"/>
      <c r="AN27" s="22"/>
      <c r="AO27" s="22"/>
      <c r="AP27" s="22"/>
      <c r="AQ27" s="22"/>
      <c r="AR27" s="22"/>
      <c r="AS27" s="22"/>
      <c r="AT27" s="22"/>
      <c r="AU27" s="22"/>
      <c r="AX27" s="23"/>
    </row>
    <row r="28" spans="1:55" ht="15" customHeight="1" x14ac:dyDescent="0.25">
      <c r="A28" s="5" t="s">
        <v>21</v>
      </c>
      <c r="B28" s="6"/>
      <c r="C28" s="6"/>
      <c r="D28" s="6">
        <v>1</v>
      </c>
      <c r="E28" s="6"/>
      <c r="F28" s="6"/>
      <c r="G28" s="6">
        <v>1</v>
      </c>
      <c r="H28" s="72">
        <v>35</v>
      </c>
      <c r="I28" s="72"/>
      <c r="J28" s="71">
        <v>4</v>
      </c>
      <c r="K28" s="8"/>
      <c r="L28" s="6"/>
      <c r="M28" s="56">
        <v>28</v>
      </c>
      <c r="N28" s="55">
        <v>13</v>
      </c>
      <c r="O28" s="57">
        <f t="shared" si="5"/>
        <v>41</v>
      </c>
      <c r="P28" s="8"/>
      <c r="Q28" s="8"/>
      <c r="R28" s="8"/>
      <c r="S28" s="8"/>
      <c r="T28" s="6"/>
      <c r="U28" s="8"/>
      <c r="V28" s="26">
        <f t="shared" si="6"/>
        <v>0</v>
      </c>
      <c r="W28" s="6"/>
      <c r="X28" s="6"/>
      <c r="Y28" s="6">
        <v>1</v>
      </c>
      <c r="Z28" s="6"/>
      <c r="AA28" s="6"/>
      <c r="AB28" s="6">
        <v>1</v>
      </c>
      <c r="AC28" s="72">
        <v>35</v>
      </c>
      <c r="AD28" s="6"/>
      <c r="AE28" s="71">
        <v>4</v>
      </c>
      <c r="AF28" s="9">
        <f t="shared" si="7"/>
        <v>41</v>
      </c>
      <c r="AH28" s="16"/>
      <c r="AI28" s="16"/>
      <c r="AJ28" s="170"/>
      <c r="AM28" s="22"/>
      <c r="AN28" s="22"/>
      <c r="AO28" s="22"/>
      <c r="AP28" s="22"/>
      <c r="AQ28" s="22"/>
      <c r="AR28" s="22"/>
      <c r="AS28" s="22"/>
      <c r="AT28" s="22"/>
      <c r="AU28" s="22"/>
      <c r="AV28" s="23"/>
      <c r="AW28" s="23"/>
      <c r="AX28" s="23"/>
    </row>
    <row r="29" spans="1:55" s="22" customFormat="1" x14ac:dyDescent="0.25">
      <c r="A29" s="5" t="s">
        <v>30</v>
      </c>
      <c r="B29" s="6"/>
      <c r="C29" s="6"/>
      <c r="D29" s="6">
        <v>1</v>
      </c>
      <c r="E29" s="6"/>
      <c r="F29" s="6"/>
      <c r="G29" s="6">
        <v>1</v>
      </c>
      <c r="H29" s="6">
        <v>29</v>
      </c>
      <c r="I29" s="6"/>
      <c r="J29" s="6">
        <v>4</v>
      </c>
      <c r="K29" s="8"/>
      <c r="L29" s="6"/>
      <c r="M29" s="56">
        <v>31</v>
      </c>
      <c r="N29" s="55">
        <v>4</v>
      </c>
      <c r="O29" s="57">
        <f t="shared" si="5"/>
        <v>35</v>
      </c>
      <c r="P29" s="8"/>
      <c r="Q29" s="8"/>
      <c r="R29" s="8"/>
      <c r="S29" s="8"/>
      <c r="T29" s="6"/>
      <c r="U29" s="8"/>
      <c r="V29" s="26">
        <f t="shared" si="6"/>
        <v>0</v>
      </c>
      <c r="W29" s="6"/>
      <c r="X29" s="6"/>
      <c r="Y29" s="6">
        <v>1</v>
      </c>
      <c r="Z29" s="6"/>
      <c r="AA29" s="6"/>
      <c r="AB29" s="6">
        <v>1</v>
      </c>
      <c r="AC29" s="6">
        <v>29</v>
      </c>
      <c r="AD29" s="6"/>
      <c r="AE29" s="71">
        <v>4</v>
      </c>
      <c r="AF29" s="9">
        <f t="shared" si="7"/>
        <v>35</v>
      </c>
      <c r="AG29" s="1"/>
      <c r="AH29" s="16"/>
      <c r="AI29" s="16"/>
      <c r="AJ29" s="170"/>
      <c r="AK29" s="1"/>
      <c r="AL29" s="1"/>
      <c r="AV29" s="23"/>
      <c r="AW29" s="23"/>
      <c r="AX29" s="21"/>
    </row>
    <row r="30" spans="1:55" s="22" customFormat="1" x14ac:dyDescent="0.25">
      <c r="A30" s="5" t="s">
        <v>22</v>
      </c>
      <c r="B30" s="6"/>
      <c r="C30" s="6">
        <v>1</v>
      </c>
      <c r="D30" s="6"/>
      <c r="E30" s="6">
        <v>1</v>
      </c>
      <c r="F30" s="6"/>
      <c r="G30" s="6">
        <v>1</v>
      </c>
      <c r="H30" s="6">
        <v>32</v>
      </c>
      <c r="I30" s="6" t="s">
        <v>65</v>
      </c>
      <c r="J30" s="6">
        <v>4</v>
      </c>
      <c r="K30" s="8"/>
      <c r="L30" s="6"/>
      <c r="M30" s="56">
        <v>30</v>
      </c>
      <c r="N30" s="55">
        <v>9</v>
      </c>
      <c r="O30" s="57">
        <f t="shared" si="5"/>
        <v>39</v>
      </c>
      <c r="P30" s="8"/>
      <c r="Q30" s="8"/>
      <c r="R30" s="8"/>
      <c r="S30" s="8"/>
      <c r="T30" s="6"/>
      <c r="U30" s="8"/>
      <c r="V30" s="26">
        <f t="shared" si="6"/>
        <v>0</v>
      </c>
      <c r="W30" s="6"/>
      <c r="X30" s="6">
        <v>1</v>
      </c>
      <c r="Y30" s="6"/>
      <c r="Z30" s="6">
        <v>1</v>
      </c>
      <c r="AA30" s="6"/>
      <c r="AB30" s="6">
        <v>1</v>
      </c>
      <c r="AC30" s="6">
        <v>32</v>
      </c>
      <c r="AD30" s="6"/>
      <c r="AE30" s="6">
        <v>4</v>
      </c>
      <c r="AF30" s="9">
        <f t="shared" si="7"/>
        <v>39</v>
      </c>
      <c r="AG30" s="1"/>
      <c r="AH30" s="16"/>
      <c r="AI30" s="16"/>
      <c r="AJ30" s="170"/>
      <c r="AK30" s="1"/>
      <c r="AL30" s="1"/>
      <c r="AV30" s="21"/>
      <c r="AW30" s="21"/>
      <c r="AZ30" s="16"/>
      <c r="BA30" s="23"/>
      <c r="BB30" s="21"/>
      <c r="BC30" s="21"/>
    </row>
    <row r="31" spans="1:55" s="22" customFormat="1" x14ac:dyDescent="0.25">
      <c r="A31" s="5" t="s">
        <v>71</v>
      </c>
      <c r="B31" s="6"/>
      <c r="C31" s="6"/>
      <c r="D31" s="6">
        <v>1</v>
      </c>
      <c r="E31" s="6"/>
      <c r="F31" s="6"/>
      <c r="G31" s="6">
        <v>1</v>
      </c>
      <c r="H31" s="6">
        <v>34</v>
      </c>
      <c r="I31" s="6"/>
      <c r="J31" s="6">
        <v>3</v>
      </c>
      <c r="K31" s="8"/>
      <c r="L31" s="6"/>
      <c r="M31" s="56">
        <v>27</v>
      </c>
      <c r="N31" s="55">
        <v>12</v>
      </c>
      <c r="O31" s="57">
        <f t="shared" si="5"/>
        <v>39</v>
      </c>
      <c r="P31" s="8"/>
      <c r="Q31" s="8"/>
      <c r="R31" s="8"/>
      <c r="S31" s="8"/>
      <c r="T31" s="6"/>
      <c r="U31" s="8"/>
      <c r="V31" s="26">
        <f t="shared" si="6"/>
        <v>0</v>
      </c>
      <c r="W31" s="6"/>
      <c r="X31" s="6"/>
      <c r="Y31" s="6">
        <v>1</v>
      </c>
      <c r="Z31" s="6"/>
      <c r="AA31" s="6"/>
      <c r="AB31" s="6">
        <v>1</v>
      </c>
      <c r="AC31" s="6">
        <v>34</v>
      </c>
      <c r="AD31" s="6"/>
      <c r="AE31" s="6">
        <v>3</v>
      </c>
      <c r="AF31" s="9">
        <f t="shared" si="7"/>
        <v>39</v>
      </c>
      <c r="AG31" s="1"/>
      <c r="AH31" s="16"/>
      <c r="AI31" s="16"/>
      <c r="AJ31" s="170"/>
      <c r="AK31" s="1"/>
      <c r="AL31" s="1"/>
      <c r="AV31" s="21"/>
      <c r="AW31" s="21"/>
      <c r="AZ31" s="16"/>
      <c r="BA31" s="23"/>
      <c r="BB31" s="21"/>
      <c r="BC31" s="21"/>
    </row>
    <row r="32" spans="1:55" s="22" customFormat="1" x14ac:dyDescent="0.25">
      <c r="A32" s="5" t="s">
        <v>85</v>
      </c>
      <c r="B32" s="6"/>
      <c r="C32" s="6"/>
      <c r="D32" s="6">
        <v>1</v>
      </c>
      <c r="E32" s="6">
        <v>1</v>
      </c>
      <c r="F32" s="6"/>
      <c r="G32" s="6">
        <v>1</v>
      </c>
      <c r="H32" s="6">
        <v>27</v>
      </c>
      <c r="I32" s="6"/>
      <c r="J32" s="6">
        <v>5</v>
      </c>
      <c r="K32" s="8"/>
      <c r="L32" s="6"/>
      <c r="M32" s="56">
        <v>28</v>
      </c>
      <c r="N32" s="55">
        <v>7</v>
      </c>
      <c r="O32" s="57">
        <f t="shared" si="5"/>
        <v>35</v>
      </c>
      <c r="P32" s="8"/>
      <c r="Q32" s="8"/>
      <c r="R32" s="8"/>
      <c r="S32" s="8"/>
      <c r="T32" s="6"/>
      <c r="U32" s="8"/>
      <c r="V32" s="26">
        <f t="shared" si="6"/>
        <v>0</v>
      </c>
      <c r="W32" s="6"/>
      <c r="X32" s="6"/>
      <c r="Y32" s="6">
        <v>1</v>
      </c>
      <c r="Z32" s="6">
        <v>1</v>
      </c>
      <c r="AA32" s="6"/>
      <c r="AB32" s="6">
        <v>1</v>
      </c>
      <c r="AC32" s="6">
        <v>27</v>
      </c>
      <c r="AD32" s="6"/>
      <c r="AE32" s="6">
        <v>5</v>
      </c>
      <c r="AF32" s="9">
        <f t="shared" si="7"/>
        <v>35</v>
      </c>
      <c r="AG32" s="1"/>
      <c r="AH32" s="16"/>
      <c r="AI32" s="16"/>
      <c r="AJ32" s="170"/>
      <c r="AK32" s="1"/>
      <c r="AL32" s="1"/>
      <c r="AV32" s="21"/>
      <c r="AW32" s="21"/>
      <c r="AZ32" s="16"/>
      <c r="BA32" s="23"/>
      <c r="BB32" s="21"/>
      <c r="BC32" s="21"/>
    </row>
    <row r="33" spans="1:49" s="22" customFormat="1" x14ac:dyDescent="0.25">
      <c r="A33" s="5" t="s">
        <v>119</v>
      </c>
      <c r="B33" s="6"/>
      <c r="C33" s="6"/>
      <c r="D33" s="6"/>
      <c r="E33" s="6"/>
      <c r="F33" s="6"/>
      <c r="G33" s="6"/>
      <c r="H33" s="6">
        <v>1</v>
      </c>
      <c r="I33" s="6"/>
      <c r="J33" s="6"/>
      <c r="K33" s="8"/>
      <c r="L33" s="6"/>
      <c r="M33" s="56">
        <v>1</v>
      </c>
      <c r="N33" s="55"/>
      <c r="O33" s="57">
        <f t="shared" si="5"/>
        <v>1</v>
      </c>
      <c r="P33" s="8"/>
      <c r="Q33" s="6"/>
      <c r="R33" s="8"/>
      <c r="S33" s="8"/>
      <c r="T33" s="6"/>
      <c r="U33" s="8"/>
      <c r="V33" s="26">
        <f t="shared" si="6"/>
        <v>0</v>
      </c>
      <c r="W33" s="6"/>
      <c r="X33" s="6"/>
      <c r="Y33" s="6"/>
      <c r="Z33" s="6"/>
      <c r="AA33" s="6"/>
      <c r="AB33" s="6"/>
      <c r="AC33" s="6">
        <v>1</v>
      </c>
      <c r="AD33" s="6"/>
      <c r="AE33" s="6"/>
      <c r="AF33" s="9">
        <f t="shared" si="7"/>
        <v>1</v>
      </c>
      <c r="AG33" s="1"/>
      <c r="AH33" s="16"/>
      <c r="AI33" s="16"/>
      <c r="AJ33" s="170"/>
      <c r="AK33" s="1"/>
      <c r="AL33" s="1"/>
      <c r="AV33" s="21"/>
      <c r="AW33" s="21"/>
    </row>
    <row r="34" spans="1:49" s="22" customFormat="1" x14ac:dyDescent="0.25">
      <c r="A34" s="4" t="s">
        <v>9</v>
      </c>
      <c r="B34" s="11">
        <f t="shared" ref="B34:AE34" si="8">SUM(B27:B33)</f>
        <v>0</v>
      </c>
      <c r="C34" s="11">
        <f t="shared" si="8"/>
        <v>2</v>
      </c>
      <c r="D34" s="11">
        <f t="shared" si="8"/>
        <v>5</v>
      </c>
      <c r="E34" s="11">
        <f t="shared" si="8"/>
        <v>2</v>
      </c>
      <c r="F34" s="11">
        <f t="shared" si="8"/>
        <v>0</v>
      </c>
      <c r="G34" s="11">
        <f t="shared" si="8"/>
        <v>6</v>
      </c>
      <c r="H34" s="11">
        <f>SUM(H27:H33)</f>
        <v>186</v>
      </c>
      <c r="I34" s="11">
        <f t="shared" si="8"/>
        <v>0</v>
      </c>
      <c r="J34" s="11">
        <f>SUM(J27:J33)</f>
        <v>24</v>
      </c>
      <c r="K34" s="11">
        <f t="shared" si="8"/>
        <v>0</v>
      </c>
      <c r="L34" s="11">
        <f t="shared" si="8"/>
        <v>0</v>
      </c>
      <c r="M34" s="11">
        <f t="shared" si="8"/>
        <v>178</v>
      </c>
      <c r="N34" s="11">
        <f t="shared" si="8"/>
        <v>48</v>
      </c>
      <c r="O34" s="11">
        <f t="shared" si="8"/>
        <v>225</v>
      </c>
      <c r="P34" s="11">
        <f t="shared" si="8"/>
        <v>0</v>
      </c>
      <c r="Q34" s="11">
        <f t="shared" si="8"/>
        <v>0</v>
      </c>
      <c r="R34" s="11">
        <f t="shared" si="8"/>
        <v>0</v>
      </c>
      <c r="S34" s="11">
        <f t="shared" si="8"/>
        <v>0</v>
      </c>
      <c r="T34" s="11">
        <f t="shared" si="8"/>
        <v>1</v>
      </c>
      <c r="U34" s="11">
        <f t="shared" si="8"/>
        <v>0</v>
      </c>
      <c r="V34" s="11">
        <f t="shared" si="8"/>
        <v>1</v>
      </c>
      <c r="W34" s="11">
        <f t="shared" si="8"/>
        <v>0</v>
      </c>
      <c r="X34" s="11">
        <f t="shared" si="8"/>
        <v>2</v>
      </c>
      <c r="Y34" s="11">
        <f t="shared" si="8"/>
        <v>5</v>
      </c>
      <c r="Z34" s="11">
        <f t="shared" si="8"/>
        <v>2</v>
      </c>
      <c r="AA34" s="11">
        <f t="shared" si="8"/>
        <v>0</v>
      </c>
      <c r="AB34" s="11">
        <f t="shared" si="8"/>
        <v>6</v>
      </c>
      <c r="AC34" s="11">
        <f t="shared" si="8"/>
        <v>185</v>
      </c>
      <c r="AD34" s="11">
        <f t="shared" si="8"/>
        <v>0</v>
      </c>
      <c r="AE34" s="11">
        <f t="shared" si="8"/>
        <v>24</v>
      </c>
      <c r="AF34" s="11">
        <f>SUM(AF27:AF33)</f>
        <v>224</v>
      </c>
      <c r="AG34" s="1"/>
      <c r="AH34" s="16"/>
      <c r="AI34" s="16"/>
      <c r="AJ34" s="170"/>
      <c r="AK34" s="1"/>
      <c r="AL34" s="1"/>
      <c r="AW34" s="23"/>
    </row>
    <row r="35" spans="1:49" s="22" customFormat="1" ht="15" customHeight="1" x14ac:dyDescent="0.25">
      <c r="A35" s="5" t="s">
        <v>23</v>
      </c>
      <c r="B35" s="6"/>
      <c r="C35" s="6"/>
      <c r="D35" s="6"/>
      <c r="E35" s="6"/>
      <c r="F35" s="6"/>
      <c r="G35" s="6"/>
      <c r="H35" s="6">
        <v>6</v>
      </c>
      <c r="I35" s="6"/>
      <c r="J35" s="6"/>
      <c r="K35" s="6"/>
      <c r="L35" s="6"/>
      <c r="M35" s="56">
        <v>4</v>
      </c>
      <c r="N35" s="55">
        <v>2</v>
      </c>
      <c r="O35" s="57">
        <f>SUM(B35:J35)</f>
        <v>6</v>
      </c>
      <c r="P35" s="8"/>
      <c r="Q35" s="6"/>
      <c r="R35" s="8"/>
      <c r="S35" s="8"/>
      <c r="T35" s="7"/>
      <c r="U35" s="6"/>
      <c r="V35" s="26">
        <f>P35+Q35+R35+S35+T35+U35</f>
        <v>0</v>
      </c>
      <c r="W35" s="6"/>
      <c r="X35" s="6"/>
      <c r="Y35" s="6"/>
      <c r="Z35" s="6"/>
      <c r="AA35" s="6"/>
      <c r="AB35" s="6"/>
      <c r="AC35" s="6">
        <v>6</v>
      </c>
      <c r="AD35" s="6"/>
      <c r="AE35" s="6"/>
      <c r="AF35" s="9">
        <f>SUM(W35:AE35)</f>
        <v>6</v>
      </c>
      <c r="AG35" s="1"/>
      <c r="AH35" s="16"/>
      <c r="AI35" s="16"/>
      <c r="AJ35" s="170"/>
      <c r="AK35" s="1"/>
      <c r="AL35" s="1"/>
      <c r="AV35" s="21"/>
      <c r="AW35" s="21"/>
    </row>
    <row r="36" spans="1:49" s="22" customFormat="1" ht="15" customHeight="1" x14ac:dyDescent="0.2">
      <c r="A36" s="81" t="s">
        <v>72</v>
      </c>
      <c r="B36" s="6"/>
      <c r="C36" s="6"/>
      <c r="D36" s="6"/>
      <c r="E36" s="6"/>
      <c r="F36" s="6"/>
      <c r="G36" s="6"/>
      <c r="H36" s="6">
        <v>8</v>
      </c>
      <c r="I36" s="6"/>
      <c r="J36" s="6"/>
      <c r="K36" s="6"/>
      <c r="L36" s="6"/>
      <c r="M36" s="56">
        <v>8</v>
      </c>
      <c r="N36" s="55"/>
      <c r="O36" s="57">
        <f>SUM(B36:J36)</f>
        <v>8</v>
      </c>
      <c r="P36" s="8"/>
      <c r="Q36" s="8"/>
      <c r="R36" s="8"/>
      <c r="S36" s="8"/>
      <c r="T36" s="192">
        <v>1</v>
      </c>
      <c r="U36" s="6"/>
      <c r="V36" s="26">
        <f>P36+Q36+R36+S36+T36+U36</f>
        <v>1</v>
      </c>
      <c r="W36" s="6"/>
      <c r="X36" s="6"/>
      <c r="Y36" s="6"/>
      <c r="Z36" s="6"/>
      <c r="AA36" s="6"/>
      <c r="AB36" s="6"/>
      <c r="AC36" s="6">
        <v>7</v>
      </c>
      <c r="AD36" s="6"/>
      <c r="AE36" s="6"/>
      <c r="AF36" s="9">
        <f>SUM(W36:AE36)</f>
        <v>7</v>
      </c>
      <c r="AG36" s="1"/>
      <c r="AH36" s="16"/>
      <c r="AI36" s="16"/>
      <c r="AJ36" s="170"/>
      <c r="AK36" s="1"/>
      <c r="AL36" s="1"/>
      <c r="AV36" s="21"/>
      <c r="AW36" s="21"/>
    </row>
    <row r="37" spans="1:49" s="22" customFormat="1" ht="12.75" x14ac:dyDescent="0.25">
      <c r="A37" s="5" t="s">
        <v>73</v>
      </c>
      <c r="B37" s="6"/>
      <c r="C37" s="6"/>
      <c r="D37" s="6">
        <v>1</v>
      </c>
      <c r="E37" s="6">
        <v>1</v>
      </c>
      <c r="F37" s="6"/>
      <c r="G37" s="6">
        <v>1</v>
      </c>
      <c r="H37" s="6">
        <v>2</v>
      </c>
      <c r="I37" s="6"/>
      <c r="J37" s="6"/>
      <c r="K37" s="6"/>
      <c r="L37" s="6"/>
      <c r="M37" s="56">
        <v>1</v>
      </c>
      <c r="N37" s="55">
        <v>4</v>
      </c>
      <c r="O37" s="57">
        <f>SUM(B37:J37)</f>
        <v>5</v>
      </c>
      <c r="P37" s="8"/>
      <c r="Q37" s="8"/>
      <c r="R37" s="8"/>
      <c r="S37" s="8"/>
      <c r="T37" s="6"/>
      <c r="U37" s="6"/>
      <c r="V37" s="26">
        <f>P37+Q37+R37+S37+T37+U37</f>
        <v>0</v>
      </c>
      <c r="W37" s="6"/>
      <c r="X37" s="6"/>
      <c r="Y37" s="6">
        <v>1</v>
      </c>
      <c r="Z37" s="6">
        <v>1</v>
      </c>
      <c r="AA37" s="6"/>
      <c r="AB37" s="6">
        <v>1</v>
      </c>
      <c r="AC37" s="6">
        <v>2</v>
      </c>
      <c r="AD37" s="6"/>
      <c r="AE37" s="6"/>
      <c r="AF37" s="9">
        <f>SUM(W37:AE37)</f>
        <v>5</v>
      </c>
      <c r="AG37" s="1"/>
      <c r="AH37" s="16"/>
      <c r="AI37" s="16"/>
      <c r="AJ37" s="170"/>
      <c r="AK37" s="1"/>
      <c r="AL37" s="1"/>
    </row>
    <row r="38" spans="1:49" s="22" customFormat="1" ht="18.75" customHeight="1" x14ac:dyDescent="0.25">
      <c r="A38" s="4" t="s">
        <v>9</v>
      </c>
      <c r="B38" s="11">
        <f>SUM(B35:B37)</f>
        <v>0</v>
      </c>
      <c r="C38" s="11">
        <f t="shared" ref="C38:AF38" si="9">SUM(C35:C37)</f>
        <v>0</v>
      </c>
      <c r="D38" s="11">
        <f t="shared" si="9"/>
        <v>1</v>
      </c>
      <c r="E38" s="11">
        <f t="shared" si="9"/>
        <v>1</v>
      </c>
      <c r="F38" s="11">
        <f t="shared" si="9"/>
        <v>0</v>
      </c>
      <c r="G38" s="11">
        <f t="shared" si="9"/>
        <v>1</v>
      </c>
      <c r="H38" s="11">
        <f t="shared" si="9"/>
        <v>16</v>
      </c>
      <c r="I38" s="11">
        <f t="shared" si="9"/>
        <v>0</v>
      </c>
      <c r="J38" s="11">
        <f t="shared" si="9"/>
        <v>0</v>
      </c>
      <c r="K38" s="11">
        <f t="shared" si="9"/>
        <v>0</v>
      </c>
      <c r="L38" s="78">
        <f t="shared" si="9"/>
        <v>0</v>
      </c>
      <c r="M38" s="11">
        <f t="shared" si="9"/>
        <v>13</v>
      </c>
      <c r="N38" s="11">
        <f t="shared" si="9"/>
        <v>6</v>
      </c>
      <c r="O38" s="11">
        <f>SUM(O35:O37)</f>
        <v>19</v>
      </c>
      <c r="P38" s="11">
        <f t="shared" si="9"/>
        <v>0</v>
      </c>
      <c r="Q38" s="11">
        <f t="shared" si="9"/>
        <v>0</v>
      </c>
      <c r="R38" s="11">
        <f t="shared" si="9"/>
        <v>0</v>
      </c>
      <c r="S38" s="11">
        <f t="shared" si="9"/>
        <v>0</v>
      </c>
      <c r="T38" s="11">
        <f t="shared" si="9"/>
        <v>1</v>
      </c>
      <c r="U38" s="11">
        <f t="shared" si="9"/>
        <v>0</v>
      </c>
      <c r="V38" s="11">
        <f t="shared" si="9"/>
        <v>1</v>
      </c>
      <c r="W38" s="11">
        <f t="shared" si="9"/>
        <v>0</v>
      </c>
      <c r="X38" s="11">
        <f t="shared" si="9"/>
        <v>0</v>
      </c>
      <c r="Y38" s="11">
        <f t="shared" si="9"/>
        <v>1</v>
      </c>
      <c r="Z38" s="11">
        <f t="shared" si="9"/>
        <v>1</v>
      </c>
      <c r="AA38" s="11">
        <f>SUM(AA35:AA37)</f>
        <v>0</v>
      </c>
      <c r="AB38" s="11">
        <f t="shared" si="9"/>
        <v>1</v>
      </c>
      <c r="AC38" s="11">
        <f>SUM(AC35:AC37)</f>
        <v>15</v>
      </c>
      <c r="AD38" s="11">
        <f t="shared" si="9"/>
        <v>0</v>
      </c>
      <c r="AE38" s="11">
        <f t="shared" si="9"/>
        <v>0</v>
      </c>
      <c r="AF38" s="11">
        <f t="shared" si="9"/>
        <v>18</v>
      </c>
      <c r="AG38" s="1"/>
      <c r="AH38" s="16"/>
      <c r="AI38" s="16"/>
      <c r="AJ38" s="170"/>
      <c r="AK38" s="1"/>
      <c r="AL38" s="1"/>
    </row>
    <row r="39" spans="1:49" s="22" customFormat="1" ht="12.75" x14ac:dyDescent="0.25">
      <c r="A39" s="5" t="s">
        <v>84</v>
      </c>
      <c r="B39" s="6"/>
      <c r="C39" s="6">
        <v>1</v>
      </c>
      <c r="D39" s="6"/>
      <c r="E39" s="6"/>
      <c r="F39" s="6"/>
      <c r="G39" s="6">
        <v>1</v>
      </c>
      <c r="H39" s="6">
        <v>3</v>
      </c>
      <c r="I39" s="6" t="s">
        <v>65</v>
      </c>
      <c r="J39" s="6"/>
      <c r="K39" s="8"/>
      <c r="L39" s="6"/>
      <c r="M39" s="77">
        <v>4</v>
      </c>
      <c r="N39" s="55">
        <v>1</v>
      </c>
      <c r="O39" s="57">
        <f>SUM(B39:J39)</f>
        <v>5</v>
      </c>
      <c r="P39" s="8"/>
      <c r="Q39" s="8"/>
      <c r="R39" s="8"/>
      <c r="S39" s="8"/>
      <c r="T39" s="6"/>
      <c r="U39" s="6"/>
      <c r="V39" s="26">
        <f>P39+Q39+R39+S39+T39+U39</f>
        <v>0</v>
      </c>
      <c r="W39" s="6"/>
      <c r="X39" s="6">
        <v>1</v>
      </c>
      <c r="Y39" s="6"/>
      <c r="Z39" s="6"/>
      <c r="AA39" s="6"/>
      <c r="AB39" s="6">
        <v>1</v>
      </c>
      <c r="AC39" s="6">
        <v>3</v>
      </c>
      <c r="AD39" s="6"/>
      <c r="AE39" s="6"/>
      <c r="AF39" s="9">
        <f>SUM(W39:AE39)</f>
        <v>5</v>
      </c>
      <c r="AG39" s="1"/>
      <c r="AH39" s="16"/>
      <c r="AI39" s="16"/>
      <c r="AJ39" s="170"/>
      <c r="AK39" s="1"/>
      <c r="AL39" s="1"/>
    </row>
    <row r="40" spans="1:49" s="22" customFormat="1" ht="15" customHeight="1" x14ac:dyDescent="0.25">
      <c r="A40" s="133" t="s">
        <v>86</v>
      </c>
      <c r="B40" s="6"/>
      <c r="C40" s="6"/>
      <c r="D40" s="6"/>
      <c r="E40" s="6"/>
      <c r="F40" s="6"/>
      <c r="G40" s="6"/>
      <c r="H40" s="6">
        <v>9</v>
      </c>
      <c r="I40" s="6"/>
      <c r="J40" s="6"/>
      <c r="K40" s="8"/>
      <c r="L40" s="6"/>
      <c r="M40" s="77">
        <v>9</v>
      </c>
      <c r="N40" s="55"/>
      <c r="O40" s="57">
        <f>SUM(B40:J40)</f>
        <v>9</v>
      </c>
      <c r="P40" s="8"/>
      <c r="Q40" s="8"/>
      <c r="R40" s="8"/>
      <c r="S40" s="8"/>
      <c r="T40" s="6"/>
      <c r="U40" s="6"/>
      <c r="V40" s="26">
        <f>P40+Q40+R40+S40+T40+U40</f>
        <v>0</v>
      </c>
      <c r="W40" s="6"/>
      <c r="X40" s="6"/>
      <c r="Y40" s="6"/>
      <c r="Z40" s="6"/>
      <c r="AA40" s="6"/>
      <c r="AB40" s="6"/>
      <c r="AC40" s="6">
        <v>9</v>
      </c>
      <c r="AD40" s="6"/>
      <c r="AE40" s="6"/>
      <c r="AF40" s="9">
        <f>SUM(W40:AE40)</f>
        <v>9</v>
      </c>
      <c r="AG40" s="1"/>
      <c r="AH40" s="16"/>
      <c r="AI40" s="16"/>
      <c r="AJ40" s="170"/>
      <c r="AK40" s="1"/>
      <c r="AL40" s="1"/>
    </row>
    <row r="41" spans="1:49" s="22" customFormat="1" ht="15.75" customHeight="1" x14ac:dyDescent="0.25">
      <c r="A41" s="2" t="s">
        <v>110</v>
      </c>
      <c r="B41" s="6"/>
      <c r="C41" s="6"/>
      <c r="D41" s="6"/>
      <c r="E41" s="6"/>
      <c r="F41" s="6"/>
      <c r="G41" s="6"/>
      <c r="H41" s="6">
        <v>8</v>
      </c>
      <c r="I41" s="6"/>
      <c r="J41" s="6"/>
      <c r="K41" s="6"/>
      <c r="L41" s="8"/>
      <c r="M41" s="56">
        <v>5</v>
      </c>
      <c r="N41" s="55">
        <v>3</v>
      </c>
      <c r="O41" s="57">
        <f>SUM(B41:J41)</f>
        <v>8</v>
      </c>
      <c r="P41" s="8"/>
      <c r="Q41" s="8"/>
      <c r="R41" s="8"/>
      <c r="S41" s="8"/>
      <c r="T41" s="6"/>
      <c r="U41" s="6"/>
      <c r="V41" s="26">
        <f>P41+Q41+R41+S41+T41+U41</f>
        <v>0</v>
      </c>
      <c r="W41" s="6"/>
      <c r="X41" s="6"/>
      <c r="Y41" s="6"/>
      <c r="Z41" s="6"/>
      <c r="AA41" s="6"/>
      <c r="AB41" s="6"/>
      <c r="AC41" s="6">
        <v>8</v>
      </c>
      <c r="AD41" s="6"/>
      <c r="AE41" s="6"/>
      <c r="AF41" s="9">
        <f>SUM(W41:AE41)</f>
        <v>8</v>
      </c>
      <c r="AG41" s="1"/>
      <c r="AH41" s="16"/>
      <c r="AI41" s="16"/>
      <c r="AJ41" s="170"/>
      <c r="AK41" s="1"/>
      <c r="AL41" s="1"/>
    </row>
    <row r="42" spans="1:49" s="22" customFormat="1" ht="12.75" x14ac:dyDescent="0.25">
      <c r="A42" s="4" t="s">
        <v>9</v>
      </c>
      <c r="B42" s="11">
        <f>SUM(B39:B41)</f>
        <v>0</v>
      </c>
      <c r="C42" s="11">
        <f t="shared" ref="C42:AB42" si="10">SUM(C39:C41)</f>
        <v>1</v>
      </c>
      <c r="D42" s="11">
        <f t="shared" si="10"/>
        <v>0</v>
      </c>
      <c r="E42" s="11">
        <f t="shared" si="10"/>
        <v>0</v>
      </c>
      <c r="F42" s="11">
        <f t="shared" si="10"/>
        <v>0</v>
      </c>
      <c r="G42" s="11">
        <f t="shared" si="10"/>
        <v>1</v>
      </c>
      <c r="H42" s="11">
        <f t="shared" si="10"/>
        <v>20</v>
      </c>
      <c r="I42" s="11">
        <f t="shared" si="10"/>
        <v>0</v>
      </c>
      <c r="J42" s="11">
        <f t="shared" si="10"/>
        <v>0</v>
      </c>
      <c r="K42" s="11">
        <f t="shared" si="10"/>
        <v>0</v>
      </c>
      <c r="L42" s="11">
        <f t="shared" si="10"/>
        <v>0</v>
      </c>
      <c r="M42" s="11">
        <f>SUM(M39:M41)</f>
        <v>18</v>
      </c>
      <c r="N42" s="11">
        <f t="shared" si="10"/>
        <v>4</v>
      </c>
      <c r="O42" s="11">
        <f>SUM(O39:O41)</f>
        <v>22</v>
      </c>
      <c r="P42" s="11">
        <f>SUM(P39:P41)</f>
        <v>0</v>
      </c>
      <c r="Q42" s="11">
        <f t="shared" si="10"/>
        <v>0</v>
      </c>
      <c r="R42" s="11">
        <f t="shared" si="10"/>
        <v>0</v>
      </c>
      <c r="S42" s="11">
        <f>SUM(S39:S41)</f>
        <v>0</v>
      </c>
      <c r="T42" s="11">
        <f t="shared" si="10"/>
        <v>0</v>
      </c>
      <c r="U42" s="11">
        <f t="shared" si="10"/>
        <v>0</v>
      </c>
      <c r="V42" s="11">
        <f>SUM(V39:V41)</f>
        <v>0</v>
      </c>
      <c r="W42" s="11">
        <f t="shared" si="10"/>
        <v>0</v>
      </c>
      <c r="X42" s="11">
        <f t="shared" si="10"/>
        <v>1</v>
      </c>
      <c r="Y42" s="11">
        <f t="shared" si="10"/>
        <v>0</v>
      </c>
      <c r="Z42" s="11">
        <f t="shared" si="10"/>
        <v>0</v>
      </c>
      <c r="AA42" s="11">
        <f t="shared" si="10"/>
        <v>0</v>
      </c>
      <c r="AB42" s="11">
        <f t="shared" si="10"/>
        <v>1</v>
      </c>
      <c r="AC42" s="11">
        <f>SUM(AC39:AC41)</f>
        <v>20</v>
      </c>
      <c r="AD42" s="11">
        <f>SUM(AD39:AD41)</f>
        <v>0</v>
      </c>
      <c r="AE42" s="11">
        <f>SUM(AE39:AE41)</f>
        <v>0</v>
      </c>
      <c r="AF42" s="11">
        <f>SUM(AF39:AF41)</f>
        <v>22</v>
      </c>
      <c r="AG42" s="1"/>
      <c r="AH42" s="16"/>
      <c r="AI42" s="16"/>
      <c r="AJ42" s="170"/>
      <c r="AK42" s="1"/>
      <c r="AL42" s="1"/>
    </row>
    <row r="43" spans="1:49" s="22" customFormat="1" ht="12.75" x14ac:dyDescent="0.25">
      <c r="A43" s="12" t="s">
        <v>24</v>
      </c>
      <c r="B43" s="13">
        <f t="shared" ref="B43:S43" si="11">B21+B26+B34+B38+B42</f>
        <v>2</v>
      </c>
      <c r="C43" s="13">
        <f t="shared" si="11"/>
        <v>3</v>
      </c>
      <c r="D43" s="13">
        <f t="shared" si="11"/>
        <v>10</v>
      </c>
      <c r="E43" s="13">
        <f t="shared" si="11"/>
        <v>4</v>
      </c>
      <c r="F43" s="13">
        <f t="shared" si="11"/>
        <v>3</v>
      </c>
      <c r="G43" s="13">
        <f t="shared" si="11"/>
        <v>16</v>
      </c>
      <c r="H43" s="13">
        <f t="shared" si="11"/>
        <v>259</v>
      </c>
      <c r="I43" s="13">
        <f t="shared" si="11"/>
        <v>0</v>
      </c>
      <c r="J43" s="13">
        <f t="shared" si="11"/>
        <v>24</v>
      </c>
      <c r="K43" s="13">
        <f t="shared" si="11"/>
        <v>0</v>
      </c>
      <c r="L43" s="13">
        <f t="shared" si="11"/>
        <v>0</v>
      </c>
      <c r="M43" s="13">
        <f>M21+M26+M34+M38+M42</f>
        <v>232</v>
      </c>
      <c r="N43" s="13">
        <f t="shared" si="11"/>
        <v>90</v>
      </c>
      <c r="O43" s="13">
        <f t="shared" si="11"/>
        <v>321</v>
      </c>
      <c r="P43" s="13">
        <f>P21+P26+P34+P38+P42</f>
        <v>0</v>
      </c>
      <c r="Q43" s="13">
        <f t="shared" si="11"/>
        <v>0</v>
      </c>
      <c r="R43" s="13">
        <f t="shared" si="11"/>
        <v>0</v>
      </c>
      <c r="S43" s="13">
        <f t="shared" si="11"/>
        <v>0</v>
      </c>
      <c r="T43" s="13">
        <f>T34+T42</f>
        <v>1</v>
      </c>
      <c r="U43" s="13">
        <f t="shared" ref="U43:AE43" si="12">U21+U26+U34+U38+U42</f>
        <v>0</v>
      </c>
      <c r="V43" s="13">
        <f t="shared" si="12"/>
        <v>2</v>
      </c>
      <c r="W43" s="13">
        <f t="shared" si="12"/>
        <v>2</v>
      </c>
      <c r="X43" s="13">
        <f t="shared" si="12"/>
        <v>3</v>
      </c>
      <c r="Y43" s="13">
        <f t="shared" si="12"/>
        <v>15</v>
      </c>
      <c r="Z43" s="13">
        <f t="shared" si="12"/>
        <v>3</v>
      </c>
      <c r="AA43" s="13">
        <f t="shared" si="12"/>
        <v>3</v>
      </c>
      <c r="AB43" s="13">
        <f t="shared" si="12"/>
        <v>12</v>
      </c>
      <c r="AC43" s="13">
        <f t="shared" si="12"/>
        <v>257</v>
      </c>
      <c r="AD43" s="13">
        <f t="shared" si="12"/>
        <v>0</v>
      </c>
      <c r="AE43" s="13">
        <f t="shared" si="12"/>
        <v>24</v>
      </c>
      <c r="AF43" s="13">
        <f>AF21+AF26+AF34+AF38+AF42</f>
        <v>319</v>
      </c>
      <c r="AG43" s="1"/>
      <c r="AH43" s="16"/>
      <c r="AI43" s="16"/>
      <c r="AJ43" s="170"/>
      <c r="AK43" s="1"/>
      <c r="AL43" s="134"/>
    </row>
    <row r="44" spans="1:49" s="22" customFormat="1" ht="12.75" x14ac:dyDescent="0.25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38"/>
      <c r="L44" s="38"/>
      <c r="M44" s="38"/>
      <c r="N44" s="14"/>
      <c r="O44" s="14"/>
      <c r="P44" s="38"/>
      <c r="Q44" s="38"/>
      <c r="R44" s="38"/>
      <c r="S44" s="38"/>
      <c r="T44" s="38"/>
      <c r="U44" s="3"/>
      <c r="V44" s="1"/>
      <c r="W44" s="1"/>
      <c r="X44" s="1"/>
      <c r="Y44" s="1"/>
      <c r="Z44" s="1"/>
      <c r="AA44" s="1"/>
      <c r="AB44" s="1"/>
      <c r="AC44" s="1"/>
      <c r="AD44" s="1"/>
      <c r="AE44" s="39"/>
      <c r="AF44" s="84"/>
      <c r="AG44" s="1"/>
      <c r="AH44" s="16"/>
      <c r="AI44" s="16"/>
      <c r="AJ44" s="170"/>
      <c r="AK44" s="1"/>
      <c r="AL44" s="1"/>
    </row>
    <row r="45" spans="1:49" s="22" customFormat="1" x14ac:dyDescent="0.2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38"/>
      <c r="L45" s="38"/>
      <c r="M45" s="38"/>
      <c r="N45" s="14"/>
      <c r="O45" s="14"/>
      <c r="P45" s="38"/>
      <c r="Q45" s="38"/>
      <c r="R45" s="38"/>
      <c r="S45" s="38"/>
      <c r="T45" s="38"/>
      <c r="U45" s="3"/>
      <c r="V45" s="1"/>
      <c r="W45" s="1"/>
      <c r="X45" s="1"/>
      <c r="Y45" s="1"/>
      <c r="Z45" s="1"/>
      <c r="AA45" s="1"/>
      <c r="AB45" s="1"/>
      <c r="AC45" s="1"/>
      <c r="AD45" s="1"/>
      <c r="AE45" s="39"/>
      <c r="AF45" s="80"/>
      <c r="AG45" s="1"/>
      <c r="AH45" s="16"/>
      <c r="AI45" s="16"/>
      <c r="AJ45" s="170"/>
      <c r="AK45" s="1"/>
      <c r="AL45" s="1"/>
      <c r="AQ45" s="23"/>
      <c r="AU45" s="23"/>
    </row>
    <row r="46" spans="1:49" s="22" customFormat="1" x14ac:dyDescent="0.25">
      <c r="A46" s="15"/>
      <c r="B46" s="15"/>
      <c r="C46" s="15"/>
      <c r="D46" s="15"/>
      <c r="E46" s="15"/>
      <c r="F46" s="15"/>
      <c r="G46" s="15"/>
      <c r="H46" s="82"/>
      <c r="I46" s="15"/>
      <c r="J46" s="15"/>
      <c r="K46" s="38"/>
      <c r="L46" s="38"/>
      <c r="M46" s="38"/>
      <c r="N46" s="14"/>
      <c r="O46" s="14"/>
      <c r="P46" s="38"/>
      <c r="Q46" s="38"/>
      <c r="R46" s="38"/>
      <c r="S46" s="38"/>
      <c r="T46" s="38"/>
      <c r="U46" s="3"/>
      <c r="V46" s="1"/>
      <c r="W46" s="1"/>
      <c r="X46" s="1"/>
      <c r="Y46" s="1"/>
      <c r="Z46" s="1"/>
      <c r="AA46" s="1"/>
      <c r="AB46" s="1"/>
      <c r="AC46" s="1"/>
      <c r="AD46" s="1"/>
      <c r="AE46" s="39"/>
      <c r="AF46" s="84"/>
      <c r="AG46" s="1"/>
      <c r="AH46" s="16"/>
      <c r="AI46" s="16"/>
      <c r="AJ46" s="170"/>
      <c r="AK46" s="1"/>
      <c r="AL46" s="1"/>
      <c r="AQ46" s="21"/>
      <c r="AU46" s="21"/>
    </row>
    <row r="47" spans="1:49" s="22" customFormat="1" ht="12.75" x14ac:dyDescent="0.25">
      <c r="A47" s="84"/>
      <c r="B47" s="3"/>
      <c r="C47" s="1"/>
      <c r="D47" s="16"/>
      <c r="E47" s="216"/>
      <c r="F47" s="216"/>
      <c r="G47" s="216"/>
      <c r="H47" s="216"/>
      <c r="I47" s="216"/>
      <c r="J47" s="16"/>
      <c r="K47" s="1"/>
      <c r="L47" s="1"/>
      <c r="M47" s="40"/>
      <c r="N47" s="1"/>
      <c r="O47" s="59">
        <f>AF43+V43</f>
        <v>321</v>
      </c>
      <c r="P47" s="1"/>
      <c r="Q47" s="39"/>
      <c r="R47" s="1"/>
      <c r="S47" s="39"/>
      <c r="T47" s="1"/>
      <c r="U47" s="39"/>
      <c r="V47" s="40"/>
      <c r="W47" s="3"/>
      <c r="X47" s="1"/>
      <c r="Y47" s="34"/>
      <c r="Z47" s="39"/>
      <c r="AA47" s="3"/>
      <c r="AB47" s="37"/>
      <c r="AC47" s="1"/>
      <c r="AD47" s="1"/>
      <c r="AE47" s="3"/>
      <c r="AF47" s="37"/>
      <c r="AG47" s="1"/>
      <c r="AH47" s="16"/>
      <c r="AI47" s="16"/>
      <c r="AJ47" s="170"/>
      <c r="AK47" s="1"/>
      <c r="AL47" s="1"/>
    </row>
    <row r="48" spans="1:49" s="22" customFormat="1" ht="12.75" x14ac:dyDescent="0.25">
      <c r="A48" s="19"/>
      <c r="B48" s="3"/>
      <c r="C48" s="1"/>
      <c r="D48" s="16"/>
      <c r="E48" s="207"/>
      <c r="F48" s="207"/>
      <c r="G48" s="207"/>
      <c r="H48" s="207"/>
      <c r="I48" s="16"/>
      <c r="J48" s="16"/>
      <c r="K48" s="1"/>
      <c r="L48" s="1"/>
      <c r="M48" s="40"/>
      <c r="N48" s="1"/>
      <c r="O48" s="67">
        <f>O47-4</f>
        <v>317</v>
      </c>
      <c r="P48" s="1"/>
      <c r="Q48" s="41"/>
      <c r="R48" s="39"/>
      <c r="S48" s="39"/>
      <c r="T48" s="1"/>
      <c r="U48" s="1"/>
      <c r="V48" s="3"/>
      <c r="W48" s="52"/>
      <c r="X48" s="1"/>
      <c r="Y48" s="3"/>
      <c r="Z48" s="1"/>
      <c r="AA48" s="39"/>
      <c r="AB48" s="1"/>
      <c r="AC48" s="1"/>
      <c r="AD48" s="1"/>
      <c r="AE48" s="1"/>
      <c r="AF48" s="37"/>
      <c r="AG48" s="1"/>
      <c r="AH48" s="16"/>
      <c r="AI48" s="16"/>
      <c r="AJ48" s="170"/>
      <c r="AK48" s="1"/>
      <c r="AL48" s="1"/>
    </row>
    <row r="49" spans="1:46" s="22" customFormat="1" ht="12.75" x14ac:dyDescent="0.25">
      <c r="A49" s="84"/>
      <c r="B49" s="3"/>
      <c r="C49" s="1"/>
      <c r="D49" s="16"/>
      <c r="E49" s="207"/>
      <c r="F49" s="207"/>
      <c r="G49" s="207"/>
      <c r="H49" s="207"/>
      <c r="I49" s="53"/>
      <c r="J49" s="18"/>
      <c r="K49" s="1"/>
      <c r="L49" s="1"/>
      <c r="M49" s="1"/>
      <c r="N49" s="1"/>
      <c r="O49" s="3"/>
      <c r="P49" s="1"/>
      <c r="Q49" s="41"/>
      <c r="R49" s="1"/>
      <c r="S49" s="1"/>
      <c r="T49" s="37"/>
      <c r="U49" s="39"/>
      <c r="V49" s="40"/>
      <c r="W49" s="3"/>
      <c r="X49" s="1"/>
      <c r="Y49" s="3"/>
      <c r="Z49" s="1"/>
      <c r="AA49" s="1"/>
      <c r="AB49" s="1"/>
      <c r="AC49" s="1"/>
      <c r="AD49" s="1"/>
      <c r="AE49" s="37"/>
      <c r="AF49" s="37"/>
      <c r="AG49" s="1"/>
      <c r="AH49" s="16"/>
      <c r="AI49" s="16"/>
      <c r="AJ49" s="170"/>
      <c r="AK49" s="1"/>
      <c r="AL49" s="1"/>
    </row>
    <row r="50" spans="1:46" s="22" customFormat="1" ht="12.75" x14ac:dyDescent="0.25">
      <c r="A50" s="19"/>
      <c r="B50" s="3"/>
      <c r="C50" s="1"/>
      <c r="D50" s="18"/>
      <c r="E50" s="16"/>
      <c r="F50" s="1"/>
      <c r="G50" s="1"/>
      <c r="H50" s="1"/>
      <c r="I50" s="1"/>
      <c r="J50" s="1"/>
      <c r="K50" s="1"/>
      <c r="L50" s="1"/>
      <c r="M50" s="1"/>
      <c r="N50" s="1"/>
      <c r="O50" s="52"/>
      <c r="P50" s="1"/>
      <c r="Q50" s="41"/>
      <c r="R50" s="1"/>
      <c r="S50" s="1"/>
      <c r="T50" s="37"/>
      <c r="U50" s="1"/>
      <c r="V50" s="3"/>
      <c r="W50" s="84"/>
      <c r="X50" s="1"/>
      <c r="Y50" s="3"/>
      <c r="Z50" s="1"/>
      <c r="AA50" s="1"/>
      <c r="AB50" s="1"/>
      <c r="AC50" s="1"/>
      <c r="AD50" s="1"/>
      <c r="AE50" s="37"/>
      <c r="AF50" s="37"/>
      <c r="AG50" s="1"/>
      <c r="AH50" s="19"/>
      <c r="AI50" s="16"/>
      <c r="AJ50" s="166"/>
      <c r="AK50" s="1"/>
      <c r="AL50" s="1"/>
    </row>
    <row r="51" spans="1:46" s="22" customFormat="1" ht="12.75" x14ac:dyDescent="0.25">
      <c r="A51" s="19"/>
      <c r="B51" s="3"/>
      <c r="C51" s="1"/>
      <c r="D51" s="1"/>
      <c r="E51" s="16"/>
      <c r="F51" s="1"/>
      <c r="G51" s="1"/>
      <c r="H51" s="1"/>
      <c r="I51" s="1"/>
      <c r="J51" s="1"/>
      <c r="K51" s="1"/>
      <c r="L51" s="1"/>
      <c r="M51" s="1"/>
      <c r="N51" s="1"/>
      <c r="O51" s="136"/>
      <c r="P51" s="1"/>
      <c r="Q51" s="41"/>
      <c r="R51" s="1"/>
      <c r="S51" s="1"/>
      <c r="T51" s="37"/>
      <c r="U51" s="1"/>
      <c r="V51" s="3"/>
      <c r="W51" s="52"/>
      <c r="X51" s="1"/>
      <c r="Y51" s="69"/>
      <c r="Z51" s="1"/>
      <c r="AA51" s="1"/>
      <c r="AB51" s="1"/>
      <c r="AC51" s="1"/>
      <c r="AD51" s="1"/>
      <c r="AE51" s="37"/>
      <c r="AF51" s="37"/>
      <c r="AG51" s="1"/>
      <c r="AH51" s="16"/>
      <c r="AI51" s="16"/>
      <c r="AJ51" s="170"/>
      <c r="AK51" s="1"/>
      <c r="AL51" s="1"/>
    </row>
    <row r="52" spans="1:46" s="22" customFormat="1" ht="15" customHeight="1" x14ac:dyDescent="0.25">
      <c r="A52" s="19"/>
      <c r="B52" s="3"/>
      <c r="C52" s="1"/>
      <c r="D52" s="1"/>
      <c r="E52" s="40"/>
      <c r="F52" s="1"/>
      <c r="G52" s="1"/>
      <c r="H52" s="1"/>
      <c r="I52" s="1"/>
      <c r="J52" s="1"/>
      <c r="K52" s="1"/>
      <c r="L52" s="1"/>
      <c r="M52" s="1"/>
      <c r="N52" s="39"/>
      <c r="O52" s="1"/>
      <c r="P52" s="1"/>
      <c r="Q52" s="37"/>
      <c r="R52" s="1"/>
      <c r="S52" s="1"/>
      <c r="T52" s="37"/>
      <c r="U52" s="1"/>
      <c r="V52" s="36"/>
      <c r="W52" s="36"/>
      <c r="X52" s="1"/>
      <c r="Y52" s="69"/>
      <c r="Z52" s="1"/>
      <c r="AA52" s="1"/>
      <c r="AB52" s="1"/>
      <c r="AC52" s="1"/>
      <c r="AD52" s="1"/>
      <c r="AE52" s="37"/>
      <c r="AF52" s="37"/>
      <c r="AG52" s="1"/>
      <c r="AH52" s="16"/>
      <c r="AI52" s="16"/>
      <c r="AJ52" s="170"/>
      <c r="AK52" s="1"/>
      <c r="AL52" s="1"/>
    </row>
    <row r="53" spans="1:46" s="22" customFormat="1" ht="12.75" x14ac:dyDescent="0.25">
      <c r="A53" s="1"/>
      <c r="B53" s="1"/>
      <c r="C53" s="1"/>
      <c r="D53" s="1"/>
      <c r="E53" s="1"/>
      <c r="F53" s="16"/>
      <c r="G53" s="1"/>
      <c r="H53" s="84"/>
      <c r="I53" s="84"/>
      <c r="J53" s="1"/>
      <c r="K53" s="1"/>
      <c r="L53" s="1"/>
      <c r="M53" s="40"/>
      <c r="N53" s="1"/>
      <c r="O53" s="3"/>
      <c r="P53" s="1"/>
      <c r="Q53" s="37"/>
      <c r="R53" s="1"/>
      <c r="S53" s="1"/>
      <c r="T53" s="37"/>
      <c r="U53" s="1"/>
      <c r="V53" s="1"/>
      <c r="W53" s="1"/>
      <c r="X53" s="1"/>
      <c r="Y53" s="1"/>
      <c r="Z53" s="1"/>
      <c r="AA53" s="1"/>
      <c r="AB53" s="1"/>
      <c r="AC53" s="1"/>
      <c r="AD53" s="1"/>
      <c r="AE53" s="37"/>
      <c r="AF53" s="37"/>
      <c r="AG53" s="1"/>
      <c r="AH53" s="16"/>
      <c r="AI53" s="16"/>
      <c r="AJ53" s="170"/>
      <c r="AK53" s="1"/>
      <c r="AL53" s="1"/>
    </row>
    <row r="54" spans="1:46" s="22" customFormat="1" ht="12.75" x14ac:dyDescent="0.25">
      <c r="A54" s="1"/>
      <c r="B54" s="1"/>
      <c r="C54" s="1"/>
      <c r="D54" s="1"/>
      <c r="E54" s="1"/>
      <c r="F54" s="18"/>
      <c r="G54" s="1"/>
      <c r="H54" s="1"/>
      <c r="I54" s="1"/>
      <c r="J54" s="3"/>
      <c r="K54" s="1"/>
      <c r="L54" s="1"/>
      <c r="M54" s="40"/>
      <c r="N54" s="1"/>
      <c r="O54" s="1"/>
      <c r="P54" s="37"/>
      <c r="Q54" s="37"/>
      <c r="R54" s="37"/>
      <c r="S54" s="37"/>
      <c r="T54" s="37"/>
      <c r="U54" s="1"/>
      <c r="V54" s="1"/>
      <c r="W54" s="1"/>
      <c r="X54" s="1"/>
      <c r="Y54" s="37"/>
      <c r="Z54" s="1"/>
      <c r="AA54" s="1"/>
      <c r="AB54" s="1"/>
      <c r="AC54" s="1"/>
      <c r="AD54" s="1"/>
      <c r="AE54" s="37"/>
      <c r="AF54" s="37"/>
      <c r="AG54" s="1"/>
      <c r="AH54" s="16"/>
      <c r="AI54" s="16"/>
      <c r="AJ54" s="170"/>
      <c r="AK54" s="1"/>
      <c r="AL54" s="1"/>
    </row>
    <row r="55" spans="1:46" s="22" customFormat="1" ht="12.7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7"/>
      <c r="P55" s="37"/>
      <c r="Q55" s="37"/>
      <c r="R55" s="37"/>
      <c r="S55" s="37"/>
      <c r="T55" s="37"/>
      <c r="U55" s="1"/>
      <c r="V55" s="3"/>
      <c r="W55" s="3"/>
      <c r="X55" s="1"/>
      <c r="Y55" s="37"/>
      <c r="Z55" s="1"/>
      <c r="AA55" s="1"/>
      <c r="AB55" s="1"/>
      <c r="AC55" s="1"/>
      <c r="AD55" s="1"/>
      <c r="AE55" s="37"/>
      <c r="AF55" s="37"/>
      <c r="AG55" s="1"/>
      <c r="AH55" s="16"/>
      <c r="AI55" s="16"/>
      <c r="AJ55" s="170"/>
      <c r="AK55" s="1"/>
      <c r="AL55" s="1"/>
    </row>
    <row r="56" spans="1:46" s="22" customFormat="1" ht="12.7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40"/>
      <c r="N56" s="1"/>
      <c r="O56" s="17"/>
      <c r="P56" s="37"/>
      <c r="Q56" s="37"/>
      <c r="R56" s="68"/>
      <c r="S56" s="37"/>
      <c r="T56" s="37"/>
      <c r="U56" s="1"/>
      <c r="V56" s="3"/>
      <c r="W56" s="3"/>
      <c r="X56" s="1"/>
      <c r="Y56" s="37"/>
      <c r="Z56" s="1"/>
      <c r="AA56" s="1"/>
      <c r="AB56" s="1"/>
      <c r="AC56" s="1"/>
      <c r="AD56" s="1"/>
      <c r="AE56" s="37"/>
      <c r="AF56" s="37"/>
      <c r="AG56" s="1"/>
      <c r="AH56" s="16"/>
      <c r="AI56" s="16"/>
      <c r="AJ56" s="170"/>
      <c r="AK56" s="1"/>
      <c r="AL56" s="1"/>
    </row>
    <row r="57" spans="1:46" s="22" customFormat="1" ht="12.7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7"/>
      <c r="O57" s="46"/>
      <c r="P57" s="37"/>
      <c r="Q57" s="37"/>
      <c r="R57" s="37"/>
      <c r="S57" s="37"/>
      <c r="T57" s="37"/>
      <c r="U57" s="1"/>
      <c r="V57" s="3"/>
      <c r="W57" s="3"/>
      <c r="X57" s="1"/>
      <c r="Y57" s="36"/>
      <c r="Z57" s="1"/>
      <c r="AA57" s="1"/>
      <c r="AB57" s="1"/>
      <c r="AC57" s="1"/>
      <c r="AD57" s="1"/>
      <c r="AE57" s="40"/>
      <c r="AF57" s="84"/>
      <c r="AG57" s="1"/>
      <c r="AH57" s="16"/>
      <c r="AI57" s="16"/>
      <c r="AJ57" s="170"/>
      <c r="AK57" s="1"/>
      <c r="AL57" s="1"/>
    </row>
    <row r="58" spans="1:46" s="22" customFormat="1" ht="12.75" x14ac:dyDescent="0.25">
      <c r="A58" s="84"/>
      <c r="B58" s="46"/>
      <c r="C58" s="1"/>
      <c r="D58" s="1"/>
      <c r="E58" s="1"/>
      <c r="F58" s="17"/>
      <c r="G58" s="46"/>
      <c r="H58" s="1"/>
      <c r="I58" s="1"/>
      <c r="J58" s="1"/>
      <c r="K58" s="1"/>
      <c r="L58" s="1"/>
      <c r="M58" s="1"/>
      <c r="N58" s="17"/>
      <c r="O58" s="46"/>
      <c r="P58" s="37"/>
      <c r="Q58" s="37"/>
      <c r="R58" s="37"/>
      <c r="S58" s="37" t="s">
        <v>111</v>
      </c>
      <c r="T58" s="37"/>
      <c r="U58" s="37"/>
      <c r="V58" s="36"/>
      <c r="W58" s="36"/>
      <c r="X58" s="37"/>
      <c r="Y58" s="36"/>
      <c r="Z58" s="1"/>
      <c r="AA58" s="1"/>
      <c r="AB58" s="1"/>
      <c r="AC58" s="1"/>
      <c r="AD58" s="1"/>
      <c r="AE58" s="1"/>
      <c r="AF58" s="42"/>
      <c r="AG58" s="1"/>
      <c r="AH58" s="16"/>
      <c r="AI58" s="16"/>
      <c r="AJ58" s="170"/>
      <c r="AK58" s="1"/>
      <c r="AL58" s="1"/>
    </row>
    <row r="59" spans="1:46" s="22" customFormat="1" x14ac:dyDescent="0.25">
      <c r="A59" s="1"/>
      <c r="B59" s="1"/>
      <c r="C59" s="1"/>
      <c r="D59" s="1"/>
      <c r="E59" s="1"/>
      <c r="F59" s="17"/>
      <c r="G59" s="3"/>
      <c r="H59" s="41"/>
      <c r="I59" s="41"/>
      <c r="J59" s="1"/>
      <c r="K59" s="1"/>
      <c r="L59" s="1"/>
      <c r="M59" s="1"/>
      <c r="N59" s="17"/>
      <c r="O59" s="1"/>
      <c r="P59" s="37"/>
      <c r="Q59" s="37"/>
      <c r="R59" s="37"/>
      <c r="S59" s="37"/>
      <c r="T59" s="37"/>
      <c r="U59" s="37"/>
      <c r="V59" s="36"/>
      <c r="W59" s="36"/>
      <c r="X59" s="37"/>
      <c r="Y59" s="36"/>
      <c r="Z59" s="1"/>
      <c r="AA59" s="1"/>
      <c r="AB59" s="1"/>
      <c r="AC59" s="1"/>
      <c r="AD59" s="1"/>
      <c r="AE59" s="1"/>
      <c r="AF59" s="84"/>
      <c r="AG59" s="1"/>
      <c r="AH59" s="16"/>
      <c r="AI59" s="16"/>
      <c r="AJ59" s="170"/>
      <c r="AK59" s="1"/>
      <c r="AL59" s="1"/>
      <c r="AT59" s="21"/>
    </row>
    <row r="60" spans="1:46" s="22" customFormat="1" x14ac:dyDescent="0.25">
      <c r="A60" s="1"/>
      <c r="B60" s="1"/>
      <c r="C60" s="1"/>
      <c r="D60" s="1"/>
      <c r="E60" s="1"/>
      <c r="F60" s="1"/>
      <c r="G60" s="3"/>
      <c r="H60" s="41"/>
      <c r="I60" s="41"/>
      <c r="J60" s="37"/>
      <c r="K60" s="1"/>
      <c r="L60" s="37"/>
      <c r="M60" s="1"/>
      <c r="N60" s="17"/>
      <c r="O60" s="46"/>
      <c r="P60" s="37"/>
      <c r="Q60" s="37"/>
      <c r="R60" s="37"/>
      <c r="S60" s="37"/>
      <c r="T60" s="37"/>
      <c r="U60" s="37"/>
      <c r="V60" s="36"/>
      <c r="W60" s="36"/>
      <c r="X60" s="37"/>
      <c r="Y60" s="36"/>
      <c r="Z60" s="1"/>
      <c r="AA60" s="1"/>
      <c r="AB60" s="1"/>
      <c r="AC60" s="1"/>
      <c r="AD60" s="1"/>
      <c r="AE60" s="1"/>
      <c r="AF60" s="84"/>
      <c r="AG60" s="1"/>
      <c r="AH60" s="16"/>
      <c r="AI60" s="16"/>
      <c r="AJ60" s="170"/>
      <c r="AK60" s="1"/>
      <c r="AL60" s="134"/>
      <c r="AT60" s="21"/>
    </row>
    <row r="61" spans="1:46" s="22" customFormat="1" x14ac:dyDescent="0.25">
      <c r="A61" s="1"/>
      <c r="B61" s="1"/>
      <c r="C61" s="1"/>
      <c r="D61" s="1"/>
      <c r="E61" s="1"/>
      <c r="F61" s="17"/>
      <c r="G61" s="1"/>
      <c r="H61" s="41"/>
      <c r="I61" s="41"/>
      <c r="J61" s="36"/>
      <c r="K61" s="1"/>
      <c r="L61" s="37"/>
      <c r="M61" s="1"/>
      <c r="N61" s="36"/>
      <c r="O61" s="37"/>
      <c r="P61" s="37"/>
      <c r="Q61" s="37"/>
      <c r="R61" s="37"/>
      <c r="S61" s="37"/>
      <c r="T61" s="37"/>
      <c r="U61" s="37"/>
      <c r="V61" s="36"/>
      <c r="W61" s="36"/>
      <c r="X61" s="37"/>
      <c r="Y61" s="36"/>
      <c r="Z61" s="37"/>
      <c r="AA61" s="1"/>
      <c r="AB61" s="1"/>
      <c r="AC61" s="1"/>
      <c r="AD61" s="1"/>
      <c r="AE61" s="40"/>
      <c r="AF61" s="84"/>
      <c r="AG61" s="1"/>
      <c r="AH61" s="16"/>
      <c r="AI61" s="16"/>
      <c r="AJ61" s="170"/>
      <c r="AK61" s="1"/>
      <c r="AL61" s="1"/>
      <c r="AT61" s="21"/>
    </row>
    <row r="62" spans="1:46" s="22" customFormat="1" ht="12.75" x14ac:dyDescent="0.25">
      <c r="A62" s="1"/>
      <c r="B62" s="1"/>
      <c r="C62" s="1"/>
      <c r="D62" s="1"/>
      <c r="E62" s="1"/>
      <c r="F62" s="1"/>
      <c r="G62" s="3"/>
      <c r="H62" s="41"/>
      <c r="I62" s="41"/>
      <c r="J62" s="37"/>
      <c r="K62" s="1"/>
      <c r="L62" s="37"/>
      <c r="M62" s="37"/>
      <c r="N62" s="36"/>
      <c r="O62" s="37"/>
      <c r="P62" s="37"/>
      <c r="Q62" s="37"/>
      <c r="R62" s="37"/>
      <c r="S62" s="37"/>
      <c r="T62" s="37"/>
      <c r="U62" s="37"/>
      <c r="V62" s="36"/>
      <c r="W62" s="36"/>
      <c r="X62" s="41"/>
      <c r="Y62" s="37"/>
      <c r="Z62" s="37"/>
      <c r="AA62" s="37"/>
      <c r="AB62" s="43"/>
      <c r="AC62" s="37"/>
      <c r="AD62" s="37"/>
      <c r="AE62" s="40"/>
      <c r="AF62" s="84"/>
      <c r="AG62" s="1"/>
      <c r="AH62" s="16"/>
      <c r="AI62" s="16"/>
      <c r="AJ62" s="170"/>
      <c r="AK62" s="1"/>
      <c r="AL62" s="1"/>
    </row>
    <row r="63" spans="1:46" s="22" customFormat="1" x14ac:dyDescent="0.25">
      <c r="A63" s="1"/>
      <c r="B63" s="1"/>
      <c r="C63" s="1"/>
      <c r="D63" s="1"/>
      <c r="E63" s="1"/>
      <c r="F63" s="1"/>
      <c r="G63" s="46"/>
      <c r="H63" s="41"/>
      <c r="I63" s="41"/>
      <c r="J63" s="36"/>
      <c r="K63" s="1"/>
      <c r="L63" s="37"/>
      <c r="M63" s="43"/>
      <c r="N63" s="37"/>
      <c r="O63" s="36"/>
      <c r="P63" s="37"/>
      <c r="Q63" s="37"/>
      <c r="R63" s="37"/>
      <c r="S63" s="37"/>
      <c r="T63" s="37"/>
      <c r="U63" s="37"/>
      <c r="V63" s="36"/>
      <c r="W63" s="36"/>
      <c r="X63" s="41"/>
      <c r="Y63" s="44"/>
      <c r="Z63" s="37"/>
      <c r="AA63" s="37"/>
      <c r="AB63" s="43"/>
      <c r="AC63" s="37"/>
      <c r="AD63" s="37"/>
      <c r="AE63" s="40"/>
      <c r="AF63" s="41"/>
      <c r="AG63" s="1"/>
      <c r="AH63" s="16"/>
      <c r="AI63" s="16"/>
      <c r="AJ63" s="170"/>
      <c r="AK63" s="1"/>
      <c r="AL63" s="1"/>
      <c r="AR63" s="23"/>
    </row>
    <row r="64" spans="1:46" s="22" customFormat="1" x14ac:dyDescent="0.25">
      <c r="A64" s="37"/>
      <c r="B64" s="1"/>
      <c r="C64" s="1"/>
      <c r="D64" s="1"/>
      <c r="E64" s="37"/>
      <c r="F64" s="1"/>
      <c r="G64" s="1"/>
      <c r="H64" s="41"/>
      <c r="I64" s="41"/>
      <c r="J64" s="37"/>
      <c r="K64" s="1"/>
      <c r="L64" s="37"/>
      <c r="M64" s="37"/>
      <c r="N64" s="37"/>
      <c r="O64" s="36"/>
      <c r="P64" s="37"/>
      <c r="Q64" s="37"/>
      <c r="R64" s="37"/>
      <c r="S64" s="37"/>
      <c r="T64" s="37"/>
      <c r="U64" s="37"/>
      <c r="V64" s="36"/>
      <c r="W64" s="36"/>
      <c r="X64" s="41"/>
      <c r="Y64" s="44"/>
      <c r="Z64" s="37"/>
      <c r="AA64" s="37"/>
      <c r="AB64" s="43"/>
      <c r="AC64" s="37"/>
      <c r="AD64" s="37"/>
      <c r="AE64" s="40"/>
      <c r="AF64" s="41"/>
      <c r="AG64" s="1"/>
      <c r="AH64" s="16"/>
      <c r="AI64" s="16"/>
      <c r="AJ64" s="170"/>
      <c r="AK64" s="1"/>
      <c r="AL64" s="1"/>
      <c r="AR64" s="21"/>
    </row>
    <row r="65" spans="1:49" s="22" customFormat="1" x14ac:dyDescent="0.25">
      <c r="A65" s="37"/>
      <c r="B65" s="37"/>
      <c r="C65" s="37"/>
      <c r="D65" s="1"/>
      <c r="E65" s="37"/>
      <c r="F65" s="1"/>
      <c r="G65" s="1"/>
      <c r="H65" s="44"/>
      <c r="I65" s="44"/>
      <c r="J65" s="36"/>
      <c r="K65" s="37"/>
      <c r="L65" s="37"/>
      <c r="M65" s="37"/>
      <c r="N65" s="37"/>
      <c r="O65" s="36"/>
      <c r="P65" s="37"/>
      <c r="Q65" s="37"/>
      <c r="R65" s="37"/>
      <c r="S65" s="37"/>
      <c r="T65" s="37"/>
      <c r="U65" s="37"/>
      <c r="V65" s="36"/>
      <c r="W65" s="36"/>
      <c r="X65" s="41"/>
      <c r="Y65" s="44"/>
      <c r="Z65" s="37"/>
      <c r="AA65" s="37"/>
      <c r="AB65" s="43"/>
      <c r="AC65" s="37"/>
      <c r="AD65" s="37"/>
      <c r="AE65" s="37"/>
      <c r="AF65" s="41"/>
      <c r="AG65" s="1"/>
      <c r="AH65" s="16"/>
      <c r="AI65" s="16"/>
      <c r="AJ65" s="170"/>
      <c r="AK65" s="1"/>
      <c r="AL65" s="1"/>
      <c r="AT65" s="21"/>
    </row>
    <row r="66" spans="1:49" s="22" customFormat="1" x14ac:dyDescent="0.25">
      <c r="A66" s="37"/>
      <c r="B66" s="37"/>
      <c r="C66" s="37"/>
      <c r="D66" s="1"/>
      <c r="E66" s="37"/>
      <c r="F66" s="1"/>
      <c r="G66" s="1"/>
      <c r="H66" s="44"/>
      <c r="I66" s="44"/>
      <c r="J66" s="36"/>
      <c r="K66" s="37"/>
      <c r="L66" s="37"/>
      <c r="M66" s="37"/>
      <c r="N66" s="37"/>
      <c r="O66" s="36"/>
      <c r="P66" s="37"/>
      <c r="Q66" s="37"/>
      <c r="R66" s="37"/>
      <c r="S66" s="37"/>
      <c r="T66" s="37"/>
      <c r="U66" s="37"/>
      <c r="V66" s="37"/>
      <c r="W66" s="36"/>
      <c r="X66" s="41"/>
      <c r="Y66" s="36"/>
      <c r="Z66" s="37"/>
      <c r="AA66" s="37"/>
      <c r="AB66" s="37"/>
      <c r="AC66" s="37"/>
      <c r="AD66" s="37"/>
      <c r="AE66" s="37"/>
      <c r="AF66" s="41"/>
      <c r="AG66" s="1"/>
      <c r="AH66" s="16"/>
      <c r="AI66" s="16"/>
      <c r="AJ66" s="170"/>
      <c r="AK66" s="1"/>
      <c r="AL66" s="1"/>
      <c r="AT66" s="21"/>
    </row>
    <row r="67" spans="1:49" s="22" customFormat="1" x14ac:dyDescent="0.25">
      <c r="A67" s="37"/>
      <c r="B67" s="37"/>
      <c r="C67" s="37"/>
      <c r="D67" s="1"/>
      <c r="E67" s="37"/>
      <c r="F67" s="1"/>
      <c r="G67" s="1"/>
      <c r="H67" s="44"/>
      <c r="I67" s="44"/>
      <c r="J67" s="36"/>
      <c r="K67" s="37"/>
      <c r="L67" s="37"/>
      <c r="M67" s="37"/>
      <c r="N67" s="37"/>
      <c r="O67" s="36"/>
      <c r="P67" s="37"/>
      <c r="Q67" s="37"/>
      <c r="R67" s="37"/>
      <c r="S67" s="37"/>
      <c r="T67" s="37"/>
      <c r="U67" s="37"/>
      <c r="V67" s="37"/>
      <c r="W67" s="43"/>
      <c r="X67" s="41"/>
      <c r="Y67" s="36"/>
      <c r="Z67" s="37"/>
      <c r="AA67" s="37"/>
      <c r="AB67" s="37"/>
      <c r="AC67" s="37"/>
      <c r="AD67" s="37"/>
      <c r="AE67" s="37"/>
      <c r="AF67" s="41"/>
      <c r="AG67" s="1"/>
      <c r="AH67" s="16"/>
      <c r="AI67" s="16"/>
      <c r="AJ67" s="170"/>
      <c r="AK67" s="1"/>
      <c r="AL67" s="1"/>
      <c r="AS67" s="21"/>
      <c r="AT67" s="21"/>
    </row>
    <row r="68" spans="1:49" s="22" customFormat="1" ht="12.75" x14ac:dyDescent="0.25">
      <c r="A68" s="1"/>
      <c r="B68" s="37"/>
      <c r="C68" s="37"/>
      <c r="D68" s="1"/>
      <c r="E68" s="1"/>
      <c r="F68" s="1"/>
      <c r="G68" s="1"/>
      <c r="H68" s="44"/>
      <c r="I68" s="44"/>
      <c r="J68" s="36"/>
      <c r="K68" s="37"/>
      <c r="L68" s="37"/>
      <c r="M68" s="37"/>
      <c r="N68" s="37"/>
      <c r="O68" s="36"/>
      <c r="P68" s="37"/>
      <c r="Q68" s="37"/>
      <c r="R68" s="37"/>
      <c r="S68" s="37"/>
      <c r="T68" s="37"/>
      <c r="U68" s="37"/>
      <c r="V68" s="37"/>
      <c r="W68" s="43"/>
      <c r="X68" s="41"/>
      <c r="Y68" s="37"/>
      <c r="Z68" s="1"/>
      <c r="AA68" s="37"/>
      <c r="AB68" s="37"/>
      <c r="AC68" s="43"/>
      <c r="AD68" s="43"/>
      <c r="AE68" s="37"/>
      <c r="AF68" s="41"/>
      <c r="AG68" s="1"/>
      <c r="AH68" s="16"/>
      <c r="AI68" s="16"/>
      <c r="AJ68" s="170"/>
      <c r="AK68" s="1"/>
      <c r="AL68" s="1"/>
      <c r="AT68" s="16"/>
    </row>
    <row r="69" spans="1:49" s="22" customFormat="1" ht="12.75" x14ac:dyDescent="0.25">
      <c r="A69" s="1"/>
      <c r="B69" s="1"/>
      <c r="C69" s="1"/>
      <c r="D69" s="1"/>
      <c r="E69" s="1"/>
      <c r="F69" s="1"/>
      <c r="G69" s="1"/>
      <c r="H69" s="44"/>
      <c r="I69" s="44"/>
      <c r="J69" s="36"/>
      <c r="K69" s="37"/>
      <c r="L69" s="37"/>
      <c r="M69" s="37"/>
      <c r="N69" s="37"/>
      <c r="O69" s="36"/>
      <c r="P69" s="37"/>
      <c r="Q69" s="37"/>
      <c r="R69" s="37"/>
      <c r="S69" s="37"/>
      <c r="T69" s="37"/>
      <c r="U69" s="37"/>
      <c r="V69" s="36"/>
      <c r="W69" s="37"/>
      <c r="X69" s="37"/>
      <c r="Y69" s="37"/>
      <c r="Z69" s="1"/>
      <c r="AA69" s="1"/>
      <c r="AB69" s="25"/>
      <c r="AC69" s="37"/>
      <c r="AD69" s="37"/>
      <c r="AE69" s="37"/>
      <c r="AF69" s="41"/>
      <c r="AG69" s="1"/>
      <c r="AH69" s="16"/>
      <c r="AI69" s="16"/>
      <c r="AJ69" s="170"/>
      <c r="AK69" s="1"/>
      <c r="AL69" s="1"/>
    </row>
    <row r="70" spans="1:49" s="22" customFormat="1" x14ac:dyDescent="0.25">
      <c r="A70" s="1"/>
      <c r="B70" s="1"/>
      <c r="C70" s="1"/>
      <c r="D70" s="1"/>
      <c r="E70" s="1"/>
      <c r="F70" s="1"/>
      <c r="G70" s="1"/>
      <c r="H70" s="44"/>
      <c r="I70" s="44"/>
      <c r="J70" s="36"/>
      <c r="K70" s="37"/>
      <c r="L70" s="45"/>
      <c r="M70" s="37"/>
      <c r="N70" s="37"/>
      <c r="O70" s="36"/>
      <c r="P70" s="37"/>
      <c r="Q70" s="37"/>
      <c r="R70" s="37"/>
      <c r="S70" s="37"/>
      <c r="T70" s="37"/>
      <c r="U70" s="37"/>
      <c r="V70" s="36"/>
      <c r="W70" s="37"/>
      <c r="X70" s="37"/>
      <c r="Y70" s="37"/>
      <c r="Z70" s="37"/>
      <c r="AA70" s="1"/>
      <c r="AB70" s="25"/>
      <c r="AC70" s="37"/>
      <c r="AD70" s="37"/>
      <c r="AE70" s="37"/>
      <c r="AF70" s="41"/>
      <c r="AG70" s="1"/>
      <c r="AH70" s="16"/>
      <c r="AI70" s="16"/>
      <c r="AJ70" s="170"/>
      <c r="AK70" s="1"/>
      <c r="AL70" s="1"/>
      <c r="AV70" s="21"/>
      <c r="AW70" s="21"/>
    </row>
    <row r="71" spans="1:49" s="22" customFormat="1" ht="12.75" x14ac:dyDescent="0.25">
      <c r="A71" s="1"/>
      <c r="B71" s="1"/>
      <c r="C71" s="1"/>
      <c r="D71" s="1"/>
      <c r="E71" s="1"/>
      <c r="F71" s="1"/>
      <c r="G71" s="1"/>
      <c r="H71" s="44"/>
      <c r="I71" s="44"/>
      <c r="J71" s="36"/>
      <c r="K71" s="37"/>
      <c r="L71" s="45"/>
      <c r="M71" s="37"/>
      <c r="N71" s="37"/>
      <c r="O71" s="36"/>
      <c r="P71" s="37"/>
      <c r="Q71" s="37"/>
      <c r="R71" s="37"/>
      <c r="S71" s="37"/>
      <c r="T71" s="37"/>
      <c r="U71" s="37"/>
      <c r="V71" s="36"/>
      <c r="W71" s="37"/>
      <c r="X71" s="41"/>
      <c r="Y71" s="37"/>
      <c r="Z71" s="37"/>
      <c r="AA71" s="37"/>
      <c r="AB71" s="25"/>
      <c r="AC71" s="37"/>
      <c r="AD71" s="37"/>
      <c r="AE71" s="37"/>
      <c r="AF71" s="41"/>
      <c r="AG71" s="1"/>
      <c r="AH71" s="16"/>
      <c r="AI71" s="16"/>
      <c r="AJ71" s="170"/>
      <c r="AK71" s="1"/>
      <c r="AL71" s="1"/>
    </row>
    <row r="72" spans="1:49" s="22" customFormat="1" ht="12.75" x14ac:dyDescent="0.25">
      <c r="A72" s="1"/>
      <c r="B72" s="1"/>
      <c r="C72" s="1"/>
      <c r="D72" s="1"/>
      <c r="E72" s="1"/>
      <c r="F72" s="1"/>
      <c r="G72" s="1"/>
      <c r="H72" s="44"/>
      <c r="I72" s="44"/>
      <c r="J72" s="36"/>
      <c r="K72" s="37"/>
      <c r="L72" s="37"/>
      <c r="M72" s="37"/>
      <c r="N72" s="37"/>
      <c r="O72" s="36"/>
      <c r="P72" s="37"/>
      <c r="Q72" s="1"/>
      <c r="R72" s="37"/>
      <c r="S72" s="37"/>
      <c r="T72" s="37"/>
      <c r="U72" s="37"/>
      <c r="V72" s="36"/>
      <c r="W72" s="37"/>
      <c r="X72" s="41"/>
      <c r="Y72" s="1"/>
      <c r="Z72" s="1"/>
      <c r="AA72" s="37"/>
      <c r="AB72" s="37"/>
      <c r="AC72" s="37"/>
      <c r="AD72" s="37"/>
      <c r="AE72" s="37"/>
      <c r="AF72" s="41"/>
      <c r="AG72" s="1"/>
      <c r="AH72" s="16"/>
      <c r="AI72" s="16"/>
      <c r="AJ72" s="170"/>
      <c r="AK72" s="1"/>
      <c r="AL72" s="1"/>
    </row>
    <row r="73" spans="1:49" s="22" customFormat="1" ht="12.75" x14ac:dyDescent="0.25">
      <c r="A73" s="1"/>
      <c r="B73" s="1"/>
      <c r="C73" s="1"/>
      <c r="D73" s="1"/>
      <c r="E73" s="1"/>
      <c r="F73" s="1"/>
      <c r="G73" s="1"/>
      <c r="H73" s="44"/>
      <c r="I73" s="44"/>
      <c r="J73" s="36"/>
      <c r="K73" s="37"/>
      <c r="L73" s="37"/>
      <c r="M73" s="37"/>
      <c r="N73" s="37"/>
      <c r="O73" s="36"/>
      <c r="P73" s="37"/>
      <c r="Q73" s="1"/>
      <c r="R73" s="37"/>
      <c r="S73" s="37"/>
      <c r="T73" s="37"/>
      <c r="U73" s="37"/>
      <c r="V73" s="36"/>
      <c r="W73" s="37"/>
      <c r="X73" s="37"/>
      <c r="Y73" s="1"/>
      <c r="Z73" s="1"/>
      <c r="AA73" s="1"/>
      <c r="AB73" s="37"/>
      <c r="AC73" s="37"/>
      <c r="AD73" s="37"/>
      <c r="AE73" s="37"/>
      <c r="AF73" s="41"/>
      <c r="AG73" s="1"/>
      <c r="AH73" s="16"/>
      <c r="AI73" s="16"/>
      <c r="AJ73" s="170"/>
      <c r="AK73" s="1"/>
      <c r="AL73" s="1"/>
    </row>
    <row r="74" spans="1:49" s="22" customFormat="1" ht="12.75" x14ac:dyDescent="0.25">
      <c r="A74" s="1"/>
      <c r="B74" s="1"/>
      <c r="C74" s="1"/>
      <c r="D74" s="37"/>
      <c r="E74" s="1"/>
      <c r="F74" s="1"/>
      <c r="G74" s="1"/>
      <c r="H74" s="44"/>
      <c r="I74" s="44"/>
      <c r="J74" s="36"/>
      <c r="K74" s="37"/>
      <c r="L74" s="37"/>
      <c r="M74" s="37"/>
      <c r="N74" s="37"/>
      <c r="O74" s="36"/>
      <c r="P74" s="37"/>
      <c r="Q74" s="1"/>
      <c r="R74" s="37"/>
      <c r="S74" s="37"/>
      <c r="T74" s="1"/>
      <c r="U74" s="1"/>
      <c r="V74" s="36"/>
      <c r="W74" s="36"/>
      <c r="X74" s="37"/>
      <c r="Y74" s="37"/>
      <c r="Z74" s="37"/>
      <c r="AA74" s="1"/>
      <c r="AB74" s="37"/>
      <c r="AC74" s="37"/>
      <c r="AD74" s="37"/>
      <c r="AE74" s="37"/>
      <c r="AF74" s="41"/>
      <c r="AG74" s="1"/>
      <c r="AH74" s="16"/>
      <c r="AI74" s="16"/>
      <c r="AJ74" s="170"/>
      <c r="AK74" s="1"/>
      <c r="AL74" s="1"/>
    </row>
    <row r="75" spans="1:49" s="22" customFormat="1" ht="12.75" x14ac:dyDescent="0.25">
      <c r="A75" s="1"/>
      <c r="B75" s="1"/>
      <c r="C75" s="1"/>
      <c r="D75" s="37"/>
      <c r="E75" s="1"/>
      <c r="F75" s="1"/>
      <c r="G75" s="1"/>
      <c r="H75" s="44"/>
      <c r="I75" s="44"/>
      <c r="J75" s="36"/>
      <c r="K75" s="37"/>
      <c r="L75" s="37"/>
      <c r="M75" s="37"/>
      <c r="N75" s="37"/>
      <c r="O75" s="36"/>
      <c r="P75" s="37"/>
      <c r="Q75" s="1"/>
      <c r="R75" s="37"/>
      <c r="S75" s="37"/>
      <c r="T75" s="1"/>
      <c r="U75" s="1"/>
      <c r="V75" s="36"/>
      <c r="W75" s="36"/>
      <c r="X75" s="37"/>
      <c r="Y75" s="37"/>
      <c r="Z75" s="1"/>
      <c r="AA75" s="1"/>
      <c r="AB75" s="37"/>
      <c r="AC75" s="37"/>
      <c r="AD75" s="37"/>
      <c r="AE75" s="37"/>
      <c r="AF75" s="41"/>
      <c r="AG75" s="1"/>
      <c r="AH75" s="16"/>
      <c r="AI75" s="16"/>
      <c r="AJ75" s="170"/>
      <c r="AK75" s="1"/>
      <c r="AL75" s="1"/>
    </row>
    <row r="76" spans="1:49" s="22" customFormat="1" ht="12.75" x14ac:dyDescent="0.25">
      <c r="A76" s="1"/>
      <c r="B76" s="1"/>
      <c r="C76" s="1"/>
      <c r="D76" s="37"/>
      <c r="E76" s="1"/>
      <c r="F76" s="1"/>
      <c r="G76" s="1"/>
      <c r="H76" s="44"/>
      <c r="I76" s="44"/>
      <c r="J76" s="36"/>
      <c r="K76" s="37"/>
      <c r="L76" s="37"/>
      <c r="M76" s="37"/>
      <c r="N76" s="37"/>
      <c r="O76" s="36"/>
      <c r="P76" s="1"/>
      <c r="Q76" s="1"/>
      <c r="R76" s="1"/>
      <c r="S76" s="1"/>
      <c r="T76" s="1"/>
      <c r="U76" s="1"/>
      <c r="V76" s="36"/>
      <c r="W76" s="36"/>
      <c r="X76" s="37"/>
      <c r="Y76" s="1"/>
      <c r="Z76" s="1"/>
      <c r="AA76" s="1"/>
      <c r="AB76" s="1"/>
      <c r="AC76" s="37"/>
      <c r="AD76" s="37"/>
      <c r="AE76" s="37"/>
      <c r="AF76" s="41"/>
      <c r="AG76" s="1"/>
      <c r="AH76" s="1"/>
      <c r="AI76" s="1"/>
      <c r="AJ76" s="1"/>
      <c r="AK76" s="1"/>
      <c r="AL76" s="1"/>
    </row>
    <row r="77" spans="1:49" s="22" customFormat="1" ht="12.75" x14ac:dyDescent="0.25">
      <c r="A77" s="1"/>
      <c r="B77" s="1"/>
      <c r="C77" s="1"/>
      <c r="D77" s="37"/>
      <c r="E77" s="1"/>
      <c r="F77" s="1"/>
      <c r="G77" s="1"/>
      <c r="H77" s="44"/>
      <c r="I77" s="44"/>
      <c r="J77" s="36"/>
      <c r="K77" s="37"/>
      <c r="L77" s="37"/>
      <c r="M77" s="37"/>
      <c r="N77" s="37"/>
      <c r="O77" s="36"/>
      <c r="P77" s="1"/>
      <c r="Q77" s="1"/>
      <c r="R77" s="1"/>
      <c r="S77" s="1"/>
      <c r="T77" s="1"/>
      <c r="U77" s="1"/>
      <c r="V77" s="36"/>
      <c r="W77" s="36"/>
      <c r="X77" s="1"/>
      <c r="Y77" s="1"/>
      <c r="Z77" s="1"/>
      <c r="AA77" s="1"/>
      <c r="AB77" s="1"/>
      <c r="AC77" s="37"/>
      <c r="AD77" s="37"/>
      <c r="AE77" s="37"/>
      <c r="AF77" s="41"/>
      <c r="AG77" s="1"/>
      <c r="AH77" s="1"/>
      <c r="AI77" s="1"/>
      <c r="AJ77" s="1"/>
      <c r="AK77" s="1"/>
      <c r="AL77" s="1"/>
    </row>
    <row r="78" spans="1:49" s="22" customFormat="1" x14ac:dyDescent="0.25">
      <c r="A78" s="1"/>
      <c r="B78" s="1"/>
      <c r="C78" s="1"/>
      <c r="D78" s="1"/>
      <c r="E78" s="1"/>
      <c r="F78" s="1"/>
      <c r="G78" s="1"/>
      <c r="H78" s="38"/>
      <c r="I78" s="38"/>
      <c r="J78" s="36"/>
      <c r="K78" s="37"/>
      <c r="L78" s="37"/>
      <c r="M78" s="37"/>
      <c r="N78" s="37"/>
      <c r="O78" s="36"/>
      <c r="P78" s="1"/>
      <c r="Q78" s="1"/>
      <c r="R78" s="1"/>
      <c r="S78" s="1"/>
      <c r="T78" s="1"/>
      <c r="U78" s="1"/>
      <c r="V78" s="36"/>
      <c r="W78" s="36"/>
      <c r="X78" s="1"/>
      <c r="Y78" s="3"/>
      <c r="Z78" s="1"/>
      <c r="AA78" s="1"/>
      <c r="AB78" s="37"/>
      <c r="AC78" s="37"/>
      <c r="AD78" s="37"/>
      <c r="AE78" s="37"/>
      <c r="AF78" s="41"/>
      <c r="AG78" s="1"/>
      <c r="AH78" s="1"/>
      <c r="AI78" s="1"/>
      <c r="AJ78" s="1"/>
      <c r="AK78" s="1"/>
      <c r="AL78" s="1"/>
      <c r="AS78" s="21"/>
      <c r="AT78" s="21"/>
    </row>
    <row r="79" spans="1:49" s="22" customFormat="1" x14ac:dyDescent="0.25">
      <c r="A79" s="1"/>
      <c r="B79" s="1"/>
      <c r="C79" s="1"/>
      <c r="D79" s="1"/>
      <c r="E79" s="1"/>
      <c r="F79" s="1"/>
      <c r="G79" s="1"/>
      <c r="H79" s="37"/>
      <c r="I79" s="37"/>
      <c r="J79" s="3"/>
      <c r="K79" s="37"/>
      <c r="L79" s="1"/>
      <c r="M79" s="37"/>
      <c r="N79" s="37"/>
      <c r="O79" s="36"/>
      <c r="P79" s="1"/>
      <c r="Q79" s="1"/>
      <c r="R79" s="1"/>
      <c r="S79" s="1"/>
      <c r="T79" s="1"/>
      <c r="U79" s="1"/>
      <c r="V79" s="36"/>
      <c r="W79" s="36"/>
      <c r="X79" s="84"/>
      <c r="Y79" s="37"/>
      <c r="Z79" s="1"/>
      <c r="AA79" s="1"/>
      <c r="AB79" s="37"/>
      <c r="AC79" s="37"/>
      <c r="AD79" s="37"/>
      <c r="AE79" s="37"/>
      <c r="AF79" s="41"/>
      <c r="AG79" s="1"/>
      <c r="AH79" s="1"/>
      <c r="AI79" s="1"/>
      <c r="AJ79" s="1"/>
      <c r="AK79" s="1"/>
      <c r="AL79" s="1"/>
      <c r="AS79" s="21"/>
      <c r="AT79" s="21"/>
    </row>
    <row r="80" spans="1:49" s="22" customFormat="1" x14ac:dyDescent="0.25">
      <c r="A80" s="1"/>
      <c r="B80" s="1"/>
      <c r="C80" s="1"/>
      <c r="D80" s="1"/>
      <c r="E80" s="1"/>
      <c r="F80" s="1"/>
      <c r="G80" s="1"/>
      <c r="H80" s="37"/>
      <c r="I80" s="37"/>
      <c r="J80" s="1"/>
      <c r="K80" s="45"/>
      <c r="L80" s="1"/>
      <c r="M80" s="37"/>
      <c r="N80" s="1"/>
      <c r="O80" s="3"/>
      <c r="P80" s="1"/>
      <c r="Q80" s="1"/>
      <c r="R80" s="1"/>
      <c r="S80" s="1"/>
      <c r="T80" s="1"/>
      <c r="U80" s="1"/>
      <c r="V80" s="36"/>
      <c r="W80" s="36"/>
      <c r="X80" s="84"/>
      <c r="Y80" s="37"/>
      <c r="Z80" s="1"/>
      <c r="AA80" s="1"/>
      <c r="AB80" s="1"/>
      <c r="AC80" s="37"/>
      <c r="AD80" s="37"/>
      <c r="AE80" s="37"/>
      <c r="AF80" s="41"/>
      <c r="AG80" s="1"/>
      <c r="AH80" s="1"/>
      <c r="AI80" s="1"/>
      <c r="AJ80" s="1"/>
      <c r="AK80" s="1"/>
      <c r="AL80" s="1"/>
      <c r="AS80" s="21"/>
      <c r="AT80" s="21"/>
    </row>
    <row r="81" spans="1:49" s="22" customFormat="1" x14ac:dyDescent="0.25">
      <c r="A81" s="1"/>
      <c r="B81" s="1"/>
      <c r="C81" s="1"/>
      <c r="D81" s="1"/>
      <c r="E81" s="1"/>
      <c r="F81" s="1"/>
      <c r="G81" s="1"/>
      <c r="H81" s="37"/>
      <c r="I81" s="37"/>
      <c r="J81" s="1"/>
      <c r="K81" s="45"/>
      <c r="L81" s="1"/>
      <c r="M81" s="1"/>
      <c r="N81" s="1"/>
      <c r="O81" s="3"/>
      <c r="P81" s="1"/>
      <c r="Q81" s="1"/>
      <c r="R81" s="1"/>
      <c r="S81" s="1"/>
      <c r="T81" s="1"/>
      <c r="U81" s="1"/>
      <c r="V81" s="36"/>
      <c r="W81" s="36"/>
      <c r="X81" s="84"/>
      <c r="Y81" s="1"/>
      <c r="Z81" s="1"/>
      <c r="AA81" s="1"/>
      <c r="AB81" s="1"/>
      <c r="AC81" s="37"/>
      <c r="AD81" s="37"/>
      <c r="AE81" s="37"/>
      <c r="AF81" s="41"/>
      <c r="AG81" s="1"/>
      <c r="AH81" s="1"/>
      <c r="AI81" s="1"/>
      <c r="AJ81" s="1"/>
      <c r="AK81" s="1"/>
      <c r="AL81" s="1"/>
      <c r="AT81" s="21"/>
    </row>
    <row r="82" spans="1:49" s="22" customFormat="1" x14ac:dyDescent="0.25">
      <c r="A82" s="1"/>
      <c r="B82" s="1"/>
      <c r="C82" s="1"/>
      <c r="D82" s="1"/>
      <c r="E82" s="1"/>
      <c r="F82" s="1"/>
      <c r="G82" s="1"/>
      <c r="H82" s="37"/>
      <c r="I82" s="37"/>
      <c r="J82" s="1"/>
      <c r="K82" s="37"/>
      <c r="L82" s="1"/>
      <c r="M82" s="1"/>
      <c r="N82" s="1"/>
      <c r="O82" s="3"/>
      <c r="P82" s="1"/>
      <c r="Q82" s="1"/>
      <c r="R82" s="1"/>
      <c r="S82" s="1"/>
      <c r="T82" s="1"/>
      <c r="U82" s="1"/>
      <c r="V82" s="3"/>
      <c r="W82" s="3"/>
      <c r="X82" s="84"/>
      <c r="Y82" s="1"/>
      <c r="Z82" s="1"/>
      <c r="AA82" s="1"/>
      <c r="AB82" s="1"/>
      <c r="AC82" s="37"/>
      <c r="AD82" s="37"/>
      <c r="AE82" s="37"/>
      <c r="AF82" s="41"/>
      <c r="AG82" s="1"/>
      <c r="AH82" s="1"/>
      <c r="AI82" s="1"/>
      <c r="AJ82" s="1"/>
      <c r="AK82" s="1"/>
      <c r="AL82" s="1"/>
      <c r="AT82" s="1"/>
      <c r="AU82" s="21"/>
    </row>
    <row r="83" spans="1:49" s="22" customFormat="1" x14ac:dyDescent="0.25">
      <c r="A83" s="1"/>
      <c r="B83" s="1"/>
      <c r="C83" s="1"/>
      <c r="D83" s="1"/>
      <c r="E83" s="1"/>
      <c r="F83" s="1"/>
      <c r="G83" s="1"/>
      <c r="H83" s="37"/>
      <c r="I83" s="37"/>
      <c r="J83" s="1"/>
      <c r="K83" s="37"/>
      <c r="L83" s="1"/>
      <c r="M83" s="1"/>
      <c r="N83" s="1"/>
      <c r="O83" s="3"/>
      <c r="P83" s="1"/>
      <c r="Q83" s="1"/>
      <c r="R83" s="1"/>
      <c r="S83" s="1"/>
      <c r="T83" s="1"/>
      <c r="U83" s="1"/>
      <c r="V83" s="3"/>
      <c r="W83" s="3"/>
      <c r="X83" s="37"/>
      <c r="Y83" s="1"/>
      <c r="Z83" s="1"/>
      <c r="AA83" s="1"/>
      <c r="AB83" s="1"/>
      <c r="AC83" s="37"/>
      <c r="AD83" s="37"/>
      <c r="AE83" s="37"/>
      <c r="AF83" s="41"/>
      <c r="AG83" s="1"/>
      <c r="AH83" s="1"/>
      <c r="AI83" s="1"/>
      <c r="AJ83" s="1"/>
      <c r="AK83" s="1"/>
      <c r="AL83" s="1"/>
      <c r="AT83" s="1"/>
      <c r="AU83" s="21"/>
    </row>
    <row r="84" spans="1:49" s="22" customFormat="1" x14ac:dyDescent="0.25">
      <c r="A84" s="1"/>
      <c r="B84" s="1"/>
      <c r="C84" s="1"/>
      <c r="D84" s="1"/>
      <c r="E84" s="1"/>
      <c r="F84" s="1"/>
      <c r="G84" s="1"/>
      <c r="H84" s="37"/>
      <c r="I84" s="37"/>
      <c r="J84" s="1"/>
      <c r="K84" s="37"/>
      <c r="L84" s="1"/>
      <c r="M84" s="1"/>
      <c r="N84" s="1"/>
      <c r="O84" s="3"/>
      <c r="P84" s="1"/>
      <c r="Q84" s="1"/>
      <c r="R84" s="1"/>
      <c r="S84" s="1"/>
      <c r="T84" s="1"/>
      <c r="U84" s="1"/>
      <c r="V84" s="3"/>
      <c r="W84" s="3"/>
      <c r="X84" s="1"/>
      <c r="Y84" s="1"/>
      <c r="Z84" s="1"/>
      <c r="AA84" s="1"/>
      <c r="AB84" s="1"/>
      <c r="AC84" s="1"/>
      <c r="AD84" s="1"/>
      <c r="AE84" s="37"/>
      <c r="AF84" s="41"/>
      <c r="AG84" s="1"/>
      <c r="AH84" s="1"/>
      <c r="AI84" s="1"/>
      <c r="AJ84" s="1"/>
      <c r="AK84" s="1"/>
      <c r="AL84" s="1"/>
      <c r="AS84" s="21"/>
      <c r="AT84" s="1"/>
      <c r="AU84" s="21"/>
    </row>
    <row r="85" spans="1:49" x14ac:dyDescent="0.25">
      <c r="G85" s="46"/>
      <c r="H85" s="37"/>
      <c r="I85" s="37"/>
      <c r="K85" s="37"/>
      <c r="AE85" s="37"/>
      <c r="AF85" s="41"/>
      <c r="AM85" s="22"/>
      <c r="AN85" s="22"/>
      <c r="AO85" s="22"/>
      <c r="AP85" s="22"/>
      <c r="AQ85" s="22"/>
      <c r="AR85" s="22"/>
      <c r="AT85" s="1"/>
      <c r="AU85" s="1"/>
      <c r="AV85" s="22"/>
      <c r="AW85" s="22"/>
    </row>
    <row r="86" spans="1:49" x14ac:dyDescent="0.25">
      <c r="G86" s="46"/>
      <c r="K86" s="37"/>
      <c r="AM86" s="22"/>
      <c r="AN86" s="22"/>
      <c r="AO86" s="22"/>
      <c r="AP86" s="22"/>
      <c r="AQ86" s="22"/>
      <c r="AR86" s="22"/>
      <c r="AT86" s="1"/>
      <c r="AU86" s="1"/>
      <c r="AV86" s="22"/>
      <c r="AW86" s="22"/>
    </row>
    <row r="87" spans="1:49" x14ac:dyDescent="0.25">
      <c r="G87" s="46"/>
      <c r="AM87" s="22"/>
      <c r="AN87" s="22"/>
      <c r="AO87" s="22"/>
      <c r="AP87" s="22"/>
      <c r="AQ87" s="22"/>
      <c r="AR87" s="22"/>
      <c r="AS87" s="22"/>
      <c r="AT87" s="1"/>
      <c r="AU87" s="22"/>
      <c r="AV87" s="22"/>
      <c r="AW87" s="22"/>
    </row>
    <row r="88" spans="1:49" x14ac:dyDescent="0.25">
      <c r="G88" s="46"/>
      <c r="AM88" s="22"/>
      <c r="AN88" s="22"/>
      <c r="AO88" s="22"/>
      <c r="AP88" s="22"/>
      <c r="AQ88" s="22"/>
      <c r="AR88" s="22"/>
      <c r="AS88" s="22"/>
      <c r="AT88" s="1"/>
      <c r="AV88" s="22"/>
      <c r="AW88" s="22"/>
    </row>
    <row r="89" spans="1:49" x14ac:dyDescent="0.25">
      <c r="F89" s="17"/>
      <c r="G89" s="46"/>
      <c r="Z89" s="37"/>
      <c r="AM89" s="22"/>
      <c r="AN89" s="22"/>
      <c r="AO89" s="22"/>
      <c r="AP89" s="22"/>
      <c r="AQ89" s="22"/>
      <c r="AR89" s="22"/>
      <c r="AS89" s="22"/>
      <c r="AT89" s="1"/>
      <c r="AV89" s="22"/>
      <c r="AW89" s="22"/>
    </row>
    <row r="90" spans="1:49" x14ac:dyDescent="0.25">
      <c r="F90" s="17"/>
      <c r="G90" s="46"/>
      <c r="Y90" s="37"/>
      <c r="Z90" s="37"/>
      <c r="AC90" s="37"/>
      <c r="AD90" s="37"/>
      <c r="AM90" s="22"/>
      <c r="AN90" s="22"/>
      <c r="AO90" s="22"/>
      <c r="AP90" s="22"/>
      <c r="AQ90" s="22"/>
      <c r="AR90" s="22"/>
      <c r="AS90" s="22"/>
      <c r="AT90" s="1"/>
      <c r="AV90" s="22"/>
      <c r="AW90" s="22"/>
    </row>
    <row r="91" spans="1:49" x14ac:dyDescent="0.25">
      <c r="F91" s="17"/>
      <c r="T91" s="37"/>
      <c r="U91" s="37"/>
      <c r="Y91" s="37"/>
      <c r="Z91" s="37"/>
      <c r="AA91" s="37"/>
      <c r="AB91" s="37"/>
      <c r="AC91" s="37"/>
      <c r="AD91" s="37"/>
      <c r="AM91" s="22"/>
      <c r="AN91" s="22"/>
      <c r="AO91" s="22"/>
      <c r="AP91" s="22"/>
      <c r="AQ91" s="22"/>
      <c r="AR91" s="22"/>
      <c r="AS91" s="22"/>
      <c r="AT91" s="1"/>
      <c r="AU91" s="22"/>
      <c r="AV91" s="22"/>
      <c r="AW91" s="22"/>
    </row>
    <row r="92" spans="1:49" x14ac:dyDescent="0.25">
      <c r="F92" s="17"/>
      <c r="G92" s="46"/>
      <c r="H92" s="37"/>
      <c r="I92" s="37"/>
      <c r="Q92" s="37"/>
      <c r="T92" s="37"/>
      <c r="U92" s="37"/>
      <c r="Y92" s="37"/>
      <c r="Z92" s="37"/>
      <c r="AA92" s="37"/>
      <c r="AB92" s="37"/>
      <c r="AC92" s="37"/>
      <c r="AD92" s="37"/>
      <c r="AE92" s="37"/>
      <c r="AF92" s="41"/>
      <c r="AM92" s="22"/>
      <c r="AN92" s="22"/>
      <c r="AO92" s="22"/>
      <c r="AP92" s="22"/>
      <c r="AQ92" s="22"/>
      <c r="AR92" s="22"/>
      <c r="AS92" s="22"/>
      <c r="AT92" s="1"/>
      <c r="AU92" s="16"/>
      <c r="AV92" s="22"/>
      <c r="AW92" s="22"/>
    </row>
    <row r="93" spans="1:49" x14ac:dyDescent="0.25">
      <c r="F93" s="17"/>
      <c r="G93" s="46"/>
      <c r="H93" s="37"/>
      <c r="I93" s="37"/>
      <c r="Q93" s="37"/>
      <c r="T93" s="37"/>
      <c r="U93" s="37"/>
      <c r="X93" s="37"/>
      <c r="Y93" s="37"/>
      <c r="Z93" s="37"/>
      <c r="AA93" s="37"/>
      <c r="AB93" s="37"/>
      <c r="AC93" s="37"/>
      <c r="AD93" s="37"/>
      <c r="AE93" s="37"/>
      <c r="AF93" s="41"/>
      <c r="AM93" s="22"/>
      <c r="AN93" s="22"/>
      <c r="AO93" s="22"/>
      <c r="AP93" s="22"/>
      <c r="AQ93" s="22"/>
      <c r="AR93" s="22"/>
      <c r="AS93" s="22"/>
      <c r="AT93" s="22"/>
      <c r="AU93" s="16"/>
      <c r="AV93" s="22"/>
      <c r="AW93" s="22"/>
    </row>
    <row r="94" spans="1:49" x14ac:dyDescent="0.25">
      <c r="F94" s="17"/>
      <c r="G94" s="46"/>
      <c r="H94" s="37"/>
      <c r="I94" s="37"/>
      <c r="Q94" s="37"/>
      <c r="T94" s="37"/>
      <c r="U94" s="37"/>
      <c r="X94" s="37"/>
      <c r="Y94" s="37"/>
      <c r="Z94" s="37"/>
      <c r="AA94" s="37"/>
      <c r="AB94" s="37"/>
      <c r="AC94" s="37"/>
      <c r="AD94" s="37"/>
      <c r="AE94" s="37"/>
      <c r="AF94" s="41"/>
      <c r="AM94" s="22"/>
      <c r="AN94" s="22"/>
      <c r="AO94" s="22"/>
      <c r="AP94" s="22"/>
      <c r="AQ94" s="22"/>
      <c r="AR94" s="22"/>
      <c r="AS94" s="22"/>
      <c r="AT94" s="1"/>
      <c r="AU94" s="22"/>
      <c r="AV94" s="22"/>
      <c r="AW94" s="22"/>
    </row>
    <row r="95" spans="1:49" x14ac:dyDescent="0.25">
      <c r="F95" s="17"/>
      <c r="G95" s="46"/>
      <c r="H95" s="37"/>
      <c r="I95" s="37"/>
      <c r="Q95" s="37"/>
      <c r="T95" s="37"/>
      <c r="U95" s="37"/>
      <c r="X95" s="37"/>
      <c r="Y95" s="37"/>
      <c r="Z95" s="37"/>
      <c r="AA95" s="37"/>
      <c r="AB95" s="37"/>
      <c r="AC95" s="37"/>
      <c r="AD95" s="37"/>
      <c r="AE95" s="37"/>
      <c r="AF95" s="41"/>
      <c r="AM95" s="22"/>
      <c r="AN95" s="22"/>
      <c r="AO95" s="22"/>
      <c r="AP95" s="22"/>
      <c r="AQ95" s="22"/>
      <c r="AR95" s="22"/>
      <c r="AS95" s="22"/>
      <c r="AU95" s="22"/>
      <c r="AV95" s="22"/>
      <c r="AW95" s="22"/>
    </row>
    <row r="96" spans="1:49" x14ac:dyDescent="0.25">
      <c r="F96" s="17"/>
      <c r="G96" s="46"/>
      <c r="H96" s="38"/>
      <c r="I96" s="38"/>
      <c r="P96" s="37"/>
      <c r="Q96" s="37"/>
      <c r="T96" s="37"/>
      <c r="U96" s="37"/>
      <c r="X96" s="37"/>
      <c r="Y96" s="37"/>
      <c r="Z96" s="37"/>
      <c r="AA96" s="37"/>
      <c r="AB96" s="37"/>
      <c r="AC96" s="37"/>
      <c r="AD96" s="37"/>
      <c r="AE96" s="37"/>
      <c r="AF96" s="41"/>
      <c r="AM96" s="22"/>
      <c r="AN96" s="22"/>
      <c r="AO96" s="22"/>
      <c r="AP96" s="22"/>
      <c r="AQ96" s="22"/>
      <c r="AR96" s="22"/>
      <c r="AS96" s="1"/>
      <c r="AT96" s="22"/>
      <c r="AU96" s="22"/>
      <c r="AV96" s="22"/>
      <c r="AW96" s="22"/>
    </row>
    <row r="97" spans="1:49" x14ac:dyDescent="0.25">
      <c r="F97" s="17"/>
      <c r="G97" s="46"/>
      <c r="H97" s="38"/>
      <c r="I97" s="38"/>
      <c r="P97" s="37"/>
      <c r="Q97" s="37"/>
      <c r="T97" s="37"/>
      <c r="U97" s="37"/>
      <c r="X97" s="37"/>
      <c r="Y97" s="37"/>
      <c r="Z97" s="37"/>
      <c r="AA97" s="37"/>
      <c r="AB97" s="37"/>
      <c r="AC97" s="37"/>
      <c r="AD97" s="37"/>
      <c r="AE97" s="37"/>
      <c r="AF97" s="41"/>
      <c r="AM97" s="22"/>
      <c r="AN97" s="22"/>
      <c r="AO97" s="22"/>
      <c r="AP97" s="22"/>
      <c r="AQ97" s="22"/>
      <c r="AR97" s="22"/>
      <c r="AS97" s="1"/>
      <c r="AT97" s="22"/>
      <c r="AU97" s="22"/>
      <c r="AV97" s="22"/>
      <c r="AW97" s="22"/>
    </row>
    <row r="98" spans="1:49" x14ac:dyDescent="0.25">
      <c r="F98" s="17"/>
      <c r="G98" s="47"/>
      <c r="H98" s="38"/>
      <c r="I98" s="38"/>
      <c r="P98" s="37"/>
      <c r="Q98" s="37"/>
      <c r="R98" s="37"/>
      <c r="S98" s="37"/>
      <c r="T98" s="37"/>
      <c r="U98" s="37"/>
      <c r="X98" s="37"/>
      <c r="Y98" s="37"/>
      <c r="Z98" s="37"/>
      <c r="AA98" s="37"/>
      <c r="AB98" s="37"/>
      <c r="AC98" s="37"/>
      <c r="AD98" s="37"/>
      <c r="AE98" s="37"/>
      <c r="AF98" s="41"/>
      <c r="AM98" s="22"/>
      <c r="AN98" s="22"/>
      <c r="AO98" s="22"/>
      <c r="AP98" s="22"/>
      <c r="AQ98" s="22"/>
      <c r="AR98" s="22"/>
      <c r="AS98" s="1"/>
      <c r="AT98" s="22"/>
      <c r="AU98" s="22"/>
      <c r="AV98" s="22"/>
      <c r="AW98" s="22"/>
    </row>
    <row r="99" spans="1:49" x14ac:dyDescent="0.25">
      <c r="F99" s="17"/>
      <c r="G99" s="47"/>
      <c r="H99" s="38"/>
      <c r="I99" s="38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41"/>
      <c r="AM99" s="22"/>
      <c r="AN99" s="22"/>
      <c r="AO99" s="22"/>
      <c r="AP99" s="22"/>
      <c r="AQ99" s="22"/>
      <c r="AS99" s="1"/>
      <c r="AT99" s="22"/>
      <c r="AU99" s="22"/>
      <c r="AV99" s="22"/>
      <c r="AW99" s="22"/>
    </row>
    <row r="100" spans="1:49" s="1" customFormat="1" x14ac:dyDescent="0.25">
      <c r="F100" s="17"/>
      <c r="G100" s="47"/>
      <c r="H100" s="38"/>
      <c r="I100" s="38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41"/>
      <c r="AM100" s="22"/>
      <c r="AN100" s="22"/>
      <c r="AO100" s="22"/>
      <c r="AP100" s="22"/>
      <c r="AQ100" s="22"/>
      <c r="AR100" s="21"/>
      <c r="AT100" s="22"/>
      <c r="AU100" s="22"/>
      <c r="AV100" s="22"/>
      <c r="AW100" s="22"/>
    </row>
    <row r="101" spans="1:49" s="1" customFormat="1" x14ac:dyDescent="0.25">
      <c r="F101" s="17"/>
      <c r="G101" s="47"/>
      <c r="H101" s="38"/>
      <c r="I101" s="38"/>
      <c r="M101" s="1" t="s">
        <v>31</v>
      </c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41"/>
      <c r="AM101" s="22"/>
      <c r="AN101" s="22"/>
      <c r="AO101" s="22"/>
      <c r="AP101" s="22"/>
      <c r="AQ101" s="22"/>
      <c r="AR101" s="21"/>
      <c r="AT101" s="22"/>
      <c r="AU101" s="22"/>
      <c r="AV101" s="22"/>
      <c r="AW101" s="22"/>
    </row>
    <row r="102" spans="1:49" s="1" customFormat="1" x14ac:dyDescent="0.25">
      <c r="F102" s="17"/>
      <c r="G102" s="47"/>
      <c r="H102" s="38"/>
      <c r="I102" s="38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41"/>
      <c r="AM102" s="22"/>
      <c r="AN102" s="22"/>
      <c r="AO102" s="22"/>
      <c r="AP102" s="22"/>
      <c r="AQ102" s="22"/>
      <c r="AR102" s="21"/>
      <c r="AT102" s="22"/>
      <c r="AU102" s="22"/>
      <c r="AV102" s="22"/>
      <c r="AW102" s="22"/>
    </row>
    <row r="103" spans="1:49" s="1" customFormat="1" ht="12.75" x14ac:dyDescent="0.25">
      <c r="F103" s="17"/>
      <c r="G103" s="47"/>
      <c r="H103" s="3"/>
      <c r="I103" s="3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41"/>
      <c r="AM103" s="22"/>
      <c r="AN103" s="22"/>
      <c r="AO103" s="22"/>
      <c r="AP103" s="22"/>
      <c r="AQ103" s="22"/>
      <c r="AR103" s="22"/>
      <c r="AT103" s="22"/>
      <c r="AU103" s="22"/>
      <c r="AV103" s="22"/>
      <c r="AW103" s="22"/>
    </row>
    <row r="104" spans="1:49" s="1" customFormat="1" ht="12.75" x14ac:dyDescent="0.25">
      <c r="F104" s="17"/>
      <c r="G104" s="37"/>
      <c r="H104" s="37"/>
      <c r="I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41"/>
      <c r="AM104" s="22"/>
      <c r="AN104" s="22"/>
      <c r="AO104" s="22"/>
      <c r="AP104" s="22"/>
      <c r="AQ104" s="22"/>
      <c r="AR104" s="22"/>
      <c r="AT104" s="22"/>
      <c r="AU104" s="22"/>
      <c r="AV104" s="22"/>
      <c r="AW104" s="22"/>
    </row>
    <row r="105" spans="1:49" s="1" customFormat="1" x14ac:dyDescent="0.25">
      <c r="A105" s="84"/>
      <c r="E105" s="40"/>
      <c r="F105" s="17"/>
      <c r="G105" s="37"/>
      <c r="H105" s="37"/>
      <c r="I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41"/>
      <c r="AM105" s="22"/>
      <c r="AN105" s="22"/>
      <c r="AO105" s="22"/>
      <c r="AP105" s="22"/>
      <c r="AQ105" s="22"/>
      <c r="AR105" s="22"/>
      <c r="AT105" s="22"/>
      <c r="AU105" s="21"/>
      <c r="AV105" s="22"/>
      <c r="AW105" s="22"/>
    </row>
    <row r="106" spans="1:49" s="1" customFormat="1" x14ac:dyDescent="0.25">
      <c r="A106" s="84"/>
      <c r="B106" s="3"/>
      <c r="E106" s="25"/>
      <c r="G106" s="37"/>
      <c r="H106" s="84"/>
      <c r="I106" s="84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41"/>
      <c r="AM106" s="22"/>
      <c r="AN106" s="22"/>
      <c r="AO106" s="22"/>
      <c r="AP106" s="22"/>
      <c r="AQ106" s="22"/>
      <c r="AR106" s="22"/>
      <c r="AS106" s="22"/>
      <c r="AT106" s="22"/>
      <c r="AU106" s="21"/>
      <c r="AV106" s="22"/>
      <c r="AW106" s="22"/>
    </row>
    <row r="107" spans="1:49" s="1" customFormat="1" ht="12.75" x14ac:dyDescent="0.25">
      <c r="A107" s="84"/>
      <c r="B107" s="3"/>
      <c r="E107" s="25"/>
      <c r="G107" s="37"/>
      <c r="H107" s="37"/>
      <c r="I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41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</row>
    <row r="108" spans="1:49" s="1" customFormat="1" x14ac:dyDescent="0.25">
      <c r="A108" s="84"/>
      <c r="B108" s="3"/>
      <c r="E108" s="25"/>
      <c r="G108" s="37"/>
      <c r="H108" s="84"/>
      <c r="I108" s="84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41"/>
      <c r="AM108" s="22"/>
      <c r="AN108" s="22"/>
      <c r="AO108" s="22"/>
      <c r="AP108" s="22"/>
      <c r="AQ108" s="22"/>
      <c r="AR108" s="22"/>
      <c r="AS108" s="21"/>
      <c r="AT108" s="22"/>
      <c r="AU108" s="22"/>
      <c r="AV108" s="22"/>
      <c r="AW108" s="22"/>
    </row>
    <row r="109" spans="1:49" s="1" customFormat="1" x14ac:dyDescent="0.25">
      <c r="A109" s="84"/>
      <c r="B109" s="46"/>
      <c r="E109" s="25"/>
      <c r="G109" s="37"/>
      <c r="H109" s="37"/>
      <c r="I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41"/>
      <c r="AM109" s="22"/>
      <c r="AN109" s="22"/>
      <c r="AO109" s="22"/>
      <c r="AP109" s="22"/>
      <c r="AQ109" s="22"/>
      <c r="AR109" s="22"/>
      <c r="AS109" s="21"/>
      <c r="AT109" s="22"/>
      <c r="AU109" s="22"/>
      <c r="AV109" s="22"/>
      <c r="AW109" s="22"/>
    </row>
    <row r="110" spans="1:49" s="1" customFormat="1" x14ac:dyDescent="0.25">
      <c r="A110" s="84"/>
      <c r="B110" s="3"/>
      <c r="E110" s="40"/>
      <c r="F110" s="17"/>
      <c r="G110" s="47"/>
      <c r="H110" s="84"/>
      <c r="I110" s="84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41"/>
      <c r="AM110" s="22"/>
      <c r="AN110" s="22"/>
      <c r="AO110" s="22"/>
      <c r="AP110" s="22"/>
      <c r="AQ110" s="22"/>
      <c r="AR110" s="22"/>
      <c r="AS110" s="21"/>
      <c r="AT110" s="22"/>
      <c r="AU110" s="22"/>
      <c r="AV110" s="22"/>
      <c r="AW110" s="22"/>
    </row>
    <row r="111" spans="1:49" s="1" customFormat="1" x14ac:dyDescent="0.25">
      <c r="A111" s="84"/>
      <c r="B111" s="3"/>
      <c r="E111" s="40"/>
      <c r="G111" s="47"/>
      <c r="H111" s="84"/>
      <c r="I111" s="84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41"/>
      <c r="AM111" s="22"/>
      <c r="AN111" s="22"/>
      <c r="AO111" s="22"/>
      <c r="AP111" s="22"/>
      <c r="AQ111" s="22"/>
      <c r="AR111" s="22"/>
      <c r="AS111" s="21"/>
      <c r="AT111" s="22"/>
      <c r="AU111" s="22"/>
      <c r="AV111" s="22"/>
      <c r="AW111" s="22"/>
    </row>
    <row r="112" spans="1:49" s="1" customFormat="1" ht="12.75" x14ac:dyDescent="0.25">
      <c r="A112" s="84"/>
      <c r="B112" s="3"/>
      <c r="E112" s="40"/>
      <c r="G112" s="47"/>
      <c r="H112" s="84"/>
      <c r="I112" s="84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41"/>
      <c r="AM112" s="22"/>
      <c r="AN112" s="22"/>
      <c r="AO112" s="22"/>
      <c r="AP112" s="22"/>
      <c r="AQ112" s="22"/>
      <c r="AR112" s="22"/>
      <c r="AS112" s="16"/>
      <c r="AT112" s="22"/>
      <c r="AU112" s="22"/>
      <c r="AV112" s="22"/>
      <c r="AW112" s="22"/>
    </row>
    <row r="113" spans="1:49" s="1" customFormat="1" ht="12.75" x14ac:dyDescent="0.25">
      <c r="A113" s="84"/>
      <c r="B113" s="36"/>
      <c r="E113" s="40"/>
      <c r="F113" s="17"/>
      <c r="G113" s="37"/>
      <c r="H113" s="3"/>
      <c r="I113" s="3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41"/>
      <c r="AM113" s="22"/>
      <c r="AN113" s="22"/>
      <c r="AO113" s="22"/>
      <c r="AP113" s="22"/>
      <c r="AQ113" s="22"/>
      <c r="AR113" s="22"/>
      <c r="AS113" s="16"/>
      <c r="AT113" s="22"/>
      <c r="AU113" s="22"/>
      <c r="AV113" s="22"/>
      <c r="AW113" s="22"/>
    </row>
    <row r="114" spans="1:49" s="1" customFormat="1" ht="12.75" x14ac:dyDescent="0.25">
      <c r="A114" s="84"/>
      <c r="B114" s="3"/>
      <c r="E114" s="40"/>
      <c r="F114" s="17"/>
      <c r="G114" s="37"/>
      <c r="H114" s="84"/>
      <c r="I114" s="84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41"/>
      <c r="AM114" s="22"/>
      <c r="AN114" s="22"/>
      <c r="AO114" s="22"/>
      <c r="AP114" s="22"/>
      <c r="AQ114" s="22"/>
      <c r="AR114" s="22"/>
      <c r="AS114" s="16"/>
      <c r="AT114" s="22"/>
      <c r="AU114" s="22"/>
      <c r="AV114" s="22"/>
      <c r="AW114" s="22"/>
    </row>
    <row r="115" spans="1:49" s="1" customFormat="1" ht="12.75" x14ac:dyDescent="0.25">
      <c r="A115" s="84"/>
      <c r="B115" s="3"/>
      <c r="D115" s="48"/>
      <c r="E115" s="40"/>
      <c r="F115" s="17"/>
      <c r="G115" s="37"/>
      <c r="H115" s="84"/>
      <c r="I115" s="84"/>
      <c r="J115" s="37"/>
      <c r="L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41"/>
      <c r="AM115" s="22"/>
      <c r="AN115" s="22"/>
      <c r="AO115" s="22"/>
      <c r="AP115" s="22"/>
      <c r="AQ115" s="22"/>
      <c r="AR115" s="22"/>
      <c r="AS115" s="16"/>
      <c r="AT115" s="22"/>
      <c r="AU115" s="22"/>
      <c r="AV115" s="22"/>
      <c r="AW115" s="22"/>
    </row>
    <row r="116" spans="1:49" s="1" customFormat="1" ht="12.75" x14ac:dyDescent="0.25">
      <c r="A116" s="84"/>
      <c r="B116" s="3"/>
      <c r="E116" s="40"/>
      <c r="F116" s="17"/>
      <c r="G116" s="47"/>
      <c r="H116" s="84"/>
      <c r="I116" s="84"/>
      <c r="J116" s="37"/>
      <c r="L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41"/>
      <c r="AM116" s="22"/>
      <c r="AN116" s="22"/>
      <c r="AO116" s="22"/>
      <c r="AP116" s="22"/>
      <c r="AQ116" s="22"/>
      <c r="AR116" s="22"/>
      <c r="AS116" s="16"/>
      <c r="AT116" s="22"/>
      <c r="AU116" s="22"/>
      <c r="AV116" s="22"/>
      <c r="AW116" s="22"/>
    </row>
    <row r="117" spans="1:49" s="1" customFormat="1" ht="12.75" x14ac:dyDescent="0.25">
      <c r="A117" s="84"/>
      <c r="B117" s="3"/>
      <c r="E117" s="40"/>
      <c r="F117" s="17"/>
      <c r="G117" s="49"/>
      <c r="H117" s="84"/>
      <c r="I117" s="84"/>
      <c r="J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41"/>
      <c r="AM117" s="22"/>
      <c r="AN117" s="22"/>
      <c r="AO117" s="22"/>
      <c r="AP117" s="22"/>
      <c r="AQ117" s="22"/>
      <c r="AR117" s="22"/>
      <c r="AS117" s="16"/>
      <c r="AT117" s="22"/>
      <c r="AU117" s="22"/>
      <c r="AV117" s="22"/>
      <c r="AW117" s="22"/>
    </row>
    <row r="118" spans="1:49" s="1" customFormat="1" x14ac:dyDescent="0.25">
      <c r="A118" s="84"/>
      <c r="B118" s="3"/>
      <c r="D118" s="46"/>
      <c r="E118" s="40"/>
      <c r="F118" s="17"/>
      <c r="G118" s="37"/>
      <c r="H118" s="84"/>
      <c r="I118" s="84"/>
      <c r="J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41"/>
      <c r="AM118" s="22"/>
      <c r="AN118" s="22"/>
      <c r="AO118" s="22"/>
      <c r="AP118" s="22"/>
      <c r="AQ118" s="22"/>
      <c r="AR118" s="21"/>
      <c r="AS118" s="16"/>
      <c r="AT118" s="22"/>
      <c r="AU118" s="22"/>
      <c r="AV118" s="22"/>
      <c r="AW118" s="22"/>
    </row>
    <row r="119" spans="1:49" s="1" customFormat="1" x14ac:dyDescent="0.25">
      <c r="A119" s="84"/>
      <c r="B119" s="3"/>
      <c r="E119" s="40"/>
      <c r="F119" s="17"/>
      <c r="G119" s="47"/>
      <c r="H119" s="84"/>
      <c r="I119" s="84"/>
      <c r="J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41"/>
      <c r="AM119" s="22"/>
      <c r="AN119" s="22"/>
      <c r="AO119" s="22"/>
      <c r="AP119" s="22"/>
      <c r="AQ119" s="22"/>
      <c r="AR119" s="21"/>
      <c r="AS119" s="16"/>
      <c r="AT119" s="22"/>
      <c r="AU119" s="22"/>
      <c r="AV119" s="22"/>
      <c r="AW119" s="22"/>
    </row>
    <row r="120" spans="1:49" s="1" customFormat="1" x14ac:dyDescent="0.25">
      <c r="A120" s="84"/>
      <c r="B120" s="3"/>
      <c r="E120" s="40"/>
      <c r="F120" s="17"/>
      <c r="G120" s="47"/>
      <c r="H120" s="84"/>
      <c r="I120" s="84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AA120" s="37"/>
      <c r="AB120" s="37"/>
      <c r="AC120" s="37"/>
      <c r="AD120" s="37"/>
      <c r="AE120" s="37"/>
      <c r="AF120" s="41"/>
      <c r="AM120" s="22"/>
      <c r="AN120" s="22"/>
      <c r="AO120" s="22"/>
      <c r="AP120" s="22"/>
      <c r="AQ120" s="21"/>
      <c r="AR120" s="21"/>
      <c r="AS120" s="16"/>
      <c r="AT120" s="22"/>
      <c r="AU120" s="22"/>
      <c r="AV120" s="22"/>
      <c r="AW120" s="22"/>
    </row>
    <row r="121" spans="1:49" s="1" customFormat="1" x14ac:dyDescent="0.25">
      <c r="A121" s="84"/>
      <c r="B121" s="3"/>
      <c r="E121" s="40"/>
      <c r="G121" s="46"/>
      <c r="H121" s="84"/>
      <c r="I121" s="84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Z121" s="37"/>
      <c r="AA121" s="37"/>
      <c r="AB121" s="37"/>
      <c r="AC121" s="37"/>
      <c r="AD121" s="37"/>
      <c r="AE121" s="37"/>
      <c r="AF121" s="41"/>
      <c r="AM121" s="22"/>
      <c r="AN121" s="22"/>
      <c r="AO121" s="22"/>
      <c r="AP121" s="22"/>
      <c r="AQ121" s="21"/>
      <c r="AR121" s="21"/>
      <c r="AT121" s="22"/>
      <c r="AU121" s="22"/>
      <c r="AV121" s="21"/>
      <c r="AW121" s="21"/>
    </row>
    <row r="122" spans="1:49" s="1" customFormat="1" x14ac:dyDescent="0.25">
      <c r="A122" s="84"/>
      <c r="B122" s="3"/>
      <c r="E122" s="40"/>
      <c r="F122" s="49"/>
      <c r="G122" s="46"/>
      <c r="H122" s="84"/>
      <c r="I122" s="84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V122" s="37"/>
      <c r="W122" s="37"/>
      <c r="X122" s="37"/>
      <c r="Y122" s="37"/>
      <c r="Z122" s="37"/>
      <c r="AC122" s="37"/>
      <c r="AD122" s="37"/>
      <c r="AE122" s="37"/>
      <c r="AF122" s="41"/>
      <c r="AM122" s="22"/>
      <c r="AN122" s="22"/>
      <c r="AO122" s="22"/>
      <c r="AP122" s="22"/>
      <c r="AQ122" s="21"/>
      <c r="AR122" s="22"/>
      <c r="AT122" s="22"/>
      <c r="AU122" s="22"/>
      <c r="AV122" s="21"/>
      <c r="AW122" s="21"/>
    </row>
    <row r="123" spans="1:49" s="1" customFormat="1" x14ac:dyDescent="0.25">
      <c r="A123" s="41"/>
      <c r="B123" s="3"/>
      <c r="E123" s="50"/>
      <c r="F123" s="49"/>
      <c r="G123" s="46"/>
      <c r="H123" s="84"/>
      <c r="I123" s="84"/>
      <c r="J123" s="37"/>
      <c r="K123" s="37"/>
      <c r="L123" s="37"/>
      <c r="M123" s="37"/>
      <c r="N123" s="37"/>
      <c r="O123" s="37"/>
      <c r="P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41"/>
      <c r="AM123" s="22"/>
      <c r="AN123" s="22"/>
      <c r="AO123" s="22"/>
      <c r="AP123" s="22"/>
      <c r="AQ123" s="21"/>
      <c r="AR123" s="22"/>
      <c r="AT123" s="22"/>
      <c r="AU123" s="22"/>
      <c r="AV123" s="21"/>
      <c r="AW123" s="21"/>
    </row>
    <row r="124" spans="1:49" s="1" customFormat="1" x14ac:dyDescent="0.25">
      <c r="A124" s="84"/>
      <c r="B124" s="36"/>
      <c r="C124" s="37"/>
      <c r="E124" s="40"/>
      <c r="F124" s="37"/>
      <c r="G124" s="46"/>
      <c r="H124" s="84"/>
      <c r="I124" s="84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Y124" s="37"/>
      <c r="Z124" s="37"/>
      <c r="AA124" s="37"/>
      <c r="AB124" s="37"/>
      <c r="AC124" s="37"/>
      <c r="AD124" s="37"/>
      <c r="AE124" s="37"/>
      <c r="AF124" s="41"/>
      <c r="AM124" s="22"/>
      <c r="AN124" s="22"/>
      <c r="AO124" s="22"/>
      <c r="AP124" s="22"/>
      <c r="AQ124" s="21"/>
      <c r="AR124" s="22"/>
      <c r="AT124" s="22"/>
      <c r="AU124" s="22"/>
      <c r="AV124" s="21"/>
      <c r="AW124" s="21"/>
    </row>
    <row r="125" spans="1:49" s="1" customFormat="1" x14ac:dyDescent="0.25">
      <c r="A125" s="84"/>
      <c r="B125" s="3"/>
      <c r="E125" s="40"/>
      <c r="F125" s="37"/>
      <c r="G125" s="46"/>
      <c r="H125" s="84"/>
      <c r="I125" s="84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41"/>
      <c r="AM125" s="22"/>
      <c r="AN125" s="22"/>
      <c r="AO125" s="22"/>
      <c r="AP125" s="22"/>
      <c r="AQ125" s="21"/>
      <c r="AR125" s="21"/>
      <c r="AS125" s="23"/>
      <c r="AT125" s="22"/>
      <c r="AU125" s="22"/>
      <c r="AV125" s="21"/>
      <c r="AW125" s="21"/>
    </row>
    <row r="126" spans="1:49" s="1" customFormat="1" x14ac:dyDescent="0.25">
      <c r="A126" s="84"/>
      <c r="B126" s="3"/>
      <c r="E126" s="40"/>
      <c r="F126" s="37"/>
      <c r="G126" s="17"/>
      <c r="H126" s="84"/>
      <c r="I126" s="84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41"/>
      <c r="AM126" s="22"/>
      <c r="AN126" s="22"/>
      <c r="AO126" s="22"/>
      <c r="AP126" s="22"/>
      <c r="AQ126" s="21"/>
      <c r="AR126" s="21"/>
      <c r="AS126" s="21"/>
      <c r="AT126" s="22"/>
      <c r="AU126" s="22"/>
      <c r="AV126" s="21"/>
      <c r="AW126" s="21"/>
    </row>
    <row r="127" spans="1:49" s="1" customFormat="1" x14ac:dyDescent="0.25">
      <c r="A127" s="84"/>
      <c r="B127" s="3"/>
      <c r="E127" s="25"/>
      <c r="F127" s="37"/>
      <c r="G127" s="3"/>
      <c r="H127" s="84"/>
      <c r="I127" s="84"/>
      <c r="J127" s="37"/>
      <c r="K127" s="37"/>
      <c r="L127" s="37"/>
      <c r="M127" s="37"/>
      <c r="N127" s="37"/>
      <c r="O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41"/>
      <c r="AM127" s="22"/>
      <c r="AN127" s="22"/>
      <c r="AO127" s="22"/>
      <c r="AP127" s="22"/>
      <c r="AQ127" s="22"/>
      <c r="AR127" s="21"/>
      <c r="AS127" s="21"/>
      <c r="AT127" s="22"/>
      <c r="AU127" s="22"/>
      <c r="AV127" s="21"/>
      <c r="AW127" s="21"/>
    </row>
    <row r="128" spans="1:49" s="1" customFormat="1" x14ac:dyDescent="0.25">
      <c r="B128" s="3"/>
      <c r="F128" s="37"/>
      <c r="G128" s="3"/>
      <c r="H128" s="84"/>
      <c r="I128" s="84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41"/>
      <c r="AM128" s="22"/>
      <c r="AN128" s="22"/>
      <c r="AO128" s="22"/>
      <c r="AP128" s="22"/>
      <c r="AQ128" s="22"/>
      <c r="AR128" s="21"/>
      <c r="AS128" s="21"/>
      <c r="AT128" s="22"/>
      <c r="AU128" s="22"/>
      <c r="AV128" s="21"/>
      <c r="AW128" s="21"/>
    </row>
    <row r="129" spans="1:49" s="1" customFormat="1" x14ac:dyDescent="0.25">
      <c r="F129" s="49"/>
      <c r="G129" s="3"/>
      <c r="J129" s="37"/>
      <c r="K129" s="37"/>
      <c r="L129" s="37"/>
      <c r="M129" s="37"/>
      <c r="N129" s="37"/>
      <c r="O129" s="37"/>
      <c r="P129" s="37"/>
      <c r="Q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41"/>
      <c r="AM129" s="22"/>
      <c r="AN129" s="22"/>
      <c r="AO129" s="22"/>
      <c r="AP129" s="22"/>
      <c r="AQ129" s="22"/>
      <c r="AR129" s="22"/>
      <c r="AS129" s="21"/>
      <c r="AT129" s="22"/>
      <c r="AU129" s="22"/>
      <c r="AV129" s="21"/>
      <c r="AW129" s="21"/>
    </row>
    <row r="130" spans="1:49" s="1" customFormat="1" x14ac:dyDescent="0.25">
      <c r="F130" s="37"/>
      <c r="G130" s="3"/>
      <c r="H130" s="37"/>
      <c r="I130" s="37"/>
      <c r="K130" s="37"/>
      <c r="M130" s="37"/>
      <c r="N130" s="37"/>
      <c r="O130" s="37"/>
      <c r="P130" s="37"/>
      <c r="Q130" s="37"/>
      <c r="R130" s="37"/>
      <c r="S130" s="37"/>
      <c r="T130" s="37"/>
      <c r="U130" s="37"/>
      <c r="V130" s="3"/>
      <c r="W130" s="3"/>
      <c r="X130" s="37"/>
      <c r="Y130" s="37"/>
      <c r="Z130" s="37"/>
      <c r="AA130" s="37"/>
      <c r="AB130" s="37"/>
      <c r="AC130" s="37"/>
      <c r="AD130" s="37"/>
      <c r="AE130" s="37"/>
      <c r="AF130" s="41"/>
      <c r="AM130" s="22"/>
      <c r="AN130" s="22"/>
      <c r="AO130" s="22"/>
      <c r="AP130" s="22"/>
      <c r="AQ130" s="22"/>
      <c r="AR130" s="22"/>
      <c r="AS130" s="21"/>
      <c r="AT130" s="22"/>
      <c r="AU130" s="22"/>
      <c r="AV130" s="21"/>
      <c r="AW130" s="21"/>
    </row>
    <row r="131" spans="1:49" s="1" customFormat="1" x14ac:dyDescent="0.25">
      <c r="F131" s="37"/>
      <c r="G131" s="3"/>
      <c r="H131" s="37"/>
      <c r="I131" s="37"/>
      <c r="J131" s="37"/>
      <c r="K131" s="37"/>
      <c r="L131" s="37"/>
      <c r="M131" s="37"/>
      <c r="O131" s="3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41"/>
      <c r="AM131" s="22"/>
      <c r="AN131" s="22"/>
      <c r="AO131" s="22"/>
      <c r="AP131" s="22"/>
      <c r="AQ131" s="22"/>
      <c r="AR131" s="22"/>
      <c r="AS131" s="21"/>
      <c r="AT131" s="22"/>
      <c r="AU131" s="22"/>
      <c r="AV131" s="21"/>
      <c r="AW131" s="21"/>
    </row>
    <row r="132" spans="1:49" s="1" customFormat="1" x14ac:dyDescent="0.25">
      <c r="A132" s="84"/>
      <c r="E132" s="40"/>
      <c r="F132" s="37"/>
      <c r="G132" s="3"/>
      <c r="H132" s="37"/>
      <c r="I132" s="37"/>
      <c r="J132" s="37"/>
      <c r="K132" s="37"/>
      <c r="L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41"/>
      <c r="AM132" s="22"/>
      <c r="AN132" s="22"/>
      <c r="AO132" s="22"/>
      <c r="AP132" s="22"/>
      <c r="AQ132" s="22"/>
      <c r="AR132" s="22"/>
      <c r="AS132" s="21"/>
      <c r="AT132" s="22"/>
      <c r="AU132" s="22"/>
      <c r="AV132" s="21"/>
      <c r="AW132" s="21"/>
    </row>
    <row r="133" spans="1:49" s="1" customFormat="1" x14ac:dyDescent="0.25">
      <c r="B133" s="3"/>
      <c r="D133" s="37"/>
      <c r="F133" s="37"/>
      <c r="G133" s="3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41"/>
      <c r="AM133" s="22"/>
      <c r="AN133" s="22"/>
      <c r="AO133" s="22"/>
      <c r="AP133" s="22"/>
      <c r="AQ133" s="22"/>
      <c r="AR133" s="22"/>
      <c r="AS133" s="21"/>
      <c r="AT133" s="22"/>
      <c r="AU133" s="22"/>
      <c r="AV133" s="21"/>
      <c r="AW133" s="21"/>
    </row>
    <row r="134" spans="1:49" s="1" customFormat="1" x14ac:dyDescent="0.25">
      <c r="F134" s="37"/>
      <c r="G134" s="3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41"/>
      <c r="AM134" s="22"/>
      <c r="AN134" s="22"/>
      <c r="AO134" s="22"/>
      <c r="AP134" s="22"/>
      <c r="AQ134" s="22"/>
      <c r="AR134" s="22"/>
      <c r="AS134" s="21"/>
      <c r="AT134" s="22"/>
      <c r="AU134" s="22"/>
      <c r="AV134" s="21"/>
      <c r="AW134" s="21"/>
    </row>
    <row r="135" spans="1:49" s="1" customFormat="1" x14ac:dyDescent="0.25">
      <c r="F135" s="37"/>
      <c r="G135" s="3"/>
      <c r="H135" s="37"/>
      <c r="I135" s="37"/>
      <c r="J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41"/>
      <c r="AM135" s="22"/>
      <c r="AN135" s="22"/>
      <c r="AO135" s="22"/>
      <c r="AP135" s="22"/>
      <c r="AQ135" s="22"/>
      <c r="AR135" s="22"/>
      <c r="AS135" s="21"/>
      <c r="AT135" s="22"/>
      <c r="AU135" s="22"/>
      <c r="AV135" s="21"/>
      <c r="AW135" s="21"/>
    </row>
    <row r="136" spans="1:49" s="1" customFormat="1" x14ac:dyDescent="0.25">
      <c r="F136" s="37"/>
      <c r="G136" s="3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41"/>
      <c r="AM136" s="22"/>
      <c r="AN136" s="22"/>
      <c r="AO136" s="22"/>
      <c r="AP136" s="22"/>
      <c r="AQ136" s="22"/>
      <c r="AR136" s="22"/>
      <c r="AS136" s="21"/>
      <c r="AT136" s="22"/>
      <c r="AU136" s="22"/>
    </row>
    <row r="137" spans="1:49" s="1" customFormat="1" ht="12.75" x14ac:dyDescent="0.25">
      <c r="A137" s="84"/>
      <c r="E137" s="25"/>
      <c r="F137" s="37"/>
      <c r="G137" s="3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E137" s="37"/>
      <c r="AF137" s="41"/>
      <c r="AM137" s="22"/>
      <c r="AN137" s="22"/>
      <c r="AO137" s="22"/>
      <c r="AP137" s="22"/>
      <c r="AQ137" s="22"/>
      <c r="AR137" s="22"/>
      <c r="AS137" s="22"/>
      <c r="AT137" s="22"/>
      <c r="AU137" s="22"/>
    </row>
    <row r="138" spans="1:49" s="1" customFormat="1" ht="12.75" x14ac:dyDescent="0.25">
      <c r="A138" s="84"/>
      <c r="B138" s="3"/>
      <c r="E138" s="25"/>
      <c r="F138" s="49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41"/>
      <c r="AM138" s="22"/>
      <c r="AN138" s="22"/>
      <c r="AO138" s="22"/>
      <c r="AP138" s="22"/>
      <c r="AQ138" s="22"/>
      <c r="AR138" s="22"/>
      <c r="AS138" s="22"/>
      <c r="AT138" s="22"/>
      <c r="AU138" s="22"/>
    </row>
    <row r="139" spans="1:49" s="1" customFormat="1" ht="12.75" x14ac:dyDescent="0.25">
      <c r="A139" s="84"/>
      <c r="B139" s="3"/>
      <c r="E139" s="25"/>
      <c r="F139" s="49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F139" s="84"/>
      <c r="AM139" s="22"/>
      <c r="AN139" s="22"/>
      <c r="AO139" s="22"/>
      <c r="AP139" s="22"/>
      <c r="AQ139" s="22"/>
      <c r="AR139" s="22"/>
      <c r="AS139" s="22"/>
      <c r="AT139" s="22"/>
      <c r="AU139" s="22"/>
    </row>
    <row r="140" spans="1:49" s="1" customFormat="1" ht="12.75" x14ac:dyDescent="0.25">
      <c r="A140" s="84"/>
      <c r="B140" s="3"/>
      <c r="E140" s="25"/>
      <c r="F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41"/>
      <c r="AM140" s="22"/>
      <c r="AN140" s="22"/>
      <c r="AO140" s="22"/>
      <c r="AP140" s="22"/>
      <c r="AQ140" s="22"/>
      <c r="AR140" s="22"/>
      <c r="AS140" s="22"/>
      <c r="AT140" s="22"/>
      <c r="AU140" s="22"/>
    </row>
    <row r="141" spans="1:49" s="1" customFormat="1" ht="12.75" x14ac:dyDescent="0.25">
      <c r="A141" s="84"/>
      <c r="B141" s="3"/>
      <c r="E141" s="25"/>
      <c r="F141" s="37"/>
      <c r="G141" s="3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41"/>
      <c r="AM141" s="22"/>
      <c r="AN141" s="22"/>
      <c r="AO141" s="22"/>
      <c r="AP141" s="22"/>
      <c r="AQ141" s="22"/>
      <c r="AR141" s="22"/>
      <c r="AS141" s="22"/>
      <c r="AT141" s="22"/>
      <c r="AU141" s="22"/>
    </row>
    <row r="142" spans="1:49" s="1" customFormat="1" ht="12.75" x14ac:dyDescent="0.25">
      <c r="A142" s="84"/>
      <c r="B142" s="3"/>
      <c r="E142" s="25"/>
      <c r="F142" s="37"/>
      <c r="G142" s="3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41"/>
      <c r="AM142" s="22"/>
      <c r="AN142" s="22"/>
      <c r="AO142" s="22"/>
      <c r="AP142" s="22"/>
      <c r="AQ142" s="22"/>
      <c r="AR142" s="22"/>
      <c r="AS142" s="22"/>
      <c r="AT142" s="22"/>
      <c r="AU142" s="22"/>
    </row>
    <row r="143" spans="1:49" s="1" customFormat="1" ht="12.75" x14ac:dyDescent="0.25">
      <c r="A143" s="84"/>
      <c r="B143" s="3"/>
      <c r="E143" s="25"/>
      <c r="F143" s="49"/>
      <c r="G143" s="3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41"/>
      <c r="AM143" s="22"/>
      <c r="AN143" s="22"/>
      <c r="AO143" s="22"/>
      <c r="AP143" s="22"/>
      <c r="AQ143" s="22"/>
      <c r="AR143" s="22"/>
      <c r="AS143" s="22"/>
      <c r="AT143" s="22"/>
      <c r="AU143" s="22"/>
    </row>
    <row r="144" spans="1:49" s="1" customFormat="1" ht="12.75" x14ac:dyDescent="0.25">
      <c r="A144" s="84"/>
      <c r="B144" s="3"/>
      <c r="E144" s="25"/>
      <c r="F144" s="49"/>
      <c r="G144" s="3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41"/>
      <c r="AM144" s="22"/>
      <c r="AN144" s="22"/>
      <c r="AO144" s="22"/>
      <c r="AP144" s="22"/>
      <c r="AQ144" s="22"/>
      <c r="AR144" s="22"/>
      <c r="AS144" s="22"/>
      <c r="AT144" s="22"/>
      <c r="AU144" s="22"/>
    </row>
    <row r="145" spans="1:47" s="1" customFormat="1" ht="12.75" x14ac:dyDescent="0.25">
      <c r="A145" s="41"/>
      <c r="B145" s="3"/>
      <c r="E145" s="43"/>
      <c r="G145" s="3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41"/>
      <c r="AM145" s="22"/>
      <c r="AN145" s="22"/>
      <c r="AO145" s="22"/>
      <c r="AP145" s="22"/>
      <c r="AQ145" s="22"/>
      <c r="AR145" s="22"/>
      <c r="AS145" s="22"/>
      <c r="AT145" s="22"/>
      <c r="AU145" s="22"/>
    </row>
    <row r="146" spans="1:47" s="1" customFormat="1" ht="12.75" x14ac:dyDescent="0.25">
      <c r="A146" s="41"/>
      <c r="B146" s="36"/>
      <c r="C146" s="37"/>
      <c r="E146" s="43"/>
      <c r="G146" s="3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41"/>
      <c r="AM146" s="22"/>
      <c r="AN146" s="22"/>
      <c r="AO146" s="22"/>
      <c r="AP146" s="22"/>
      <c r="AQ146" s="22"/>
      <c r="AR146" s="22"/>
      <c r="AS146" s="22"/>
      <c r="AT146" s="22"/>
      <c r="AU146" s="22"/>
    </row>
    <row r="147" spans="1:47" s="1" customFormat="1" ht="12.75" x14ac:dyDescent="0.25">
      <c r="A147" s="37"/>
      <c r="B147" s="36"/>
      <c r="C147" s="37"/>
      <c r="E147" s="37"/>
      <c r="F147" s="17"/>
      <c r="G147" s="3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41"/>
      <c r="AM147" s="22"/>
      <c r="AN147" s="22"/>
      <c r="AO147" s="22"/>
      <c r="AP147" s="22"/>
      <c r="AQ147" s="22"/>
      <c r="AR147" s="22"/>
      <c r="AS147" s="22"/>
      <c r="AT147" s="22"/>
      <c r="AU147" s="22"/>
    </row>
    <row r="148" spans="1:47" s="1" customFormat="1" x14ac:dyDescent="0.25">
      <c r="A148" s="37"/>
      <c r="B148" s="37"/>
      <c r="C148" s="37"/>
      <c r="E148" s="37"/>
      <c r="F148" s="19"/>
      <c r="G148" s="3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41"/>
      <c r="AM148" s="22"/>
      <c r="AN148" s="22"/>
      <c r="AO148" s="22"/>
      <c r="AP148" s="22"/>
      <c r="AQ148" s="21"/>
      <c r="AR148" s="22"/>
      <c r="AS148" s="22"/>
      <c r="AT148" s="22"/>
      <c r="AU148" s="22"/>
    </row>
    <row r="149" spans="1:47" s="1" customFormat="1" x14ac:dyDescent="0.25">
      <c r="A149" s="37"/>
      <c r="B149" s="37"/>
      <c r="C149" s="37"/>
      <c r="E149" s="37"/>
      <c r="F149" s="3"/>
      <c r="G149" s="46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41"/>
      <c r="AM149" s="22"/>
      <c r="AN149" s="22"/>
      <c r="AO149" s="22"/>
      <c r="AP149" s="22"/>
      <c r="AQ149" s="21"/>
      <c r="AR149" s="22"/>
      <c r="AS149" s="22"/>
      <c r="AT149" s="22"/>
      <c r="AU149" s="22"/>
    </row>
    <row r="150" spans="1:47" s="1" customFormat="1" ht="12.75" x14ac:dyDescent="0.25">
      <c r="A150" s="37"/>
      <c r="B150" s="37"/>
      <c r="C150" s="37"/>
      <c r="E150" s="37"/>
      <c r="F150" s="19"/>
      <c r="G150" s="46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41"/>
      <c r="AM150" s="22"/>
      <c r="AN150" s="22"/>
      <c r="AO150" s="22"/>
      <c r="AP150" s="22"/>
      <c r="AQ150" s="22"/>
      <c r="AR150" s="22"/>
      <c r="AS150" s="22"/>
      <c r="AT150" s="22"/>
      <c r="AU150" s="22"/>
    </row>
    <row r="151" spans="1:47" s="1" customFormat="1" ht="12.75" x14ac:dyDescent="0.25">
      <c r="A151" s="37"/>
      <c r="B151" s="37"/>
      <c r="C151" s="37"/>
      <c r="E151" s="37"/>
      <c r="F151" s="19"/>
      <c r="G151" s="46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41"/>
      <c r="AM151" s="22"/>
      <c r="AN151" s="22"/>
      <c r="AO151" s="22"/>
      <c r="AP151" s="22"/>
      <c r="AQ151" s="22"/>
      <c r="AR151" s="22"/>
      <c r="AS151" s="22"/>
      <c r="AT151" s="22"/>
      <c r="AU151" s="22"/>
    </row>
    <row r="152" spans="1:47" s="1" customFormat="1" x14ac:dyDescent="0.25">
      <c r="A152" s="41"/>
      <c r="B152" s="37"/>
      <c r="C152" s="37"/>
      <c r="E152" s="43"/>
      <c r="F152" s="17"/>
      <c r="G152" s="46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41"/>
      <c r="AM152" s="22"/>
      <c r="AN152" s="22"/>
      <c r="AO152" s="22"/>
      <c r="AP152" s="22"/>
      <c r="AQ152" s="22"/>
      <c r="AR152" s="22"/>
      <c r="AS152" s="22"/>
      <c r="AT152" s="21"/>
      <c r="AU152" s="22"/>
    </row>
    <row r="153" spans="1:47" s="1" customFormat="1" x14ac:dyDescent="0.25">
      <c r="A153" s="37"/>
      <c r="B153" s="36"/>
      <c r="C153" s="37"/>
      <c r="E153" s="37"/>
      <c r="F153" s="46"/>
      <c r="G153" s="46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41"/>
      <c r="AM153" s="22"/>
      <c r="AN153" s="22"/>
      <c r="AO153" s="22"/>
      <c r="AP153" s="22"/>
      <c r="AQ153" s="22"/>
      <c r="AR153" s="22"/>
      <c r="AS153" s="22"/>
      <c r="AT153" s="21"/>
      <c r="AU153" s="22"/>
    </row>
    <row r="154" spans="1:47" s="1" customFormat="1" x14ac:dyDescent="0.25">
      <c r="A154" s="37"/>
      <c r="B154" s="37"/>
      <c r="C154" s="37"/>
      <c r="E154" s="37"/>
      <c r="F154" s="46"/>
      <c r="G154" s="19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41"/>
      <c r="AM154" s="22"/>
      <c r="AN154" s="22"/>
      <c r="AO154" s="22"/>
      <c r="AP154" s="22"/>
      <c r="AQ154" s="22"/>
      <c r="AR154" s="22"/>
      <c r="AS154" s="22"/>
      <c r="AT154" s="21"/>
      <c r="AU154" s="22"/>
    </row>
    <row r="155" spans="1:47" s="1" customFormat="1" x14ac:dyDescent="0.25">
      <c r="A155" s="37"/>
      <c r="B155" s="37"/>
      <c r="C155" s="37"/>
      <c r="D155" s="37"/>
      <c r="E155" s="37"/>
      <c r="G155" s="46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41"/>
      <c r="AM155" s="22"/>
      <c r="AN155" s="22"/>
      <c r="AO155" s="22"/>
      <c r="AP155" s="22"/>
      <c r="AQ155" s="21"/>
      <c r="AR155" s="22"/>
      <c r="AS155" s="22"/>
      <c r="AT155" s="21"/>
      <c r="AU155" s="22"/>
    </row>
    <row r="156" spans="1:47" s="1" customFormat="1" x14ac:dyDescent="0.25">
      <c r="A156" s="37"/>
      <c r="B156" s="37"/>
      <c r="C156" s="37"/>
      <c r="D156" s="37"/>
      <c r="E156" s="37"/>
      <c r="G156" s="46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41"/>
      <c r="AM156" s="22"/>
      <c r="AN156" s="22"/>
      <c r="AO156" s="22"/>
      <c r="AP156" s="22"/>
      <c r="AQ156" s="21"/>
      <c r="AR156" s="22"/>
      <c r="AS156" s="22"/>
      <c r="AT156" s="21"/>
      <c r="AU156" s="22"/>
    </row>
    <row r="157" spans="1:47" s="1" customFormat="1" x14ac:dyDescent="0.25">
      <c r="A157" s="37"/>
      <c r="B157" s="37"/>
      <c r="C157" s="37"/>
      <c r="D157" s="37"/>
      <c r="E157" s="37"/>
      <c r="G157" s="46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41"/>
      <c r="AM157" s="22"/>
      <c r="AN157" s="22"/>
      <c r="AO157" s="22"/>
      <c r="AP157" s="22"/>
      <c r="AQ157" s="23"/>
      <c r="AR157" s="22"/>
      <c r="AS157" s="22"/>
      <c r="AT157" s="21"/>
      <c r="AU157" s="22"/>
    </row>
    <row r="158" spans="1:47" s="1" customFormat="1" x14ac:dyDescent="0.25">
      <c r="A158" s="37"/>
      <c r="B158" s="37"/>
      <c r="C158" s="37"/>
      <c r="D158" s="37"/>
      <c r="E158" s="37"/>
      <c r="G158" s="46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41"/>
      <c r="AM158" s="22"/>
      <c r="AN158" s="22"/>
      <c r="AO158" s="22"/>
      <c r="AP158" s="22"/>
      <c r="AQ158" s="21"/>
      <c r="AR158" s="22"/>
      <c r="AS158" s="22"/>
      <c r="AT158" s="21"/>
      <c r="AU158" s="22"/>
    </row>
    <row r="159" spans="1:47" s="1" customFormat="1" x14ac:dyDescent="0.25">
      <c r="A159" s="37"/>
      <c r="B159" s="37"/>
      <c r="C159" s="37"/>
      <c r="D159" s="37"/>
      <c r="E159" s="37"/>
      <c r="F159" s="19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41"/>
      <c r="AM159" s="22"/>
      <c r="AN159" s="22"/>
      <c r="AO159" s="22"/>
      <c r="AP159" s="22"/>
      <c r="AQ159" s="22"/>
      <c r="AR159" s="22"/>
      <c r="AS159" s="22"/>
      <c r="AT159" s="21"/>
      <c r="AU159" s="22"/>
    </row>
    <row r="160" spans="1:47" s="1" customFormat="1" x14ac:dyDescent="0.25">
      <c r="A160" s="37"/>
      <c r="B160" s="37"/>
      <c r="C160" s="37"/>
      <c r="D160" s="37"/>
      <c r="E160" s="37"/>
      <c r="F160" s="19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41"/>
      <c r="AM160" s="22"/>
      <c r="AN160" s="22"/>
      <c r="AO160" s="22"/>
      <c r="AP160" s="22"/>
      <c r="AQ160" s="22"/>
      <c r="AR160" s="22"/>
      <c r="AS160" s="22"/>
      <c r="AT160" s="21"/>
      <c r="AU160" s="22"/>
    </row>
    <row r="161" spans="1:47" s="1" customFormat="1" x14ac:dyDescent="0.25">
      <c r="A161" s="41"/>
      <c r="B161" s="37"/>
      <c r="C161" s="37"/>
      <c r="D161" s="37"/>
      <c r="E161" s="43"/>
      <c r="F161" s="19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41"/>
      <c r="AM161" s="22"/>
      <c r="AN161" s="22"/>
      <c r="AO161" s="22"/>
      <c r="AP161" s="22"/>
      <c r="AQ161" s="22"/>
      <c r="AR161" s="22"/>
      <c r="AS161" s="22"/>
      <c r="AT161" s="21"/>
      <c r="AU161" s="22"/>
    </row>
    <row r="162" spans="1:47" s="1" customFormat="1" x14ac:dyDescent="0.25">
      <c r="A162" s="41"/>
      <c r="B162" s="36"/>
      <c r="C162" s="37"/>
      <c r="D162" s="37"/>
      <c r="E162" s="43"/>
      <c r="F162" s="19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41"/>
      <c r="AM162" s="22"/>
      <c r="AN162" s="22"/>
      <c r="AO162" s="22"/>
      <c r="AP162" s="22"/>
      <c r="AQ162" s="22"/>
      <c r="AR162" s="22"/>
      <c r="AS162" s="22"/>
      <c r="AT162" s="21"/>
      <c r="AU162" s="22"/>
    </row>
    <row r="163" spans="1:47" s="1" customFormat="1" x14ac:dyDescent="0.25">
      <c r="A163" s="41"/>
      <c r="B163" s="36"/>
      <c r="C163" s="37"/>
      <c r="D163" s="37"/>
      <c r="E163" s="43"/>
      <c r="F163" s="19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41"/>
      <c r="AM163" s="22"/>
      <c r="AN163" s="22"/>
      <c r="AO163" s="22"/>
      <c r="AP163" s="22"/>
      <c r="AQ163" s="22"/>
      <c r="AR163" s="22"/>
      <c r="AS163" s="22"/>
      <c r="AT163" s="21"/>
      <c r="AU163" s="21"/>
    </row>
    <row r="164" spans="1:47" s="1" customFormat="1" x14ac:dyDescent="0.25">
      <c r="A164" s="37"/>
      <c r="B164" s="36"/>
      <c r="C164" s="37"/>
      <c r="D164" s="37"/>
      <c r="E164" s="37"/>
      <c r="F164" s="19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41"/>
      <c r="AM164" s="22"/>
      <c r="AN164" s="22"/>
      <c r="AO164" s="22"/>
      <c r="AP164" s="22"/>
      <c r="AQ164" s="22"/>
      <c r="AR164" s="22"/>
      <c r="AS164" s="22"/>
      <c r="AT164" s="21"/>
      <c r="AU164" s="21"/>
    </row>
    <row r="165" spans="1:47" s="1" customFormat="1" x14ac:dyDescent="0.25">
      <c r="A165" s="37"/>
      <c r="B165" s="37"/>
      <c r="C165" s="37"/>
      <c r="D165" s="37"/>
      <c r="E165" s="37"/>
      <c r="F165" s="19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41"/>
      <c r="AM165" s="22"/>
      <c r="AN165" s="22"/>
      <c r="AO165" s="22"/>
      <c r="AP165" s="22"/>
      <c r="AQ165" s="22"/>
      <c r="AR165" s="22"/>
      <c r="AS165" s="22"/>
      <c r="AT165" s="21"/>
      <c r="AU165" s="21"/>
    </row>
    <row r="166" spans="1:47" s="1" customFormat="1" x14ac:dyDescent="0.25">
      <c r="A166" s="37"/>
      <c r="B166" s="37"/>
      <c r="C166" s="37"/>
      <c r="D166" s="37"/>
      <c r="E166" s="37"/>
      <c r="F166" s="19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41"/>
      <c r="AM166" s="22"/>
      <c r="AN166" s="22"/>
      <c r="AO166" s="22"/>
      <c r="AP166" s="22"/>
      <c r="AQ166" s="22"/>
      <c r="AR166" s="22"/>
      <c r="AS166" s="22"/>
      <c r="AT166" s="21"/>
      <c r="AU166" s="21"/>
    </row>
    <row r="167" spans="1:47" s="1" customFormat="1" x14ac:dyDescent="0.25">
      <c r="A167" s="41"/>
      <c r="B167" s="37"/>
      <c r="C167" s="37"/>
      <c r="D167" s="37"/>
      <c r="E167" s="43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41"/>
      <c r="AM167" s="22"/>
      <c r="AN167" s="22"/>
      <c r="AO167" s="22"/>
      <c r="AP167" s="22"/>
      <c r="AQ167" s="22"/>
      <c r="AR167" s="22"/>
      <c r="AS167" s="22"/>
      <c r="AU167" s="21"/>
    </row>
    <row r="168" spans="1:47" s="1" customFormat="1" x14ac:dyDescent="0.25">
      <c r="A168" s="84"/>
      <c r="B168" s="36"/>
      <c r="C168" s="37"/>
      <c r="D168" s="37"/>
      <c r="E168" s="25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41"/>
      <c r="AM168" s="22"/>
      <c r="AN168" s="22"/>
      <c r="AO168" s="22"/>
      <c r="AP168" s="22"/>
      <c r="AQ168" s="22"/>
      <c r="AR168" s="22"/>
      <c r="AS168" s="22"/>
      <c r="AU168" s="21"/>
    </row>
    <row r="169" spans="1:47" s="1" customFormat="1" x14ac:dyDescent="0.25">
      <c r="B169" s="3"/>
      <c r="D169" s="37"/>
      <c r="G169" s="46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41"/>
      <c r="AM169" s="22"/>
      <c r="AN169" s="22"/>
      <c r="AO169" s="22"/>
      <c r="AP169" s="22"/>
      <c r="AQ169" s="22"/>
      <c r="AR169" s="22"/>
      <c r="AS169" s="22"/>
      <c r="AU169" s="21"/>
    </row>
    <row r="170" spans="1:47" s="1" customFormat="1" x14ac:dyDescent="0.25">
      <c r="D170" s="37"/>
      <c r="G170" s="46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41"/>
      <c r="AM170" s="22"/>
      <c r="AN170" s="22"/>
      <c r="AO170" s="22"/>
      <c r="AP170" s="22"/>
      <c r="AQ170" s="22"/>
      <c r="AR170" s="22"/>
      <c r="AS170" s="22"/>
      <c r="AU170" s="21"/>
    </row>
    <row r="171" spans="1:47" s="1" customFormat="1" x14ac:dyDescent="0.25">
      <c r="A171" s="84"/>
      <c r="D171" s="37"/>
      <c r="E171" s="25"/>
      <c r="G171" s="46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41"/>
      <c r="AM171" s="22"/>
      <c r="AN171" s="22"/>
      <c r="AO171" s="22"/>
      <c r="AP171" s="22"/>
      <c r="AQ171" s="22"/>
      <c r="AR171" s="84"/>
      <c r="AS171" s="22"/>
      <c r="AU171" s="21"/>
    </row>
    <row r="172" spans="1:47" s="1" customFormat="1" x14ac:dyDescent="0.25">
      <c r="A172" s="84"/>
      <c r="B172" s="3"/>
      <c r="D172" s="37"/>
      <c r="E172" s="25"/>
      <c r="G172" s="46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41"/>
      <c r="AM172" s="22"/>
      <c r="AN172" s="22"/>
      <c r="AO172" s="22"/>
      <c r="AP172" s="22"/>
      <c r="AQ172" s="22"/>
      <c r="AR172" s="84"/>
      <c r="AS172" s="22"/>
      <c r="AU172" s="21"/>
    </row>
    <row r="173" spans="1:47" s="1" customFormat="1" x14ac:dyDescent="0.25">
      <c r="A173" s="84"/>
      <c r="B173" s="3"/>
      <c r="D173" s="37"/>
      <c r="E173" s="25"/>
      <c r="G173" s="1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41"/>
      <c r="AM173" s="22"/>
      <c r="AN173" s="22"/>
      <c r="AO173" s="22"/>
      <c r="AP173" s="22"/>
      <c r="AQ173" s="22"/>
      <c r="AR173" s="84"/>
      <c r="AS173" s="22"/>
      <c r="AU173" s="21"/>
    </row>
    <row r="174" spans="1:47" s="1" customFormat="1" x14ac:dyDescent="0.25">
      <c r="A174" s="84"/>
      <c r="B174" s="3"/>
      <c r="D174" s="37"/>
      <c r="E174" s="37"/>
      <c r="G174" s="1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41"/>
      <c r="AM174" s="22"/>
      <c r="AN174" s="22"/>
      <c r="AO174" s="22"/>
      <c r="AP174" s="22"/>
      <c r="AQ174" s="22"/>
      <c r="AR174" s="84"/>
      <c r="AS174" s="22"/>
      <c r="AU174" s="21"/>
    </row>
    <row r="175" spans="1:47" s="1" customFormat="1" x14ac:dyDescent="0.25">
      <c r="A175" s="84"/>
      <c r="B175" s="3"/>
      <c r="D175" s="37"/>
      <c r="E175" s="25"/>
      <c r="G175" s="46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41"/>
      <c r="AM175" s="22"/>
      <c r="AN175" s="22"/>
      <c r="AO175" s="22"/>
      <c r="AP175" s="22"/>
      <c r="AQ175" s="22"/>
      <c r="AR175" s="84"/>
      <c r="AS175" s="22"/>
      <c r="AU175" s="21"/>
    </row>
    <row r="176" spans="1:47" s="1" customFormat="1" x14ac:dyDescent="0.25">
      <c r="A176" s="84"/>
      <c r="B176" s="3"/>
      <c r="D176" s="37"/>
      <c r="E176" s="25"/>
      <c r="G176" s="46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F176" s="41"/>
      <c r="AM176" s="22"/>
      <c r="AN176" s="22"/>
      <c r="AO176" s="22"/>
      <c r="AP176" s="22"/>
      <c r="AQ176" s="22"/>
      <c r="AR176" s="84"/>
      <c r="AS176" s="22"/>
      <c r="AU176" s="21"/>
    </row>
    <row r="177" spans="1:47" s="1" customFormat="1" x14ac:dyDescent="0.25">
      <c r="A177" s="84"/>
      <c r="B177" s="3"/>
      <c r="D177" s="37"/>
      <c r="E177" s="25"/>
      <c r="G177" s="1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41"/>
      <c r="AM177" s="22"/>
      <c r="AN177" s="22"/>
      <c r="AO177" s="22"/>
      <c r="AP177" s="22"/>
      <c r="AQ177" s="22"/>
      <c r="AS177" s="22"/>
      <c r="AU177" s="21"/>
    </row>
    <row r="178" spans="1:47" s="1" customFormat="1" ht="12.75" x14ac:dyDescent="0.25">
      <c r="A178" s="84"/>
      <c r="B178" s="3"/>
      <c r="E178" s="25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41"/>
      <c r="AM178" s="22"/>
      <c r="AN178" s="22"/>
      <c r="AO178" s="22"/>
      <c r="AP178" s="22"/>
      <c r="AQ178" s="22"/>
      <c r="AS178" s="22"/>
    </row>
    <row r="179" spans="1:47" s="1" customFormat="1" ht="12.75" x14ac:dyDescent="0.25">
      <c r="A179" s="84"/>
      <c r="B179" s="3"/>
      <c r="E179" s="25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41"/>
      <c r="AM179" s="22"/>
      <c r="AN179" s="22"/>
      <c r="AO179" s="22"/>
      <c r="AP179" s="22"/>
      <c r="AQ179" s="22"/>
      <c r="AR179" s="22"/>
      <c r="AS179" s="22"/>
    </row>
    <row r="180" spans="1:47" s="1" customFormat="1" ht="12.75" x14ac:dyDescent="0.25">
      <c r="A180" s="84"/>
      <c r="B180" s="3"/>
      <c r="E180" s="25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41"/>
      <c r="AM180" s="22"/>
      <c r="AN180" s="22"/>
      <c r="AO180" s="22"/>
      <c r="AP180" s="22"/>
      <c r="AQ180" s="22"/>
      <c r="AR180" s="22"/>
      <c r="AS180" s="22"/>
    </row>
    <row r="181" spans="1:47" s="1" customFormat="1" ht="12.75" x14ac:dyDescent="0.25">
      <c r="A181" s="84"/>
      <c r="B181" s="3"/>
      <c r="E181" s="25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F181" s="41"/>
      <c r="AM181" s="22"/>
      <c r="AN181" s="22"/>
      <c r="AO181" s="22"/>
      <c r="AP181" s="22"/>
      <c r="AQ181" s="22"/>
      <c r="AR181" s="22"/>
      <c r="AS181" s="22"/>
    </row>
    <row r="182" spans="1:47" s="1" customFormat="1" ht="12.75" x14ac:dyDescent="0.25">
      <c r="B182" s="3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41"/>
      <c r="AM182" s="22"/>
      <c r="AN182" s="22"/>
      <c r="AO182" s="22"/>
      <c r="AP182" s="22"/>
      <c r="AQ182" s="22"/>
      <c r="AR182" s="22"/>
      <c r="AS182" s="22"/>
    </row>
    <row r="183" spans="1:47" s="1" customFormat="1" ht="12.75" x14ac:dyDescent="0.25">
      <c r="G183" s="1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41"/>
      <c r="AM183" s="22"/>
      <c r="AN183" s="22"/>
      <c r="AO183" s="22"/>
      <c r="AP183" s="22"/>
      <c r="AQ183" s="22"/>
      <c r="AR183" s="22"/>
      <c r="AS183" s="22"/>
    </row>
    <row r="184" spans="1:47" s="1" customFormat="1" ht="12.75" x14ac:dyDescent="0.25">
      <c r="A184" s="84"/>
      <c r="E184" s="25"/>
      <c r="G184" s="1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F184" s="41"/>
      <c r="AM184" s="22"/>
      <c r="AN184" s="22"/>
      <c r="AO184" s="22"/>
      <c r="AP184" s="22"/>
      <c r="AQ184" s="22"/>
      <c r="AR184" s="22"/>
      <c r="AS184" s="22"/>
    </row>
    <row r="185" spans="1:47" s="1" customFormat="1" ht="12.75" x14ac:dyDescent="0.25">
      <c r="A185" s="84"/>
      <c r="B185" s="3"/>
      <c r="E185" s="25"/>
      <c r="F185" s="84"/>
      <c r="G185" s="1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41"/>
      <c r="AM185" s="22"/>
      <c r="AN185" s="22"/>
      <c r="AO185" s="22"/>
      <c r="AP185" s="22"/>
      <c r="AQ185" s="22"/>
      <c r="AR185" s="22"/>
      <c r="AS185" s="22"/>
    </row>
    <row r="186" spans="1:47" s="1" customFormat="1" ht="12.75" x14ac:dyDescent="0.25">
      <c r="A186" s="84"/>
      <c r="B186" s="3"/>
      <c r="E186" s="25"/>
      <c r="G186" s="1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F186" s="41"/>
      <c r="AM186" s="22"/>
      <c r="AN186" s="22"/>
      <c r="AO186" s="22"/>
      <c r="AP186" s="22"/>
      <c r="AQ186" s="22"/>
      <c r="AR186" s="22"/>
      <c r="AS186" s="22"/>
    </row>
    <row r="187" spans="1:47" s="1" customFormat="1" ht="12.75" x14ac:dyDescent="0.25">
      <c r="A187" s="84"/>
      <c r="B187" s="3"/>
      <c r="E187" s="25"/>
      <c r="F187" s="84"/>
      <c r="G187" s="1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41"/>
      <c r="AM187" s="22"/>
      <c r="AN187" s="22"/>
      <c r="AO187" s="22"/>
      <c r="AP187" s="22"/>
      <c r="AQ187" s="22"/>
      <c r="AR187" s="22"/>
      <c r="AS187" s="22"/>
    </row>
    <row r="188" spans="1:47" s="1" customFormat="1" ht="12.75" x14ac:dyDescent="0.25">
      <c r="A188" s="84"/>
      <c r="B188" s="3"/>
      <c r="E188" s="25"/>
      <c r="F188" s="84"/>
      <c r="G188" s="1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41"/>
      <c r="AM188" s="22"/>
      <c r="AN188" s="22"/>
      <c r="AO188" s="22"/>
      <c r="AP188" s="22"/>
      <c r="AQ188" s="22"/>
      <c r="AR188" s="22"/>
      <c r="AS188" s="22"/>
    </row>
    <row r="189" spans="1:47" s="1" customFormat="1" x14ac:dyDescent="0.25">
      <c r="A189" s="84"/>
      <c r="B189" s="3"/>
      <c r="E189" s="25"/>
      <c r="G189" s="46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41"/>
      <c r="AM189" s="22"/>
      <c r="AN189" s="22"/>
      <c r="AO189" s="22"/>
      <c r="AP189" s="22"/>
      <c r="AQ189" s="22"/>
      <c r="AR189" s="22"/>
      <c r="AS189" s="21"/>
    </row>
    <row r="190" spans="1:47" s="1" customFormat="1" x14ac:dyDescent="0.25">
      <c r="A190" s="84"/>
      <c r="B190" s="3"/>
      <c r="E190" s="25"/>
      <c r="F190" s="84"/>
      <c r="G190" s="1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F190" s="41"/>
      <c r="AM190" s="22"/>
      <c r="AN190" s="22"/>
      <c r="AO190" s="22"/>
      <c r="AP190" s="22"/>
      <c r="AQ190" s="22"/>
      <c r="AR190" s="22"/>
      <c r="AS190" s="21"/>
    </row>
    <row r="191" spans="1:47" s="1" customFormat="1" x14ac:dyDescent="0.25">
      <c r="A191" s="84"/>
      <c r="B191" s="3"/>
      <c r="E191" s="25"/>
      <c r="F191" s="84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F191" s="41"/>
      <c r="AM191" s="22"/>
      <c r="AN191" s="22"/>
      <c r="AO191" s="22"/>
      <c r="AP191" s="22"/>
      <c r="AQ191" s="22"/>
      <c r="AR191" s="21"/>
      <c r="AS191" s="21"/>
    </row>
    <row r="192" spans="1:47" s="1" customFormat="1" x14ac:dyDescent="0.25">
      <c r="A192" s="84"/>
      <c r="B192" s="3"/>
      <c r="E192" s="25"/>
      <c r="F192" s="84"/>
      <c r="G192" s="46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F192" s="41"/>
      <c r="AM192" s="22"/>
      <c r="AN192" s="22"/>
      <c r="AO192" s="22"/>
      <c r="AP192" s="22"/>
      <c r="AQ192" s="22"/>
      <c r="AR192" s="22"/>
      <c r="AS192" s="21"/>
    </row>
    <row r="193" spans="1:45" s="1" customFormat="1" x14ac:dyDescent="0.25">
      <c r="A193" s="84"/>
      <c r="B193" s="3"/>
      <c r="E193" s="25"/>
      <c r="F193" s="84"/>
      <c r="G193" s="84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41"/>
      <c r="AM193" s="22"/>
      <c r="AN193" s="22"/>
      <c r="AO193" s="22"/>
      <c r="AP193" s="22"/>
      <c r="AQ193" s="22"/>
      <c r="AR193" s="21"/>
      <c r="AS193" s="21"/>
    </row>
    <row r="194" spans="1:45" s="1" customFormat="1" x14ac:dyDescent="0.25">
      <c r="A194" s="84"/>
      <c r="B194" s="3"/>
      <c r="E194" s="25"/>
      <c r="F194" s="84"/>
      <c r="G194" s="84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F194" s="41"/>
      <c r="AM194" s="22"/>
      <c r="AN194" s="22"/>
      <c r="AO194" s="22"/>
      <c r="AP194" s="22"/>
      <c r="AQ194" s="22"/>
      <c r="AR194" s="16"/>
      <c r="AS194" s="21"/>
    </row>
    <row r="195" spans="1:45" s="1" customFormat="1" x14ac:dyDescent="0.25">
      <c r="B195" s="3"/>
      <c r="F195" s="84"/>
      <c r="G195" s="3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F195" s="41"/>
      <c r="AM195" s="22"/>
      <c r="AN195" s="22"/>
      <c r="AO195" s="22"/>
      <c r="AP195" s="22"/>
      <c r="AQ195" s="22"/>
      <c r="AR195" s="16"/>
      <c r="AS195" s="21"/>
    </row>
    <row r="196" spans="1:45" s="1" customFormat="1" x14ac:dyDescent="0.25">
      <c r="F196" s="84"/>
      <c r="G196" s="84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F196" s="41"/>
      <c r="AM196" s="22"/>
      <c r="AN196" s="22"/>
      <c r="AO196" s="22"/>
      <c r="AP196" s="22"/>
      <c r="AQ196" s="22"/>
      <c r="AR196" s="23"/>
      <c r="AS196" s="21"/>
    </row>
    <row r="197" spans="1:45" s="1" customFormat="1" x14ac:dyDescent="0.25">
      <c r="F197" s="84"/>
      <c r="G197" s="84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F197" s="41"/>
      <c r="AM197" s="22"/>
      <c r="AN197" s="22"/>
      <c r="AO197" s="22"/>
      <c r="AP197" s="22"/>
      <c r="AQ197" s="22"/>
      <c r="AR197" s="23"/>
      <c r="AS197" s="21"/>
    </row>
    <row r="198" spans="1:45" s="1" customFormat="1" x14ac:dyDescent="0.25">
      <c r="G198" s="84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F198" s="41"/>
      <c r="AM198" s="22"/>
      <c r="AN198" s="22"/>
      <c r="AO198" s="22"/>
      <c r="AP198" s="22"/>
      <c r="AQ198" s="22"/>
      <c r="AR198" s="21"/>
      <c r="AS198" s="21"/>
    </row>
    <row r="199" spans="1:45" s="1" customFormat="1" x14ac:dyDescent="0.25">
      <c r="A199" s="84"/>
      <c r="E199" s="25"/>
      <c r="G199" s="84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F199" s="41"/>
      <c r="AM199" s="22"/>
      <c r="AN199" s="22"/>
      <c r="AO199" s="22"/>
      <c r="AP199" s="22"/>
      <c r="AQ199" s="22"/>
      <c r="AR199" s="21"/>
      <c r="AS199" s="21"/>
    </row>
    <row r="200" spans="1:45" s="1" customFormat="1" x14ac:dyDescent="0.25">
      <c r="A200" s="84"/>
      <c r="B200" s="3"/>
      <c r="E200" s="25"/>
      <c r="G200" s="84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  <c r="AF200" s="41"/>
      <c r="AM200" s="22"/>
      <c r="AN200" s="22"/>
      <c r="AO200" s="22"/>
      <c r="AP200" s="22"/>
      <c r="AQ200" s="22"/>
      <c r="AR200" s="21"/>
      <c r="AS200" s="21"/>
    </row>
    <row r="201" spans="1:45" s="1" customFormat="1" x14ac:dyDescent="0.25">
      <c r="B201" s="3"/>
      <c r="G201" s="84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F201" s="41"/>
      <c r="AM201" s="22"/>
      <c r="AN201" s="22"/>
      <c r="AO201" s="22"/>
      <c r="AP201" s="22"/>
      <c r="AQ201" s="22"/>
      <c r="AR201" s="22"/>
      <c r="AS201" s="21"/>
    </row>
    <row r="202" spans="1:45" s="1" customFormat="1" x14ac:dyDescent="0.25">
      <c r="G202" s="84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  <c r="AF202" s="41"/>
      <c r="AM202" s="22"/>
      <c r="AN202" s="22"/>
      <c r="AO202" s="22"/>
      <c r="AP202" s="21"/>
      <c r="AQ202" s="22"/>
      <c r="AR202" s="22"/>
      <c r="AS202" s="21"/>
    </row>
    <row r="203" spans="1:45" s="1" customFormat="1" x14ac:dyDescent="0.25">
      <c r="A203" s="84"/>
      <c r="E203" s="25"/>
      <c r="F203" s="84"/>
      <c r="G203" s="84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F203" s="41"/>
      <c r="AM203" s="22"/>
      <c r="AN203" s="22"/>
      <c r="AO203" s="22"/>
      <c r="AP203" s="21"/>
      <c r="AQ203" s="22"/>
      <c r="AR203" s="22"/>
      <c r="AS203" s="21"/>
    </row>
    <row r="204" spans="1:45" s="1" customFormat="1" ht="12.75" x14ac:dyDescent="0.25">
      <c r="A204" s="84"/>
      <c r="B204" s="3"/>
      <c r="E204" s="25"/>
      <c r="G204" s="84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F204" s="41"/>
      <c r="AM204" s="22"/>
      <c r="AN204" s="22"/>
      <c r="AO204" s="22"/>
      <c r="AP204" s="22"/>
      <c r="AQ204" s="22"/>
      <c r="AR204" s="22"/>
    </row>
    <row r="205" spans="1:45" s="1" customFormat="1" ht="12.75" x14ac:dyDescent="0.25">
      <c r="B205" s="3"/>
      <c r="G205" s="84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  <c r="AE205" s="37"/>
      <c r="AF205" s="41"/>
      <c r="AM205" s="22"/>
      <c r="AN205" s="22"/>
      <c r="AO205" s="22"/>
      <c r="AP205" s="22"/>
      <c r="AQ205" s="22"/>
      <c r="AR205" s="22"/>
    </row>
    <row r="206" spans="1:45" s="1" customFormat="1" ht="12.75" x14ac:dyDescent="0.25">
      <c r="G206" s="84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  <c r="AF206" s="41"/>
      <c r="AM206" s="22"/>
      <c r="AN206" s="22"/>
      <c r="AO206" s="22"/>
      <c r="AP206" s="22"/>
      <c r="AQ206" s="22"/>
      <c r="AR206" s="22"/>
    </row>
    <row r="207" spans="1:45" s="1" customFormat="1" ht="12.75" x14ac:dyDescent="0.25">
      <c r="G207" s="84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F207" s="41"/>
      <c r="AM207" s="22"/>
      <c r="AN207" s="22"/>
      <c r="AO207" s="22"/>
      <c r="AP207" s="22"/>
      <c r="AQ207" s="22"/>
      <c r="AR207" s="22"/>
    </row>
    <row r="208" spans="1:45" s="1" customFormat="1" ht="12.75" x14ac:dyDescent="0.25"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F208" s="41"/>
      <c r="AM208" s="22"/>
      <c r="AN208" s="22"/>
      <c r="AO208" s="22"/>
      <c r="AP208" s="22"/>
      <c r="AQ208" s="22"/>
      <c r="AR208" s="22"/>
    </row>
    <row r="209" spans="1:44" s="1" customFormat="1" ht="12.75" x14ac:dyDescent="0.25"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  <c r="AF209" s="41"/>
      <c r="AM209" s="22"/>
      <c r="AN209" s="22"/>
      <c r="AO209" s="22"/>
      <c r="AP209" s="22"/>
      <c r="AQ209" s="22"/>
      <c r="AR209" s="22"/>
    </row>
    <row r="210" spans="1:44" s="1" customFormat="1" x14ac:dyDescent="0.25">
      <c r="F210" s="84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  <c r="AF210" s="41"/>
      <c r="AM210" s="22"/>
      <c r="AN210" s="22"/>
      <c r="AO210" s="22"/>
      <c r="AP210" s="22"/>
      <c r="AQ210" s="22"/>
      <c r="AR210" s="21"/>
    </row>
    <row r="211" spans="1:44" s="1" customFormat="1" x14ac:dyDescent="0.25"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  <c r="AF211" s="41"/>
      <c r="AM211" s="22"/>
      <c r="AN211" s="22"/>
      <c r="AO211" s="22"/>
      <c r="AP211" s="22"/>
      <c r="AQ211" s="22"/>
      <c r="AR211" s="21"/>
    </row>
    <row r="212" spans="1:44" s="1" customFormat="1" x14ac:dyDescent="0.25">
      <c r="F212" s="84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F212" s="41"/>
      <c r="AM212" s="22"/>
      <c r="AN212" s="22"/>
      <c r="AO212" s="22"/>
      <c r="AP212" s="22"/>
      <c r="AQ212" s="22"/>
      <c r="AR212" s="21"/>
    </row>
    <row r="213" spans="1:44" s="1" customFormat="1" x14ac:dyDescent="0.25">
      <c r="A213" s="84"/>
      <c r="E213" s="25"/>
      <c r="F213" s="84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  <c r="AF213" s="41"/>
      <c r="AM213" s="22"/>
      <c r="AN213" s="22"/>
      <c r="AO213" s="22"/>
      <c r="AP213" s="22"/>
      <c r="AQ213" s="22"/>
      <c r="AR213" s="21"/>
    </row>
    <row r="214" spans="1:44" s="1" customFormat="1" x14ac:dyDescent="0.25">
      <c r="A214" s="84"/>
      <c r="B214" s="3"/>
      <c r="E214" s="25"/>
      <c r="F214" s="84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  <c r="AE214" s="37"/>
      <c r="AF214" s="41"/>
      <c r="AM214" s="22"/>
      <c r="AN214" s="22"/>
      <c r="AO214" s="22"/>
      <c r="AP214" s="22"/>
      <c r="AQ214" s="22"/>
      <c r="AR214" s="21"/>
    </row>
    <row r="215" spans="1:44" s="1" customFormat="1" x14ac:dyDescent="0.25">
      <c r="A215" s="84"/>
      <c r="B215" s="3"/>
      <c r="E215" s="25"/>
      <c r="F215" s="84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37"/>
      <c r="AF215" s="41"/>
      <c r="AM215" s="22"/>
      <c r="AN215" s="22"/>
      <c r="AO215" s="22"/>
      <c r="AP215" s="22"/>
      <c r="AQ215" s="22"/>
      <c r="AR215" s="21"/>
    </row>
    <row r="216" spans="1:44" s="1" customFormat="1" x14ac:dyDescent="0.25">
      <c r="A216" s="84"/>
      <c r="B216" s="3"/>
      <c r="E216" s="25"/>
      <c r="F216" s="84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  <c r="AF216" s="41"/>
      <c r="AM216" s="22"/>
      <c r="AN216" s="22"/>
      <c r="AO216" s="22"/>
      <c r="AP216" s="22"/>
      <c r="AQ216" s="22"/>
      <c r="AR216" s="21"/>
    </row>
    <row r="217" spans="1:44" s="1" customFormat="1" x14ac:dyDescent="0.25">
      <c r="A217" s="84"/>
      <c r="B217" s="3"/>
      <c r="E217" s="25"/>
      <c r="F217" s="84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41"/>
      <c r="AM217" s="22"/>
      <c r="AN217" s="22"/>
      <c r="AO217" s="22"/>
      <c r="AP217" s="22"/>
      <c r="AQ217" s="22"/>
      <c r="AR217" s="23"/>
    </row>
    <row r="218" spans="1:44" s="1" customFormat="1" x14ac:dyDescent="0.25">
      <c r="A218" s="84"/>
      <c r="B218" s="3"/>
      <c r="F218" s="84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  <c r="AE218" s="37"/>
      <c r="AF218" s="41"/>
      <c r="AM218" s="22"/>
      <c r="AN218" s="22"/>
      <c r="AO218" s="22"/>
      <c r="AP218" s="22"/>
      <c r="AQ218" s="22"/>
      <c r="AR218" s="23"/>
    </row>
    <row r="219" spans="1:44" s="1" customFormat="1" x14ac:dyDescent="0.25">
      <c r="A219" s="84"/>
      <c r="B219" s="3"/>
      <c r="E219" s="25"/>
      <c r="F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  <c r="AE219" s="37"/>
      <c r="AF219" s="41"/>
      <c r="AM219" s="22"/>
      <c r="AN219" s="22"/>
      <c r="AO219" s="22"/>
      <c r="AP219" s="22"/>
      <c r="AQ219" s="22"/>
      <c r="AR219" s="21"/>
    </row>
    <row r="220" spans="1:44" s="1" customFormat="1" x14ac:dyDescent="0.25">
      <c r="A220" s="84"/>
      <c r="B220" s="3"/>
      <c r="E220" s="25"/>
      <c r="F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41"/>
      <c r="AM220" s="22"/>
      <c r="AN220" s="22"/>
      <c r="AO220" s="22"/>
      <c r="AP220" s="22"/>
      <c r="AQ220" s="22"/>
      <c r="AR220" s="21"/>
    </row>
    <row r="221" spans="1:44" s="1" customFormat="1" x14ac:dyDescent="0.25">
      <c r="A221" s="84"/>
      <c r="B221" s="3"/>
      <c r="E221" s="25"/>
      <c r="F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  <c r="AE221" s="37"/>
      <c r="AF221" s="41"/>
      <c r="AM221" s="22"/>
      <c r="AN221" s="22"/>
      <c r="AO221" s="22"/>
      <c r="AP221" s="22"/>
      <c r="AQ221" s="22"/>
      <c r="AR221" s="21"/>
    </row>
    <row r="222" spans="1:44" s="1" customFormat="1" x14ac:dyDescent="0.25">
      <c r="A222" s="84"/>
      <c r="B222" s="3"/>
      <c r="E222" s="25"/>
      <c r="F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  <c r="AE222" s="37"/>
      <c r="AF222" s="41"/>
      <c r="AM222" s="22"/>
      <c r="AN222" s="22"/>
      <c r="AO222" s="22"/>
      <c r="AP222" s="22"/>
      <c r="AQ222" s="22"/>
      <c r="AR222" s="21"/>
    </row>
    <row r="223" spans="1:44" s="1" customFormat="1" ht="12.75" x14ac:dyDescent="0.25">
      <c r="A223" s="84"/>
      <c r="B223" s="3"/>
      <c r="E223" s="25"/>
      <c r="F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  <c r="AE223" s="37"/>
      <c r="AF223" s="41"/>
      <c r="AM223" s="22"/>
      <c r="AN223" s="22"/>
      <c r="AO223" s="22"/>
      <c r="AP223" s="22"/>
      <c r="AQ223" s="22"/>
      <c r="AR223" s="22"/>
    </row>
    <row r="224" spans="1:44" s="1" customFormat="1" ht="12.75" x14ac:dyDescent="0.25">
      <c r="A224" s="84"/>
      <c r="B224" s="3"/>
      <c r="E224" s="25"/>
      <c r="F224" s="84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  <c r="AE224" s="37"/>
      <c r="AF224" s="41"/>
      <c r="AM224" s="22"/>
      <c r="AN224" s="22"/>
      <c r="AO224" s="22"/>
      <c r="AP224" s="22"/>
      <c r="AQ224" s="22"/>
      <c r="AR224" s="22"/>
    </row>
    <row r="225" spans="1:44" s="1" customFormat="1" ht="12.75" x14ac:dyDescent="0.25">
      <c r="A225" s="84"/>
      <c r="B225" s="3"/>
      <c r="E225" s="25"/>
      <c r="F225" s="84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  <c r="AE225" s="37"/>
      <c r="AF225" s="41"/>
      <c r="AM225" s="22"/>
      <c r="AN225" s="22"/>
      <c r="AO225" s="22"/>
      <c r="AP225" s="22"/>
      <c r="AQ225" s="22"/>
      <c r="AR225" s="22"/>
    </row>
    <row r="226" spans="1:44" s="1" customFormat="1" ht="12.75" x14ac:dyDescent="0.25">
      <c r="A226" s="84"/>
      <c r="B226" s="3"/>
      <c r="E226" s="25"/>
      <c r="F226" s="84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  <c r="AE226" s="37"/>
      <c r="AF226" s="41"/>
      <c r="AM226" s="22"/>
      <c r="AN226" s="22"/>
      <c r="AO226" s="22"/>
      <c r="AP226" s="22"/>
      <c r="AQ226" s="22"/>
      <c r="AR226" s="22"/>
    </row>
    <row r="227" spans="1:44" s="1" customFormat="1" ht="12.75" x14ac:dyDescent="0.25">
      <c r="A227" s="84"/>
      <c r="B227" s="3"/>
      <c r="E227" s="25"/>
      <c r="F227" s="84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  <c r="AE227" s="37"/>
      <c r="AF227" s="41"/>
      <c r="AM227" s="22"/>
      <c r="AN227" s="22"/>
      <c r="AO227" s="22"/>
      <c r="AP227" s="22"/>
      <c r="AQ227" s="22"/>
      <c r="AR227" s="22"/>
    </row>
    <row r="228" spans="1:44" s="1" customFormat="1" ht="12.75" x14ac:dyDescent="0.25">
      <c r="A228" s="84"/>
      <c r="B228" s="3"/>
      <c r="E228" s="25"/>
      <c r="F228" s="84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  <c r="AE228" s="37"/>
      <c r="AF228" s="41"/>
      <c r="AM228" s="22"/>
      <c r="AN228" s="22"/>
      <c r="AO228" s="22"/>
      <c r="AP228" s="22"/>
      <c r="AQ228" s="22"/>
      <c r="AR228" s="22"/>
    </row>
    <row r="229" spans="1:44" s="1" customFormat="1" ht="12.75" x14ac:dyDescent="0.25">
      <c r="A229" s="84"/>
      <c r="B229" s="3"/>
      <c r="E229" s="25"/>
      <c r="F229" s="84"/>
      <c r="G229" s="25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  <c r="AE229" s="37"/>
      <c r="AF229" s="41"/>
      <c r="AM229" s="22"/>
      <c r="AN229" s="22"/>
      <c r="AO229" s="22"/>
      <c r="AP229" s="22"/>
      <c r="AQ229" s="22"/>
      <c r="AR229" s="22"/>
    </row>
    <row r="230" spans="1:44" s="1" customFormat="1" ht="12.75" x14ac:dyDescent="0.25">
      <c r="A230" s="84"/>
      <c r="B230" s="3"/>
      <c r="E230" s="25"/>
      <c r="F230" s="84"/>
      <c r="G230" s="84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  <c r="AE230" s="37"/>
      <c r="AF230" s="41"/>
      <c r="AM230" s="22"/>
      <c r="AN230" s="22"/>
      <c r="AO230" s="22"/>
      <c r="AP230" s="22"/>
      <c r="AQ230" s="22"/>
      <c r="AR230" s="22"/>
    </row>
    <row r="231" spans="1:44" s="1" customFormat="1" ht="12.75" x14ac:dyDescent="0.25">
      <c r="A231" s="84"/>
      <c r="B231" s="3"/>
      <c r="E231" s="25"/>
      <c r="F231" s="84"/>
      <c r="G231" s="84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  <c r="AE231" s="37"/>
      <c r="AF231" s="41"/>
      <c r="AM231" s="22"/>
      <c r="AN231" s="22"/>
      <c r="AO231" s="22"/>
      <c r="AP231" s="22"/>
      <c r="AQ231" s="22"/>
      <c r="AR231" s="22"/>
    </row>
    <row r="232" spans="1:44" s="1" customFormat="1" ht="12.75" x14ac:dyDescent="0.25">
      <c r="B232" s="3"/>
      <c r="F232" s="84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  <c r="AE232" s="37"/>
      <c r="AF232" s="41"/>
      <c r="AM232" s="22"/>
      <c r="AN232" s="22"/>
      <c r="AO232" s="22"/>
      <c r="AP232" s="22"/>
      <c r="AQ232" s="22"/>
      <c r="AR232" s="22"/>
    </row>
    <row r="233" spans="1:44" s="1" customFormat="1" ht="12.75" x14ac:dyDescent="0.25">
      <c r="F233" s="84"/>
      <c r="G233" s="84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  <c r="AE233" s="37"/>
      <c r="AF233" s="41"/>
      <c r="AM233" s="22"/>
      <c r="AN233" s="22"/>
      <c r="AO233" s="22"/>
      <c r="AP233" s="22"/>
      <c r="AQ233" s="22"/>
      <c r="AR233" s="22"/>
    </row>
    <row r="234" spans="1:44" s="1" customFormat="1" ht="12.75" x14ac:dyDescent="0.25">
      <c r="F234" s="84"/>
      <c r="G234" s="84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  <c r="AE234" s="37"/>
      <c r="AF234" s="41"/>
      <c r="AM234" s="22"/>
      <c r="AN234" s="22"/>
      <c r="AO234" s="22"/>
      <c r="AP234" s="22"/>
      <c r="AQ234" s="22"/>
      <c r="AR234" s="22"/>
    </row>
    <row r="235" spans="1:44" s="1" customFormat="1" ht="12.75" x14ac:dyDescent="0.25">
      <c r="F235" s="84"/>
      <c r="G235" s="84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  <c r="AE235" s="37"/>
      <c r="AF235" s="41"/>
      <c r="AM235" s="22"/>
      <c r="AN235" s="22"/>
      <c r="AO235" s="22"/>
      <c r="AP235" s="22"/>
      <c r="AQ235" s="22"/>
      <c r="AR235" s="22"/>
    </row>
    <row r="236" spans="1:44" s="1" customFormat="1" ht="12.75" x14ac:dyDescent="0.25">
      <c r="F236" s="84"/>
      <c r="G236" s="84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41"/>
      <c r="AM236" s="22"/>
      <c r="AN236" s="22"/>
      <c r="AO236" s="22"/>
      <c r="AP236" s="22"/>
      <c r="AQ236" s="22"/>
      <c r="AR236" s="22"/>
    </row>
    <row r="237" spans="1:44" s="1" customFormat="1" ht="12.75" x14ac:dyDescent="0.25"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  <c r="AE237" s="37"/>
      <c r="AF237" s="41"/>
      <c r="AM237" s="22"/>
      <c r="AN237" s="22"/>
      <c r="AO237" s="22"/>
      <c r="AP237" s="22"/>
      <c r="AQ237" s="22"/>
      <c r="AR237" s="22"/>
    </row>
    <row r="238" spans="1:44" s="1" customFormat="1" ht="12.75" x14ac:dyDescent="0.25">
      <c r="F238" s="84"/>
      <c r="G238" s="84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  <c r="AE238" s="37"/>
      <c r="AF238" s="41"/>
      <c r="AM238" s="22"/>
      <c r="AN238" s="22"/>
      <c r="AO238" s="22"/>
      <c r="AP238" s="22"/>
      <c r="AQ238" s="22"/>
      <c r="AR238" s="22"/>
    </row>
    <row r="239" spans="1:44" s="1" customFormat="1" ht="12.75" x14ac:dyDescent="0.25">
      <c r="F239" s="84"/>
      <c r="G239" s="84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  <c r="AE239" s="37"/>
      <c r="AF239" s="41"/>
      <c r="AM239" s="22"/>
      <c r="AN239" s="22"/>
      <c r="AO239" s="22"/>
      <c r="AP239" s="22"/>
      <c r="AQ239" s="22"/>
      <c r="AR239" s="22"/>
    </row>
    <row r="240" spans="1:44" s="1" customFormat="1" ht="12.75" x14ac:dyDescent="0.25">
      <c r="F240" s="84"/>
      <c r="G240" s="84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  <c r="AE240" s="37"/>
      <c r="AF240" s="41"/>
      <c r="AM240" s="22"/>
      <c r="AN240" s="22"/>
      <c r="AO240" s="22"/>
      <c r="AP240" s="22"/>
      <c r="AQ240" s="22"/>
      <c r="AR240" s="22"/>
    </row>
    <row r="241" spans="1:44" s="1" customFormat="1" ht="12.75" x14ac:dyDescent="0.25">
      <c r="A241" s="84"/>
      <c r="E241" s="25"/>
      <c r="F241" s="84"/>
      <c r="G241" s="3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  <c r="AE241" s="37"/>
      <c r="AF241" s="41"/>
      <c r="AM241" s="22"/>
      <c r="AN241" s="22"/>
      <c r="AO241" s="22"/>
      <c r="AP241" s="22"/>
      <c r="AQ241" s="22"/>
      <c r="AR241" s="22"/>
    </row>
    <row r="242" spans="1:44" s="1" customFormat="1" ht="12.75" x14ac:dyDescent="0.25">
      <c r="A242" s="84"/>
      <c r="B242" s="3"/>
      <c r="E242" s="25"/>
      <c r="F242" s="84"/>
      <c r="G242" s="3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  <c r="AE242" s="37"/>
      <c r="AF242" s="41"/>
      <c r="AM242" s="22"/>
      <c r="AN242" s="22"/>
      <c r="AO242" s="22"/>
      <c r="AP242" s="22"/>
      <c r="AQ242" s="22"/>
      <c r="AR242" s="22"/>
    </row>
    <row r="243" spans="1:44" s="1" customFormat="1" x14ac:dyDescent="0.25">
      <c r="A243" s="84"/>
      <c r="B243" s="3"/>
      <c r="E243" s="25"/>
      <c r="F243" s="84"/>
      <c r="G243" s="41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  <c r="AE243" s="37"/>
      <c r="AF243" s="41"/>
      <c r="AM243" s="22"/>
      <c r="AN243" s="22"/>
      <c r="AO243" s="22"/>
      <c r="AP243" s="21"/>
      <c r="AQ243" s="22"/>
      <c r="AR243" s="22"/>
    </row>
    <row r="244" spans="1:44" s="1" customFormat="1" x14ac:dyDescent="0.25">
      <c r="A244" s="84"/>
      <c r="B244" s="3"/>
      <c r="E244" s="25"/>
      <c r="F244" s="84"/>
      <c r="G244" s="51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  <c r="AC244" s="37"/>
      <c r="AD244" s="37"/>
      <c r="AE244" s="37"/>
      <c r="AF244" s="41"/>
      <c r="AM244" s="22"/>
      <c r="AN244" s="22"/>
      <c r="AO244" s="22"/>
      <c r="AP244" s="21"/>
      <c r="AQ244" s="22"/>
      <c r="AR244" s="22"/>
    </row>
    <row r="245" spans="1:44" s="1" customFormat="1" ht="12.75" x14ac:dyDescent="0.25">
      <c r="A245" s="84"/>
      <c r="B245" s="3"/>
      <c r="E245" s="25"/>
      <c r="F245" s="84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  <c r="AC245" s="37"/>
      <c r="AD245" s="37"/>
      <c r="AE245" s="37"/>
      <c r="AF245" s="41"/>
      <c r="AM245" s="22"/>
      <c r="AN245" s="22"/>
      <c r="AO245" s="22"/>
      <c r="AP245" s="22"/>
      <c r="AQ245" s="22"/>
      <c r="AR245" s="22"/>
    </row>
    <row r="246" spans="1:44" s="1" customFormat="1" ht="12.75" x14ac:dyDescent="0.25">
      <c r="A246" s="84"/>
      <c r="B246" s="3"/>
      <c r="E246" s="25"/>
      <c r="F246" s="84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  <c r="AC246" s="37"/>
      <c r="AD246" s="37"/>
      <c r="AE246" s="37"/>
      <c r="AF246" s="41"/>
      <c r="AM246" s="22"/>
      <c r="AN246" s="22"/>
      <c r="AO246" s="22"/>
      <c r="AP246" s="22"/>
      <c r="AQ246" s="22"/>
      <c r="AR246" s="22"/>
    </row>
    <row r="247" spans="1:44" s="1" customFormat="1" ht="12.75" x14ac:dyDescent="0.25">
      <c r="A247" s="84"/>
      <c r="B247" s="3"/>
      <c r="E247" s="25"/>
      <c r="F247" s="84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  <c r="AD247" s="37"/>
      <c r="AE247" s="37"/>
      <c r="AF247" s="41"/>
      <c r="AM247" s="22"/>
      <c r="AN247" s="22"/>
      <c r="AO247" s="22"/>
      <c r="AP247" s="22"/>
      <c r="AQ247" s="22"/>
      <c r="AR247" s="22"/>
    </row>
    <row r="248" spans="1:44" s="1" customFormat="1" ht="12.75" x14ac:dyDescent="0.25">
      <c r="A248" s="84"/>
      <c r="B248" s="3"/>
      <c r="E248" s="25"/>
      <c r="F248" s="84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  <c r="AC248" s="37"/>
      <c r="AD248" s="37"/>
      <c r="AE248" s="37"/>
      <c r="AF248" s="41"/>
      <c r="AM248" s="22"/>
      <c r="AN248" s="22"/>
      <c r="AO248" s="22"/>
      <c r="AP248" s="22"/>
      <c r="AQ248" s="22"/>
      <c r="AR248" s="22"/>
    </row>
    <row r="249" spans="1:44" s="1" customFormat="1" ht="12.75" x14ac:dyDescent="0.25">
      <c r="A249" s="84"/>
      <c r="B249" s="3"/>
      <c r="E249" s="25"/>
      <c r="F249" s="84"/>
      <c r="G249" s="49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  <c r="AD249" s="37"/>
      <c r="AE249" s="37"/>
      <c r="AF249" s="41"/>
      <c r="AM249" s="22"/>
      <c r="AN249" s="22"/>
      <c r="AO249" s="22"/>
      <c r="AP249" s="22"/>
      <c r="AQ249" s="22"/>
      <c r="AR249" s="22"/>
    </row>
    <row r="250" spans="1:44" s="1" customFormat="1" x14ac:dyDescent="0.25">
      <c r="A250" s="37"/>
      <c r="B250" s="3"/>
      <c r="E250" s="37"/>
      <c r="F250" s="84"/>
      <c r="G250" s="49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  <c r="AC250" s="37"/>
      <c r="AD250" s="37"/>
      <c r="AE250" s="37"/>
      <c r="AF250" s="41"/>
      <c r="AM250" s="22"/>
      <c r="AN250" s="21"/>
      <c r="AO250" s="22"/>
      <c r="AP250" s="22"/>
      <c r="AQ250" s="22"/>
      <c r="AR250" s="22"/>
    </row>
    <row r="251" spans="1:44" s="1" customFormat="1" x14ac:dyDescent="0.25">
      <c r="A251" s="37"/>
      <c r="B251" s="37"/>
      <c r="C251" s="37"/>
      <c r="E251" s="37"/>
      <c r="F251" s="84"/>
      <c r="G251" s="49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  <c r="AC251" s="37"/>
      <c r="AD251" s="37"/>
      <c r="AE251" s="37"/>
      <c r="AF251" s="41"/>
      <c r="AM251" s="22"/>
      <c r="AN251" s="21"/>
      <c r="AO251" s="22"/>
      <c r="AP251" s="22"/>
      <c r="AQ251" s="22"/>
      <c r="AR251" s="22"/>
    </row>
    <row r="252" spans="1:44" s="1" customFormat="1" x14ac:dyDescent="0.25">
      <c r="A252" s="37"/>
      <c r="B252" s="37"/>
      <c r="C252" s="37"/>
      <c r="E252" s="37"/>
      <c r="F252" s="37"/>
      <c r="G252" s="49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  <c r="AC252" s="37"/>
      <c r="AD252" s="37"/>
      <c r="AE252" s="37"/>
      <c r="AF252" s="41"/>
      <c r="AM252" s="22"/>
      <c r="AN252" s="22"/>
      <c r="AO252" s="22"/>
      <c r="AP252" s="21"/>
      <c r="AQ252" s="22"/>
      <c r="AR252" s="22"/>
    </row>
    <row r="253" spans="1:44" s="1" customFormat="1" ht="12.75" x14ac:dyDescent="0.25">
      <c r="A253" s="37"/>
      <c r="B253" s="37"/>
      <c r="C253" s="37"/>
      <c r="E253" s="37"/>
      <c r="F253" s="37"/>
      <c r="G253" s="1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  <c r="AD253" s="37"/>
      <c r="AE253" s="37"/>
      <c r="AF253" s="41"/>
      <c r="AM253" s="22"/>
      <c r="AN253" s="22"/>
      <c r="AO253" s="22"/>
      <c r="AP253" s="22"/>
      <c r="AQ253" s="22"/>
      <c r="AR253" s="22"/>
    </row>
    <row r="254" spans="1:44" s="1" customFormat="1" ht="12.75" x14ac:dyDescent="0.25">
      <c r="A254" s="37"/>
      <c r="B254" s="37"/>
      <c r="C254" s="37"/>
      <c r="E254" s="37"/>
      <c r="F254" s="37"/>
      <c r="G254" s="1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  <c r="AC254" s="37"/>
      <c r="AD254" s="37"/>
      <c r="AE254" s="37"/>
      <c r="AF254" s="41"/>
      <c r="AM254" s="22"/>
      <c r="AN254" s="22"/>
      <c r="AO254" s="22"/>
      <c r="AP254" s="22"/>
      <c r="AQ254" s="22"/>
      <c r="AR254" s="22"/>
    </row>
    <row r="255" spans="1:44" s="1" customFormat="1" ht="12.75" x14ac:dyDescent="0.25">
      <c r="A255" s="37"/>
      <c r="B255" s="37"/>
      <c r="C255" s="37"/>
      <c r="E255" s="37"/>
      <c r="F255" s="37"/>
      <c r="G255" s="1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  <c r="AE255" s="37"/>
      <c r="AF255" s="41"/>
      <c r="AM255" s="22"/>
      <c r="AN255" s="22"/>
      <c r="AO255" s="22"/>
      <c r="AP255" s="22"/>
      <c r="AQ255" s="22"/>
      <c r="AR255" s="22"/>
    </row>
    <row r="256" spans="1:44" s="1" customFormat="1" ht="12.75" x14ac:dyDescent="0.25">
      <c r="A256" s="37"/>
      <c r="B256" s="37"/>
      <c r="C256" s="37"/>
      <c r="E256" s="37"/>
      <c r="F256" s="37"/>
      <c r="G256" s="1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  <c r="AC256" s="37"/>
      <c r="AD256" s="37"/>
      <c r="AE256" s="37"/>
      <c r="AF256" s="41"/>
      <c r="AM256" s="22"/>
      <c r="AN256" s="22"/>
      <c r="AO256" s="22"/>
      <c r="AP256" s="22"/>
      <c r="AQ256" s="22"/>
      <c r="AR256" s="22"/>
    </row>
    <row r="257" spans="1:44" s="1" customFormat="1" ht="12.75" x14ac:dyDescent="0.25">
      <c r="A257" s="84"/>
      <c r="B257" s="37"/>
      <c r="C257" s="37"/>
      <c r="E257" s="25"/>
      <c r="F257" s="37"/>
      <c r="G257" s="1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37"/>
      <c r="AD257" s="37"/>
      <c r="AE257" s="37"/>
      <c r="AF257" s="41"/>
      <c r="AM257" s="22"/>
      <c r="AN257" s="22"/>
      <c r="AO257" s="22"/>
      <c r="AP257" s="22"/>
      <c r="AQ257" s="22"/>
      <c r="AR257" s="22"/>
    </row>
    <row r="258" spans="1:44" s="1" customFormat="1" ht="12.75" x14ac:dyDescent="0.25">
      <c r="A258" s="84"/>
      <c r="B258" s="3"/>
      <c r="E258" s="25"/>
      <c r="F258" s="37"/>
      <c r="G258" s="1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  <c r="AE258" s="37"/>
      <c r="AF258" s="41"/>
      <c r="AM258" s="22"/>
      <c r="AN258" s="22"/>
      <c r="AO258" s="22"/>
      <c r="AP258" s="22"/>
      <c r="AQ258" s="22"/>
      <c r="AR258" s="22"/>
    </row>
    <row r="259" spans="1:44" s="1" customFormat="1" ht="12.75" x14ac:dyDescent="0.25">
      <c r="A259" s="84"/>
      <c r="B259" s="3"/>
      <c r="E259" s="25"/>
      <c r="G259" s="1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  <c r="AC259" s="37"/>
      <c r="AD259" s="37"/>
      <c r="AE259" s="37"/>
      <c r="AF259" s="41"/>
      <c r="AM259" s="22"/>
      <c r="AN259" s="22"/>
      <c r="AO259" s="22"/>
      <c r="AP259" s="22"/>
      <c r="AQ259" s="22"/>
      <c r="AR259" s="22"/>
    </row>
    <row r="260" spans="1:44" s="1" customFormat="1" ht="12.75" x14ac:dyDescent="0.25">
      <c r="A260" s="84"/>
      <c r="B260" s="3"/>
      <c r="D260" s="37"/>
      <c r="E260" s="25"/>
      <c r="G260" s="1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  <c r="AD260" s="37"/>
      <c r="AE260" s="37"/>
      <c r="AF260" s="41"/>
      <c r="AM260" s="22"/>
      <c r="AN260" s="22"/>
      <c r="AO260" s="22"/>
      <c r="AP260" s="22"/>
      <c r="AQ260" s="22"/>
      <c r="AR260" s="22"/>
    </row>
    <row r="261" spans="1:44" s="1" customFormat="1" ht="12.75" x14ac:dyDescent="0.25">
      <c r="A261" s="84"/>
      <c r="B261" s="3"/>
      <c r="D261" s="37"/>
      <c r="E261" s="25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  <c r="AD261" s="37"/>
      <c r="AE261" s="37"/>
      <c r="AF261" s="41"/>
      <c r="AM261" s="115"/>
      <c r="AN261" s="22"/>
      <c r="AO261" s="22"/>
      <c r="AP261" s="22"/>
      <c r="AQ261" s="22"/>
      <c r="AR261" s="22"/>
    </row>
    <row r="262" spans="1:44" s="1" customFormat="1" ht="12.75" x14ac:dyDescent="0.25">
      <c r="A262" s="84"/>
      <c r="B262" s="3"/>
      <c r="D262" s="37"/>
      <c r="E262" s="25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  <c r="AD262" s="37"/>
      <c r="AE262" s="37"/>
      <c r="AF262" s="41"/>
      <c r="AM262" s="22"/>
      <c r="AN262" s="22"/>
      <c r="AO262" s="22"/>
      <c r="AP262" s="22"/>
      <c r="AQ262" s="22"/>
      <c r="AR262" s="22"/>
    </row>
    <row r="263" spans="1:44" s="1" customFormat="1" ht="12.75" x14ac:dyDescent="0.25">
      <c r="A263" s="37"/>
      <c r="B263" s="3"/>
      <c r="D263" s="37"/>
      <c r="E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  <c r="AD263" s="37"/>
      <c r="AE263" s="37"/>
      <c r="AF263" s="41"/>
      <c r="AM263" s="22"/>
      <c r="AN263" s="22"/>
      <c r="AO263" s="22"/>
      <c r="AP263" s="22"/>
      <c r="AQ263" s="22"/>
      <c r="AR263" s="22"/>
    </row>
    <row r="264" spans="1:44" s="1" customFormat="1" ht="12.75" x14ac:dyDescent="0.25">
      <c r="A264" s="84"/>
      <c r="B264" s="37"/>
      <c r="C264" s="37"/>
      <c r="D264" s="37"/>
      <c r="E264" s="25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7"/>
      <c r="AD264" s="37"/>
      <c r="AE264" s="37"/>
      <c r="AF264" s="41"/>
      <c r="AM264" s="22"/>
      <c r="AN264" s="22"/>
      <c r="AO264" s="22"/>
      <c r="AP264" s="22"/>
      <c r="AQ264" s="22"/>
      <c r="AR264" s="22"/>
    </row>
    <row r="265" spans="1:44" s="1" customFormat="1" ht="12.75" x14ac:dyDescent="0.25">
      <c r="A265" s="84"/>
      <c r="B265" s="3"/>
      <c r="D265" s="37"/>
      <c r="E265" s="25"/>
      <c r="F265" s="3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  <c r="AC265" s="37"/>
      <c r="AD265" s="37"/>
      <c r="AE265" s="37"/>
      <c r="AF265" s="41"/>
      <c r="AM265" s="22"/>
      <c r="AN265" s="22"/>
      <c r="AO265" s="22"/>
      <c r="AP265" s="22"/>
      <c r="AQ265" s="22"/>
      <c r="AR265" s="22"/>
    </row>
    <row r="266" spans="1:44" s="1" customFormat="1" ht="12.75" x14ac:dyDescent="0.25">
      <c r="A266" s="37"/>
      <c r="B266" s="3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  <c r="AC266" s="37"/>
      <c r="AD266" s="37"/>
      <c r="AE266" s="37"/>
      <c r="AF266" s="41"/>
      <c r="AM266" s="22"/>
      <c r="AN266" s="22"/>
      <c r="AO266" s="22"/>
      <c r="AP266" s="22"/>
      <c r="AQ266" s="22"/>
      <c r="AR266" s="22"/>
    </row>
    <row r="267" spans="1:44" s="1" customFormat="1" ht="12.75" x14ac:dyDescent="0.25">
      <c r="A267" s="37"/>
      <c r="B267" s="37"/>
      <c r="C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  <c r="AC267" s="37"/>
      <c r="AD267" s="37"/>
      <c r="AE267" s="37"/>
      <c r="AF267" s="41"/>
      <c r="AM267" s="22"/>
      <c r="AN267" s="22"/>
      <c r="AO267" s="22"/>
      <c r="AP267" s="22"/>
      <c r="AQ267" s="22"/>
      <c r="AR267" s="22"/>
    </row>
    <row r="268" spans="1:44" s="1" customFormat="1" x14ac:dyDescent="0.25">
      <c r="A268" s="84"/>
      <c r="B268" s="37"/>
      <c r="C268" s="37"/>
      <c r="E268" s="25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  <c r="AC268" s="37"/>
      <c r="AD268" s="37"/>
      <c r="AE268" s="37"/>
      <c r="AF268" s="41"/>
      <c r="AM268" s="22"/>
      <c r="AN268" s="22"/>
      <c r="AO268" s="22"/>
      <c r="AP268" s="22"/>
      <c r="AQ268" s="21"/>
      <c r="AR268" s="22"/>
    </row>
    <row r="269" spans="1:44" s="1" customFormat="1" x14ac:dyDescent="0.25">
      <c r="A269" s="84"/>
      <c r="B269" s="3"/>
      <c r="E269" s="25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  <c r="AC269" s="37"/>
      <c r="AD269" s="37"/>
      <c r="AE269" s="37"/>
      <c r="AF269" s="41"/>
      <c r="AM269" s="22"/>
      <c r="AN269" s="22"/>
      <c r="AO269" s="22"/>
      <c r="AP269" s="22"/>
      <c r="AQ269" s="21"/>
      <c r="AR269" s="22"/>
    </row>
    <row r="270" spans="1:44" s="1" customFormat="1" x14ac:dyDescent="0.25">
      <c r="A270" s="37"/>
      <c r="B270" s="3"/>
      <c r="E270" s="25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  <c r="AC270" s="37"/>
      <c r="AD270" s="37"/>
      <c r="AE270" s="37"/>
      <c r="AF270" s="41"/>
      <c r="AM270" s="22"/>
      <c r="AN270" s="22"/>
      <c r="AO270" s="22"/>
      <c r="AP270" s="22"/>
      <c r="AQ270" s="21"/>
      <c r="AR270" s="22"/>
    </row>
    <row r="271" spans="1:44" s="1" customFormat="1" x14ac:dyDescent="0.25">
      <c r="A271" s="37"/>
      <c r="B271" s="37"/>
      <c r="E271" s="37"/>
      <c r="F271" s="84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  <c r="AD271" s="37"/>
      <c r="AE271" s="37"/>
      <c r="AF271" s="41"/>
      <c r="AM271" s="22"/>
      <c r="AN271" s="22"/>
      <c r="AO271" s="22"/>
      <c r="AP271" s="22"/>
      <c r="AQ271" s="21"/>
      <c r="AR271" s="22"/>
    </row>
    <row r="272" spans="1:44" s="1" customFormat="1" x14ac:dyDescent="0.25">
      <c r="A272" s="84"/>
      <c r="B272" s="37"/>
      <c r="C272" s="37"/>
      <c r="E272" s="25"/>
      <c r="F272" s="84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  <c r="AC272" s="37"/>
      <c r="AD272" s="37"/>
      <c r="AE272" s="37"/>
      <c r="AF272" s="41"/>
      <c r="AM272" s="22"/>
      <c r="AN272" s="22"/>
      <c r="AO272" s="22"/>
      <c r="AP272" s="22"/>
      <c r="AQ272" s="22"/>
      <c r="AR272" s="21"/>
    </row>
    <row r="273" spans="1:44" s="1" customFormat="1" x14ac:dyDescent="0.25">
      <c r="A273" s="37"/>
      <c r="B273" s="3"/>
      <c r="D273" s="37"/>
      <c r="E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  <c r="AC273" s="37"/>
      <c r="AD273" s="37"/>
      <c r="AE273" s="37"/>
      <c r="AF273" s="41"/>
      <c r="AM273" s="22"/>
      <c r="AN273" s="22"/>
      <c r="AO273" s="22"/>
      <c r="AP273" s="22"/>
      <c r="AQ273" s="22"/>
      <c r="AR273" s="21"/>
    </row>
    <row r="274" spans="1:44" s="1" customFormat="1" x14ac:dyDescent="0.25">
      <c r="A274" s="37"/>
      <c r="B274" s="37"/>
      <c r="C274" s="37"/>
      <c r="E274" s="37"/>
      <c r="F274" s="84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  <c r="AC274" s="37"/>
      <c r="AD274" s="37"/>
      <c r="AE274" s="37"/>
      <c r="AF274" s="41"/>
      <c r="AM274" s="22"/>
      <c r="AN274" s="22"/>
      <c r="AO274" s="22"/>
      <c r="AP274" s="22"/>
      <c r="AQ274" s="22"/>
      <c r="AR274" s="21"/>
    </row>
    <row r="275" spans="1:44" s="1" customFormat="1" x14ac:dyDescent="0.25">
      <c r="A275" s="37"/>
      <c r="B275" s="37"/>
      <c r="C275" s="37"/>
      <c r="E275" s="37"/>
      <c r="F275" s="84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  <c r="AC275" s="37"/>
      <c r="AD275" s="37"/>
      <c r="AE275" s="37"/>
      <c r="AF275" s="41"/>
      <c r="AM275" s="22"/>
      <c r="AN275" s="22"/>
      <c r="AO275" s="22"/>
      <c r="AP275" s="22"/>
      <c r="AQ275" s="22"/>
      <c r="AR275" s="21"/>
    </row>
    <row r="276" spans="1:44" s="1" customFormat="1" x14ac:dyDescent="0.25">
      <c r="A276" s="37"/>
      <c r="B276" s="37"/>
      <c r="C276" s="37"/>
      <c r="D276" s="37"/>
      <c r="E276" s="37"/>
      <c r="F276" s="84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  <c r="AB276" s="37"/>
      <c r="AC276" s="37"/>
      <c r="AD276" s="37"/>
      <c r="AE276" s="37"/>
      <c r="AF276" s="41"/>
      <c r="AM276" s="22"/>
      <c r="AN276" s="22"/>
      <c r="AO276" s="22"/>
      <c r="AP276" s="22"/>
      <c r="AQ276" s="18"/>
      <c r="AR276" s="21"/>
    </row>
    <row r="277" spans="1:44" s="1" customFormat="1" x14ac:dyDescent="0.25">
      <c r="A277" s="84"/>
      <c r="B277" s="37"/>
      <c r="C277" s="37"/>
      <c r="D277" s="37"/>
      <c r="E277" s="25"/>
      <c r="F277" s="84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  <c r="AC277" s="37"/>
      <c r="AD277" s="37"/>
      <c r="AE277" s="37"/>
      <c r="AF277" s="41"/>
      <c r="AM277" s="22"/>
      <c r="AN277" s="22"/>
      <c r="AO277" s="22"/>
      <c r="AP277" s="22"/>
      <c r="AQ277" s="18"/>
      <c r="AR277" s="21"/>
    </row>
    <row r="278" spans="1:44" s="1" customFormat="1" x14ac:dyDescent="0.25">
      <c r="A278" s="84"/>
      <c r="B278" s="3"/>
      <c r="E278" s="25"/>
      <c r="F278" s="84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  <c r="AB278" s="37"/>
      <c r="AC278" s="37"/>
      <c r="AD278" s="37"/>
      <c r="AE278" s="37"/>
      <c r="AF278" s="41"/>
      <c r="AM278" s="22"/>
      <c r="AN278" s="22"/>
      <c r="AO278" s="22"/>
      <c r="AP278" s="22"/>
      <c r="AQ278" s="18"/>
      <c r="AR278" s="21"/>
    </row>
    <row r="279" spans="1:44" s="1" customFormat="1" x14ac:dyDescent="0.25">
      <c r="A279" s="84"/>
      <c r="B279" s="3"/>
      <c r="E279" s="25"/>
      <c r="F279" s="84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  <c r="AC279" s="37"/>
      <c r="AD279" s="37"/>
      <c r="AE279" s="37"/>
      <c r="AF279" s="41"/>
      <c r="AM279" s="22"/>
      <c r="AN279" s="22"/>
      <c r="AO279" s="22"/>
      <c r="AP279" s="22"/>
      <c r="AQ279" s="18"/>
      <c r="AR279" s="21"/>
    </row>
    <row r="280" spans="1:44" s="1" customFormat="1" x14ac:dyDescent="0.25">
      <c r="A280" s="84"/>
      <c r="B280" s="3"/>
      <c r="E280" s="25"/>
      <c r="F280" s="25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  <c r="AB280" s="37"/>
      <c r="AC280" s="37"/>
      <c r="AD280" s="37"/>
      <c r="AE280" s="37"/>
      <c r="AF280" s="41"/>
      <c r="AM280" s="22" t="s">
        <v>31</v>
      </c>
      <c r="AN280" s="22"/>
      <c r="AO280" s="22"/>
      <c r="AP280" s="22"/>
      <c r="AQ280" s="18"/>
      <c r="AR280" s="21"/>
    </row>
    <row r="281" spans="1:44" s="1" customFormat="1" x14ac:dyDescent="0.25">
      <c r="A281" s="84"/>
      <c r="B281" s="3"/>
      <c r="D281" s="37"/>
      <c r="E281" s="25"/>
      <c r="F281" s="84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  <c r="AC281" s="37"/>
      <c r="AD281" s="37"/>
      <c r="AE281" s="37"/>
      <c r="AF281" s="41"/>
      <c r="AM281" s="22"/>
      <c r="AN281" s="22"/>
      <c r="AO281" s="22"/>
      <c r="AP281" s="22"/>
      <c r="AR281" s="21"/>
    </row>
    <row r="282" spans="1:44" s="1" customFormat="1" x14ac:dyDescent="0.25">
      <c r="A282" s="84"/>
      <c r="B282" s="3"/>
      <c r="E282" s="25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  <c r="AE282" s="37"/>
      <c r="AF282" s="41"/>
      <c r="AM282" s="22"/>
      <c r="AN282" s="22"/>
      <c r="AO282" s="22"/>
      <c r="AP282" s="22"/>
      <c r="AR282" s="21"/>
    </row>
    <row r="283" spans="1:44" s="1" customFormat="1" x14ac:dyDescent="0.25">
      <c r="A283" s="84"/>
      <c r="B283" s="3"/>
      <c r="D283" s="37"/>
      <c r="E283" s="25"/>
      <c r="F283" s="3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  <c r="AC283" s="37"/>
      <c r="AD283" s="37"/>
      <c r="AE283" s="37"/>
      <c r="AF283" s="41"/>
      <c r="AM283" s="22"/>
      <c r="AN283" s="22"/>
      <c r="AO283" s="22"/>
      <c r="AP283" s="22"/>
      <c r="AR283" s="21"/>
    </row>
    <row r="284" spans="1:44" s="1" customFormat="1" x14ac:dyDescent="0.25">
      <c r="A284" s="84"/>
      <c r="B284" s="3"/>
      <c r="D284" s="37"/>
      <c r="E284" s="25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  <c r="AB284" s="37"/>
      <c r="AC284" s="37"/>
      <c r="AD284" s="37"/>
      <c r="AE284" s="37"/>
      <c r="AF284" s="41"/>
      <c r="AM284" s="22"/>
      <c r="AN284" s="22"/>
      <c r="AO284" s="22"/>
      <c r="AP284" s="22"/>
      <c r="AR284" s="21"/>
    </row>
    <row r="285" spans="1:44" s="1" customFormat="1" x14ac:dyDescent="0.25">
      <c r="A285" s="84"/>
      <c r="B285" s="3"/>
      <c r="D285" s="37"/>
      <c r="E285" s="25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  <c r="AC285" s="37"/>
      <c r="AD285" s="37"/>
      <c r="AE285" s="37"/>
      <c r="AF285" s="41"/>
      <c r="AM285" s="22"/>
      <c r="AN285" s="22"/>
      <c r="AO285" s="22"/>
      <c r="AP285" s="22"/>
      <c r="AQ285" s="22"/>
      <c r="AR285" s="21"/>
    </row>
    <row r="286" spans="1:44" s="1" customFormat="1" x14ac:dyDescent="0.25">
      <c r="A286" s="84"/>
      <c r="B286" s="3"/>
      <c r="D286" s="37"/>
      <c r="E286" s="25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  <c r="AB286" s="37"/>
      <c r="AC286" s="37"/>
      <c r="AD286" s="37"/>
      <c r="AE286" s="37"/>
      <c r="AF286" s="41"/>
      <c r="AM286" s="22"/>
      <c r="AN286" s="22"/>
      <c r="AO286" s="22"/>
      <c r="AP286" s="22"/>
      <c r="AQ286" s="22"/>
      <c r="AR286" s="21"/>
    </row>
    <row r="287" spans="1:44" s="1" customFormat="1" ht="12.75" x14ac:dyDescent="0.25">
      <c r="A287" s="84"/>
      <c r="B287" s="3"/>
      <c r="E287" s="25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  <c r="AB287" s="37"/>
      <c r="AC287" s="37"/>
      <c r="AD287" s="37"/>
      <c r="AE287" s="37"/>
      <c r="AF287" s="41"/>
      <c r="AM287" s="22"/>
      <c r="AN287" s="22"/>
      <c r="AO287" s="22"/>
      <c r="AP287" s="22"/>
      <c r="AQ287" s="22"/>
    </row>
    <row r="288" spans="1:44" s="1" customFormat="1" ht="12.75" x14ac:dyDescent="0.25">
      <c r="A288" s="84"/>
      <c r="B288" s="3"/>
      <c r="E288" s="25"/>
      <c r="F288" s="51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  <c r="AB288" s="37"/>
      <c r="AC288" s="37"/>
      <c r="AD288" s="37"/>
      <c r="AE288" s="37"/>
      <c r="AF288" s="41"/>
      <c r="AM288" s="22"/>
      <c r="AN288" s="22"/>
      <c r="AO288" s="22"/>
      <c r="AP288" s="22"/>
      <c r="AQ288" s="22"/>
    </row>
    <row r="289" spans="1:43" s="1" customFormat="1" ht="12.75" x14ac:dyDescent="0.25">
      <c r="A289" s="84"/>
      <c r="B289" s="3"/>
      <c r="E289" s="25"/>
      <c r="F289" s="51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  <c r="AB289" s="37"/>
      <c r="AC289" s="37"/>
      <c r="AD289" s="37"/>
      <c r="AE289" s="37"/>
      <c r="AF289" s="41"/>
      <c r="AM289" s="22"/>
      <c r="AN289" s="22"/>
      <c r="AO289" s="22"/>
      <c r="AP289" s="22"/>
      <c r="AQ289" s="22"/>
    </row>
    <row r="290" spans="1:43" s="1" customFormat="1" ht="12.75" x14ac:dyDescent="0.25">
      <c r="A290" s="84"/>
      <c r="B290" s="3"/>
      <c r="E290" s="25"/>
      <c r="F290" s="51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  <c r="AB290" s="37"/>
      <c r="AC290" s="37"/>
      <c r="AD290" s="37"/>
      <c r="AE290" s="37"/>
      <c r="AF290" s="41"/>
      <c r="AM290" s="22"/>
      <c r="AN290" s="22"/>
      <c r="AO290" s="22"/>
      <c r="AP290" s="22"/>
      <c r="AQ290" s="22"/>
    </row>
    <row r="291" spans="1:43" s="1" customFormat="1" ht="12.75" x14ac:dyDescent="0.25">
      <c r="A291" s="84"/>
      <c r="B291" s="3"/>
      <c r="E291" s="25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  <c r="AC291" s="37"/>
      <c r="AD291" s="37"/>
      <c r="AE291" s="37"/>
      <c r="AF291" s="41"/>
      <c r="AM291" s="22"/>
      <c r="AN291" s="22"/>
      <c r="AO291" s="22"/>
      <c r="AP291" s="22"/>
      <c r="AQ291" s="22"/>
    </row>
    <row r="292" spans="1:43" s="1" customFormat="1" ht="12.75" x14ac:dyDescent="0.25">
      <c r="A292" s="84"/>
      <c r="B292" s="3"/>
      <c r="E292" s="25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  <c r="AB292" s="37"/>
      <c r="AC292" s="37"/>
      <c r="AD292" s="37"/>
      <c r="AE292" s="37"/>
      <c r="AF292" s="41"/>
      <c r="AM292" s="22"/>
      <c r="AN292" s="22"/>
      <c r="AO292" s="22"/>
      <c r="AP292" s="22"/>
      <c r="AQ292" s="22"/>
    </row>
    <row r="293" spans="1:43" s="1" customFormat="1" x14ac:dyDescent="0.25">
      <c r="A293" s="84"/>
      <c r="B293" s="3"/>
      <c r="E293" s="25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  <c r="AE293" s="37"/>
      <c r="AF293" s="41"/>
      <c r="AM293" s="22"/>
      <c r="AN293" s="22"/>
      <c r="AO293" s="21"/>
      <c r="AP293" s="22"/>
      <c r="AQ293" s="22"/>
    </row>
    <row r="294" spans="1:43" s="1" customFormat="1" x14ac:dyDescent="0.25">
      <c r="A294" s="84"/>
      <c r="B294" s="3"/>
      <c r="E294" s="25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  <c r="AC294" s="37"/>
      <c r="AD294" s="37"/>
      <c r="AE294" s="37"/>
      <c r="AF294" s="41"/>
      <c r="AM294" s="22"/>
      <c r="AN294" s="22"/>
      <c r="AO294" s="21"/>
      <c r="AP294" s="22"/>
      <c r="AQ294" s="21"/>
    </row>
    <row r="295" spans="1:43" s="1" customFormat="1" ht="12.75" x14ac:dyDescent="0.25">
      <c r="A295" s="84"/>
      <c r="B295" s="3"/>
      <c r="E295" s="25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  <c r="AB295" s="37"/>
      <c r="AC295" s="37"/>
      <c r="AD295" s="37"/>
      <c r="AE295" s="37"/>
      <c r="AF295" s="41"/>
      <c r="AM295" s="22"/>
      <c r="AN295" s="22"/>
      <c r="AO295" s="22"/>
      <c r="AP295" s="22"/>
      <c r="AQ295" s="22"/>
    </row>
    <row r="296" spans="1:43" s="1" customFormat="1" x14ac:dyDescent="0.25">
      <c r="A296" s="84"/>
      <c r="B296" s="3"/>
      <c r="E296" s="25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  <c r="AE296" s="37"/>
      <c r="AF296" s="41"/>
      <c r="AM296" s="22"/>
      <c r="AN296" s="22"/>
      <c r="AO296" s="22"/>
      <c r="AP296" s="22"/>
      <c r="AQ296" s="21"/>
    </row>
    <row r="297" spans="1:43" s="1" customFormat="1" ht="12.75" x14ac:dyDescent="0.25">
      <c r="A297" s="84"/>
      <c r="B297" s="3"/>
      <c r="E297" s="25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  <c r="AC297" s="37"/>
      <c r="AD297" s="37"/>
      <c r="AE297" s="37"/>
      <c r="AF297" s="41"/>
      <c r="AM297" s="22"/>
      <c r="AN297" s="22"/>
      <c r="AO297" s="22"/>
      <c r="AP297" s="22"/>
      <c r="AQ297" s="16"/>
    </row>
    <row r="298" spans="1:43" s="1" customFormat="1" ht="12.75" x14ac:dyDescent="0.25">
      <c r="A298" s="84"/>
      <c r="B298" s="3"/>
      <c r="E298" s="25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  <c r="AC298" s="37"/>
      <c r="AD298" s="37"/>
      <c r="AE298" s="37"/>
      <c r="AF298" s="41"/>
      <c r="AM298" s="22"/>
      <c r="AN298" s="22"/>
      <c r="AO298" s="22"/>
      <c r="AP298" s="22"/>
      <c r="AQ298" s="16"/>
    </row>
    <row r="299" spans="1:43" s="1" customFormat="1" ht="12.75" x14ac:dyDescent="0.25">
      <c r="A299" s="84"/>
      <c r="B299" s="3"/>
      <c r="E299" s="25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  <c r="AC299" s="37"/>
      <c r="AD299" s="37"/>
      <c r="AE299" s="37"/>
      <c r="AF299" s="41"/>
      <c r="AM299" s="22"/>
      <c r="AN299" s="22"/>
      <c r="AO299" s="22"/>
      <c r="AP299" s="22"/>
      <c r="AQ299" s="16"/>
    </row>
    <row r="300" spans="1:43" s="1" customFormat="1" x14ac:dyDescent="0.25">
      <c r="A300" s="84"/>
      <c r="B300" s="3"/>
      <c r="E300" s="25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  <c r="AB300" s="37"/>
      <c r="AC300" s="37"/>
      <c r="AD300" s="37"/>
      <c r="AE300" s="37"/>
      <c r="AF300" s="41"/>
      <c r="AM300" s="22"/>
      <c r="AN300" s="22"/>
      <c r="AO300" s="22"/>
      <c r="AP300" s="22"/>
      <c r="AQ300" s="23"/>
    </row>
    <row r="301" spans="1:43" s="1" customFormat="1" x14ac:dyDescent="0.25">
      <c r="A301" s="84"/>
      <c r="B301" s="3"/>
      <c r="E301" s="25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  <c r="AB301" s="37"/>
      <c r="AC301" s="37"/>
      <c r="AD301" s="37"/>
      <c r="AE301" s="37"/>
      <c r="AF301" s="41"/>
      <c r="AM301" s="22"/>
      <c r="AN301" s="22"/>
      <c r="AO301" s="22"/>
      <c r="AP301" s="22"/>
      <c r="AQ301" s="23"/>
    </row>
    <row r="302" spans="1:43" s="1" customFormat="1" x14ac:dyDescent="0.25">
      <c r="A302" s="84"/>
      <c r="B302" s="3"/>
      <c r="E302" s="25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  <c r="AB302" s="37"/>
      <c r="AC302" s="37"/>
      <c r="AD302" s="37"/>
      <c r="AE302" s="37"/>
      <c r="AF302" s="41"/>
      <c r="AM302" s="22"/>
      <c r="AN302" s="22"/>
      <c r="AO302" s="22"/>
      <c r="AP302" s="22"/>
      <c r="AQ302" s="23"/>
    </row>
    <row r="303" spans="1:43" s="1" customFormat="1" x14ac:dyDescent="0.25">
      <c r="A303" s="37"/>
      <c r="B303" s="3"/>
      <c r="E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  <c r="AB303" s="37"/>
      <c r="AC303" s="37"/>
      <c r="AD303" s="37"/>
      <c r="AE303" s="37"/>
      <c r="AF303" s="41"/>
      <c r="AM303" s="22"/>
      <c r="AN303" s="22"/>
      <c r="AO303" s="22"/>
      <c r="AP303" s="22"/>
      <c r="AQ303" s="21"/>
    </row>
    <row r="304" spans="1:43" s="1" customFormat="1" x14ac:dyDescent="0.25">
      <c r="A304" s="37"/>
      <c r="B304" s="37"/>
      <c r="C304" s="37"/>
      <c r="E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  <c r="AB304" s="37"/>
      <c r="AC304" s="37"/>
      <c r="AD304" s="37"/>
      <c r="AE304" s="37"/>
      <c r="AF304" s="41"/>
      <c r="AM304" s="22"/>
      <c r="AN304" s="22"/>
      <c r="AO304" s="22"/>
      <c r="AP304" s="22"/>
      <c r="AQ304" s="21"/>
    </row>
    <row r="305" spans="1:43" s="1" customFormat="1" x14ac:dyDescent="0.25">
      <c r="A305" s="37"/>
      <c r="B305" s="37"/>
      <c r="C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  <c r="AB305" s="37"/>
      <c r="AC305" s="37"/>
      <c r="AD305" s="37"/>
      <c r="AE305" s="37"/>
      <c r="AF305" s="41"/>
      <c r="AM305" s="22"/>
      <c r="AN305" s="22"/>
      <c r="AO305" s="22"/>
      <c r="AP305" s="22"/>
      <c r="AQ305" s="21"/>
    </row>
    <row r="306" spans="1:43" s="1" customFormat="1" ht="12.75" x14ac:dyDescent="0.25">
      <c r="A306" s="37"/>
      <c r="B306" s="37"/>
      <c r="C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  <c r="AB306" s="37"/>
      <c r="AC306" s="37"/>
      <c r="AD306" s="37"/>
      <c r="AE306" s="37"/>
      <c r="AF306" s="41"/>
      <c r="AM306" s="22"/>
      <c r="AN306" s="22"/>
      <c r="AO306" s="22"/>
      <c r="AP306" s="22"/>
      <c r="AQ306" s="74"/>
    </row>
    <row r="307" spans="1:43" s="1" customFormat="1" ht="12.75" x14ac:dyDescent="0.25">
      <c r="A307" s="37"/>
      <c r="B307" s="37"/>
      <c r="C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  <c r="AB307" s="37"/>
      <c r="AC307" s="37"/>
      <c r="AD307" s="37"/>
      <c r="AE307" s="37"/>
      <c r="AF307" s="41"/>
      <c r="AM307" s="22"/>
      <c r="AN307" s="22"/>
      <c r="AO307" s="22"/>
      <c r="AP307" s="22"/>
      <c r="AQ307" s="22"/>
    </row>
    <row r="308" spans="1:43" s="1" customFormat="1" ht="12.75" x14ac:dyDescent="0.25">
      <c r="A308" s="37"/>
      <c r="B308" s="37"/>
      <c r="C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  <c r="AB308" s="37"/>
      <c r="AC308" s="37"/>
      <c r="AD308" s="37"/>
      <c r="AE308" s="37"/>
      <c r="AF308" s="41"/>
      <c r="AM308" s="22"/>
      <c r="AN308" s="22"/>
      <c r="AO308" s="22"/>
      <c r="AP308" s="22"/>
      <c r="AQ308" s="22"/>
    </row>
    <row r="309" spans="1:43" s="1" customFormat="1" ht="12.75" x14ac:dyDescent="0.25">
      <c r="A309" s="37"/>
      <c r="B309" s="37"/>
      <c r="C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  <c r="AB309" s="37"/>
      <c r="AC309" s="37"/>
      <c r="AD309" s="37"/>
      <c r="AE309" s="37"/>
      <c r="AF309" s="41"/>
      <c r="AM309" s="22"/>
      <c r="AN309" s="22"/>
      <c r="AO309" s="22"/>
      <c r="AP309" s="22"/>
      <c r="AQ309" s="22"/>
    </row>
    <row r="310" spans="1:43" s="1" customFormat="1" ht="12.75" x14ac:dyDescent="0.25">
      <c r="B310" s="37"/>
      <c r="C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  <c r="AB310" s="37"/>
      <c r="AC310" s="37"/>
      <c r="AD310" s="37"/>
      <c r="AE310" s="37"/>
      <c r="AF310" s="41"/>
      <c r="AM310" s="22"/>
      <c r="AN310" s="22"/>
      <c r="AO310" s="22"/>
      <c r="AP310" s="22"/>
      <c r="AQ310" s="22"/>
    </row>
    <row r="311" spans="1:43" s="1" customFormat="1" ht="12.75" x14ac:dyDescent="0.25"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  <c r="AB311" s="37"/>
      <c r="AC311" s="37"/>
      <c r="AD311" s="37"/>
      <c r="AE311" s="37"/>
      <c r="AF311" s="41"/>
      <c r="AM311" s="22"/>
      <c r="AN311" s="22"/>
      <c r="AO311" s="22"/>
      <c r="AP311" s="22"/>
      <c r="AQ311" s="22">
        <v>0</v>
      </c>
    </row>
    <row r="312" spans="1:43" s="1" customFormat="1" ht="12.75" x14ac:dyDescent="0.25"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  <c r="AB312" s="37"/>
      <c r="AC312" s="37"/>
      <c r="AD312" s="37"/>
      <c r="AE312" s="37"/>
      <c r="AF312" s="41"/>
      <c r="AM312" s="22"/>
      <c r="AN312" s="22"/>
      <c r="AO312" s="22"/>
      <c r="AP312" s="22"/>
      <c r="AQ312" s="22"/>
    </row>
    <row r="313" spans="1:43" s="1" customFormat="1" x14ac:dyDescent="0.25">
      <c r="D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  <c r="AB313" s="37"/>
      <c r="AC313" s="37"/>
      <c r="AD313" s="37"/>
      <c r="AE313" s="37"/>
      <c r="AF313" s="41"/>
      <c r="AM313" s="22"/>
      <c r="AN313" s="22"/>
      <c r="AO313" s="22"/>
      <c r="AP313" s="22"/>
      <c r="AQ313" s="23"/>
    </row>
    <row r="314" spans="1:43" s="1" customFormat="1" x14ac:dyDescent="0.25">
      <c r="D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  <c r="AB314" s="37"/>
      <c r="AC314" s="37"/>
      <c r="AD314" s="37"/>
      <c r="AE314" s="37"/>
      <c r="AF314" s="41"/>
      <c r="AM314" s="22"/>
      <c r="AN314" s="22"/>
      <c r="AO314" s="22"/>
      <c r="AP314" s="22"/>
      <c r="AQ314" s="23"/>
    </row>
    <row r="315" spans="1:43" s="1" customFormat="1" x14ac:dyDescent="0.25">
      <c r="D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  <c r="AB315" s="37"/>
      <c r="AC315" s="37"/>
      <c r="AD315" s="37"/>
      <c r="AE315" s="37"/>
      <c r="AF315" s="41"/>
      <c r="AM315" s="22"/>
      <c r="AN315" s="22"/>
      <c r="AO315" s="22"/>
      <c r="AP315" s="22"/>
      <c r="AQ315" s="23"/>
    </row>
    <row r="316" spans="1:43" s="1" customFormat="1" x14ac:dyDescent="0.25">
      <c r="A316" s="84"/>
      <c r="D316" s="37"/>
      <c r="E316" s="25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  <c r="AB316" s="37"/>
      <c r="AC316" s="37"/>
      <c r="AD316" s="37"/>
      <c r="AE316" s="37"/>
      <c r="AF316" s="41"/>
      <c r="AM316" s="22"/>
      <c r="AN316" s="22"/>
      <c r="AO316" s="22"/>
      <c r="AP316" s="22"/>
      <c r="AQ316" s="23"/>
    </row>
    <row r="317" spans="1:43" s="1" customFormat="1" x14ac:dyDescent="0.25">
      <c r="A317" s="37"/>
      <c r="B317" s="3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37"/>
      <c r="AB317" s="37"/>
      <c r="AC317" s="37"/>
      <c r="AD317" s="37"/>
      <c r="AE317" s="37"/>
      <c r="AF317" s="41"/>
      <c r="AM317" s="22"/>
      <c r="AN317" s="22"/>
      <c r="AO317" s="22"/>
      <c r="AP317" s="22"/>
      <c r="AQ317" s="23"/>
    </row>
    <row r="318" spans="1:43" s="1" customFormat="1" x14ac:dyDescent="0.25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  <c r="AB318" s="37"/>
      <c r="AC318" s="37"/>
      <c r="AD318" s="37"/>
      <c r="AE318" s="37"/>
      <c r="AF318" s="41"/>
      <c r="AM318" s="22"/>
      <c r="AN318" s="22"/>
      <c r="AO318" s="22"/>
      <c r="AP318" s="22"/>
      <c r="AQ318" s="21"/>
    </row>
    <row r="319" spans="1:43" s="1" customFormat="1" x14ac:dyDescent="0.25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  <c r="AB319" s="37"/>
      <c r="AC319" s="37"/>
      <c r="AD319" s="37"/>
      <c r="AE319" s="37"/>
      <c r="AF319" s="41"/>
      <c r="AM319" s="22"/>
      <c r="AN319" s="22"/>
      <c r="AO319" s="22"/>
      <c r="AP319" s="22"/>
      <c r="AQ319" s="21"/>
    </row>
    <row r="320" spans="1:43" s="1" customFormat="1" x14ac:dyDescent="0.25">
      <c r="A320" s="37"/>
      <c r="B320" s="37"/>
      <c r="C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  <c r="AB320" s="37"/>
      <c r="AC320" s="37"/>
      <c r="AD320" s="37"/>
      <c r="AE320" s="37"/>
      <c r="AF320" s="41"/>
      <c r="AM320" s="22"/>
      <c r="AN320" s="22"/>
      <c r="AO320" s="22"/>
      <c r="AP320" s="22"/>
      <c r="AQ320" s="21"/>
    </row>
    <row r="321" spans="1:43" s="1" customFormat="1" x14ac:dyDescent="0.25">
      <c r="A321" s="38"/>
      <c r="B321" s="37"/>
      <c r="C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  <c r="AB321" s="37"/>
      <c r="AC321" s="37"/>
      <c r="AD321" s="37"/>
      <c r="AE321" s="37"/>
      <c r="AF321" s="41"/>
      <c r="AM321" s="22"/>
      <c r="AN321" s="22"/>
      <c r="AO321" s="22"/>
      <c r="AP321" s="22"/>
      <c r="AQ321" s="21"/>
    </row>
    <row r="322" spans="1:43" s="1" customFormat="1" x14ac:dyDescent="0.25">
      <c r="A322" s="84"/>
      <c r="C322" s="19"/>
      <c r="E322" s="25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  <c r="AB322" s="37"/>
      <c r="AC322" s="37"/>
      <c r="AD322" s="37"/>
      <c r="AE322" s="37"/>
      <c r="AF322" s="41"/>
      <c r="AM322" s="22"/>
      <c r="AN322" s="22"/>
      <c r="AO322" s="22"/>
      <c r="AP322" s="22"/>
      <c r="AQ322" s="21"/>
    </row>
    <row r="323" spans="1:43" s="1" customFormat="1" ht="12.75" x14ac:dyDescent="0.25">
      <c r="A323" s="84"/>
      <c r="B323" s="3"/>
      <c r="E323" s="25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  <c r="AB323" s="37"/>
      <c r="AC323" s="37"/>
      <c r="AD323" s="37"/>
      <c r="AE323" s="37"/>
      <c r="AF323" s="41"/>
      <c r="AM323" s="22"/>
      <c r="AN323" s="22"/>
      <c r="AO323" s="22"/>
      <c r="AP323" s="22"/>
      <c r="AQ323" s="22"/>
    </row>
    <row r="324" spans="1:43" s="1" customFormat="1" ht="12.75" x14ac:dyDescent="0.25">
      <c r="A324" s="84"/>
      <c r="B324" s="3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  <c r="AB324" s="37"/>
      <c r="AC324" s="37"/>
      <c r="AD324" s="37"/>
      <c r="AE324" s="37"/>
      <c r="AF324" s="41"/>
      <c r="AM324" s="22"/>
      <c r="AN324" s="22"/>
      <c r="AO324" s="22"/>
      <c r="AP324" s="22"/>
      <c r="AQ324" s="22"/>
    </row>
    <row r="325" spans="1:43" s="1" customFormat="1" ht="12.75" x14ac:dyDescent="0.25">
      <c r="A325" s="84"/>
      <c r="B325" s="3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  <c r="AB325" s="37"/>
      <c r="AC325" s="37"/>
      <c r="AD325" s="37"/>
      <c r="AE325" s="37"/>
      <c r="AF325" s="41"/>
      <c r="AM325" s="22"/>
      <c r="AN325" s="22"/>
      <c r="AO325" s="22"/>
      <c r="AP325" s="22"/>
      <c r="AQ325" s="22"/>
    </row>
    <row r="326" spans="1:43" s="1" customFormat="1" ht="12.75" x14ac:dyDescent="0.25">
      <c r="A326" s="84"/>
      <c r="B326" s="3"/>
      <c r="E326" s="25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  <c r="AB326" s="37"/>
      <c r="AC326" s="37"/>
      <c r="AD326" s="37"/>
      <c r="AE326" s="37"/>
      <c r="AF326" s="41"/>
      <c r="AM326" s="22"/>
      <c r="AN326" s="22"/>
      <c r="AO326" s="22"/>
      <c r="AP326" s="22"/>
      <c r="AQ326" s="22"/>
    </row>
    <row r="327" spans="1:43" s="1" customFormat="1" ht="12.75" x14ac:dyDescent="0.25">
      <c r="A327" s="84"/>
      <c r="B327" s="3"/>
      <c r="D327" s="37"/>
      <c r="E327" s="25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  <c r="AC327" s="37"/>
      <c r="AD327" s="37"/>
      <c r="AE327" s="37"/>
      <c r="AF327" s="41"/>
      <c r="AM327" s="22"/>
      <c r="AN327" s="22"/>
      <c r="AO327" s="22"/>
      <c r="AP327" s="22"/>
      <c r="AQ327" s="22"/>
    </row>
    <row r="328" spans="1:43" s="1" customFormat="1" ht="12.75" x14ac:dyDescent="0.25">
      <c r="A328" s="84"/>
      <c r="B328" s="3"/>
      <c r="D328" s="37"/>
      <c r="E328" s="25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  <c r="AB328" s="37"/>
      <c r="AC328" s="37"/>
      <c r="AD328" s="37"/>
      <c r="AE328" s="37"/>
      <c r="AF328" s="41"/>
      <c r="AM328" s="22"/>
      <c r="AN328" s="22"/>
      <c r="AO328" s="22"/>
      <c r="AP328" s="22"/>
      <c r="AQ328" s="22"/>
    </row>
    <row r="329" spans="1:43" s="1" customFormat="1" x14ac:dyDescent="0.25">
      <c r="A329" s="84"/>
      <c r="B329" s="3"/>
      <c r="D329" s="37"/>
      <c r="E329" s="25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  <c r="AC329" s="37"/>
      <c r="AD329" s="37"/>
      <c r="AE329" s="37"/>
      <c r="AF329" s="41"/>
      <c r="AM329" s="22"/>
      <c r="AN329" s="22"/>
      <c r="AO329" s="21"/>
      <c r="AP329" s="22"/>
      <c r="AQ329" s="22"/>
    </row>
    <row r="330" spans="1:43" s="1" customFormat="1" ht="12.75" x14ac:dyDescent="0.25">
      <c r="A330" s="84"/>
      <c r="B330" s="3"/>
      <c r="D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  <c r="AC330" s="37"/>
      <c r="AD330" s="37"/>
      <c r="AE330" s="37"/>
      <c r="AF330" s="41"/>
      <c r="AM330" s="22"/>
      <c r="AN330" s="22"/>
      <c r="AO330" s="22"/>
      <c r="AP330" s="22"/>
      <c r="AQ330" s="22"/>
    </row>
    <row r="331" spans="1:43" s="1" customFormat="1" ht="12.75" x14ac:dyDescent="0.25">
      <c r="A331" s="84"/>
      <c r="B331" s="3"/>
      <c r="D331" s="3"/>
      <c r="E331" s="25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  <c r="AE331" s="37"/>
      <c r="AF331" s="41"/>
      <c r="AM331" s="22"/>
      <c r="AN331" s="22"/>
      <c r="AO331" s="22"/>
      <c r="AP331" s="22"/>
      <c r="AQ331" s="22"/>
    </row>
    <row r="332" spans="1:43" s="1" customFormat="1" ht="12.75" x14ac:dyDescent="0.25">
      <c r="A332" s="84"/>
      <c r="B332" s="3"/>
      <c r="C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  <c r="AC332" s="37"/>
      <c r="AD332" s="37"/>
      <c r="AE332" s="37"/>
      <c r="AF332" s="41"/>
      <c r="AM332" s="22"/>
      <c r="AN332" s="22"/>
      <c r="AO332" s="22"/>
      <c r="AP332" s="22"/>
      <c r="AQ332" s="22"/>
    </row>
    <row r="333" spans="1:43" s="1" customFormat="1" ht="12.75" x14ac:dyDescent="0.25">
      <c r="A333" s="84"/>
      <c r="B333" s="3"/>
      <c r="E333" s="25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  <c r="AC333" s="37"/>
      <c r="AD333" s="37"/>
      <c r="AE333" s="37"/>
      <c r="AF333" s="41"/>
      <c r="AM333" s="22"/>
      <c r="AN333" s="22"/>
      <c r="AO333" s="22"/>
      <c r="AP333" s="22"/>
      <c r="AQ333" s="22"/>
    </row>
    <row r="334" spans="1:43" s="1" customFormat="1" x14ac:dyDescent="0.25">
      <c r="A334" s="84"/>
      <c r="B334" s="3"/>
      <c r="E334" s="25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  <c r="AE334" s="37"/>
      <c r="AF334" s="41"/>
      <c r="AM334" s="22"/>
      <c r="AN334" s="21"/>
      <c r="AO334" s="22"/>
      <c r="AP334" s="22"/>
      <c r="AQ334" s="22"/>
    </row>
    <row r="335" spans="1:43" s="1" customFormat="1" x14ac:dyDescent="0.25">
      <c r="A335" s="84"/>
      <c r="B335" s="3"/>
      <c r="E335" s="25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  <c r="AC335" s="37"/>
      <c r="AD335" s="37"/>
      <c r="AE335" s="37"/>
      <c r="AF335" s="41"/>
      <c r="AM335" s="22"/>
      <c r="AN335" s="21"/>
      <c r="AO335" s="22"/>
      <c r="AP335" s="22"/>
      <c r="AQ335" s="22"/>
    </row>
    <row r="336" spans="1:43" s="1" customFormat="1" ht="12.75" x14ac:dyDescent="0.25">
      <c r="A336" s="84"/>
      <c r="B336" s="3"/>
      <c r="C336" s="37"/>
      <c r="E336" s="25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  <c r="AC336" s="37"/>
      <c r="AD336" s="37"/>
      <c r="AE336" s="37"/>
      <c r="AF336" s="41"/>
      <c r="AM336" s="22"/>
      <c r="AN336" s="22"/>
      <c r="AO336" s="22"/>
      <c r="AP336" s="22"/>
      <c r="AQ336" s="22"/>
    </row>
    <row r="337" spans="1:43" s="1" customFormat="1" ht="12.75" x14ac:dyDescent="0.25">
      <c r="A337" s="84"/>
      <c r="B337" s="3"/>
      <c r="C337" s="37"/>
      <c r="E337" s="25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  <c r="AB337" s="37"/>
      <c r="AC337" s="37"/>
      <c r="AD337" s="37"/>
      <c r="AE337" s="37"/>
      <c r="AF337" s="41"/>
      <c r="AM337" s="22"/>
      <c r="AN337" s="22"/>
      <c r="AO337" s="22"/>
      <c r="AP337" s="22"/>
      <c r="AQ337" s="22"/>
    </row>
    <row r="338" spans="1:43" s="1" customFormat="1" ht="12.75" x14ac:dyDescent="0.25">
      <c r="A338" s="84"/>
      <c r="B338" s="3"/>
      <c r="C338" s="37"/>
      <c r="E338" s="25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  <c r="AB338" s="37"/>
      <c r="AC338" s="37"/>
      <c r="AD338" s="37"/>
      <c r="AE338" s="37"/>
      <c r="AF338" s="41"/>
      <c r="AM338" s="22"/>
      <c r="AN338" s="22"/>
      <c r="AO338" s="22"/>
      <c r="AP338" s="22"/>
      <c r="AQ338" s="22"/>
    </row>
    <row r="339" spans="1:43" s="1" customFormat="1" ht="12.75" x14ac:dyDescent="0.25">
      <c r="A339" s="37"/>
      <c r="B339" s="3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  <c r="AB339" s="37"/>
      <c r="AC339" s="37"/>
      <c r="AD339" s="37"/>
      <c r="AE339" s="37"/>
      <c r="AF339" s="41"/>
      <c r="AM339" s="22"/>
      <c r="AN339" s="22"/>
      <c r="AO339" s="22"/>
      <c r="AP339" s="22"/>
      <c r="AQ339" s="22"/>
    </row>
    <row r="340" spans="1:43" s="1" customFormat="1" ht="12.75" x14ac:dyDescent="0.25">
      <c r="A340" s="84"/>
      <c r="B340" s="37"/>
      <c r="C340" s="37"/>
      <c r="E340" s="25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  <c r="AB340" s="37"/>
      <c r="AC340" s="37"/>
      <c r="AD340" s="37"/>
      <c r="AE340" s="37"/>
      <c r="AF340" s="41"/>
      <c r="AM340" s="22"/>
      <c r="AN340" s="22"/>
      <c r="AO340" s="22"/>
      <c r="AP340" s="22"/>
      <c r="AQ340" s="22"/>
    </row>
    <row r="341" spans="1:43" s="1" customFormat="1" ht="12.75" x14ac:dyDescent="0.25">
      <c r="A341" s="37"/>
      <c r="B341" s="3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  <c r="AB341" s="37"/>
      <c r="AC341" s="37"/>
      <c r="AD341" s="37"/>
      <c r="AE341" s="37"/>
      <c r="AF341" s="41"/>
      <c r="AM341" s="22"/>
      <c r="AN341" s="22"/>
      <c r="AO341" s="22"/>
      <c r="AP341" s="22"/>
      <c r="AQ341" s="22"/>
    </row>
    <row r="342" spans="1:43" s="1" customFormat="1" ht="12.75" x14ac:dyDescent="0.25">
      <c r="A342" s="37"/>
      <c r="B342" s="37"/>
      <c r="C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  <c r="AB342" s="37"/>
      <c r="AC342" s="37"/>
      <c r="AD342" s="37"/>
      <c r="AE342" s="37"/>
      <c r="AF342" s="41"/>
      <c r="AM342" s="22"/>
      <c r="AN342" s="22"/>
      <c r="AO342" s="22"/>
      <c r="AP342" s="22"/>
      <c r="AQ342" s="22"/>
    </row>
    <row r="343" spans="1:43" s="1" customFormat="1" ht="12.75" x14ac:dyDescent="0.25">
      <c r="A343" s="37"/>
      <c r="B343" s="37"/>
      <c r="C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  <c r="AB343" s="37"/>
      <c r="AC343" s="37"/>
      <c r="AD343" s="37"/>
      <c r="AE343" s="37"/>
      <c r="AF343" s="41"/>
      <c r="AM343" s="22"/>
      <c r="AN343" s="16"/>
      <c r="AO343" s="22"/>
      <c r="AP343" s="22"/>
      <c r="AQ343" s="22"/>
    </row>
    <row r="344" spans="1:43" s="1" customFormat="1" ht="12.75" x14ac:dyDescent="0.25">
      <c r="A344" s="37"/>
      <c r="B344" s="37"/>
      <c r="C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  <c r="AB344" s="37"/>
      <c r="AC344" s="37"/>
      <c r="AD344" s="37"/>
      <c r="AE344" s="37"/>
      <c r="AF344" s="41"/>
      <c r="AM344" s="22"/>
      <c r="AN344" s="22"/>
      <c r="AO344" s="22"/>
      <c r="AP344" s="22"/>
      <c r="AQ344" s="22"/>
    </row>
    <row r="345" spans="1:43" s="1" customFormat="1" ht="12.75" x14ac:dyDescent="0.25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  <c r="AB345" s="37"/>
      <c r="AC345" s="37"/>
      <c r="AD345" s="37"/>
      <c r="AE345" s="37"/>
      <c r="AF345" s="41"/>
      <c r="AM345" s="22"/>
      <c r="AN345" s="22"/>
      <c r="AO345" s="22"/>
      <c r="AP345" s="22"/>
      <c r="AQ345" s="22"/>
    </row>
    <row r="346" spans="1:43" s="1" customFormat="1" ht="12.75" x14ac:dyDescent="0.25">
      <c r="A346" s="84"/>
      <c r="B346" s="37"/>
      <c r="C346" s="37"/>
      <c r="D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  <c r="AB346" s="37"/>
      <c r="AC346" s="37"/>
      <c r="AD346" s="37"/>
      <c r="AE346" s="37"/>
      <c r="AF346" s="41"/>
      <c r="AM346" s="22"/>
      <c r="AN346" s="22"/>
      <c r="AO346" s="22"/>
      <c r="AP346" s="22"/>
      <c r="AQ346" s="22"/>
    </row>
    <row r="347" spans="1:43" s="1" customFormat="1" ht="12.75" x14ac:dyDescent="0.25">
      <c r="A347" s="84"/>
      <c r="B347" s="3"/>
      <c r="C347" s="37"/>
      <c r="D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  <c r="AB347" s="37"/>
      <c r="AC347" s="37"/>
      <c r="AD347" s="37"/>
      <c r="AE347" s="37"/>
      <c r="AF347" s="41"/>
      <c r="AM347" s="22"/>
      <c r="AN347" s="22"/>
      <c r="AO347" s="22"/>
      <c r="AP347" s="22"/>
      <c r="AQ347" s="22"/>
    </row>
    <row r="348" spans="1:43" s="1" customFormat="1" ht="12.75" x14ac:dyDescent="0.25">
      <c r="A348" s="84"/>
      <c r="B348" s="3"/>
      <c r="C348" s="37"/>
      <c r="D348" s="3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37"/>
      <c r="AB348" s="37"/>
      <c r="AC348" s="37"/>
      <c r="AD348" s="37"/>
      <c r="AE348" s="37"/>
      <c r="AF348" s="41"/>
      <c r="AM348" s="22"/>
      <c r="AN348" s="22"/>
      <c r="AO348" s="22"/>
      <c r="AP348" s="22"/>
      <c r="AQ348" s="22"/>
    </row>
    <row r="349" spans="1:43" s="1" customFormat="1" ht="12.75" x14ac:dyDescent="0.25">
      <c r="A349" s="37"/>
      <c r="B349" s="3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  <c r="AB349" s="37"/>
      <c r="AC349" s="37"/>
      <c r="AD349" s="37"/>
      <c r="AE349" s="37"/>
      <c r="AF349" s="41"/>
      <c r="AM349" s="22"/>
      <c r="AN349" s="22"/>
      <c r="AO349" s="22"/>
      <c r="AP349" s="22"/>
      <c r="AQ349" s="22"/>
    </row>
    <row r="350" spans="1:43" s="1" customFormat="1" ht="12.75" x14ac:dyDescent="0.25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37"/>
      <c r="AB350" s="37"/>
      <c r="AC350" s="37"/>
      <c r="AD350" s="37"/>
      <c r="AE350" s="37"/>
      <c r="AF350" s="41"/>
      <c r="AM350" s="22"/>
      <c r="AN350" s="22"/>
      <c r="AO350" s="22"/>
      <c r="AP350" s="22"/>
      <c r="AQ350" s="22"/>
    </row>
    <row r="351" spans="1:43" s="1" customFormat="1" ht="12.75" x14ac:dyDescent="0.25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  <c r="AB351" s="37"/>
      <c r="AC351" s="37"/>
      <c r="AD351" s="37"/>
      <c r="AE351" s="37"/>
      <c r="AF351" s="41"/>
      <c r="AM351" s="22"/>
      <c r="AN351" s="22"/>
      <c r="AO351" s="22"/>
      <c r="AP351" s="22"/>
      <c r="AQ351" s="22"/>
    </row>
    <row r="352" spans="1:43" s="1" customFormat="1" ht="12.75" x14ac:dyDescent="0.25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37"/>
      <c r="AB352" s="37"/>
      <c r="AC352" s="37"/>
      <c r="AD352" s="37"/>
      <c r="AE352" s="37"/>
      <c r="AF352" s="41"/>
      <c r="AM352" s="22"/>
      <c r="AN352" s="22"/>
      <c r="AO352" s="22"/>
      <c r="AP352" s="22"/>
      <c r="AQ352" s="22"/>
    </row>
    <row r="353" spans="1:43" s="1" customFormat="1" ht="12.75" x14ac:dyDescent="0.25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  <c r="AB353" s="37"/>
      <c r="AC353" s="37"/>
      <c r="AD353" s="37"/>
      <c r="AE353" s="37"/>
      <c r="AF353" s="41"/>
      <c r="AM353" s="22"/>
      <c r="AN353" s="22"/>
      <c r="AO353" s="22"/>
      <c r="AP353" s="22"/>
      <c r="AQ353" s="22"/>
    </row>
    <row r="354" spans="1:43" s="1" customFormat="1" ht="12.75" x14ac:dyDescent="0.25">
      <c r="A354" s="84"/>
      <c r="B354" s="37"/>
      <c r="C354" s="37"/>
      <c r="D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AA354" s="37"/>
      <c r="AB354" s="37"/>
      <c r="AC354" s="37"/>
      <c r="AD354" s="37"/>
      <c r="AE354" s="37"/>
      <c r="AF354" s="41"/>
      <c r="AM354" s="22"/>
      <c r="AN354" s="22"/>
      <c r="AO354" s="22"/>
      <c r="AP354" s="22"/>
      <c r="AQ354" s="22"/>
    </row>
    <row r="355" spans="1:43" s="1" customFormat="1" ht="12.75" x14ac:dyDescent="0.25">
      <c r="A355" s="84"/>
      <c r="B355" s="3"/>
      <c r="C355" s="37"/>
      <c r="D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AA355" s="37"/>
      <c r="AB355" s="37"/>
      <c r="AC355" s="37"/>
      <c r="AD355" s="37"/>
      <c r="AE355" s="37"/>
      <c r="AF355" s="41"/>
      <c r="AM355" s="22"/>
      <c r="AN355" s="22"/>
      <c r="AO355" s="22"/>
      <c r="AP355" s="22"/>
      <c r="AQ355" s="22"/>
    </row>
    <row r="356" spans="1:43" s="1" customFormat="1" ht="12.75" x14ac:dyDescent="0.25">
      <c r="A356" s="37"/>
      <c r="B356" s="3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V356" s="37"/>
      <c r="W356" s="37"/>
      <c r="X356" s="37"/>
      <c r="Z356" s="37"/>
      <c r="AC356" s="37"/>
      <c r="AD356" s="37"/>
      <c r="AE356" s="37"/>
      <c r="AF356" s="41"/>
      <c r="AM356" s="22"/>
      <c r="AN356" s="22"/>
      <c r="AO356" s="22"/>
      <c r="AP356" s="22"/>
      <c r="AQ356" s="22"/>
    </row>
    <row r="357" spans="1:43" s="1" customFormat="1" ht="12.75" x14ac:dyDescent="0.25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R357" s="37"/>
      <c r="S357" s="37"/>
      <c r="V357" s="37"/>
      <c r="W357" s="37"/>
      <c r="X357" s="37"/>
      <c r="Y357" s="37"/>
      <c r="Z357" s="37"/>
      <c r="AC357" s="37"/>
      <c r="AD357" s="37"/>
      <c r="AE357" s="37"/>
      <c r="AF357" s="41"/>
      <c r="AM357" s="22"/>
      <c r="AN357" s="22"/>
      <c r="AO357" s="22"/>
      <c r="AP357" s="22"/>
      <c r="AQ357" s="22"/>
    </row>
    <row r="358" spans="1:43" s="1" customFormat="1" x14ac:dyDescent="0.25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R358" s="37"/>
      <c r="S358" s="37"/>
      <c r="T358" s="37"/>
      <c r="U358" s="37"/>
      <c r="V358" s="37"/>
      <c r="W358" s="37"/>
      <c r="Y358" s="37"/>
      <c r="Z358" s="37"/>
      <c r="AA358" s="37"/>
      <c r="AB358" s="37"/>
      <c r="AC358" s="37"/>
      <c r="AD358" s="37"/>
      <c r="AE358" s="37"/>
      <c r="AF358" s="41"/>
      <c r="AM358" s="22"/>
      <c r="AN358" s="22"/>
      <c r="AO358" s="22"/>
      <c r="AP358" s="22"/>
      <c r="AQ358" s="21"/>
    </row>
    <row r="359" spans="1:43" s="1" customFormat="1" x14ac:dyDescent="0.25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Y359" s="37"/>
      <c r="Z359" s="37"/>
      <c r="AA359" s="37"/>
      <c r="AB359" s="37"/>
      <c r="AC359" s="37"/>
      <c r="AD359" s="37"/>
      <c r="AE359" s="37"/>
      <c r="AF359" s="41"/>
      <c r="AM359" s="22"/>
      <c r="AN359" s="22"/>
      <c r="AO359" s="22"/>
      <c r="AP359" s="22"/>
      <c r="AQ359" s="21"/>
    </row>
    <row r="360" spans="1:43" s="1" customFormat="1" x14ac:dyDescent="0.25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37"/>
      <c r="AB360" s="37"/>
      <c r="AC360" s="37"/>
      <c r="AD360" s="37"/>
      <c r="AE360" s="37"/>
      <c r="AF360" s="41"/>
      <c r="AM360" s="22"/>
      <c r="AN360" s="22"/>
      <c r="AO360" s="22"/>
      <c r="AP360" s="22"/>
      <c r="AQ360" s="21"/>
    </row>
    <row r="361" spans="1:43" s="1" customFormat="1" x14ac:dyDescent="0.25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37"/>
      <c r="AB361" s="37"/>
      <c r="AC361" s="37"/>
      <c r="AD361" s="37"/>
      <c r="AE361" s="37"/>
      <c r="AF361" s="41"/>
      <c r="AM361" s="22"/>
      <c r="AN361" s="22"/>
      <c r="AO361" s="22"/>
      <c r="AP361" s="22"/>
      <c r="AQ361" s="21"/>
    </row>
    <row r="362" spans="1:43" s="1" customFormat="1" x14ac:dyDescent="0.25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37"/>
      <c r="AB362" s="37"/>
      <c r="AC362" s="37"/>
      <c r="AD362" s="37"/>
      <c r="AE362" s="37"/>
      <c r="AF362" s="41"/>
      <c r="AM362" s="22"/>
      <c r="AN362" s="22"/>
      <c r="AO362" s="22"/>
      <c r="AP362" s="22"/>
      <c r="AQ362" s="21"/>
    </row>
    <row r="363" spans="1:43" s="1" customFormat="1" x14ac:dyDescent="0.25">
      <c r="A363" s="37"/>
      <c r="B363" s="37"/>
      <c r="C363" s="37"/>
      <c r="D363" s="37"/>
      <c r="E363" s="37"/>
      <c r="F363" s="37"/>
      <c r="G363" s="37"/>
      <c r="J363" s="37"/>
      <c r="K363" s="37"/>
      <c r="L363" s="37"/>
      <c r="M363" s="37"/>
      <c r="N363" s="37"/>
      <c r="O363" s="37"/>
      <c r="P363" s="37"/>
      <c r="Q363" s="37"/>
      <c r="T363" s="37"/>
      <c r="U363" s="37"/>
      <c r="V363" s="37"/>
      <c r="W363" s="37"/>
      <c r="X363" s="37"/>
      <c r="Y363" s="37"/>
      <c r="AA363" s="37"/>
      <c r="AB363" s="37"/>
      <c r="AC363" s="37"/>
      <c r="AD363" s="37"/>
      <c r="AE363" s="37"/>
      <c r="AF363" s="41"/>
      <c r="AM363" s="22"/>
      <c r="AN363" s="22"/>
      <c r="AO363" s="22"/>
      <c r="AP363" s="22"/>
      <c r="AQ363" s="21"/>
    </row>
    <row r="364" spans="1:43" s="1" customFormat="1" x14ac:dyDescent="0.25">
      <c r="A364" s="37"/>
      <c r="B364" s="37"/>
      <c r="C364" s="37"/>
      <c r="D364" s="37"/>
      <c r="E364" s="37"/>
      <c r="F364" s="37"/>
      <c r="G364" s="37"/>
      <c r="K364" s="37"/>
      <c r="M364" s="37"/>
      <c r="N364" s="37"/>
      <c r="O364" s="37"/>
      <c r="P364" s="37"/>
      <c r="Q364" s="37"/>
      <c r="T364" s="37"/>
      <c r="U364" s="37"/>
      <c r="V364" s="3"/>
      <c r="W364" s="3"/>
      <c r="X364" s="37"/>
      <c r="AA364" s="37"/>
      <c r="AB364" s="37"/>
      <c r="AC364" s="37"/>
      <c r="AD364" s="37"/>
      <c r="AE364" s="37"/>
      <c r="AF364" s="41"/>
      <c r="AM364" s="22"/>
      <c r="AN364" s="22"/>
      <c r="AO364" s="22"/>
      <c r="AP364" s="22"/>
      <c r="AQ364" s="21"/>
    </row>
    <row r="365" spans="1:43" s="1" customFormat="1" x14ac:dyDescent="0.25">
      <c r="A365" s="37"/>
      <c r="B365" s="37"/>
      <c r="C365" s="37"/>
      <c r="E365" s="37"/>
      <c r="F365" s="37"/>
      <c r="G365" s="37"/>
      <c r="H365" s="37"/>
      <c r="I365" s="37"/>
      <c r="K365" s="37"/>
      <c r="M365" s="37"/>
      <c r="O365" s="3"/>
      <c r="P365" s="37"/>
      <c r="Q365" s="37"/>
      <c r="R365" s="37"/>
      <c r="S365" s="37"/>
      <c r="V365" s="3"/>
      <c r="W365" s="3"/>
      <c r="X365" s="37"/>
      <c r="Z365" s="37"/>
      <c r="AC365" s="37"/>
      <c r="AD365" s="37"/>
      <c r="AE365" s="37"/>
      <c r="AF365" s="41"/>
      <c r="AM365" s="22"/>
      <c r="AN365" s="22"/>
      <c r="AO365" s="22"/>
      <c r="AP365" s="22"/>
      <c r="AQ365" s="21"/>
    </row>
    <row r="366" spans="1:43" s="1" customFormat="1" x14ac:dyDescent="0.25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O366" s="3"/>
      <c r="P366" s="37"/>
      <c r="R366" s="37"/>
      <c r="S366" s="37"/>
      <c r="V366" s="37"/>
      <c r="W366" s="37"/>
      <c r="X366" s="37"/>
      <c r="Y366" s="37"/>
      <c r="Z366" s="37"/>
      <c r="AC366" s="37"/>
      <c r="AD366" s="37"/>
      <c r="AE366" s="37"/>
      <c r="AF366" s="41"/>
      <c r="AM366" s="22"/>
      <c r="AN366" s="22"/>
      <c r="AO366" s="22"/>
      <c r="AP366" s="22"/>
      <c r="AQ366" s="21"/>
    </row>
    <row r="367" spans="1:43" s="1" customFormat="1" x14ac:dyDescent="0.25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N367" s="37"/>
      <c r="O367" s="37"/>
      <c r="P367" s="37"/>
      <c r="R367" s="37"/>
      <c r="S367" s="37"/>
      <c r="T367" s="37"/>
      <c r="U367" s="37"/>
      <c r="V367" s="37"/>
      <c r="W367" s="37"/>
      <c r="Y367" s="37"/>
      <c r="Z367" s="37"/>
      <c r="AA367" s="37"/>
      <c r="AB367" s="37"/>
      <c r="AC367" s="37"/>
      <c r="AD367" s="37"/>
      <c r="AE367" s="37"/>
      <c r="AF367" s="41"/>
      <c r="AM367" s="22"/>
      <c r="AN367" s="22"/>
      <c r="AO367" s="22"/>
      <c r="AP367" s="22"/>
      <c r="AQ367" s="21"/>
    </row>
    <row r="368" spans="1:43" s="1" customFormat="1" x14ac:dyDescent="0.25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Y368" s="37"/>
      <c r="Z368" s="37"/>
      <c r="AA368" s="37"/>
      <c r="AB368" s="37"/>
      <c r="AC368" s="37"/>
      <c r="AD368" s="37"/>
      <c r="AE368" s="37"/>
      <c r="AF368" s="41"/>
      <c r="AM368" s="22"/>
      <c r="AN368" s="22"/>
      <c r="AO368" s="22"/>
      <c r="AP368" s="22"/>
      <c r="AQ368" s="21"/>
    </row>
    <row r="369" spans="1:43" s="1" customFormat="1" x14ac:dyDescent="0.25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  <c r="AD369" s="37"/>
      <c r="AE369" s="37"/>
      <c r="AF369" s="41"/>
      <c r="AM369" s="22"/>
      <c r="AN369" s="22"/>
      <c r="AO369" s="22"/>
      <c r="AP369" s="22"/>
      <c r="AQ369" s="21"/>
    </row>
    <row r="370" spans="1:43" s="1" customFormat="1" x14ac:dyDescent="0.25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L370" s="37"/>
      <c r="M370" s="37"/>
      <c r="N370" s="37"/>
      <c r="O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37"/>
      <c r="AB370" s="37"/>
      <c r="AC370" s="37"/>
      <c r="AD370" s="37"/>
      <c r="AE370" s="37"/>
      <c r="AF370" s="41"/>
      <c r="AM370" s="22"/>
      <c r="AN370" s="22"/>
      <c r="AO370" s="22"/>
      <c r="AP370" s="22"/>
      <c r="AQ370" s="21"/>
    </row>
    <row r="371" spans="1:43" s="1" customFormat="1" x14ac:dyDescent="0.25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s="37"/>
      <c r="AB371" s="37"/>
      <c r="AE371" s="37"/>
      <c r="AF371" s="41"/>
      <c r="AM371" s="22"/>
      <c r="AN371" s="22"/>
      <c r="AO371" s="22"/>
      <c r="AP371" s="22"/>
      <c r="AQ371" s="21"/>
    </row>
    <row r="372" spans="1:43" s="1" customFormat="1" x14ac:dyDescent="0.25">
      <c r="A372" s="37"/>
      <c r="B372" s="37"/>
      <c r="C372" s="37"/>
      <c r="D372" s="37"/>
      <c r="E372" s="37"/>
      <c r="F372" s="37"/>
      <c r="G372" s="37"/>
      <c r="J372" s="37"/>
      <c r="K372" s="37"/>
      <c r="L372" s="37"/>
      <c r="M372" s="37"/>
      <c r="N372" s="37"/>
      <c r="O372" s="37"/>
      <c r="P372" s="37"/>
      <c r="Q372" s="37"/>
      <c r="T372" s="37"/>
      <c r="U372" s="37"/>
      <c r="V372" s="37"/>
      <c r="W372" s="37"/>
      <c r="X372" s="37"/>
      <c r="Y372" s="37"/>
      <c r="Z372" s="37"/>
      <c r="AA372" s="37"/>
      <c r="AB372" s="37"/>
      <c r="AE372" s="37"/>
      <c r="AF372" s="41"/>
      <c r="AM372" s="22"/>
      <c r="AN372" s="22"/>
      <c r="AO372" s="22"/>
      <c r="AP372" s="22"/>
      <c r="AQ372" s="21"/>
    </row>
    <row r="373" spans="1:43" s="1" customFormat="1" ht="12.75" x14ac:dyDescent="0.25">
      <c r="A373" s="84"/>
      <c r="B373" s="37"/>
      <c r="C373" s="37"/>
      <c r="D373" s="37"/>
      <c r="E373" s="25"/>
      <c r="F373" s="37"/>
      <c r="G373" s="37"/>
      <c r="K373" s="37"/>
      <c r="M373" s="37"/>
      <c r="N373" s="37"/>
      <c r="O373" s="37"/>
      <c r="P373" s="37"/>
      <c r="Q373" s="37"/>
      <c r="T373" s="37"/>
      <c r="U373" s="37"/>
      <c r="V373" s="3"/>
      <c r="W373" s="3"/>
      <c r="X373" s="37"/>
      <c r="Y373" s="37"/>
      <c r="Z373" s="37"/>
      <c r="AA373" s="37"/>
      <c r="AB373" s="37"/>
      <c r="AC373" s="37"/>
      <c r="AD373" s="37"/>
      <c r="AF373" s="84"/>
      <c r="AM373" s="22"/>
      <c r="AN373" s="22"/>
      <c r="AO373" s="22"/>
      <c r="AP373" s="22"/>
    </row>
    <row r="374" spans="1:43" s="1" customFormat="1" ht="12.75" x14ac:dyDescent="0.25">
      <c r="A374" s="37"/>
      <c r="B374" s="36"/>
      <c r="D374" s="37"/>
      <c r="E374" s="37"/>
      <c r="F374" s="37"/>
      <c r="G374" s="37"/>
      <c r="H374" s="37"/>
      <c r="I374" s="37"/>
      <c r="K374" s="37"/>
      <c r="M374" s="37"/>
      <c r="O374" s="3"/>
      <c r="P374" s="37"/>
      <c r="Q374" s="37"/>
      <c r="R374" s="37"/>
      <c r="S374" s="37"/>
      <c r="T374" s="37"/>
      <c r="U374" s="37"/>
      <c r="V374" s="3"/>
      <c r="W374" s="3"/>
      <c r="X374" s="37"/>
      <c r="Y374" s="37"/>
      <c r="Z374" s="37"/>
      <c r="AA374" s="37"/>
      <c r="AB374" s="37"/>
      <c r="AC374" s="37"/>
      <c r="AD374" s="37"/>
      <c r="AF374" s="84"/>
      <c r="AM374" s="22"/>
      <c r="AN374" s="22"/>
      <c r="AO374" s="22"/>
      <c r="AP374" s="22"/>
    </row>
    <row r="375" spans="1:43" s="1" customFormat="1" ht="12.75" x14ac:dyDescent="0.25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O375" s="3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  <c r="AA375" s="37"/>
      <c r="AB375" s="37"/>
      <c r="AC375" s="37"/>
      <c r="AD375" s="37"/>
      <c r="AE375" s="37"/>
      <c r="AF375" s="41"/>
      <c r="AM375" s="22"/>
      <c r="AN375" s="22"/>
      <c r="AO375" s="22"/>
      <c r="AP375" s="22"/>
    </row>
    <row r="376" spans="1:43" s="1" customFormat="1" ht="12.75" x14ac:dyDescent="0.25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37"/>
      <c r="AB376" s="37"/>
      <c r="AC376" s="37"/>
      <c r="AD376" s="37"/>
      <c r="AE376" s="37"/>
      <c r="AF376" s="41"/>
      <c r="AM376" s="22"/>
      <c r="AN376" s="22"/>
      <c r="AO376" s="22"/>
      <c r="AP376" s="22"/>
    </row>
    <row r="377" spans="1:43" s="1" customFormat="1" ht="12.75" x14ac:dyDescent="0.25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AA377" s="37"/>
      <c r="AB377" s="37"/>
      <c r="AC377" s="37"/>
      <c r="AD377" s="37"/>
      <c r="AE377" s="37"/>
      <c r="AF377" s="41"/>
      <c r="AM377" s="22"/>
      <c r="AN377" s="22"/>
      <c r="AO377" s="22"/>
      <c r="AP377" s="22"/>
    </row>
    <row r="378" spans="1:43" s="1" customFormat="1" ht="12.75" x14ac:dyDescent="0.25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AA378" s="37"/>
      <c r="AB378" s="37"/>
      <c r="AC378" s="37"/>
      <c r="AD378" s="37"/>
      <c r="AE378" s="37"/>
      <c r="AF378" s="41"/>
      <c r="AM378" s="22"/>
      <c r="AN378" s="22"/>
      <c r="AO378" s="22"/>
      <c r="AP378" s="22"/>
    </row>
    <row r="379" spans="1:43" s="1" customFormat="1" ht="12.75" x14ac:dyDescent="0.25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L379" s="37"/>
      <c r="M379" s="37"/>
      <c r="N379" s="37"/>
      <c r="O379" s="37"/>
      <c r="P379" s="37"/>
      <c r="Q379" s="37"/>
      <c r="R379" s="37"/>
      <c r="S379" s="37"/>
      <c r="V379" s="37"/>
      <c r="W379" s="37"/>
      <c r="X379" s="37"/>
      <c r="AC379" s="37"/>
      <c r="AD379" s="37"/>
      <c r="AE379" s="37"/>
      <c r="AF379" s="41"/>
      <c r="AM379" s="22"/>
      <c r="AN379" s="22"/>
      <c r="AO379" s="22"/>
      <c r="AP379" s="22"/>
    </row>
    <row r="380" spans="1:43" s="1" customFormat="1" x14ac:dyDescent="0.25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R380" s="37"/>
      <c r="S380" s="37"/>
      <c r="V380" s="37"/>
      <c r="W380" s="37"/>
      <c r="X380" s="37"/>
      <c r="Z380" s="37"/>
      <c r="AE380" s="37"/>
      <c r="AF380" s="41"/>
      <c r="AM380" s="22"/>
      <c r="AN380" s="22"/>
      <c r="AO380" s="22"/>
      <c r="AP380" s="21"/>
    </row>
    <row r="381" spans="1:43" s="1" customFormat="1" x14ac:dyDescent="0.25">
      <c r="A381" s="84"/>
      <c r="B381" s="37"/>
      <c r="C381" s="37"/>
      <c r="D381" s="37"/>
      <c r="E381" s="25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R381" s="37"/>
      <c r="S381" s="37"/>
      <c r="V381" s="37"/>
      <c r="W381" s="37"/>
      <c r="Y381" s="37"/>
      <c r="Z381" s="37"/>
      <c r="AE381" s="37"/>
      <c r="AF381" s="41"/>
      <c r="AM381" s="22"/>
      <c r="AN381" s="22"/>
      <c r="AO381" s="22"/>
      <c r="AP381" s="21"/>
    </row>
    <row r="382" spans="1:43" s="1" customFormat="1" x14ac:dyDescent="0.25">
      <c r="A382" s="84"/>
      <c r="B382" s="3"/>
      <c r="C382" s="25"/>
      <c r="D382" s="37"/>
      <c r="E382" s="25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R382" s="37"/>
      <c r="S382" s="37"/>
      <c r="T382" s="37"/>
      <c r="U382" s="37"/>
      <c r="V382" s="37"/>
      <c r="W382" s="37"/>
      <c r="Y382" s="37"/>
      <c r="Z382" s="37"/>
      <c r="AA382" s="37"/>
      <c r="AB382" s="37"/>
      <c r="AC382" s="37"/>
      <c r="AD382" s="37"/>
      <c r="AF382" s="84"/>
      <c r="AN382" s="22"/>
      <c r="AO382" s="22"/>
      <c r="AP382" s="21"/>
    </row>
    <row r="383" spans="1:43" s="1" customFormat="1" x14ac:dyDescent="0.25">
      <c r="A383" s="84"/>
      <c r="B383" s="3"/>
      <c r="C383" s="25"/>
      <c r="E383" s="25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Y383" s="37"/>
      <c r="Z383" s="37"/>
      <c r="AA383" s="37"/>
      <c r="AB383" s="37"/>
      <c r="AC383" s="37"/>
      <c r="AD383" s="37"/>
      <c r="AF383" s="84"/>
      <c r="AN383" s="22"/>
      <c r="AO383" s="22"/>
      <c r="AP383" s="21"/>
    </row>
    <row r="384" spans="1:43" s="1" customFormat="1" ht="12.75" x14ac:dyDescent="0.25">
      <c r="A384" s="84"/>
      <c r="B384" s="3"/>
      <c r="C384" s="25"/>
      <c r="D384" s="37"/>
      <c r="E384" s="25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s="37"/>
      <c r="AB384" s="37"/>
      <c r="AC384" s="37"/>
      <c r="AD384" s="37"/>
      <c r="AE384" s="37"/>
      <c r="AF384" s="41"/>
      <c r="AM384" s="22"/>
      <c r="AN384" s="22"/>
      <c r="AO384" s="22"/>
      <c r="AP384" s="22"/>
    </row>
    <row r="385" spans="1:42" s="1" customFormat="1" ht="12.75" x14ac:dyDescent="0.25">
      <c r="A385" s="37"/>
      <c r="B385" s="3"/>
      <c r="C385" s="25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37"/>
      <c r="AB385" s="37"/>
      <c r="AC385" s="37"/>
      <c r="AD385" s="37"/>
      <c r="AE385" s="37"/>
      <c r="AF385" s="41"/>
      <c r="AM385" s="22"/>
      <c r="AN385" s="22"/>
      <c r="AO385" s="22"/>
      <c r="AP385" s="22"/>
    </row>
    <row r="386" spans="1:42" s="1" customFormat="1" ht="12.75" x14ac:dyDescent="0.25">
      <c r="A386" s="37"/>
      <c r="B386" s="37"/>
      <c r="C386" s="37"/>
      <c r="D386" s="37"/>
      <c r="E386" s="37"/>
      <c r="F386" s="37"/>
      <c r="G386" s="37"/>
      <c r="J386" s="37"/>
      <c r="K386" s="37"/>
      <c r="L386" s="37"/>
      <c r="M386" s="37"/>
      <c r="N386" s="37"/>
      <c r="O386" s="37"/>
      <c r="Q386" s="37"/>
      <c r="T386" s="37"/>
      <c r="U386" s="37"/>
      <c r="V386" s="37"/>
      <c r="W386" s="37"/>
      <c r="X386" s="37"/>
      <c r="Y386" s="37"/>
      <c r="Z386" s="37"/>
      <c r="AA386" s="37"/>
      <c r="AB386" s="37"/>
      <c r="AC386" s="37"/>
      <c r="AD386" s="37"/>
      <c r="AE386" s="37"/>
      <c r="AF386" s="41"/>
      <c r="AM386" s="22"/>
      <c r="AN386" s="22"/>
      <c r="AO386" s="22"/>
      <c r="AP386" s="22"/>
    </row>
    <row r="387" spans="1:42" s="1" customFormat="1" ht="12.75" x14ac:dyDescent="0.25">
      <c r="A387" s="37"/>
      <c r="B387" s="37"/>
      <c r="C387" s="37"/>
      <c r="D387" s="37"/>
      <c r="E387" s="37"/>
      <c r="F387" s="37"/>
      <c r="G387" s="37"/>
      <c r="K387" s="37"/>
      <c r="M387" s="37"/>
      <c r="N387" s="37"/>
      <c r="O387" s="37"/>
      <c r="P387" s="37"/>
      <c r="Q387" s="37"/>
      <c r="T387" s="37"/>
      <c r="U387" s="37"/>
      <c r="V387" s="3"/>
      <c r="W387" s="3"/>
      <c r="X387" s="37"/>
      <c r="Y387" s="37"/>
      <c r="Z387" s="37"/>
      <c r="AA387" s="37"/>
      <c r="AB387" s="37"/>
      <c r="AC387" s="37"/>
      <c r="AD387" s="37"/>
      <c r="AE387" s="37"/>
      <c r="AF387" s="41"/>
      <c r="AM387" s="22"/>
      <c r="AN387" s="22"/>
      <c r="AO387" s="22"/>
      <c r="AP387" s="22"/>
    </row>
    <row r="388" spans="1:42" s="1" customFormat="1" ht="12.75" x14ac:dyDescent="0.25">
      <c r="A388" s="37"/>
      <c r="B388" s="37"/>
      <c r="C388" s="37"/>
      <c r="D388" s="37"/>
      <c r="E388" s="37"/>
      <c r="F388" s="37"/>
      <c r="G388" s="37"/>
      <c r="K388" s="37"/>
      <c r="M388" s="37"/>
      <c r="O388" s="3"/>
      <c r="P388" s="37"/>
      <c r="Q388" s="37"/>
      <c r="T388" s="37"/>
      <c r="U388" s="37"/>
      <c r="V388" s="3"/>
      <c r="W388" s="3"/>
      <c r="X388" s="37"/>
      <c r="Y388" s="37"/>
      <c r="Z388" s="37"/>
      <c r="AA388" s="37"/>
      <c r="AB388" s="37"/>
      <c r="AC388" s="37"/>
      <c r="AD388" s="37"/>
      <c r="AE388" s="37"/>
      <c r="AF388" s="41"/>
      <c r="AM388" s="22"/>
      <c r="AN388" s="22"/>
      <c r="AO388" s="22"/>
      <c r="AP388" s="22"/>
    </row>
    <row r="389" spans="1:42" s="1" customFormat="1" ht="12.75" x14ac:dyDescent="0.25">
      <c r="A389" s="84"/>
      <c r="B389" s="37"/>
      <c r="C389" s="37"/>
      <c r="D389" s="37"/>
      <c r="E389" s="25"/>
      <c r="F389" s="37"/>
      <c r="G389" s="37"/>
      <c r="H389" s="37"/>
      <c r="I389" s="37"/>
      <c r="K389" s="37"/>
      <c r="O389" s="3"/>
      <c r="P389" s="37"/>
      <c r="Q389" s="37"/>
      <c r="R389" s="37"/>
      <c r="S389" s="37"/>
      <c r="T389" s="37"/>
      <c r="U389" s="37"/>
      <c r="V389" s="3"/>
      <c r="W389" s="3"/>
      <c r="X389" s="37"/>
      <c r="Y389" s="37"/>
      <c r="Z389" s="37"/>
      <c r="AA389" s="37"/>
      <c r="AB389" s="37"/>
      <c r="AC389" s="37"/>
      <c r="AD389" s="37"/>
      <c r="AE389" s="37"/>
      <c r="AF389" s="41"/>
      <c r="AM389" s="22"/>
      <c r="AN389" s="22"/>
      <c r="AO389" s="22"/>
      <c r="AP389" s="22"/>
    </row>
    <row r="390" spans="1:42" s="1" customFormat="1" ht="12.75" x14ac:dyDescent="0.25">
      <c r="A390" s="37"/>
      <c r="B390" s="46"/>
      <c r="D390" s="37"/>
      <c r="E390" s="37"/>
      <c r="F390" s="37"/>
      <c r="G390" s="37"/>
      <c r="H390" s="37"/>
      <c r="I390" s="37"/>
      <c r="J390" s="37"/>
      <c r="K390" s="37"/>
      <c r="L390" s="37"/>
      <c r="O390" s="3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37"/>
      <c r="AB390" s="37"/>
      <c r="AC390" s="37"/>
      <c r="AD390" s="37"/>
      <c r="AE390" s="37"/>
      <c r="AF390" s="41"/>
      <c r="AM390" s="22"/>
      <c r="AN390" s="22"/>
      <c r="AO390" s="22"/>
      <c r="AP390" s="22"/>
    </row>
    <row r="391" spans="1:42" s="1" customFormat="1" ht="12.75" x14ac:dyDescent="0.25">
      <c r="A391" s="37"/>
      <c r="B391" s="37"/>
      <c r="C391" s="37"/>
      <c r="E391" s="37"/>
      <c r="F391" s="37"/>
      <c r="G391" s="37"/>
      <c r="H391" s="37"/>
      <c r="I391" s="37"/>
      <c r="J391" s="37"/>
      <c r="K391" s="37"/>
      <c r="L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  <c r="AB391" s="37"/>
      <c r="AC391" s="37"/>
      <c r="AD391" s="37"/>
      <c r="AE391" s="37"/>
      <c r="AF391" s="41"/>
      <c r="AM391" s="22"/>
      <c r="AN391" s="22"/>
      <c r="AO391" s="22"/>
      <c r="AP391" s="22"/>
    </row>
    <row r="392" spans="1:42" s="1" customFormat="1" ht="12.75" x14ac:dyDescent="0.25">
      <c r="A392" s="37"/>
      <c r="B392" s="37"/>
      <c r="C392" s="37"/>
      <c r="E392" s="37"/>
      <c r="F392" s="37"/>
      <c r="G392" s="37"/>
      <c r="H392" s="37"/>
      <c r="I392" s="37"/>
      <c r="J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37"/>
      <c r="AB392" s="37"/>
      <c r="AC392" s="37"/>
      <c r="AD392" s="37"/>
      <c r="AE392" s="37"/>
      <c r="AF392" s="41"/>
      <c r="AM392" s="22"/>
      <c r="AN392" s="22"/>
      <c r="AO392" s="22"/>
      <c r="AP392" s="22"/>
    </row>
    <row r="393" spans="1:42" s="1" customFormat="1" ht="12.75" x14ac:dyDescent="0.25">
      <c r="A393" s="37"/>
      <c r="B393" s="37"/>
      <c r="C393" s="37"/>
      <c r="E393" s="37"/>
      <c r="F393" s="37"/>
      <c r="G393" s="37"/>
      <c r="H393" s="37"/>
      <c r="I393" s="37"/>
      <c r="J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  <c r="AB393" s="37"/>
      <c r="AC393" s="37"/>
      <c r="AD393" s="37"/>
      <c r="AE393" s="37"/>
      <c r="AF393" s="41"/>
      <c r="AM393" s="22"/>
      <c r="AN393" s="22"/>
      <c r="AO393" s="22"/>
      <c r="AP393" s="22"/>
    </row>
    <row r="394" spans="1:42" s="1" customFormat="1" ht="12.75" x14ac:dyDescent="0.25">
      <c r="A394" s="37"/>
      <c r="B394" s="37"/>
      <c r="C394" s="37"/>
      <c r="E394" s="37"/>
      <c r="F394" s="37"/>
      <c r="G394" s="37"/>
      <c r="H394" s="37"/>
      <c r="I394" s="37"/>
      <c r="J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  <c r="AA394" s="37"/>
      <c r="AB394" s="37"/>
      <c r="AE394" s="37"/>
      <c r="AF394" s="41"/>
      <c r="AM394" s="22"/>
      <c r="AN394" s="22"/>
      <c r="AO394" s="22"/>
      <c r="AP394" s="22"/>
    </row>
    <row r="395" spans="1:42" s="1" customFormat="1" ht="12.75" x14ac:dyDescent="0.25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  <c r="AB395" s="37"/>
      <c r="AE395" s="37"/>
      <c r="AF395" s="41"/>
      <c r="AM395" s="22"/>
      <c r="AN395" s="22"/>
      <c r="AO395" s="22"/>
      <c r="AP395" s="22"/>
    </row>
    <row r="396" spans="1:42" s="1" customFormat="1" ht="12.75" x14ac:dyDescent="0.25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37"/>
      <c r="AB396" s="37"/>
      <c r="AF396" s="84"/>
      <c r="AM396" s="22"/>
      <c r="AN396" s="22"/>
      <c r="AO396" s="22"/>
      <c r="AP396" s="22"/>
    </row>
    <row r="397" spans="1:42" s="1" customFormat="1" ht="12.75" x14ac:dyDescent="0.25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37"/>
      <c r="AB397" s="37"/>
      <c r="AC397" s="37"/>
      <c r="AD397" s="37"/>
      <c r="AF397" s="84"/>
      <c r="AM397" s="22"/>
      <c r="AN397" s="22"/>
      <c r="AO397" s="22"/>
      <c r="AP397" s="22"/>
    </row>
    <row r="398" spans="1:42" s="1" customFormat="1" ht="12.75" x14ac:dyDescent="0.25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AA398" s="37"/>
      <c r="AB398" s="37"/>
      <c r="AC398" s="37"/>
      <c r="AD398" s="37"/>
      <c r="AF398" s="84"/>
      <c r="AM398" s="22"/>
      <c r="AN398" s="22"/>
      <c r="AO398" s="22"/>
      <c r="AP398" s="22"/>
    </row>
    <row r="399" spans="1:42" s="1" customFormat="1" ht="12.75" x14ac:dyDescent="0.25">
      <c r="A399" s="37"/>
      <c r="B399" s="37"/>
      <c r="C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AA399" s="37"/>
      <c r="AB399" s="37"/>
      <c r="AC399" s="37"/>
      <c r="AD399" s="37"/>
      <c r="AE399" s="37"/>
      <c r="AF399" s="41"/>
      <c r="AM399" s="22"/>
      <c r="AN399" s="22"/>
      <c r="AO399" s="22"/>
      <c r="AP399" s="22"/>
    </row>
    <row r="400" spans="1:42" s="1" customFormat="1" x14ac:dyDescent="0.25">
      <c r="A400" s="84"/>
      <c r="B400" s="37"/>
      <c r="C400" s="37"/>
      <c r="D400" s="37"/>
      <c r="E400" s="25"/>
      <c r="F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V400" s="37"/>
      <c r="W400" s="37"/>
      <c r="X400" s="37"/>
      <c r="AC400" s="37"/>
      <c r="AD400" s="37"/>
      <c r="AE400" s="37"/>
      <c r="AF400" s="41"/>
      <c r="AM400" s="21"/>
      <c r="AN400" s="22"/>
      <c r="AO400" s="22"/>
      <c r="AP400" s="22"/>
    </row>
    <row r="401" spans="1:42" s="1" customFormat="1" x14ac:dyDescent="0.25">
      <c r="A401" s="37"/>
      <c r="B401" s="36"/>
      <c r="D401" s="37"/>
      <c r="E401" s="37"/>
      <c r="F401" s="37"/>
      <c r="H401" s="37"/>
      <c r="I401" s="37"/>
      <c r="J401" s="37"/>
      <c r="K401" s="37"/>
      <c r="L401" s="37"/>
      <c r="M401" s="37"/>
      <c r="N401" s="37"/>
      <c r="O401" s="37"/>
      <c r="P401" s="37"/>
      <c r="R401" s="37"/>
      <c r="S401" s="37"/>
      <c r="V401" s="37"/>
      <c r="W401" s="37"/>
      <c r="X401" s="37"/>
      <c r="AC401" s="37"/>
      <c r="AD401" s="37"/>
      <c r="AE401" s="37"/>
      <c r="AF401" s="41"/>
      <c r="AM401" s="21"/>
      <c r="AN401" s="22"/>
      <c r="AO401" s="22"/>
      <c r="AP401" s="22"/>
    </row>
    <row r="402" spans="1:42" s="1" customFormat="1" x14ac:dyDescent="0.25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R402" s="37"/>
      <c r="S402" s="37"/>
      <c r="V402" s="37"/>
      <c r="W402" s="37"/>
      <c r="Z402" s="37"/>
      <c r="AC402" s="37"/>
      <c r="AD402" s="37"/>
      <c r="AE402" s="37"/>
      <c r="AF402" s="41"/>
      <c r="AM402" s="21"/>
      <c r="AN402" s="22"/>
      <c r="AO402" s="22"/>
      <c r="AP402" s="22"/>
    </row>
    <row r="403" spans="1:42" s="1" customFormat="1" x14ac:dyDescent="0.25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R403" s="37"/>
      <c r="S403" s="37"/>
      <c r="V403" s="37"/>
      <c r="W403" s="37"/>
      <c r="Y403" s="37"/>
      <c r="Z403" s="37"/>
      <c r="AC403" s="37"/>
      <c r="AD403" s="37"/>
      <c r="AE403" s="37"/>
      <c r="AF403" s="41"/>
      <c r="AM403" s="21"/>
      <c r="AN403" s="22"/>
      <c r="AO403" s="22"/>
      <c r="AP403" s="22"/>
    </row>
    <row r="404" spans="1:42" s="1" customFormat="1" x14ac:dyDescent="0.25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R404" s="37"/>
      <c r="S404" s="37"/>
      <c r="T404" s="37"/>
      <c r="U404" s="37"/>
      <c r="V404" s="37"/>
      <c r="W404" s="37"/>
      <c r="Y404" s="37"/>
      <c r="Z404" s="37"/>
      <c r="AA404" s="37"/>
      <c r="AB404" s="37"/>
      <c r="AC404" s="37"/>
      <c r="AD404" s="37"/>
      <c r="AE404" s="37"/>
      <c r="AF404" s="41"/>
      <c r="AM404" s="21"/>
      <c r="AN404" s="22"/>
      <c r="AO404" s="22"/>
      <c r="AP404" s="22"/>
    </row>
    <row r="405" spans="1:42" s="1" customFormat="1" ht="12.75" x14ac:dyDescent="0.25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Q405" s="37"/>
      <c r="R405" s="37"/>
      <c r="S405" s="37"/>
      <c r="T405" s="37"/>
      <c r="U405" s="37"/>
      <c r="V405" s="37"/>
      <c r="W405" s="37"/>
      <c r="Y405" s="37"/>
      <c r="Z405" s="37"/>
      <c r="AA405" s="37"/>
      <c r="AB405" s="37"/>
      <c r="AC405" s="37"/>
      <c r="AD405" s="37"/>
      <c r="AE405" s="37"/>
      <c r="AF405" s="41"/>
      <c r="AM405" s="22"/>
      <c r="AN405" s="22"/>
      <c r="AO405" s="22"/>
      <c r="AP405" s="24"/>
    </row>
    <row r="406" spans="1:42" s="1" customFormat="1" ht="12.75" x14ac:dyDescent="0.25">
      <c r="A406" s="84"/>
      <c r="B406" s="37"/>
      <c r="C406" s="37"/>
      <c r="D406" s="37"/>
      <c r="E406" s="25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  <c r="AA406" s="37"/>
      <c r="AB406" s="37"/>
      <c r="AC406" s="37"/>
      <c r="AD406" s="37"/>
      <c r="AE406" s="37"/>
      <c r="AF406" s="41"/>
      <c r="AM406" s="22"/>
      <c r="AN406" s="22"/>
      <c r="AO406" s="22"/>
      <c r="AP406" s="24"/>
    </row>
    <row r="407" spans="1:42" s="1" customFormat="1" ht="12.75" x14ac:dyDescent="0.25">
      <c r="A407" s="37"/>
      <c r="B407" s="3"/>
      <c r="D407" s="37"/>
      <c r="E407" s="37"/>
      <c r="F407" s="37"/>
      <c r="G407" s="37"/>
      <c r="J407" s="37"/>
      <c r="K407" s="37"/>
      <c r="L407" s="37"/>
      <c r="M407" s="37"/>
      <c r="N407" s="37"/>
      <c r="O407" s="37"/>
      <c r="Q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  <c r="AD407" s="37"/>
      <c r="AE407" s="37"/>
      <c r="AF407" s="41"/>
      <c r="AM407" s="22"/>
      <c r="AN407" s="22"/>
      <c r="AO407" s="22"/>
      <c r="AP407" s="24"/>
    </row>
    <row r="408" spans="1:42" s="1" customFormat="1" x14ac:dyDescent="0.25">
      <c r="A408" s="37"/>
      <c r="B408" s="37"/>
      <c r="C408" s="37"/>
      <c r="D408" s="37"/>
      <c r="E408" s="37"/>
      <c r="F408" s="37"/>
      <c r="G408" s="37"/>
      <c r="K408" s="37"/>
      <c r="M408" s="37"/>
      <c r="N408" s="37"/>
      <c r="O408" s="37"/>
      <c r="Q408" s="37"/>
      <c r="T408" s="37"/>
      <c r="U408" s="37"/>
      <c r="V408" s="3"/>
      <c r="W408" s="3"/>
      <c r="X408" s="37"/>
      <c r="Y408" s="37"/>
      <c r="Z408" s="37"/>
      <c r="AA408" s="37"/>
      <c r="AB408" s="37"/>
      <c r="AC408" s="37"/>
      <c r="AD408" s="37"/>
      <c r="AE408" s="37"/>
      <c r="AF408" s="41"/>
      <c r="AM408" s="21"/>
      <c r="AN408" s="22"/>
      <c r="AO408" s="22"/>
      <c r="AP408" s="24"/>
    </row>
    <row r="409" spans="1:42" s="1" customFormat="1" x14ac:dyDescent="0.25">
      <c r="A409" s="37"/>
      <c r="B409" s="37"/>
      <c r="C409" s="37"/>
      <c r="D409" s="37"/>
      <c r="E409" s="37"/>
      <c r="F409" s="37"/>
      <c r="K409" s="37"/>
      <c r="M409" s="37"/>
      <c r="O409" s="3"/>
      <c r="P409" s="37"/>
      <c r="Q409" s="37"/>
      <c r="T409" s="37"/>
      <c r="U409" s="37"/>
      <c r="V409" s="3"/>
      <c r="W409" s="3"/>
      <c r="X409" s="37"/>
      <c r="Y409" s="37"/>
      <c r="Z409" s="37"/>
      <c r="AA409" s="37"/>
      <c r="AB409" s="37"/>
      <c r="AC409" s="37"/>
      <c r="AD409" s="37"/>
      <c r="AE409" s="37"/>
      <c r="AF409" s="41"/>
      <c r="AM409" s="21"/>
      <c r="AN409" s="22"/>
      <c r="AO409" s="22"/>
      <c r="AP409" s="24"/>
    </row>
    <row r="410" spans="1:42" s="1" customFormat="1" x14ac:dyDescent="0.25">
      <c r="A410" s="37"/>
      <c r="B410" s="37"/>
      <c r="C410" s="37"/>
      <c r="E410" s="37"/>
      <c r="K410" s="37"/>
      <c r="O410" s="3"/>
      <c r="P410" s="37"/>
      <c r="Q410" s="37"/>
      <c r="T410" s="37"/>
      <c r="U410" s="37"/>
      <c r="V410" s="3"/>
      <c r="W410" s="3"/>
      <c r="X410" s="37"/>
      <c r="Y410" s="37"/>
      <c r="Z410" s="37"/>
      <c r="AA410" s="37"/>
      <c r="AB410" s="37"/>
      <c r="AC410" s="37"/>
      <c r="AD410" s="37"/>
      <c r="AE410" s="37"/>
      <c r="AF410" s="41"/>
      <c r="AM410" s="21"/>
      <c r="AN410" s="22"/>
      <c r="AO410" s="22"/>
      <c r="AP410" s="24"/>
    </row>
    <row r="411" spans="1:42" s="1" customFormat="1" x14ac:dyDescent="0.25">
      <c r="A411" s="37"/>
      <c r="B411" s="37"/>
      <c r="C411" s="37"/>
      <c r="D411" s="37"/>
      <c r="E411" s="37"/>
      <c r="G411" s="37"/>
      <c r="H411" s="37"/>
      <c r="I411" s="37"/>
      <c r="K411" s="37"/>
      <c r="O411" s="3"/>
      <c r="P411" s="37"/>
      <c r="Q411" s="37"/>
      <c r="R411" s="37"/>
      <c r="S411" s="37"/>
      <c r="T411" s="37"/>
      <c r="U411" s="37"/>
      <c r="V411" s="3"/>
      <c r="W411" s="3"/>
      <c r="X411" s="37"/>
      <c r="Y411" s="37"/>
      <c r="Z411" s="37"/>
      <c r="AA411" s="37"/>
      <c r="AB411" s="37"/>
      <c r="AC411" s="37"/>
      <c r="AD411" s="37"/>
      <c r="AE411" s="37"/>
      <c r="AF411" s="41"/>
      <c r="AM411" s="21"/>
      <c r="AN411" s="22"/>
      <c r="AO411" s="22"/>
      <c r="AP411" s="24"/>
    </row>
    <row r="412" spans="1:42" s="1" customFormat="1" x14ac:dyDescent="0.25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O412" s="3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  <c r="AA412" s="37"/>
      <c r="AB412" s="37"/>
      <c r="AC412" s="37"/>
      <c r="AD412" s="37"/>
      <c r="AE412" s="37"/>
      <c r="AF412" s="41"/>
      <c r="AM412" s="21"/>
      <c r="AN412" s="22"/>
      <c r="AO412" s="22"/>
      <c r="AP412" s="24"/>
    </row>
    <row r="413" spans="1:42" s="1" customFormat="1" x14ac:dyDescent="0.25">
      <c r="A413" s="84"/>
      <c r="B413" s="37"/>
      <c r="C413" s="37"/>
      <c r="D413" s="37"/>
      <c r="E413" s="25"/>
      <c r="F413" s="37"/>
      <c r="G413" s="37"/>
      <c r="H413" s="37"/>
      <c r="I413" s="37"/>
      <c r="J413" s="37"/>
      <c r="L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37"/>
      <c r="AB413" s="37"/>
      <c r="AC413" s="37"/>
      <c r="AD413" s="37"/>
      <c r="AE413" s="37"/>
      <c r="AF413" s="41"/>
      <c r="AM413" s="21"/>
      <c r="AN413" s="22"/>
      <c r="AO413" s="22"/>
    </row>
    <row r="414" spans="1:42" s="1" customFormat="1" x14ac:dyDescent="0.25">
      <c r="A414" s="84"/>
      <c r="B414" s="3"/>
      <c r="D414" s="37"/>
      <c r="E414" s="25"/>
      <c r="F414" s="37"/>
      <c r="G414" s="37"/>
      <c r="H414" s="37"/>
      <c r="I414" s="37"/>
      <c r="J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37"/>
      <c r="AB414" s="37"/>
      <c r="AC414" s="37"/>
      <c r="AD414" s="37"/>
      <c r="AE414" s="37"/>
      <c r="AF414" s="41"/>
      <c r="AM414" s="21"/>
      <c r="AN414" s="22"/>
      <c r="AO414" s="22"/>
    </row>
    <row r="415" spans="1:42" s="1" customFormat="1" x14ac:dyDescent="0.25">
      <c r="A415" s="84"/>
      <c r="B415" s="3"/>
      <c r="D415" s="37"/>
      <c r="E415" s="25"/>
      <c r="F415" s="37"/>
      <c r="G415" s="37"/>
      <c r="H415" s="37"/>
      <c r="I415" s="37"/>
      <c r="J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  <c r="AB415" s="37"/>
      <c r="AE415" s="37"/>
      <c r="AF415" s="41"/>
      <c r="AM415" s="21"/>
      <c r="AN415" s="22"/>
      <c r="AO415" s="22"/>
    </row>
    <row r="416" spans="1:42" s="1" customFormat="1" x14ac:dyDescent="0.25">
      <c r="A416" s="37"/>
      <c r="B416" s="3"/>
      <c r="C416" s="37"/>
      <c r="E416" s="37"/>
      <c r="F416" s="37"/>
      <c r="G416" s="37"/>
      <c r="H416" s="37"/>
      <c r="I416" s="37"/>
      <c r="J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37"/>
      <c r="AB416" s="37"/>
      <c r="AE416" s="37"/>
      <c r="AF416" s="41"/>
      <c r="AM416" s="21"/>
      <c r="AN416" s="22"/>
      <c r="AO416" s="22"/>
    </row>
    <row r="417" spans="1:42" s="1" customFormat="1" x14ac:dyDescent="0.25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  <c r="AB417" s="37"/>
      <c r="AF417" s="84"/>
      <c r="AM417" s="21"/>
      <c r="AN417" s="22"/>
      <c r="AO417" s="22"/>
      <c r="AP417" s="22"/>
    </row>
    <row r="418" spans="1:42" s="1" customFormat="1" x14ac:dyDescent="0.25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37"/>
      <c r="AB418" s="37"/>
      <c r="AF418" s="84"/>
      <c r="AM418" s="21"/>
      <c r="AN418" s="22"/>
      <c r="AO418" s="22"/>
      <c r="AP418" s="22"/>
    </row>
    <row r="419" spans="1:42" s="1" customFormat="1" x14ac:dyDescent="0.25">
      <c r="A419" s="37"/>
      <c r="B419" s="37"/>
      <c r="C419" s="37"/>
      <c r="D419" s="37"/>
      <c r="E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  <c r="AB419" s="37"/>
      <c r="AC419" s="37"/>
      <c r="AD419" s="37"/>
      <c r="AF419" s="84"/>
      <c r="AM419" s="21"/>
      <c r="AN419" s="22"/>
      <c r="AO419" s="22"/>
      <c r="AP419" s="22"/>
    </row>
    <row r="420" spans="1:42" s="1" customFormat="1" x14ac:dyDescent="0.25">
      <c r="A420" s="37"/>
      <c r="B420" s="37"/>
      <c r="C420" s="37"/>
      <c r="D420" s="37"/>
      <c r="E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AA420" s="37"/>
      <c r="AB420" s="37"/>
      <c r="AC420" s="37"/>
      <c r="AD420" s="37"/>
      <c r="AF420" s="84"/>
      <c r="AM420" s="21"/>
      <c r="AN420" s="22"/>
      <c r="AO420" s="22"/>
      <c r="AP420" s="22"/>
    </row>
    <row r="421" spans="1:42" s="1" customFormat="1" x14ac:dyDescent="0.25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AA421" s="37"/>
      <c r="AB421" s="37"/>
      <c r="AC421" s="37"/>
      <c r="AD421" s="37"/>
      <c r="AE421" s="37"/>
      <c r="AF421" s="41"/>
      <c r="AM421" s="21"/>
      <c r="AN421" s="22"/>
      <c r="AO421" s="22"/>
      <c r="AP421" s="22"/>
    </row>
    <row r="422" spans="1:42" s="1" customFormat="1" x14ac:dyDescent="0.25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V422" s="37"/>
      <c r="W422" s="37"/>
      <c r="X422" s="37"/>
      <c r="AC422" s="37"/>
      <c r="AD422" s="37"/>
      <c r="AE422" s="37"/>
      <c r="AF422" s="41"/>
      <c r="AM422" s="21"/>
      <c r="AN422" s="22"/>
      <c r="AO422" s="22"/>
      <c r="AP422" s="22"/>
    </row>
    <row r="423" spans="1:42" s="1" customFormat="1" x14ac:dyDescent="0.25">
      <c r="A423" s="84"/>
      <c r="B423" s="37"/>
      <c r="C423" s="37"/>
      <c r="E423" s="25"/>
      <c r="F423" s="37"/>
      <c r="H423" s="37"/>
      <c r="I423" s="37"/>
      <c r="J423" s="37"/>
      <c r="K423" s="37"/>
      <c r="L423" s="37"/>
      <c r="M423" s="37"/>
      <c r="N423" s="37"/>
      <c r="O423" s="37"/>
      <c r="P423" s="37"/>
      <c r="R423" s="37"/>
      <c r="S423" s="37"/>
      <c r="V423" s="37"/>
      <c r="W423" s="37"/>
      <c r="X423" s="37"/>
      <c r="AC423" s="37"/>
      <c r="AD423" s="37"/>
      <c r="AE423" s="37"/>
      <c r="AF423" s="41"/>
      <c r="AM423" s="21"/>
      <c r="AN423" s="22"/>
      <c r="AO423" s="22"/>
      <c r="AP423" s="22"/>
    </row>
    <row r="424" spans="1:42" s="1" customFormat="1" x14ac:dyDescent="0.25">
      <c r="A424" s="37"/>
      <c r="B424" s="3"/>
      <c r="E424" s="37"/>
      <c r="F424" s="37"/>
      <c r="H424" s="37"/>
      <c r="I424" s="37"/>
      <c r="J424" s="37"/>
      <c r="K424" s="37"/>
      <c r="L424" s="37"/>
      <c r="M424" s="37"/>
      <c r="N424" s="37"/>
      <c r="O424" s="37"/>
      <c r="P424" s="37"/>
      <c r="R424" s="37"/>
      <c r="S424" s="37"/>
      <c r="V424" s="37"/>
      <c r="W424" s="37"/>
      <c r="AC424" s="37"/>
      <c r="AD424" s="37"/>
      <c r="AE424" s="37"/>
      <c r="AF424" s="41"/>
      <c r="AM424" s="21"/>
      <c r="AN424" s="22"/>
      <c r="AO424" s="22"/>
      <c r="AP424" s="22"/>
    </row>
    <row r="425" spans="1:42" s="1" customFormat="1" x14ac:dyDescent="0.25">
      <c r="A425" s="37"/>
      <c r="B425" s="37"/>
      <c r="C425" s="37"/>
      <c r="D425" s="37"/>
      <c r="E425" s="37"/>
      <c r="F425" s="37"/>
      <c r="H425" s="37"/>
      <c r="I425" s="37"/>
      <c r="J425" s="37"/>
      <c r="K425" s="37"/>
      <c r="L425" s="37"/>
      <c r="M425" s="37"/>
      <c r="N425" s="37"/>
      <c r="O425" s="37"/>
      <c r="P425" s="37"/>
      <c r="R425" s="37"/>
      <c r="S425" s="37"/>
      <c r="V425" s="37"/>
      <c r="W425" s="37"/>
      <c r="AC425" s="37"/>
      <c r="AD425" s="37"/>
      <c r="AE425" s="37"/>
      <c r="AF425" s="41"/>
      <c r="AM425" s="21"/>
      <c r="AN425" s="22"/>
      <c r="AO425" s="22"/>
      <c r="AP425" s="22"/>
    </row>
    <row r="426" spans="1:42" s="1" customFormat="1" x14ac:dyDescent="0.25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R426" s="37"/>
      <c r="S426" s="37"/>
      <c r="V426" s="37"/>
      <c r="W426" s="37"/>
      <c r="AC426" s="37"/>
      <c r="AD426" s="37"/>
      <c r="AE426" s="37"/>
      <c r="AF426" s="41"/>
      <c r="AM426" s="21"/>
      <c r="AN426" s="22"/>
      <c r="AO426" s="22"/>
      <c r="AP426" s="22"/>
    </row>
    <row r="427" spans="1:42" s="1" customFormat="1" x14ac:dyDescent="0.25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R427" s="37"/>
      <c r="S427" s="37"/>
      <c r="V427" s="37"/>
      <c r="W427" s="37"/>
      <c r="AC427" s="37"/>
      <c r="AD427" s="37"/>
      <c r="AE427" s="37"/>
      <c r="AF427" s="41"/>
      <c r="AM427" s="21"/>
      <c r="AN427" s="22"/>
      <c r="AO427" s="22"/>
      <c r="AP427" s="22"/>
    </row>
    <row r="428" spans="1:42" s="1" customFormat="1" x14ac:dyDescent="0.25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R428" s="37"/>
      <c r="S428" s="37"/>
      <c r="V428" s="37"/>
      <c r="W428" s="37"/>
      <c r="AC428" s="37"/>
      <c r="AD428" s="37"/>
      <c r="AE428" s="37"/>
      <c r="AF428" s="41"/>
      <c r="AM428" s="21"/>
      <c r="AN428" s="22"/>
      <c r="AO428" s="22"/>
      <c r="AP428" s="22"/>
    </row>
    <row r="429" spans="1:42" s="1" customFormat="1" x14ac:dyDescent="0.25">
      <c r="A429" s="37"/>
      <c r="B429" s="37"/>
      <c r="C429" s="37"/>
      <c r="D429" s="37"/>
      <c r="E429" s="37"/>
      <c r="F429" s="37"/>
      <c r="G429" s="37"/>
      <c r="J429" s="37"/>
      <c r="K429" s="37"/>
      <c r="L429" s="37"/>
      <c r="M429" s="37"/>
      <c r="N429" s="37"/>
      <c r="O429" s="37"/>
      <c r="V429" s="37"/>
      <c r="W429" s="37"/>
      <c r="AC429" s="37"/>
      <c r="AD429" s="37"/>
      <c r="AE429" s="37"/>
      <c r="AF429" s="41"/>
      <c r="AM429" s="21"/>
      <c r="AN429" s="22"/>
      <c r="AO429" s="22"/>
      <c r="AP429" s="22"/>
    </row>
    <row r="430" spans="1:42" s="1" customFormat="1" x14ac:dyDescent="0.25">
      <c r="A430" s="37"/>
      <c r="B430" s="37"/>
      <c r="C430" s="37"/>
      <c r="D430" s="37"/>
      <c r="E430" s="37"/>
      <c r="F430" s="37"/>
      <c r="G430" s="37"/>
      <c r="K430" s="37"/>
      <c r="M430" s="37"/>
      <c r="N430" s="37"/>
      <c r="O430" s="37"/>
      <c r="V430" s="3"/>
      <c r="W430" s="3"/>
      <c r="AC430" s="37"/>
      <c r="AD430" s="37"/>
      <c r="AE430" s="37"/>
      <c r="AF430" s="41"/>
      <c r="AM430" s="21"/>
      <c r="AN430" s="22"/>
      <c r="AO430" s="22"/>
      <c r="AP430" s="22"/>
    </row>
    <row r="431" spans="1:42" s="1" customFormat="1" x14ac:dyDescent="0.25">
      <c r="A431" s="37"/>
      <c r="B431" s="37"/>
      <c r="C431" s="37"/>
      <c r="D431" s="37"/>
      <c r="E431" s="37"/>
      <c r="F431" s="37"/>
      <c r="G431" s="37"/>
      <c r="K431" s="37"/>
      <c r="M431" s="37"/>
      <c r="O431" s="3"/>
      <c r="V431" s="3"/>
      <c r="W431" s="3"/>
      <c r="AC431" s="37"/>
      <c r="AD431" s="37"/>
      <c r="AE431" s="37"/>
      <c r="AF431" s="41"/>
      <c r="AM431" s="21"/>
      <c r="AN431" s="22"/>
      <c r="AO431" s="22"/>
      <c r="AP431" s="22"/>
    </row>
    <row r="432" spans="1:42" s="1" customFormat="1" x14ac:dyDescent="0.25">
      <c r="B432" s="37"/>
      <c r="C432" s="37"/>
      <c r="D432" s="37"/>
      <c r="F432" s="37"/>
      <c r="G432" s="37"/>
      <c r="K432" s="37"/>
      <c r="O432" s="3"/>
      <c r="V432" s="3"/>
      <c r="W432" s="3"/>
      <c r="AC432" s="37"/>
      <c r="AD432" s="37"/>
      <c r="AE432" s="37"/>
      <c r="AF432" s="41"/>
      <c r="AM432" s="21"/>
      <c r="AN432" s="22"/>
      <c r="AO432" s="22"/>
      <c r="AP432" s="22"/>
    </row>
    <row r="433" spans="1:42" s="1" customFormat="1" x14ac:dyDescent="0.25">
      <c r="G433" s="37"/>
      <c r="K433" s="37"/>
      <c r="O433" s="3"/>
      <c r="V433" s="3"/>
      <c r="W433" s="3"/>
      <c r="AC433" s="37"/>
      <c r="AD433" s="37"/>
      <c r="AE433" s="37"/>
      <c r="AF433" s="41"/>
      <c r="AM433" s="21"/>
      <c r="AN433" s="22"/>
      <c r="AO433" s="22"/>
      <c r="AP433" s="22"/>
    </row>
    <row r="434" spans="1:42" s="1" customFormat="1" x14ac:dyDescent="0.25">
      <c r="A434" s="84"/>
      <c r="D434" s="37"/>
      <c r="E434" s="25"/>
      <c r="G434" s="37"/>
      <c r="K434" s="37"/>
      <c r="O434" s="3"/>
      <c r="V434" s="3"/>
      <c r="W434" s="3"/>
      <c r="AC434" s="37"/>
      <c r="AD434" s="37"/>
      <c r="AE434" s="37"/>
      <c r="AF434" s="41"/>
      <c r="AM434" s="21"/>
      <c r="AN434" s="22"/>
      <c r="AO434" s="22"/>
      <c r="AP434" s="22"/>
    </row>
    <row r="435" spans="1:42" s="1" customFormat="1" x14ac:dyDescent="0.25">
      <c r="A435" s="84"/>
      <c r="B435" s="3"/>
      <c r="D435" s="37"/>
      <c r="E435" s="25"/>
      <c r="G435" s="37"/>
      <c r="O435" s="3"/>
      <c r="V435" s="3"/>
      <c r="W435" s="3"/>
      <c r="AC435" s="37"/>
      <c r="AD435" s="37"/>
      <c r="AE435" s="37"/>
      <c r="AF435" s="41"/>
      <c r="AM435" s="21"/>
      <c r="AN435" s="22"/>
      <c r="AO435" s="22"/>
      <c r="AP435" s="22"/>
    </row>
    <row r="436" spans="1:42" s="1" customFormat="1" x14ac:dyDescent="0.25">
      <c r="A436" s="84"/>
      <c r="B436" s="3"/>
      <c r="D436" s="37"/>
      <c r="E436" s="25"/>
      <c r="F436" s="37"/>
      <c r="G436" s="37"/>
      <c r="O436" s="3"/>
      <c r="V436" s="3"/>
      <c r="W436" s="3"/>
      <c r="AC436" s="37"/>
      <c r="AD436" s="37"/>
      <c r="AE436" s="37"/>
      <c r="AF436" s="41"/>
      <c r="AM436" s="21"/>
      <c r="AN436" s="22"/>
      <c r="AO436" s="22"/>
      <c r="AP436" s="22"/>
    </row>
    <row r="437" spans="1:42" s="1" customFormat="1" x14ac:dyDescent="0.25">
      <c r="A437" s="84"/>
      <c r="B437" s="3"/>
      <c r="D437" s="37"/>
      <c r="E437" s="25"/>
      <c r="F437" s="37"/>
      <c r="G437" s="37"/>
      <c r="O437" s="3"/>
      <c r="V437" s="3"/>
      <c r="W437" s="3"/>
      <c r="AE437" s="37"/>
      <c r="AF437" s="41"/>
      <c r="AM437" s="21"/>
      <c r="AN437" s="22"/>
      <c r="AO437" s="22"/>
      <c r="AP437" s="22"/>
    </row>
    <row r="438" spans="1:42" s="1" customFormat="1" x14ac:dyDescent="0.25">
      <c r="A438" s="84"/>
      <c r="B438" s="3"/>
      <c r="D438" s="37"/>
      <c r="E438" s="25"/>
      <c r="F438" s="37"/>
      <c r="G438" s="37"/>
      <c r="O438" s="3"/>
      <c r="V438" s="3"/>
      <c r="W438" s="3"/>
      <c r="AE438" s="37"/>
      <c r="AF438" s="41"/>
      <c r="AM438" s="21"/>
      <c r="AN438" s="22"/>
      <c r="AO438" s="22"/>
      <c r="AP438" s="22"/>
    </row>
    <row r="439" spans="1:42" s="1" customFormat="1" x14ac:dyDescent="0.25">
      <c r="A439" s="84"/>
      <c r="B439" s="3"/>
      <c r="D439" s="37"/>
      <c r="E439" s="25"/>
      <c r="F439" s="37"/>
      <c r="G439" s="37"/>
      <c r="O439" s="3"/>
      <c r="V439" s="3"/>
      <c r="W439" s="3"/>
      <c r="Z439" s="37"/>
      <c r="AF439" s="84"/>
      <c r="AM439" s="21"/>
      <c r="AN439" s="22"/>
      <c r="AO439" s="22"/>
      <c r="AP439" s="22"/>
    </row>
    <row r="440" spans="1:42" s="1" customFormat="1" x14ac:dyDescent="0.25">
      <c r="A440" s="84"/>
      <c r="B440" s="3"/>
      <c r="D440" s="37"/>
      <c r="E440" s="25"/>
      <c r="F440" s="37"/>
      <c r="G440" s="37"/>
      <c r="O440" s="3"/>
      <c r="V440" s="3"/>
      <c r="W440" s="3"/>
      <c r="Y440" s="37"/>
      <c r="AF440" s="84"/>
      <c r="AM440" s="21"/>
      <c r="AN440" s="22"/>
      <c r="AO440" s="22"/>
      <c r="AP440" s="22"/>
    </row>
    <row r="441" spans="1:42" s="1" customFormat="1" x14ac:dyDescent="0.25">
      <c r="B441" s="3"/>
      <c r="D441" s="37"/>
      <c r="F441" s="37"/>
      <c r="G441" s="37"/>
      <c r="O441" s="3"/>
      <c r="T441" s="37"/>
      <c r="U441" s="37"/>
      <c r="V441" s="3"/>
      <c r="W441" s="3"/>
      <c r="AA441" s="37"/>
      <c r="AB441" s="37"/>
      <c r="AF441" s="84"/>
      <c r="AM441" s="21"/>
      <c r="AN441" s="22"/>
      <c r="AO441" s="22"/>
      <c r="AP441" s="22"/>
    </row>
    <row r="442" spans="1:42" s="1" customFormat="1" x14ac:dyDescent="0.25">
      <c r="F442" s="37"/>
      <c r="G442" s="37"/>
      <c r="O442" s="3"/>
      <c r="Q442" s="37"/>
      <c r="V442" s="3"/>
      <c r="W442" s="3"/>
      <c r="AF442" s="84"/>
      <c r="AM442" s="21"/>
      <c r="AN442" s="22"/>
      <c r="AO442" s="22"/>
      <c r="AP442" s="22"/>
    </row>
    <row r="443" spans="1:42" s="1" customFormat="1" x14ac:dyDescent="0.25">
      <c r="A443" s="84"/>
      <c r="F443" s="37"/>
      <c r="G443" s="37"/>
      <c r="O443" s="3"/>
      <c r="V443" s="3"/>
      <c r="W443" s="3"/>
      <c r="X443" s="37"/>
      <c r="AF443" s="84"/>
      <c r="AM443" s="21"/>
      <c r="AN443" s="22"/>
      <c r="AO443" s="22"/>
      <c r="AP443" s="22"/>
    </row>
    <row r="444" spans="1:42" s="1" customFormat="1" x14ac:dyDescent="0.25">
      <c r="A444" s="84"/>
      <c r="B444" s="3"/>
      <c r="F444" s="37"/>
      <c r="O444" s="3"/>
      <c r="V444" s="3"/>
      <c r="W444" s="3"/>
      <c r="AF444" s="84"/>
      <c r="AM444" s="21"/>
      <c r="AN444" s="22"/>
      <c r="AO444" s="22"/>
      <c r="AP444" s="22"/>
    </row>
    <row r="445" spans="1:42" s="1" customFormat="1" x14ac:dyDescent="0.25">
      <c r="A445" s="84"/>
      <c r="B445" s="3"/>
      <c r="F445" s="37"/>
      <c r="O445" s="3"/>
      <c r="V445" s="3"/>
      <c r="W445" s="3"/>
      <c r="AF445" s="84"/>
      <c r="AM445" s="21"/>
      <c r="AN445" s="22"/>
      <c r="AO445" s="22"/>
      <c r="AP445" s="22"/>
    </row>
    <row r="446" spans="1:42" s="1" customFormat="1" x14ac:dyDescent="0.25">
      <c r="A446" s="84"/>
      <c r="B446" s="3"/>
      <c r="F446" s="37"/>
      <c r="O446" s="3"/>
      <c r="P446" s="37"/>
      <c r="V446" s="3"/>
      <c r="W446" s="3"/>
      <c r="AF446" s="84"/>
      <c r="AM446" s="21"/>
      <c r="AN446" s="22"/>
      <c r="AO446" s="22"/>
      <c r="AP446" s="22"/>
    </row>
    <row r="447" spans="1:42" s="1" customFormat="1" x14ac:dyDescent="0.25">
      <c r="A447" s="84"/>
      <c r="B447" s="3"/>
      <c r="F447" s="37"/>
      <c r="O447" s="3"/>
      <c r="V447" s="3"/>
      <c r="W447" s="3"/>
      <c r="AF447" s="84"/>
      <c r="AM447" s="21"/>
      <c r="AN447" s="22"/>
      <c r="AO447" s="22"/>
      <c r="AP447" s="22"/>
    </row>
    <row r="448" spans="1:42" s="1" customFormat="1" x14ac:dyDescent="0.25">
      <c r="A448" s="84"/>
      <c r="B448" s="3"/>
      <c r="F448" s="37"/>
      <c r="G448" s="37"/>
      <c r="H448" s="37"/>
      <c r="I448" s="37"/>
      <c r="O448" s="3"/>
      <c r="R448" s="37"/>
      <c r="S448" s="37"/>
      <c r="V448" s="3"/>
      <c r="W448" s="3"/>
      <c r="AF448" s="84"/>
      <c r="AM448" s="21"/>
      <c r="AN448" s="22"/>
      <c r="AO448" s="22"/>
      <c r="AP448" s="22"/>
    </row>
    <row r="449" spans="1:42" s="1" customFormat="1" x14ac:dyDescent="0.25">
      <c r="A449" s="84"/>
      <c r="B449" s="3"/>
      <c r="F449" s="37"/>
      <c r="G449" s="37"/>
      <c r="J449" s="37"/>
      <c r="L449" s="37"/>
      <c r="O449" s="3"/>
      <c r="V449" s="37"/>
      <c r="W449" s="37"/>
      <c r="Z449" s="37"/>
      <c r="AF449" s="84"/>
      <c r="AM449" s="21"/>
      <c r="AN449" s="22"/>
      <c r="AO449" s="22"/>
      <c r="AP449" s="22"/>
    </row>
    <row r="450" spans="1:42" s="1" customFormat="1" x14ac:dyDescent="0.25">
      <c r="A450" s="84"/>
      <c r="B450" s="3"/>
      <c r="F450" s="37"/>
      <c r="G450" s="37"/>
      <c r="N450" s="37"/>
      <c r="O450" s="37"/>
      <c r="V450" s="3"/>
      <c r="W450" s="3"/>
      <c r="Y450" s="37"/>
      <c r="AF450" s="84"/>
      <c r="AM450" s="21"/>
      <c r="AN450" s="22"/>
      <c r="AO450" s="22"/>
      <c r="AP450" s="22"/>
    </row>
    <row r="451" spans="1:42" s="1" customFormat="1" x14ac:dyDescent="0.25">
      <c r="A451" s="84"/>
      <c r="B451" s="3"/>
      <c r="F451" s="37"/>
      <c r="G451" s="37"/>
      <c r="M451" s="37"/>
      <c r="O451" s="3"/>
      <c r="T451" s="37"/>
      <c r="U451" s="37"/>
      <c r="V451" s="3"/>
      <c r="W451" s="3"/>
      <c r="AA451" s="37"/>
      <c r="AB451" s="37"/>
      <c r="AF451" s="84"/>
      <c r="AM451" s="21"/>
      <c r="AN451" s="22"/>
      <c r="AO451" s="21"/>
      <c r="AP451" s="21"/>
    </row>
    <row r="452" spans="1:42" s="1" customFormat="1" x14ac:dyDescent="0.25">
      <c r="A452" s="84"/>
      <c r="B452" s="3"/>
      <c r="F452" s="37"/>
      <c r="G452" s="37"/>
      <c r="O452" s="3"/>
      <c r="Q452" s="37"/>
      <c r="V452" s="3"/>
      <c r="W452" s="3"/>
      <c r="AF452" s="84"/>
      <c r="AM452" s="21"/>
      <c r="AN452" s="22"/>
      <c r="AO452" s="21"/>
      <c r="AP452" s="22"/>
    </row>
    <row r="453" spans="1:42" s="1" customFormat="1" x14ac:dyDescent="0.25">
      <c r="A453" s="84"/>
      <c r="B453" s="3"/>
      <c r="F453" s="37"/>
      <c r="G453" s="37"/>
      <c r="O453" s="3"/>
      <c r="V453" s="3"/>
      <c r="W453" s="3"/>
      <c r="X453" s="37"/>
      <c r="AF453" s="84"/>
      <c r="AM453" s="21"/>
      <c r="AN453" s="22"/>
      <c r="AO453" s="21"/>
      <c r="AP453" s="22"/>
    </row>
    <row r="454" spans="1:42" s="1" customFormat="1" x14ac:dyDescent="0.25">
      <c r="A454" s="84"/>
      <c r="B454" s="3"/>
      <c r="G454" s="37"/>
      <c r="K454" s="37"/>
      <c r="O454" s="3"/>
      <c r="V454" s="3"/>
      <c r="W454" s="3"/>
      <c r="AF454" s="84"/>
      <c r="AM454" s="21"/>
      <c r="AN454" s="22"/>
      <c r="AO454" s="21"/>
      <c r="AP454" s="22"/>
    </row>
    <row r="455" spans="1:42" s="1" customFormat="1" x14ac:dyDescent="0.25">
      <c r="B455" s="3"/>
      <c r="G455" s="37"/>
      <c r="O455" s="3"/>
      <c r="V455" s="3"/>
      <c r="W455" s="3"/>
      <c r="Z455" s="37"/>
      <c r="AF455" s="84"/>
      <c r="AM455" s="21"/>
      <c r="AN455" s="22"/>
      <c r="AO455" s="22"/>
      <c r="AP455" s="22"/>
    </row>
    <row r="456" spans="1:42" s="1" customFormat="1" x14ac:dyDescent="0.25">
      <c r="G456" s="37"/>
      <c r="O456" s="3"/>
      <c r="P456" s="37"/>
      <c r="V456" s="3"/>
      <c r="W456" s="3"/>
      <c r="Y456" s="37"/>
      <c r="AC456" s="37"/>
      <c r="AD456" s="37"/>
      <c r="AF456" s="84"/>
      <c r="AM456" s="21"/>
      <c r="AN456" s="22"/>
      <c r="AO456" s="22"/>
      <c r="AP456" s="22"/>
    </row>
    <row r="457" spans="1:42" s="1" customFormat="1" x14ac:dyDescent="0.25">
      <c r="G457" s="37"/>
      <c r="O457" s="3"/>
      <c r="T457" s="37"/>
      <c r="U457" s="37"/>
      <c r="V457" s="3"/>
      <c r="W457" s="3"/>
      <c r="AA457" s="37"/>
      <c r="AB457" s="37"/>
      <c r="AF457" s="84"/>
      <c r="AM457" s="21"/>
      <c r="AN457" s="22"/>
      <c r="AO457" s="22"/>
      <c r="AP457" s="22"/>
    </row>
    <row r="458" spans="1:42" s="1" customFormat="1" x14ac:dyDescent="0.25">
      <c r="A458" s="84"/>
      <c r="F458" s="37"/>
      <c r="G458" s="37"/>
      <c r="H458" s="37"/>
      <c r="I458" s="37"/>
      <c r="O458" s="3"/>
      <c r="Q458" s="37"/>
      <c r="R458" s="37"/>
      <c r="S458" s="37"/>
      <c r="V458" s="3"/>
      <c r="W458" s="3"/>
      <c r="AE458" s="37"/>
      <c r="AF458" s="41"/>
      <c r="AM458" s="21"/>
      <c r="AN458" s="22"/>
      <c r="AO458" s="22"/>
      <c r="AP458" s="22"/>
    </row>
    <row r="459" spans="1:42" s="1" customFormat="1" x14ac:dyDescent="0.25">
      <c r="A459" s="84"/>
      <c r="B459" s="3"/>
      <c r="F459" s="37"/>
      <c r="G459" s="37"/>
      <c r="J459" s="37"/>
      <c r="L459" s="37"/>
      <c r="O459" s="3"/>
      <c r="V459" s="37"/>
      <c r="W459" s="37"/>
      <c r="X459" s="37"/>
      <c r="AF459" s="84"/>
      <c r="AM459" s="21"/>
      <c r="AN459" s="22"/>
      <c r="AO459" s="22"/>
      <c r="AP459" s="22"/>
    </row>
    <row r="460" spans="1:42" s="1" customFormat="1" x14ac:dyDescent="0.25">
      <c r="A460" s="84"/>
      <c r="B460" s="3"/>
      <c r="F460" s="37"/>
      <c r="G460" s="37"/>
      <c r="N460" s="37"/>
      <c r="O460" s="37"/>
      <c r="V460" s="3"/>
      <c r="W460" s="3"/>
      <c r="AF460" s="84"/>
      <c r="AM460" s="21"/>
      <c r="AN460" s="22"/>
      <c r="AO460" s="22"/>
      <c r="AP460" s="22"/>
    </row>
    <row r="461" spans="1:42" s="1" customFormat="1" x14ac:dyDescent="0.25">
      <c r="A461" s="84"/>
      <c r="B461" s="3"/>
      <c r="F461" s="37"/>
      <c r="G461" s="37"/>
      <c r="M461" s="37"/>
      <c r="O461" s="3"/>
      <c r="V461" s="3"/>
      <c r="W461" s="3"/>
      <c r="AF461" s="84"/>
      <c r="AM461" s="21"/>
      <c r="AN461" s="22"/>
      <c r="AO461" s="22"/>
      <c r="AP461" s="22"/>
    </row>
    <row r="462" spans="1:42" s="1" customFormat="1" x14ac:dyDescent="0.25">
      <c r="A462" s="84"/>
      <c r="B462" s="3"/>
      <c r="F462" s="37"/>
      <c r="G462" s="37"/>
      <c r="O462" s="3"/>
      <c r="P462" s="37"/>
      <c r="V462" s="3"/>
      <c r="W462" s="3"/>
      <c r="AF462" s="84"/>
      <c r="AM462" s="21"/>
      <c r="AN462" s="22"/>
      <c r="AO462" s="22"/>
      <c r="AP462" s="22"/>
    </row>
    <row r="463" spans="1:42" s="1" customFormat="1" x14ac:dyDescent="0.25">
      <c r="A463" s="84"/>
      <c r="B463" s="3"/>
      <c r="C463" s="1" t="s">
        <v>31</v>
      </c>
      <c r="F463" s="37"/>
      <c r="G463" s="37"/>
      <c r="O463" s="3"/>
      <c r="V463" s="3"/>
      <c r="W463" s="3"/>
      <c r="AF463" s="84"/>
      <c r="AM463" s="21"/>
      <c r="AN463" s="22"/>
      <c r="AO463" s="22"/>
      <c r="AP463" s="22"/>
    </row>
    <row r="464" spans="1:42" s="1" customFormat="1" x14ac:dyDescent="0.25">
      <c r="A464" s="84"/>
      <c r="B464" s="3"/>
      <c r="F464" s="37"/>
      <c r="G464" s="37"/>
      <c r="H464" s="37"/>
      <c r="I464" s="37"/>
      <c r="K464" s="37"/>
      <c r="O464" s="3"/>
      <c r="R464" s="37"/>
      <c r="S464" s="37"/>
      <c r="V464" s="3"/>
      <c r="W464" s="3"/>
      <c r="AF464" s="84"/>
      <c r="AM464" s="21"/>
      <c r="AN464" s="22"/>
      <c r="AO464" s="22"/>
      <c r="AP464" s="22"/>
    </row>
    <row r="465" spans="1:49" s="1" customFormat="1" x14ac:dyDescent="0.25">
      <c r="A465" s="84"/>
      <c r="B465" s="3"/>
      <c r="F465" s="37"/>
      <c r="G465" s="37"/>
      <c r="J465" s="37"/>
      <c r="L465" s="37"/>
      <c r="O465" s="3"/>
      <c r="V465" s="37"/>
      <c r="W465" s="37"/>
      <c r="AF465" s="84"/>
      <c r="AM465" s="21"/>
      <c r="AN465" s="22"/>
      <c r="AO465" s="22"/>
      <c r="AP465" s="22"/>
    </row>
    <row r="466" spans="1:49" s="1" customFormat="1" x14ac:dyDescent="0.25">
      <c r="A466" s="84"/>
      <c r="B466" s="3"/>
      <c r="F466" s="37"/>
      <c r="N466" s="37"/>
      <c r="O466" s="37"/>
      <c r="V466" s="3"/>
      <c r="W466" s="3"/>
      <c r="AC466" s="37"/>
      <c r="AD466" s="37"/>
      <c r="AF466" s="84"/>
      <c r="AM466" s="21"/>
      <c r="AN466" s="22"/>
      <c r="AO466" s="22"/>
      <c r="AP466" s="22"/>
    </row>
    <row r="467" spans="1:49" s="1" customFormat="1" x14ac:dyDescent="0.25">
      <c r="A467" s="84"/>
      <c r="B467" s="3"/>
      <c r="F467" s="37"/>
      <c r="M467" s="37"/>
      <c r="O467" s="3"/>
      <c r="V467" s="3"/>
      <c r="W467" s="3"/>
      <c r="AF467" s="84"/>
      <c r="AM467" s="21"/>
      <c r="AN467" s="22"/>
      <c r="AO467" s="22"/>
      <c r="AP467" s="22"/>
    </row>
    <row r="468" spans="1:49" s="1" customFormat="1" x14ac:dyDescent="0.25">
      <c r="A468" s="84"/>
      <c r="B468" s="3"/>
      <c r="F468" s="37"/>
      <c r="O468" s="3"/>
      <c r="V468" s="3"/>
      <c r="W468" s="3"/>
      <c r="AE468" s="37"/>
      <c r="AF468" s="41"/>
      <c r="AM468" s="21"/>
      <c r="AN468" s="22"/>
      <c r="AO468" s="22"/>
      <c r="AP468" s="22"/>
    </row>
    <row r="469" spans="1:49" s="1" customFormat="1" x14ac:dyDescent="0.25">
      <c r="A469" s="84"/>
      <c r="B469" s="3"/>
      <c r="F469" s="37"/>
      <c r="O469" s="3"/>
      <c r="V469" s="3"/>
      <c r="W469" s="3"/>
      <c r="AF469" s="84"/>
      <c r="AM469" s="21"/>
      <c r="AN469" s="22"/>
      <c r="AO469" s="22"/>
      <c r="AP469" s="22"/>
    </row>
    <row r="470" spans="1:49" s="1" customFormat="1" x14ac:dyDescent="0.25">
      <c r="A470" s="84"/>
      <c r="B470" s="3"/>
      <c r="F470" s="37"/>
      <c r="K470" s="37"/>
      <c r="O470" s="3"/>
      <c r="V470" s="3"/>
      <c r="W470" s="3"/>
      <c r="AF470" s="84"/>
      <c r="AM470" s="21"/>
      <c r="AN470" s="22"/>
      <c r="AO470" s="22"/>
      <c r="AP470" s="22"/>
    </row>
    <row r="471" spans="1:49" s="1" customFormat="1" x14ac:dyDescent="0.25">
      <c r="A471" s="84"/>
      <c r="B471" s="3"/>
      <c r="F471" s="37"/>
      <c r="O471" s="3"/>
      <c r="V471" s="3"/>
      <c r="W471" s="3"/>
      <c r="AF471" s="84"/>
      <c r="AM471" s="21"/>
      <c r="AN471" s="22"/>
      <c r="AO471" s="22"/>
      <c r="AP471" s="22"/>
    </row>
    <row r="472" spans="1:49" s="1" customFormat="1" x14ac:dyDescent="0.25">
      <c r="A472" s="84"/>
      <c r="B472" s="3"/>
      <c r="F472" s="37"/>
      <c r="O472" s="3"/>
      <c r="V472" s="3"/>
      <c r="W472" s="3"/>
      <c r="AC472" s="37"/>
      <c r="AD472" s="37"/>
      <c r="AF472" s="84"/>
      <c r="AM472" s="21"/>
      <c r="AN472" s="22"/>
      <c r="AO472" s="22"/>
      <c r="AP472" s="22"/>
    </row>
    <row r="473" spans="1:49" s="1" customFormat="1" x14ac:dyDescent="0.25">
      <c r="A473" s="84"/>
      <c r="B473" s="3"/>
      <c r="F473" s="37"/>
      <c r="O473" s="3"/>
      <c r="V473" s="3"/>
      <c r="W473" s="3"/>
      <c r="AF473" s="84"/>
      <c r="AM473" s="21"/>
      <c r="AN473" s="22"/>
      <c r="AO473" s="22"/>
      <c r="AP473" s="22"/>
    </row>
    <row r="474" spans="1:49" s="1" customFormat="1" x14ac:dyDescent="0.25">
      <c r="A474" s="84"/>
      <c r="B474" s="3"/>
      <c r="F474" s="37"/>
      <c r="O474" s="3"/>
      <c r="V474" s="3"/>
      <c r="W474" s="3"/>
      <c r="AE474" s="37"/>
      <c r="AF474" s="41"/>
      <c r="AM474" s="21"/>
      <c r="AN474" s="21"/>
      <c r="AO474" s="22"/>
      <c r="AP474" s="22"/>
    </row>
    <row r="475" spans="1:49" s="1" customFormat="1" x14ac:dyDescent="0.25">
      <c r="A475" s="84"/>
      <c r="B475" s="3"/>
      <c r="F475" s="37"/>
      <c r="O475" s="3"/>
      <c r="V475" s="3"/>
      <c r="W475" s="3"/>
      <c r="AF475" s="84"/>
      <c r="AM475" s="21"/>
      <c r="AN475" s="22"/>
      <c r="AP475" s="22"/>
    </row>
    <row r="476" spans="1:49" s="1" customFormat="1" x14ac:dyDescent="0.25">
      <c r="B476" s="3"/>
      <c r="O476" s="3"/>
      <c r="V476" s="3"/>
      <c r="W476" s="3"/>
      <c r="AF476" s="84"/>
      <c r="AM476" s="21"/>
      <c r="AN476" s="21"/>
      <c r="AP476" s="22"/>
    </row>
    <row r="477" spans="1:49" x14ac:dyDescent="0.25">
      <c r="AN477" s="23"/>
      <c r="AO477" s="1"/>
      <c r="AP477" s="22"/>
      <c r="AQ477" s="1"/>
      <c r="AR477" s="1"/>
      <c r="AS477" s="1"/>
      <c r="AT477" s="1"/>
      <c r="AU477" s="1"/>
      <c r="AV477" s="1"/>
      <c r="AW477" s="1"/>
    </row>
    <row r="478" spans="1:49" x14ac:dyDescent="0.25">
      <c r="AN478" s="22"/>
      <c r="AO478" s="1"/>
      <c r="AP478" s="22"/>
      <c r="AQ478" s="1"/>
      <c r="AR478" s="1"/>
      <c r="AS478" s="1"/>
      <c r="AT478" s="1"/>
      <c r="AU478" s="1"/>
      <c r="AV478" s="1"/>
      <c r="AW478" s="1"/>
    </row>
    <row r="479" spans="1:49" x14ac:dyDescent="0.25">
      <c r="AN479" s="22"/>
      <c r="AO479" s="1"/>
      <c r="AP479" s="22"/>
      <c r="AQ479" s="1"/>
      <c r="AR479" s="1"/>
      <c r="AS479" s="1"/>
      <c r="AT479" s="1"/>
      <c r="AU479" s="1"/>
      <c r="AV479" s="1"/>
      <c r="AW479" s="1"/>
    </row>
    <row r="480" spans="1:49" s="1" customFormat="1" x14ac:dyDescent="0.25">
      <c r="A480" s="84"/>
      <c r="O480" s="3"/>
      <c r="V480" s="3"/>
      <c r="W480" s="3"/>
      <c r="AF480" s="84"/>
      <c r="AM480" s="21"/>
      <c r="AN480" s="22"/>
      <c r="AP480" s="21"/>
    </row>
    <row r="481" spans="1:49" s="1" customFormat="1" x14ac:dyDescent="0.25">
      <c r="A481" s="84"/>
      <c r="B481" s="3"/>
      <c r="O481" s="3"/>
      <c r="V481" s="3"/>
      <c r="W481" s="3"/>
      <c r="AF481" s="84"/>
      <c r="AM481" s="21"/>
      <c r="AN481" s="22"/>
      <c r="AP481" s="21"/>
    </row>
    <row r="482" spans="1:49" s="1" customFormat="1" x14ac:dyDescent="0.25">
      <c r="A482" s="84"/>
      <c r="B482" s="3"/>
      <c r="O482" s="3"/>
      <c r="V482" s="3"/>
      <c r="W482" s="3"/>
      <c r="AF482" s="84"/>
      <c r="AM482" s="21"/>
      <c r="AN482" s="22"/>
      <c r="AP482" s="21"/>
    </row>
    <row r="483" spans="1:49" s="1" customFormat="1" x14ac:dyDescent="0.25">
      <c r="A483" s="84"/>
      <c r="B483" s="3"/>
      <c r="O483" s="3"/>
      <c r="V483" s="3"/>
      <c r="W483" s="3"/>
      <c r="AF483" s="84"/>
      <c r="AM483" s="21"/>
      <c r="AN483" s="22"/>
      <c r="AP483" s="22"/>
    </row>
    <row r="484" spans="1:49" x14ac:dyDescent="0.25">
      <c r="A484" s="84"/>
      <c r="B484" s="3"/>
      <c r="AN484" s="22"/>
      <c r="AO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84"/>
      <c r="B485" s="3"/>
      <c r="G485" s="37"/>
      <c r="AN485" s="22"/>
      <c r="AO485" s="22"/>
      <c r="AP485" s="22"/>
      <c r="AQ485" s="1"/>
      <c r="AR485" s="1"/>
      <c r="AS485" s="1"/>
      <c r="AT485" s="1"/>
      <c r="AU485" s="1"/>
      <c r="AV485" s="1"/>
      <c r="AW485" s="1"/>
    </row>
    <row r="486" spans="1:49" x14ac:dyDescent="0.25">
      <c r="A486" s="84"/>
      <c r="B486" s="3"/>
      <c r="AN486" s="22"/>
      <c r="AO486" s="22"/>
      <c r="AP486" s="22"/>
      <c r="AQ486" s="1"/>
      <c r="AR486" s="1"/>
      <c r="AS486" s="1"/>
      <c r="AT486" s="1"/>
      <c r="AU486" s="1"/>
      <c r="AV486" s="1"/>
      <c r="AW486" s="1"/>
    </row>
    <row r="487" spans="1:49" x14ac:dyDescent="0.25">
      <c r="A487" s="84"/>
      <c r="B487" s="3"/>
      <c r="AN487" s="22"/>
      <c r="AO487" s="22"/>
      <c r="AP487" s="22"/>
      <c r="AQ487" s="1"/>
      <c r="AR487" s="1"/>
      <c r="AS487" s="1"/>
      <c r="AT487" s="1"/>
      <c r="AU487" s="1"/>
      <c r="AV487" s="1"/>
      <c r="AW487" s="1"/>
    </row>
    <row r="488" spans="1:49" x14ac:dyDescent="0.25">
      <c r="A488" s="84"/>
      <c r="B488" s="3"/>
      <c r="AN488" s="22"/>
      <c r="AO488" s="22"/>
      <c r="AP488" s="22"/>
      <c r="AQ488" s="1"/>
      <c r="AR488" s="1"/>
      <c r="AS488" s="1"/>
      <c r="AT488" s="1"/>
      <c r="AU488" s="1"/>
      <c r="AV488" s="1"/>
      <c r="AW488" s="1"/>
    </row>
    <row r="489" spans="1:49" x14ac:dyDescent="0.25">
      <c r="A489" s="84"/>
      <c r="B489" s="3"/>
      <c r="AN489" s="22"/>
      <c r="AO489" s="22"/>
      <c r="AP489" s="22"/>
      <c r="AQ489" s="1"/>
      <c r="AR489" s="1"/>
      <c r="AS489" s="1"/>
      <c r="AT489" s="1"/>
      <c r="AU489" s="1"/>
      <c r="AV489" s="1"/>
      <c r="AW489" s="1"/>
    </row>
    <row r="490" spans="1:49" x14ac:dyDescent="0.25">
      <c r="A490" s="84"/>
      <c r="B490" s="3"/>
      <c r="AN490" s="22"/>
      <c r="AO490" s="22"/>
      <c r="AP490" s="22"/>
      <c r="AQ490" s="1"/>
      <c r="AR490" s="1"/>
      <c r="AS490" s="1"/>
      <c r="AT490" s="1"/>
      <c r="AU490" s="1"/>
      <c r="AV490" s="1"/>
      <c r="AW490" s="1"/>
    </row>
    <row r="491" spans="1:49" x14ac:dyDescent="0.25">
      <c r="A491" s="84"/>
      <c r="B491" s="3"/>
      <c r="AN491" s="22"/>
      <c r="AO491" s="22"/>
      <c r="AP491" s="22"/>
      <c r="AQ491" s="1"/>
      <c r="AR491" s="1"/>
      <c r="AS491" s="1"/>
      <c r="AT491" s="1"/>
      <c r="AU491" s="1"/>
      <c r="AV491" s="1"/>
      <c r="AW491" s="1"/>
    </row>
    <row r="492" spans="1:49" x14ac:dyDescent="0.25">
      <c r="A492" s="84"/>
      <c r="B492" s="3"/>
      <c r="AN492" s="1"/>
      <c r="AO492" s="22"/>
      <c r="AP492" s="22"/>
      <c r="AQ492" s="1"/>
      <c r="AR492" s="1"/>
      <c r="AS492" s="1"/>
      <c r="AT492" s="1"/>
      <c r="AU492" s="1"/>
      <c r="AV492" s="1"/>
      <c r="AW492" s="1"/>
    </row>
    <row r="493" spans="1:49" x14ac:dyDescent="0.25">
      <c r="A493" s="84"/>
      <c r="B493" s="3"/>
      <c r="AN493" s="1"/>
      <c r="AO493" s="22"/>
      <c r="AP493" s="22"/>
      <c r="AQ493" s="1"/>
      <c r="AR493" s="1"/>
      <c r="AS493" s="1"/>
      <c r="AT493" s="1"/>
      <c r="AU493" s="1"/>
      <c r="AV493" s="1"/>
      <c r="AW493" s="1"/>
    </row>
    <row r="494" spans="1:49" x14ac:dyDescent="0.25">
      <c r="A494" s="84"/>
      <c r="B494" s="3"/>
      <c r="AN494" s="1"/>
      <c r="AO494" s="22"/>
      <c r="AP494" s="22"/>
      <c r="AQ494" s="1"/>
      <c r="AR494" s="1"/>
      <c r="AS494" s="1"/>
      <c r="AT494" s="1"/>
      <c r="AU494" s="1"/>
      <c r="AV494" s="1"/>
      <c r="AW494" s="1"/>
    </row>
    <row r="495" spans="1:49" x14ac:dyDescent="0.25">
      <c r="A495" s="84"/>
      <c r="B495" s="3"/>
      <c r="F495" s="37"/>
      <c r="G495" s="37"/>
      <c r="AN495" s="1"/>
      <c r="AO495" s="22"/>
      <c r="AP495" s="22"/>
      <c r="AQ495" s="1"/>
      <c r="AR495" s="1"/>
      <c r="AS495" s="1"/>
      <c r="AT495" s="1"/>
      <c r="AU495" s="1"/>
      <c r="AV495" s="1"/>
      <c r="AW495" s="1"/>
    </row>
    <row r="496" spans="1:49" x14ac:dyDescent="0.25">
      <c r="A496" s="84"/>
      <c r="B496" s="3"/>
      <c r="AN496" s="1"/>
      <c r="AO496" s="22"/>
      <c r="AP496" s="22"/>
      <c r="AQ496" s="1"/>
      <c r="AR496" s="1"/>
      <c r="AS496" s="1"/>
      <c r="AT496" s="1"/>
      <c r="AU496" s="1"/>
      <c r="AV496" s="1"/>
      <c r="AW496" s="1"/>
    </row>
    <row r="497" spans="1:49" x14ac:dyDescent="0.25">
      <c r="A497" s="84"/>
      <c r="B497" s="3"/>
      <c r="AN497" s="1"/>
      <c r="AO497" s="22"/>
      <c r="AP497" s="22"/>
      <c r="AQ497" s="1"/>
      <c r="AR497" s="1"/>
      <c r="AS497" s="1"/>
      <c r="AT497" s="1"/>
      <c r="AU497" s="1"/>
      <c r="AV497" s="1"/>
      <c r="AW497" s="1"/>
    </row>
    <row r="498" spans="1:49" x14ac:dyDescent="0.25">
      <c r="B498" s="3"/>
      <c r="AN498" s="1"/>
      <c r="AO498" s="22"/>
      <c r="AP498" s="22"/>
      <c r="AQ498" s="1"/>
      <c r="AR498" s="1"/>
      <c r="AS498" s="1"/>
      <c r="AT498" s="1"/>
      <c r="AU498" s="1"/>
      <c r="AV498" s="1"/>
      <c r="AW498" s="1"/>
    </row>
    <row r="499" spans="1:49" x14ac:dyDescent="0.25">
      <c r="AN499" s="1"/>
      <c r="AO499" s="22"/>
      <c r="AP499" s="22"/>
      <c r="AQ499" s="1"/>
      <c r="AR499" s="1"/>
      <c r="AS499" s="1"/>
      <c r="AT499" s="1"/>
      <c r="AU499" s="1"/>
      <c r="AV499" s="1"/>
      <c r="AW499" s="1"/>
    </row>
    <row r="500" spans="1:49" x14ac:dyDescent="0.25">
      <c r="AN500" s="22"/>
      <c r="AO500" s="22"/>
      <c r="AP500" s="22"/>
      <c r="AQ500" s="1"/>
      <c r="AR500" s="1"/>
      <c r="AS500" s="1"/>
      <c r="AT500" s="1"/>
      <c r="AU500" s="1"/>
      <c r="AV500" s="1"/>
      <c r="AW500" s="1"/>
    </row>
    <row r="501" spans="1:49" s="1" customFormat="1" x14ac:dyDescent="0.25">
      <c r="G501" s="37"/>
      <c r="O501" s="3"/>
      <c r="V501" s="3"/>
      <c r="W501" s="3"/>
      <c r="AF501" s="84"/>
      <c r="AM501" s="21"/>
      <c r="AN501" s="22"/>
      <c r="AO501" s="22"/>
      <c r="AP501" s="22"/>
    </row>
    <row r="502" spans="1:49" x14ac:dyDescent="0.25">
      <c r="AN502" s="22"/>
      <c r="AO502" s="22"/>
      <c r="AP502" s="22"/>
      <c r="AQ502" s="1"/>
      <c r="AR502" s="1"/>
      <c r="AS502" s="1"/>
      <c r="AT502" s="1"/>
      <c r="AU502" s="1"/>
      <c r="AV502" s="1"/>
      <c r="AW502" s="1"/>
    </row>
    <row r="503" spans="1:49" x14ac:dyDescent="0.25">
      <c r="AN503" s="22"/>
      <c r="AO503" s="22"/>
      <c r="AP503" s="22"/>
      <c r="AQ503" s="1"/>
      <c r="AR503" s="1"/>
      <c r="AS503" s="1"/>
      <c r="AT503" s="1"/>
      <c r="AU503" s="1"/>
      <c r="AV503" s="1"/>
      <c r="AW503" s="1"/>
    </row>
    <row r="504" spans="1:49" x14ac:dyDescent="0.25">
      <c r="AN504" s="22"/>
      <c r="AO504" s="22"/>
      <c r="AP504" s="22"/>
      <c r="AQ504" s="1"/>
      <c r="AR504" s="1"/>
      <c r="AS504" s="1"/>
      <c r="AT504" s="1"/>
      <c r="AU504" s="1"/>
      <c r="AV504" s="1"/>
      <c r="AW504" s="1"/>
    </row>
    <row r="505" spans="1:49" s="1" customFormat="1" x14ac:dyDescent="0.25">
      <c r="F505" s="37"/>
      <c r="O505" s="3"/>
      <c r="V505" s="3"/>
      <c r="W505" s="3"/>
      <c r="AF505" s="84"/>
      <c r="AM505" s="21"/>
      <c r="AN505" s="22"/>
      <c r="AO505" s="22"/>
      <c r="AP505" s="22"/>
    </row>
    <row r="506" spans="1:49" x14ac:dyDescent="0.25">
      <c r="AN506" s="22"/>
      <c r="AO506" s="22"/>
      <c r="AP506" s="22"/>
      <c r="AQ506" s="1"/>
      <c r="AR506" s="1"/>
      <c r="AS506" s="1"/>
      <c r="AT506" s="1"/>
      <c r="AU506" s="1"/>
      <c r="AV506" s="1"/>
      <c r="AW506" s="1"/>
    </row>
    <row r="507" spans="1:49" x14ac:dyDescent="0.25">
      <c r="AN507" s="22"/>
      <c r="AO507" s="22"/>
      <c r="AP507" s="22"/>
      <c r="AQ507" s="1"/>
      <c r="AR507" s="1"/>
      <c r="AS507" s="1"/>
      <c r="AT507" s="1"/>
      <c r="AU507" s="1"/>
      <c r="AV507" s="1"/>
      <c r="AW507" s="1"/>
    </row>
    <row r="508" spans="1:49" x14ac:dyDescent="0.25">
      <c r="AN508" s="22"/>
      <c r="AO508" s="22"/>
      <c r="AP508" s="22"/>
      <c r="AQ508" s="1"/>
      <c r="AR508" s="1"/>
      <c r="AS508" s="1"/>
      <c r="AT508" s="1"/>
      <c r="AU508" s="1"/>
      <c r="AV508" s="1"/>
      <c r="AW508" s="1"/>
    </row>
    <row r="509" spans="1:49" x14ac:dyDescent="0.25">
      <c r="AN509" s="22"/>
      <c r="AO509" s="22"/>
      <c r="AP509" s="22"/>
      <c r="AQ509" s="1"/>
      <c r="AR509" s="1"/>
      <c r="AS509" s="1"/>
      <c r="AT509" s="1"/>
      <c r="AU509" s="1"/>
      <c r="AV509" s="1"/>
      <c r="AW509" s="1"/>
    </row>
    <row r="510" spans="1:49" x14ac:dyDescent="0.25">
      <c r="AN510" s="22"/>
      <c r="AO510" s="22"/>
      <c r="AP510" s="22"/>
      <c r="AQ510" s="1"/>
      <c r="AR510" s="1"/>
      <c r="AS510" s="1"/>
      <c r="AT510" s="1"/>
      <c r="AU510" s="1"/>
      <c r="AV510" s="1"/>
      <c r="AW510" s="1"/>
    </row>
    <row r="511" spans="1:49" s="1" customFormat="1" x14ac:dyDescent="0.25">
      <c r="F511" s="37"/>
      <c r="O511" s="3"/>
      <c r="V511" s="3"/>
      <c r="W511" s="3"/>
      <c r="AF511" s="84"/>
      <c r="AM511" s="21"/>
      <c r="AN511" s="22"/>
      <c r="AO511" s="22"/>
      <c r="AP511" s="22"/>
    </row>
    <row r="512" spans="1:49" x14ac:dyDescent="0.25">
      <c r="AN512" s="22"/>
      <c r="AO512" s="22"/>
      <c r="AP512" s="22"/>
      <c r="AQ512" s="1"/>
      <c r="AR512" s="1"/>
      <c r="AS512" s="1"/>
      <c r="AT512" s="1"/>
      <c r="AU512" s="1"/>
      <c r="AV512" s="1"/>
      <c r="AW512" s="1"/>
    </row>
    <row r="513" spans="1:49" x14ac:dyDescent="0.25">
      <c r="AN513" s="22"/>
      <c r="AO513" s="22"/>
      <c r="AP513" s="22"/>
      <c r="AQ513" s="1"/>
      <c r="AR513" s="1"/>
      <c r="AS513" s="1"/>
      <c r="AT513" s="1"/>
      <c r="AU513" s="1"/>
    </row>
    <row r="514" spans="1:49" x14ac:dyDescent="0.25">
      <c r="AN514" s="22"/>
      <c r="AO514" s="22"/>
      <c r="AP514" s="22"/>
      <c r="AQ514" s="1"/>
      <c r="AR514" s="1"/>
      <c r="AS514" s="1"/>
      <c r="AT514" s="1"/>
      <c r="AU514" s="1"/>
    </row>
    <row r="515" spans="1:49" x14ac:dyDescent="0.25">
      <c r="AN515" s="22"/>
      <c r="AO515" s="22"/>
      <c r="AP515" s="22"/>
      <c r="AQ515" s="1"/>
      <c r="AR515" s="1"/>
      <c r="AS515" s="1"/>
      <c r="AT515" s="1"/>
      <c r="AU515" s="1"/>
    </row>
    <row r="516" spans="1:49" x14ac:dyDescent="0.25">
      <c r="AN516" s="22"/>
      <c r="AO516" s="22"/>
      <c r="AP516" s="22"/>
      <c r="AQ516" s="1"/>
      <c r="AR516" s="1"/>
      <c r="AS516" s="1"/>
      <c r="AT516" s="1"/>
      <c r="AU516" s="1"/>
      <c r="AV516" s="1"/>
      <c r="AW516" s="1"/>
    </row>
    <row r="517" spans="1:49" s="22" customFormat="1" x14ac:dyDescent="0.25">
      <c r="A517" s="84"/>
      <c r="B517" s="1"/>
      <c r="C517" s="1"/>
      <c r="D517" s="1"/>
      <c r="E517" s="37"/>
      <c r="F517" s="1"/>
      <c r="G517" s="1"/>
      <c r="H517" s="1"/>
      <c r="I517" s="1"/>
      <c r="J517" s="1"/>
      <c r="K517" s="1"/>
      <c r="L517" s="1"/>
      <c r="M517" s="1"/>
      <c r="N517" s="1"/>
      <c r="O517" s="3"/>
      <c r="P517" s="1"/>
      <c r="Q517" s="1"/>
      <c r="R517" s="1"/>
      <c r="S517" s="1"/>
      <c r="T517" s="1"/>
      <c r="U517" s="1"/>
      <c r="V517" s="3"/>
      <c r="W517" s="3"/>
      <c r="X517" s="1"/>
      <c r="Y517" s="1"/>
      <c r="Z517" s="1"/>
      <c r="AA517" s="1"/>
      <c r="AB517" s="1"/>
      <c r="AC517" s="1"/>
      <c r="AD517" s="1"/>
      <c r="AE517" s="1"/>
      <c r="AF517" s="84"/>
      <c r="AG517" s="1"/>
      <c r="AH517" s="1"/>
      <c r="AI517" s="1"/>
      <c r="AJ517" s="1"/>
      <c r="AK517" s="1"/>
      <c r="AL517" s="1"/>
      <c r="AM517" s="21"/>
      <c r="AQ517" s="1"/>
      <c r="AR517" s="1"/>
      <c r="AS517" s="1"/>
      <c r="AT517" s="1"/>
      <c r="AU517" s="1"/>
      <c r="AV517" s="1"/>
      <c r="AW517" s="1"/>
    </row>
    <row r="518" spans="1:49" x14ac:dyDescent="0.25">
      <c r="B518" s="3"/>
      <c r="C518" s="19"/>
      <c r="AN518" s="22"/>
      <c r="AO518" s="22"/>
      <c r="AP518" s="22"/>
      <c r="AQ518" s="1"/>
      <c r="AR518" s="1"/>
      <c r="AS518" s="1"/>
      <c r="AT518" s="1"/>
      <c r="AU518" s="1"/>
      <c r="AV518" s="1"/>
      <c r="AW518" s="1"/>
    </row>
    <row r="519" spans="1:49" x14ac:dyDescent="0.25">
      <c r="AN519" s="22"/>
      <c r="AO519" s="22"/>
      <c r="AP519" s="22"/>
      <c r="AQ519" s="1"/>
      <c r="AR519" s="1"/>
      <c r="AS519" s="1"/>
      <c r="AT519" s="1"/>
      <c r="AU519" s="1"/>
      <c r="AV519" s="1"/>
      <c r="AW519" s="1"/>
    </row>
    <row r="520" spans="1:49" x14ac:dyDescent="0.25">
      <c r="AN520" s="22"/>
      <c r="AO520" s="22"/>
      <c r="AP520" s="22"/>
      <c r="AQ520" s="1"/>
      <c r="AR520" s="1"/>
      <c r="AS520" s="1"/>
      <c r="AT520" s="1"/>
      <c r="AU520" s="1"/>
    </row>
    <row r="521" spans="1:49" x14ac:dyDescent="0.25">
      <c r="AN521" s="22"/>
      <c r="AO521" s="22"/>
      <c r="AP521" s="22"/>
      <c r="AQ521" s="1"/>
      <c r="AR521" s="1"/>
      <c r="AS521" s="1"/>
      <c r="AT521" s="1"/>
      <c r="AU521" s="1"/>
    </row>
    <row r="522" spans="1:49" x14ac:dyDescent="0.25">
      <c r="AN522" s="22"/>
      <c r="AO522" s="22"/>
      <c r="AQ522" s="1"/>
      <c r="AR522" s="1"/>
      <c r="AS522" s="1"/>
      <c r="AT522" s="1"/>
      <c r="AU522" s="1"/>
    </row>
    <row r="523" spans="1:49" s="22" customForma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3"/>
      <c r="P523" s="1"/>
      <c r="Q523" s="1"/>
      <c r="R523" s="1"/>
      <c r="S523" s="1"/>
      <c r="T523" s="1"/>
      <c r="U523" s="1"/>
      <c r="V523" s="3"/>
      <c r="W523" s="3"/>
      <c r="X523" s="1"/>
      <c r="Y523" s="1"/>
      <c r="Z523" s="1"/>
      <c r="AA523" s="1"/>
      <c r="AB523" s="1"/>
      <c r="AC523" s="1"/>
      <c r="AD523" s="1"/>
      <c r="AE523" s="1"/>
      <c r="AF523" s="84"/>
      <c r="AG523" s="1"/>
      <c r="AH523" s="1"/>
      <c r="AI523" s="1"/>
      <c r="AJ523" s="1"/>
      <c r="AK523" s="1"/>
      <c r="AL523" s="1"/>
      <c r="AM523" s="21"/>
      <c r="AQ523" s="1"/>
      <c r="AR523" s="1"/>
      <c r="AS523" s="1"/>
      <c r="AT523" s="1"/>
      <c r="AU523" s="1"/>
      <c r="AV523" s="21"/>
      <c r="AW523" s="21"/>
    </row>
    <row r="524" spans="1:49" x14ac:dyDescent="0.25">
      <c r="AN524" s="22"/>
      <c r="AO524" s="22"/>
      <c r="AP524" s="22"/>
      <c r="AQ524" s="1"/>
      <c r="AR524" s="1"/>
      <c r="AS524" s="1"/>
      <c r="AT524" s="1"/>
      <c r="AU524" s="1"/>
    </row>
    <row r="525" spans="1:49" x14ac:dyDescent="0.25">
      <c r="AN525" s="22"/>
      <c r="AO525" s="22"/>
      <c r="AP525" s="22"/>
      <c r="AQ525" s="1"/>
      <c r="AR525" s="1"/>
      <c r="AS525" s="1"/>
      <c r="AT525" s="1"/>
      <c r="AU525" s="1"/>
    </row>
    <row r="526" spans="1:49" x14ac:dyDescent="0.25">
      <c r="AN526" s="22"/>
      <c r="AO526" s="22"/>
      <c r="AP526" s="22"/>
      <c r="AQ526" s="1"/>
      <c r="AR526" s="1"/>
      <c r="AS526" s="1"/>
      <c r="AT526" s="1"/>
      <c r="AU526" s="1"/>
    </row>
    <row r="527" spans="1:49" x14ac:dyDescent="0.25">
      <c r="A527" s="84"/>
      <c r="D527" s="37"/>
      <c r="E527" s="37"/>
      <c r="AN527" s="22"/>
      <c r="AO527" s="22"/>
      <c r="AP527" s="22"/>
      <c r="AQ527" s="1"/>
      <c r="AR527" s="1"/>
      <c r="AS527" s="1"/>
      <c r="AT527" s="1"/>
      <c r="AU527" s="1"/>
    </row>
    <row r="528" spans="1:49" s="22" customFormat="1" x14ac:dyDescent="0.25">
      <c r="A528" s="1"/>
      <c r="B528" s="37"/>
      <c r="C528" s="37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3"/>
      <c r="P528" s="1"/>
      <c r="Q528" s="1"/>
      <c r="R528" s="1"/>
      <c r="S528" s="1"/>
      <c r="T528" s="1"/>
      <c r="U528" s="1"/>
      <c r="V528" s="3"/>
      <c r="W528" s="3"/>
      <c r="X528" s="1"/>
      <c r="Y528" s="1"/>
      <c r="Z528" s="1"/>
      <c r="AA528" s="1"/>
      <c r="AB528" s="1"/>
      <c r="AC528" s="1"/>
      <c r="AD528" s="1"/>
      <c r="AE528" s="1"/>
      <c r="AF528" s="84"/>
      <c r="AG528" s="1"/>
      <c r="AH528" s="1"/>
      <c r="AI528" s="1"/>
      <c r="AJ528" s="1"/>
      <c r="AK528" s="1"/>
      <c r="AL528" s="1"/>
      <c r="AM528" s="21"/>
      <c r="AQ528" s="1"/>
      <c r="AR528" s="1"/>
      <c r="AS528" s="1"/>
      <c r="AT528" s="1"/>
      <c r="AU528" s="1"/>
      <c r="AV528" s="21"/>
      <c r="AW528" s="21"/>
    </row>
    <row r="529" spans="1:49" x14ac:dyDescent="0.25">
      <c r="AN529" s="22"/>
      <c r="AO529" s="22"/>
      <c r="AP529" s="22"/>
      <c r="AQ529" s="1"/>
      <c r="AR529" s="1"/>
      <c r="AS529" s="1"/>
      <c r="AT529" s="1"/>
      <c r="AU529" s="1"/>
    </row>
    <row r="530" spans="1:49" s="22" customForma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3"/>
      <c r="P530" s="1"/>
      <c r="Q530" s="1"/>
      <c r="R530" s="1"/>
      <c r="S530" s="1"/>
      <c r="T530" s="1"/>
      <c r="U530" s="1"/>
      <c r="V530" s="3"/>
      <c r="W530" s="3"/>
      <c r="X530" s="1"/>
      <c r="Y530" s="1"/>
      <c r="Z530" s="1"/>
      <c r="AA530" s="1"/>
      <c r="AB530" s="1"/>
      <c r="AC530" s="1"/>
      <c r="AD530" s="1"/>
      <c r="AE530" s="1"/>
      <c r="AF530" s="84"/>
      <c r="AG530" s="1"/>
      <c r="AH530" s="1"/>
      <c r="AI530" s="1"/>
      <c r="AJ530" s="1"/>
      <c r="AK530" s="1"/>
      <c r="AL530" s="1"/>
      <c r="AM530" s="21"/>
      <c r="AQ530" s="1"/>
      <c r="AR530" s="1"/>
      <c r="AS530" s="1"/>
      <c r="AT530" s="1"/>
      <c r="AU530" s="1"/>
      <c r="AV530" s="21"/>
      <c r="AW530" s="21"/>
    </row>
    <row r="531" spans="1:49" x14ac:dyDescent="0.25">
      <c r="AN531" s="22"/>
      <c r="AO531" s="22"/>
      <c r="AP531" s="22"/>
      <c r="AQ531" s="1"/>
      <c r="AR531" s="1"/>
      <c r="AS531" s="1"/>
      <c r="AT531" s="1"/>
      <c r="AU531" s="1"/>
    </row>
    <row r="532" spans="1:49" s="22" customForma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3"/>
      <c r="P532" s="1"/>
      <c r="Q532" s="1"/>
      <c r="R532" s="1"/>
      <c r="S532" s="1"/>
      <c r="T532" s="1"/>
      <c r="U532" s="1"/>
      <c r="V532" s="3"/>
      <c r="W532" s="3"/>
      <c r="X532" s="1"/>
      <c r="Y532" s="1"/>
      <c r="Z532" s="1"/>
      <c r="AA532" s="1"/>
      <c r="AB532" s="1"/>
      <c r="AC532" s="1"/>
      <c r="AD532" s="1"/>
      <c r="AE532" s="1"/>
      <c r="AF532" s="84"/>
      <c r="AG532" s="1"/>
      <c r="AH532" s="1"/>
      <c r="AI532" s="1"/>
      <c r="AJ532" s="1"/>
      <c r="AK532" s="1"/>
      <c r="AL532" s="1"/>
      <c r="AM532" s="21"/>
      <c r="AQ532" s="1"/>
      <c r="AR532" s="1"/>
      <c r="AS532" s="1"/>
      <c r="AT532" s="1"/>
      <c r="AU532" s="1"/>
      <c r="AV532" s="21"/>
      <c r="AW532" s="21"/>
    </row>
    <row r="533" spans="1:49" s="22" customFormat="1" x14ac:dyDescent="0.25">
      <c r="A533" s="20"/>
      <c r="B533" s="1"/>
      <c r="C533" s="1"/>
      <c r="D533" s="1"/>
      <c r="E533" s="37"/>
      <c r="F533" s="1"/>
      <c r="G533" s="1"/>
      <c r="H533" s="1"/>
      <c r="I533" s="1"/>
      <c r="J533" s="1"/>
      <c r="K533" s="1"/>
      <c r="L533" s="1"/>
      <c r="M533" s="1"/>
      <c r="N533" s="1"/>
      <c r="O533" s="3"/>
      <c r="P533" s="1"/>
      <c r="Q533" s="1"/>
      <c r="R533" s="1"/>
      <c r="S533" s="1"/>
      <c r="T533" s="1"/>
      <c r="U533" s="1"/>
      <c r="V533" s="3"/>
      <c r="W533" s="3"/>
      <c r="X533" s="1"/>
      <c r="Y533" s="1"/>
      <c r="Z533" s="1"/>
      <c r="AA533" s="1"/>
      <c r="AB533" s="1"/>
      <c r="AC533" s="1"/>
      <c r="AD533" s="1"/>
      <c r="AE533" s="1"/>
      <c r="AF533" s="84"/>
      <c r="AG533" s="1"/>
      <c r="AH533" s="1"/>
      <c r="AI533" s="1"/>
      <c r="AJ533" s="1"/>
      <c r="AK533" s="1"/>
      <c r="AL533" s="1"/>
      <c r="AM533" s="21"/>
      <c r="AQ533" s="1"/>
      <c r="AR533" s="1"/>
      <c r="AS533" s="1"/>
      <c r="AT533" s="1"/>
      <c r="AU533" s="1"/>
      <c r="AV533" s="21"/>
      <c r="AW533" s="21"/>
    </row>
    <row r="534" spans="1:49" s="22" customFormat="1" x14ac:dyDescent="0.25">
      <c r="A534" s="1"/>
      <c r="B534" s="37"/>
      <c r="C534" s="37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3"/>
      <c r="P534" s="1"/>
      <c r="Q534" s="1"/>
      <c r="R534" s="1"/>
      <c r="S534" s="1"/>
      <c r="T534" s="1"/>
      <c r="U534" s="1"/>
      <c r="V534" s="3"/>
      <c r="W534" s="3"/>
      <c r="X534" s="1"/>
      <c r="Y534" s="1"/>
      <c r="Z534" s="1"/>
      <c r="AA534" s="1"/>
      <c r="AB534" s="1"/>
      <c r="AC534" s="1"/>
      <c r="AD534" s="1"/>
      <c r="AE534" s="1"/>
      <c r="AF534" s="84"/>
      <c r="AG534" s="1"/>
      <c r="AH534" s="1"/>
      <c r="AI534" s="1"/>
      <c r="AJ534" s="1"/>
      <c r="AK534" s="1"/>
      <c r="AL534" s="1"/>
      <c r="AM534" s="21"/>
      <c r="AQ534" s="1"/>
      <c r="AR534" s="1"/>
      <c r="AS534" s="1"/>
      <c r="AT534" s="1"/>
      <c r="AU534" s="1"/>
      <c r="AV534" s="21"/>
      <c r="AW534" s="21"/>
    </row>
    <row r="535" spans="1:49" x14ac:dyDescent="0.25">
      <c r="AN535" s="22"/>
      <c r="AP535" s="22"/>
      <c r="AQ535" s="1"/>
      <c r="AR535" s="1"/>
      <c r="AS535" s="1"/>
      <c r="AT535" s="1"/>
      <c r="AU535" s="1"/>
    </row>
    <row r="536" spans="1:49" x14ac:dyDescent="0.25">
      <c r="AN536" s="22"/>
      <c r="AO536" s="23"/>
      <c r="AP536" s="22"/>
      <c r="AQ536" s="1"/>
      <c r="AR536" s="1"/>
      <c r="AS536" s="1"/>
      <c r="AT536" s="1"/>
      <c r="AU536" s="1"/>
    </row>
    <row r="537" spans="1:49" x14ac:dyDescent="0.25">
      <c r="D537" s="37"/>
      <c r="AN537" s="22"/>
      <c r="AO537" s="22"/>
      <c r="AP537" s="22"/>
      <c r="AQ537" s="1"/>
      <c r="AR537" s="1"/>
      <c r="AS537" s="1"/>
      <c r="AT537" s="1"/>
      <c r="AU537" s="1"/>
      <c r="AV537" s="1"/>
      <c r="AW537" s="1"/>
    </row>
    <row r="538" spans="1:49" x14ac:dyDescent="0.25">
      <c r="AN538" s="22"/>
      <c r="AO538" s="22"/>
      <c r="AP538" s="22"/>
      <c r="AQ538" s="1"/>
      <c r="AR538" s="1"/>
      <c r="AS538" s="1"/>
      <c r="AT538" s="1"/>
      <c r="AU538" s="1"/>
    </row>
    <row r="539" spans="1:49" x14ac:dyDescent="0.25">
      <c r="AN539" s="22"/>
      <c r="AO539" s="22"/>
      <c r="AP539" s="22"/>
      <c r="AQ539" s="1"/>
      <c r="AR539" s="1"/>
      <c r="AS539" s="1"/>
      <c r="AT539" s="1"/>
      <c r="AU539" s="1"/>
    </row>
    <row r="540" spans="1:49" x14ac:dyDescent="0.25">
      <c r="AN540" s="22"/>
      <c r="AO540" s="22"/>
      <c r="AP540" s="22"/>
      <c r="AQ540" s="1"/>
      <c r="AR540" s="1"/>
      <c r="AS540" s="1"/>
      <c r="AT540" s="1"/>
      <c r="AU540" s="1"/>
    </row>
    <row r="541" spans="1:49" x14ac:dyDescent="0.25">
      <c r="AN541" s="22"/>
      <c r="AO541" s="22"/>
      <c r="AP541" s="22"/>
      <c r="AQ541" s="1"/>
      <c r="AR541" s="1"/>
      <c r="AS541" s="1"/>
      <c r="AT541" s="1"/>
      <c r="AU541" s="1"/>
      <c r="AV541" s="1"/>
      <c r="AW541" s="1"/>
    </row>
    <row r="542" spans="1:49" s="22" customForma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3"/>
      <c r="P542" s="1"/>
      <c r="Q542" s="1"/>
      <c r="R542" s="1"/>
      <c r="S542" s="1"/>
      <c r="T542" s="1"/>
      <c r="U542" s="1"/>
      <c r="V542" s="3"/>
      <c r="W542" s="3"/>
      <c r="X542" s="1"/>
      <c r="Y542" s="1"/>
      <c r="Z542" s="1"/>
      <c r="AA542" s="1"/>
      <c r="AB542" s="1"/>
      <c r="AC542" s="1"/>
      <c r="AD542" s="1"/>
      <c r="AE542" s="1"/>
      <c r="AF542" s="84"/>
      <c r="AG542" s="1"/>
      <c r="AH542" s="1"/>
      <c r="AI542" s="1"/>
      <c r="AJ542" s="1"/>
      <c r="AK542" s="1"/>
      <c r="AL542" s="1"/>
      <c r="AM542" s="21"/>
      <c r="AQ542" s="1"/>
      <c r="AR542" s="1"/>
      <c r="AS542" s="1"/>
      <c r="AT542" s="1"/>
      <c r="AU542" s="1"/>
      <c r="AV542" s="21"/>
      <c r="AW542" s="21"/>
    </row>
    <row r="543" spans="1:49" s="22" customFormat="1" x14ac:dyDescent="0.25">
      <c r="A543" s="1"/>
      <c r="B543" s="1"/>
      <c r="C543" s="1"/>
      <c r="D543" s="37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3"/>
      <c r="P543" s="1"/>
      <c r="Q543" s="1"/>
      <c r="R543" s="1"/>
      <c r="S543" s="1"/>
      <c r="T543" s="1"/>
      <c r="U543" s="1"/>
      <c r="V543" s="3"/>
      <c r="W543" s="3"/>
      <c r="X543" s="1"/>
      <c r="Y543" s="1"/>
      <c r="Z543" s="1"/>
      <c r="AA543" s="1"/>
      <c r="AB543" s="1"/>
      <c r="AC543" s="1"/>
      <c r="AD543" s="1"/>
      <c r="AE543" s="1"/>
      <c r="AF543" s="84"/>
      <c r="AG543" s="1"/>
      <c r="AH543" s="1"/>
      <c r="AI543" s="1"/>
      <c r="AJ543" s="1"/>
      <c r="AK543" s="1"/>
      <c r="AL543" s="1"/>
      <c r="AM543" s="21"/>
      <c r="AQ543" s="1"/>
      <c r="AR543" s="1"/>
      <c r="AS543" s="1"/>
      <c r="AT543" s="1"/>
      <c r="AU543" s="1"/>
      <c r="AV543" s="21"/>
      <c r="AW543" s="21"/>
    </row>
    <row r="544" spans="1:49" x14ac:dyDescent="0.25">
      <c r="AN544" s="22"/>
      <c r="AO544" s="22"/>
      <c r="AP544" s="22"/>
      <c r="AQ544" s="1"/>
      <c r="AR544" s="1"/>
      <c r="AS544" s="1"/>
      <c r="AU544" s="1"/>
    </row>
    <row r="545" spans="1:49" x14ac:dyDescent="0.25">
      <c r="AN545" s="22"/>
      <c r="AO545" s="22"/>
      <c r="AP545" s="22"/>
      <c r="AQ545" s="1"/>
      <c r="AR545" s="1"/>
      <c r="AS545" s="1"/>
      <c r="AU545" s="1"/>
    </row>
    <row r="546" spans="1:49" x14ac:dyDescent="0.25">
      <c r="AN546" s="22"/>
      <c r="AO546" s="22"/>
      <c r="AP546" s="22"/>
      <c r="AQ546" s="1"/>
      <c r="AR546" s="1"/>
      <c r="AS546" s="1"/>
      <c r="AU546" s="1"/>
    </row>
    <row r="547" spans="1:49" x14ac:dyDescent="0.25">
      <c r="AO547" s="22"/>
      <c r="AP547" s="22"/>
      <c r="AQ547" s="1"/>
      <c r="AR547" s="1"/>
      <c r="AS547" s="1"/>
      <c r="AT547" s="1"/>
      <c r="AU547" s="1"/>
      <c r="AV547" s="1"/>
      <c r="AW547" s="1"/>
    </row>
    <row r="548" spans="1:49" s="22" customForma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3"/>
      <c r="P548" s="1"/>
      <c r="Q548" s="1"/>
      <c r="R548" s="1"/>
      <c r="S548" s="1"/>
      <c r="T548" s="1"/>
      <c r="U548" s="1"/>
      <c r="V548" s="3"/>
      <c r="W548" s="3"/>
      <c r="X548" s="1"/>
      <c r="Y548" s="1"/>
      <c r="Z548" s="1"/>
      <c r="AA548" s="1"/>
      <c r="AB548" s="1"/>
      <c r="AC548" s="1"/>
      <c r="AD548" s="1"/>
      <c r="AE548" s="1"/>
      <c r="AF548" s="84"/>
      <c r="AG548" s="1"/>
      <c r="AH548" s="1"/>
      <c r="AI548" s="1"/>
      <c r="AJ548" s="1"/>
      <c r="AK548" s="1"/>
      <c r="AL548" s="1"/>
      <c r="AM548" s="21"/>
      <c r="AQ548" s="1"/>
      <c r="AR548" s="1"/>
      <c r="AS548" s="1"/>
      <c r="AT548" s="1"/>
      <c r="AU548" s="1"/>
      <c r="AV548" s="21"/>
      <c r="AW548" s="21"/>
    </row>
    <row r="549" spans="1:49" x14ac:dyDescent="0.25">
      <c r="AN549" s="22"/>
      <c r="AO549" s="22"/>
      <c r="AP549" s="22"/>
      <c r="AQ549" s="1"/>
      <c r="AR549" s="1"/>
      <c r="AS549" s="1"/>
      <c r="AT549" s="1"/>
      <c r="AU549" s="1"/>
    </row>
    <row r="550" spans="1:49" x14ac:dyDescent="0.25">
      <c r="AN550" s="22"/>
      <c r="AO550" s="22"/>
      <c r="AP550" s="22"/>
      <c r="AQ550" s="1"/>
      <c r="AR550" s="1"/>
      <c r="AS550" s="1"/>
      <c r="AT550" s="1"/>
      <c r="AU550" s="1"/>
    </row>
    <row r="551" spans="1:49" x14ac:dyDescent="0.25">
      <c r="AN551" s="22"/>
      <c r="AO551" s="22"/>
      <c r="AP551" s="22"/>
      <c r="AQ551" s="1"/>
      <c r="AR551" s="1"/>
      <c r="AS551" s="1"/>
      <c r="AU551" s="1"/>
    </row>
    <row r="552" spans="1:49" x14ac:dyDescent="0.25">
      <c r="AN552" s="22"/>
      <c r="AO552" s="22"/>
      <c r="AP552" s="22"/>
      <c r="AQ552" s="1"/>
      <c r="AR552" s="1"/>
      <c r="AS552" s="1"/>
      <c r="AU552" s="1"/>
    </row>
    <row r="553" spans="1:49" x14ac:dyDescent="0.25">
      <c r="AN553" s="22"/>
      <c r="AO553" s="22"/>
      <c r="AP553" s="22"/>
      <c r="AQ553" s="1"/>
      <c r="AR553" s="1"/>
      <c r="AS553" s="1"/>
      <c r="AU553" s="1"/>
      <c r="AV553" s="22"/>
      <c r="AW553" s="22"/>
    </row>
    <row r="554" spans="1:49" x14ac:dyDescent="0.25">
      <c r="AN554" s="22"/>
      <c r="AO554" s="22"/>
      <c r="AP554" s="22"/>
      <c r="AQ554" s="1"/>
      <c r="AR554" s="1"/>
      <c r="AS554" s="1"/>
      <c r="AU554" s="1"/>
    </row>
    <row r="555" spans="1:49" x14ac:dyDescent="0.25">
      <c r="AN555" s="22"/>
      <c r="AO555" s="22"/>
      <c r="AP555" s="22"/>
      <c r="AQ555" s="1"/>
      <c r="AR555" s="1"/>
      <c r="AS555" s="1"/>
    </row>
    <row r="556" spans="1:49" x14ac:dyDescent="0.25">
      <c r="AN556" s="22"/>
      <c r="AO556" s="22"/>
      <c r="AP556" s="22"/>
      <c r="AQ556" s="1"/>
      <c r="AR556" s="1"/>
      <c r="AS556" s="1"/>
    </row>
    <row r="557" spans="1:49" x14ac:dyDescent="0.25">
      <c r="AN557" s="22"/>
      <c r="AO557" s="22"/>
      <c r="AP557" s="22"/>
      <c r="AQ557" s="1"/>
      <c r="AR557" s="1"/>
      <c r="AS557" s="1"/>
    </row>
    <row r="558" spans="1:49" x14ac:dyDescent="0.25">
      <c r="AN558" s="22"/>
      <c r="AO558" s="22"/>
      <c r="AQ558" s="1"/>
      <c r="AR558" s="1"/>
      <c r="AS558" s="1"/>
      <c r="AU558" s="1"/>
    </row>
    <row r="559" spans="1:49" x14ac:dyDescent="0.25">
      <c r="AN559" s="22"/>
      <c r="AO559" s="22"/>
      <c r="AQ559" s="1"/>
      <c r="AR559" s="1"/>
      <c r="AS559" s="1"/>
      <c r="AU559" s="1"/>
      <c r="AV559" s="22"/>
      <c r="AW559" s="22"/>
    </row>
    <row r="560" spans="1:49" x14ac:dyDescent="0.25">
      <c r="AN560" s="22"/>
      <c r="AO560" s="22"/>
      <c r="AQ560" s="1"/>
      <c r="AR560" s="1"/>
      <c r="AS560" s="1"/>
      <c r="AU560" s="1"/>
    </row>
    <row r="561" spans="40:49" x14ac:dyDescent="0.25">
      <c r="AN561" s="22"/>
      <c r="AO561" s="22"/>
      <c r="AQ561" s="1"/>
      <c r="AR561" s="1"/>
      <c r="AS561" s="1"/>
      <c r="AU561" s="1"/>
    </row>
    <row r="562" spans="40:49" x14ac:dyDescent="0.25">
      <c r="AN562" s="22"/>
      <c r="AO562" s="22"/>
      <c r="AQ562" s="1"/>
      <c r="AR562" s="1"/>
      <c r="AS562" s="1"/>
    </row>
    <row r="563" spans="40:49" x14ac:dyDescent="0.25">
      <c r="AN563" s="22"/>
      <c r="AO563" s="22"/>
      <c r="AQ563" s="1"/>
      <c r="AR563" s="1"/>
      <c r="AS563" s="1"/>
    </row>
    <row r="564" spans="40:49" x14ac:dyDescent="0.25">
      <c r="AN564" s="22"/>
      <c r="AO564" s="22"/>
      <c r="AQ564" s="1"/>
      <c r="AR564" s="1"/>
      <c r="AS564" s="1"/>
      <c r="AV564" s="22"/>
      <c r="AW564" s="22"/>
    </row>
    <row r="565" spans="40:49" x14ac:dyDescent="0.25">
      <c r="AN565" s="22"/>
      <c r="AO565" s="22"/>
      <c r="AQ565" s="1"/>
      <c r="AR565" s="1"/>
      <c r="AS565" s="1"/>
    </row>
    <row r="566" spans="40:49" x14ac:dyDescent="0.25">
      <c r="AN566" s="22"/>
      <c r="AO566" s="22"/>
      <c r="AQ566" s="1"/>
      <c r="AR566" s="1"/>
      <c r="AS566" s="1"/>
      <c r="AV566" s="22"/>
      <c r="AW566" s="22"/>
    </row>
    <row r="567" spans="40:49" x14ac:dyDescent="0.25">
      <c r="AN567" s="22"/>
      <c r="AO567" s="22"/>
      <c r="AQ567" s="1"/>
      <c r="AR567" s="1"/>
      <c r="AS567" s="1"/>
    </row>
    <row r="568" spans="40:49" x14ac:dyDescent="0.25">
      <c r="AN568" s="22"/>
      <c r="AO568" s="22"/>
      <c r="AQ568" s="1"/>
      <c r="AR568" s="1"/>
      <c r="AS568" s="1"/>
      <c r="AT568" s="1"/>
      <c r="AV568" s="22"/>
      <c r="AW568" s="22"/>
    </row>
    <row r="569" spans="40:49" x14ac:dyDescent="0.25">
      <c r="AN569" s="22"/>
      <c r="AQ569" s="1"/>
      <c r="AR569" s="1"/>
      <c r="AS569" s="1"/>
      <c r="AV569" s="22"/>
      <c r="AW569" s="22"/>
    </row>
    <row r="570" spans="40:49" x14ac:dyDescent="0.25">
      <c r="AN570" s="22"/>
      <c r="AQ570" s="1"/>
      <c r="AR570" s="1"/>
      <c r="AS570" s="1"/>
      <c r="AV570" s="22"/>
      <c r="AW570" s="22"/>
    </row>
    <row r="571" spans="40:49" x14ac:dyDescent="0.25">
      <c r="AN571" s="22"/>
      <c r="AQ571" s="1"/>
      <c r="AR571" s="1"/>
      <c r="AS571" s="1"/>
    </row>
    <row r="572" spans="40:49" x14ac:dyDescent="0.25">
      <c r="AN572" s="22"/>
      <c r="AO572" s="22"/>
      <c r="AQ572" s="1"/>
      <c r="AR572" s="1"/>
      <c r="AS572" s="1"/>
      <c r="AT572" s="1"/>
    </row>
    <row r="573" spans="40:49" x14ac:dyDescent="0.25">
      <c r="AN573" s="22"/>
      <c r="AO573" s="22"/>
      <c r="AP573" s="1"/>
      <c r="AQ573" s="1"/>
      <c r="AR573" s="1"/>
      <c r="AS573" s="1"/>
    </row>
    <row r="574" spans="40:49" x14ac:dyDescent="0.25">
      <c r="AN574" s="22"/>
      <c r="AP574" s="1"/>
      <c r="AQ574" s="1"/>
      <c r="AR574" s="1"/>
      <c r="AS574" s="1"/>
    </row>
    <row r="575" spans="40:49" x14ac:dyDescent="0.25">
      <c r="AN575" s="22"/>
      <c r="AO575" s="22"/>
      <c r="AP575" s="1"/>
      <c r="AQ575" s="1"/>
      <c r="AR575" s="1"/>
      <c r="AS575" s="1"/>
    </row>
    <row r="576" spans="40:49" x14ac:dyDescent="0.25">
      <c r="AN576" s="22"/>
      <c r="AO576" s="22"/>
      <c r="AP576" s="1"/>
      <c r="AQ576" s="1"/>
      <c r="AR576" s="1"/>
      <c r="AS576" s="1"/>
    </row>
    <row r="577" spans="40:49" x14ac:dyDescent="0.25">
      <c r="AN577" s="22"/>
      <c r="AO577" s="22"/>
      <c r="AP577" s="1"/>
      <c r="AQ577" s="1"/>
      <c r="AR577" s="1"/>
      <c r="AS577" s="1"/>
    </row>
    <row r="578" spans="40:49" x14ac:dyDescent="0.25">
      <c r="AN578" s="22"/>
      <c r="AO578" s="22"/>
      <c r="AP578" s="1"/>
      <c r="AQ578" s="1"/>
      <c r="AR578" s="1"/>
      <c r="AS578" s="1"/>
      <c r="AT578" s="1"/>
      <c r="AV578" s="22"/>
      <c r="AW578" s="22"/>
    </row>
    <row r="579" spans="40:49" x14ac:dyDescent="0.25">
      <c r="AN579" s="22"/>
      <c r="AO579" s="22"/>
      <c r="AP579" s="1"/>
      <c r="AQ579" s="1"/>
      <c r="AR579" s="1"/>
      <c r="AS579" s="1"/>
      <c r="AU579" s="1"/>
      <c r="AV579" s="22"/>
      <c r="AW579" s="22"/>
    </row>
    <row r="580" spans="40:49" x14ac:dyDescent="0.25">
      <c r="AN580" s="22"/>
      <c r="AO580" s="22"/>
      <c r="AP580" s="1"/>
      <c r="AQ580" s="1"/>
      <c r="AR580" s="1"/>
      <c r="AS580" s="1"/>
    </row>
    <row r="581" spans="40:49" x14ac:dyDescent="0.25">
      <c r="AN581" s="22"/>
      <c r="AO581" s="22"/>
      <c r="AP581" s="1"/>
      <c r="AQ581" s="1"/>
      <c r="AR581" s="1"/>
    </row>
    <row r="582" spans="40:49" x14ac:dyDescent="0.25">
      <c r="AN582" s="22"/>
      <c r="AO582" s="22"/>
      <c r="AP582" s="1"/>
      <c r="AQ582" s="1"/>
      <c r="AR582" s="1"/>
    </row>
    <row r="583" spans="40:49" x14ac:dyDescent="0.25">
      <c r="AN583" s="22"/>
      <c r="AO583" s="22"/>
      <c r="AP583" s="1"/>
      <c r="AQ583" s="1"/>
      <c r="AR583" s="1"/>
      <c r="AU583" s="1"/>
    </row>
    <row r="584" spans="40:49" x14ac:dyDescent="0.25">
      <c r="AN584" s="22"/>
      <c r="AO584" s="22"/>
      <c r="AP584" s="1"/>
      <c r="AQ584" s="1"/>
      <c r="AR584" s="1"/>
      <c r="AS584" s="1"/>
      <c r="AT584" s="22"/>
      <c r="AV584" s="22"/>
      <c r="AW584" s="22"/>
    </row>
    <row r="585" spans="40:49" x14ac:dyDescent="0.25">
      <c r="AN585" s="22"/>
      <c r="AO585" s="22"/>
      <c r="AP585" s="1"/>
      <c r="AQ585" s="1"/>
      <c r="AR585" s="1"/>
      <c r="AS585" s="1"/>
    </row>
    <row r="586" spans="40:49" x14ac:dyDescent="0.25">
      <c r="AN586" s="22"/>
      <c r="AO586" s="22"/>
      <c r="AP586" s="1"/>
      <c r="AQ586" s="1"/>
      <c r="AR586" s="1"/>
      <c r="AS586" s="1"/>
    </row>
    <row r="587" spans="40:49" x14ac:dyDescent="0.25">
      <c r="AN587" s="22"/>
      <c r="AO587" s="22"/>
      <c r="AP587" s="1"/>
      <c r="AQ587" s="1"/>
      <c r="AR587" s="1"/>
      <c r="AS587" s="1"/>
    </row>
    <row r="588" spans="40:49" x14ac:dyDescent="0.25">
      <c r="AN588" s="22"/>
      <c r="AO588" s="22"/>
      <c r="AP588" s="1"/>
      <c r="AQ588" s="1"/>
      <c r="AR588" s="1"/>
    </row>
    <row r="589" spans="40:49" x14ac:dyDescent="0.25">
      <c r="AN589" s="22"/>
      <c r="AO589" s="22"/>
      <c r="AP589" s="1"/>
      <c r="AQ589" s="1"/>
      <c r="AR589" s="1"/>
      <c r="AU589" s="1"/>
    </row>
    <row r="590" spans="40:49" x14ac:dyDescent="0.25">
      <c r="AN590" s="22"/>
      <c r="AO590" s="22"/>
      <c r="AP590" s="1"/>
      <c r="AQ590" s="1"/>
      <c r="AR590" s="1"/>
      <c r="AT590" s="22"/>
    </row>
    <row r="591" spans="40:49" x14ac:dyDescent="0.25">
      <c r="AN591" s="22"/>
      <c r="AO591" s="22"/>
      <c r="AP591" s="1"/>
      <c r="AQ591" s="1"/>
      <c r="AR591" s="1"/>
    </row>
    <row r="592" spans="40:49" x14ac:dyDescent="0.25">
      <c r="AN592" s="16"/>
      <c r="AO592" s="22"/>
      <c r="AP592" s="1"/>
      <c r="AQ592" s="1"/>
      <c r="AR592" s="1"/>
    </row>
    <row r="593" spans="40:47" x14ac:dyDescent="0.25">
      <c r="AN593" s="16"/>
      <c r="AO593" s="22"/>
      <c r="AP593" s="1"/>
      <c r="AQ593" s="1"/>
      <c r="AR593" s="1"/>
    </row>
    <row r="594" spans="40:47" x14ac:dyDescent="0.25">
      <c r="AN594" s="22"/>
      <c r="AO594" s="22"/>
      <c r="AP594" s="1"/>
      <c r="AQ594" s="1"/>
      <c r="AR594" s="1"/>
    </row>
    <row r="595" spans="40:47" x14ac:dyDescent="0.25">
      <c r="AN595" s="22"/>
      <c r="AO595" s="22"/>
      <c r="AP595" s="1"/>
      <c r="AQ595" s="1"/>
      <c r="AR595" s="1"/>
      <c r="AT595" s="22"/>
      <c r="AU595" s="22"/>
    </row>
    <row r="596" spans="40:47" x14ac:dyDescent="0.25">
      <c r="AN596" s="22"/>
      <c r="AO596" s="22"/>
      <c r="AP596" s="1"/>
      <c r="AQ596" s="1"/>
      <c r="AR596" s="1"/>
    </row>
    <row r="597" spans="40:47" x14ac:dyDescent="0.25">
      <c r="AN597" s="22"/>
      <c r="AO597" s="22"/>
      <c r="AP597" s="1"/>
      <c r="AQ597" s="1"/>
      <c r="AR597" s="1"/>
      <c r="AT597" s="22"/>
    </row>
    <row r="598" spans="40:47" x14ac:dyDescent="0.25">
      <c r="AN598" s="22"/>
      <c r="AP598" s="1"/>
      <c r="AQ598" s="1"/>
      <c r="AR598" s="1"/>
    </row>
    <row r="599" spans="40:47" x14ac:dyDescent="0.25">
      <c r="AN599" s="1"/>
      <c r="AP599" s="1"/>
      <c r="AQ599" s="1"/>
      <c r="AR599" s="1"/>
      <c r="AT599" s="22"/>
    </row>
    <row r="600" spans="40:47" x14ac:dyDescent="0.25">
      <c r="AN600" s="1"/>
      <c r="AP600" s="1"/>
      <c r="AQ600" s="1"/>
      <c r="AR600" s="1"/>
      <c r="AT600" s="22"/>
    </row>
    <row r="601" spans="40:47" x14ac:dyDescent="0.25">
      <c r="AN601" s="1"/>
      <c r="AO601" s="22"/>
      <c r="AP601" s="1"/>
      <c r="AQ601" s="1"/>
      <c r="AR601" s="1"/>
      <c r="AT601" s="22"/>
      <c r="AU601" s="22"/>
    </row>
    <row r="602" spans="40:47" x14ac:dyDescent="0.25">
      <c r="AN602" s="1"/>
      <c r="AO602" s="22"/>
      <c r="AP602" s="1"/>
      <c r="AQ602" s="1"/>
      <c r="AR602" s="1"/>
    </row>
    <row r="603" spans="40:47" x14ac:dyDescent="0.25">
      <c r="AN603" s="1"/>
      <c r="AP603" s="1"/>
      <c r="AQ603" s="1"/>
      <c r="AR603" s="1"/>
    </row>
    <row r="604" spans="40:47" x14ac:dyDescent="0.25">
      <c r="AN604" s="22"/>
      <c r="AO604" s="22"/>
      <c r="AP604" s="1"/>
      <c r="AQ604" s="1"/>
      <c r="AR604" s="1"/>
    </row>
    <row r="605" spans="40:47" x14ac:dyDescent="0.25">
      <c r="AN605" s="22"/>
      <c r="AO605" s="22"/>
      <c r="AP605" s="1"/>
      <c r="AQ605" s="1"/>
      <c r="AR605" s="1"/>
      <c r="AS605" s="1"/>
    </row>
    <row r="606" spans="40:47" x14ac:dyDescent="0.25">
      <c r="AN606" s="22"/>
      <c r="AO606" s="22"/>
      <c r="AP606" s="1"/>
      <c r="AQ606" s="1"/>
      <c r="AR606" s="1"/>
      <c r="AU606" s="22"/>
    </row>
    <row r="607" spans="40:47" x14ac:dyDescent="0.25">
      <c r="AN607" s="22"/>
      <c r="AO607" s="22"/>
      <c r="AP607" s="1"/>
      <c r="AQ607" s="1"/>
      <c r="AR607" s="1"/>
    </row>
    <row r="608" spans="40:47" x14ac:dyDescent="0.25">
      <c r="AN608" s="22"/>
      <c r="AO608" s="22"/>
      <c r="AP608" s="1"/>
      <c r="AQ608" s="1"/>
      <c r="AR608" s="1"/>
      <c r="AU608" s="22"/>
    </row>
    <row r="609" spans="40:47" x14ac:dyDescent="0.25">
      <c r="AN609" s="22"/>
      <c r="AO609" s="22"/>
      <c r="AP609" s="1"/>
      <c r="AQ609" s="1"/>
      <c r="AR609" s="1"/>
      <c r="AS609" s="1"/>
      <c r="AT609" s="22"/>
    </row>
    <row r="610" spans="40:47" x14ac:dyDescent="0.25">
      <c r="AN610" s="22"/>
      <c r="AO610" s="22"/>
      <c r="AP610" s="1"/>
      <c r="AQ610" s="1"/>
      <c r="AR610" s="1"/>
      <c r="AT610" s="22"/>
      <c r="AU610" s="22"/>
    </row>
    <row r="611" spans="40:47" x14ac:dyDescent="0.25">
      <c r="AN611" s="22"/>
      <c r="AO611" s="22"/>
      <c r="AP611" s="1"/>
      <c r="AQ611" s="1"/>
      <c r="AR611" s="1"/>
      <c r="AU611" s="22"/>
    </row>
    <row r="612" spans="40:47" x14ac:dyDescent="0.25">
      <c r="AN612" s="22"/>
      <c r="AO612" s="22"/>
      <c r="AP612" s="1"/>
      <c r="AQ612" s="1"/>
      <c r="AR612" s="1"/>
      <c r="AU612" s="22"/>
    </row>
    <row r="613" spans="40:47" x14ac:dyDescent="0.25">
      <c r="AN613" s="22"/>
      <c r="AO613" s="22"/>
      <c r="AP613" s="1"/>
      <c r="AQ613" s="1"/>
      <c r="AR613" s="1"/>
    </row>
    <row r="614" spans="40:47" x14ac:dyDescent="0.25">
      <c r="AN614" s="22"/>
      <c r="AO614" s="22"/>
      <c r="AP614" s="1"/>
      <c r="AQ614" s="1"/>
      <c r="AR614" s="1"/>
    </row>
    <row r="615" spans="40:47" x14ac:dyDescent="0.25">
      <c r="AN615" s="22"/>
      <c r="AO615" s="22"/>
      <c r="AP615" s="1"/>
      <c r="AQ615" s="1"/>
      <c r="AR615" s="1"/>
      <c r="AS615" s="1"/>
      <c r="AT615" s="22"/>
    </row>
    <row r="616" spans="40:47" x14ac:dyDescent="0.25">
      <c r="AN616" s="22"/>
      <c r="AO616" s="22"/>
      <c r="AP616" s="1"/>
      <c r="AQ616" s="1"/>
      <c r="AR616" s="1"/>
    </row>
    <row r="617" spans="40:47" x14ac:dyDescent="0.25">
      <c r="AN617" s="22"/>
      <c r="AO617" s="22"/>
      <c r="AP617" s="1"/>
      <c r="AQ617" s="1"/>
      <c r="AR617" s="1"/>
    </row>
    <row r="618" spans="40:47" x14ac:dyDescent="0.25">
      <c r="AN618" s="22"/>
      <c r="AO618" s="22"/>
      <c r="AP618" s="1"/>
      <c r="AQ618" s="1"/>
      <c r="AR618" s="1"/>
    </row>
    <row r="619" spans="40:47" x14ac:dyDescent="0.25">
      <c r="AN619" s="22"/>
      <c r="AO619" s="22"/>
      <c r="AP619" s="1"/>
      <c r="AQ619" s="1"/>
      <c r="AR619" s="1"/>
    </row>
    <row r="620" spans="40:47" x14ac:dyDescent="0.25">
      <c r="AN620" s="22"/>
      <c r="AO620" s="22"/>
      <c r="AP620" s="1"/>
      <c r="AQ620" s="1"/>
      <c r="AR620" s="1"/>
      <c r="AU620" s="22"/>
    </row>
    <row r="621" spans="40:47" x14ac:dyDescent="0.25">
      <c r="AN621" s="22"/>
      <c r="AO621" s="22"/>
      <c r="AP621" s="1"/>
      <c r="AQ621" s="1"/>
      <c r="AR621" s="1"/>
      <c r="AS621" s="22"/>
      <c r="AU621" s="22"/>
    </row>
    <row r="622" spans="40:47" x14ac:dyDescent="0.25">
      <c r="AN622" s="22"/>
      <c r="AO622" s="22"/>
      <c r="AP622" s="1"/>
      <c r="AQ622" s="1"/>
      <c r="AR622" s="1"/>
    </row>
    <row r="623" spans="40:47" x14ac:dyDescent="0.25">
      <c r="AN623" s="22"/>
      <c r="AO623" s="22"/>
      <c r="AP623" s="1"/>
      <c r="AQ623" s="1"/>
      <c r="AR623" s="1"/>
    </row>
    <row r="624" spans="40:47" x14ac:dyDescent="0.25">
      <c r="AN624" s="22"/>
      <c r="AO624" s="22"/>
      <c r="AP624" s="1"/>
      <c r="AQ624" s="1"/>
      <c r="AR624" s="1"/>
    </row>
    <row r="625" spans="40:47" x14ac:dyDescent="0.25">
      <c r="AN625" s="22"/>
      <c r="AO625" s="22"/>
      <c r="AP625" s="1"/>
      <c r="AQ625" s="1"/>
      <c r="AR625" s="1"/>
    </row>
    <row r="626" spans="40:47" x14ac:dyDescent="0.25">
      <c r="AN626" s="22"/>
      <c r="AO626" s="22"/>
      <c r="AP626" s="1"/>
      <c r="AQ626" s="1"/>
      <c r="AR626" s="1"/>
      <c r="AU626" s="22"/>
    </row>
    <row r="627" spans="40:47" x14ac:dyDescent="0.25">
      <c r="AN627" s="22"/>
      <c r="AO627" s="22"/>
      <c r="AP627" s="1"/>
      <c r="AQ627" s="1"/>
      <c r="AR627" s="1"/>
      <c r="AS627" s="22"/>
    </row>
    <row r="628" spans="40:47" x14ac:dyDescent="0.25">
      <c r="AN628" s="22"/>
      <c r="AO628" s="22"/>
      <c r="AP628" s="1"/>
      <c r="AQ628" s="1"/>
      <c r="AR628" s="1"/>
    </row>
    <row r="629" spans="40:47" x14ac:dyDescent="0.25">
      <c r="AO629" s="22"/>
      <c r="AP629" s="1"/>
      <c r="AQ629" s="1"/>
      <c r="AR629" s="1"/>
    </row>
    <row r="630" spans="40:47" x14ac:dyDescent="0.25">
      <c r="AO630" s="22"/>
      <c r="AP630" s="1"/>
      <c r="AQ630" s="1"/>
      <c r="AR630" s="1"/>
    </row>
    <row r="631" spans="40:47" x14ac:dyDescent="0.25">
      <c r="AO631" s="22"/>
      <c r="AP631" s="1"/>
      <c r="AQ631" s="1"/>
      <c r="AR631" s="1"/>
    </row>
    <row r="632" spans="40:47" x14ac:dyDescent="0.25">
      <c r="AO632" s="22"/>
      <c r="AP632" s="1"/>
      <c r="AQ632" s="1"/>
      <c r="AR632" s="1"/>
      <c r="AS632" s="22"/>
    </row>
    <row r="633" spans="40:47" x14ac:dyDescent="0.25">
      <c r="AO633" s="22"/>
      <c r="AP633" s="1"/>
      <c r="AQ633" s="1"/>
      <c r="AR633" s="1"/>
    </row>
    <row r="634" spans="40:47" x14ac:dyDescent="0.25">
      <c r="AN634" s="22"/>
      <c r="AO634" s="22"/>
      <c r="AP634" s="1"/>
      <c r="AQ634" s="1"/>
      <c r="AR634" s="1"/>
      <c r="AS634" s="22"/>
    </row>
    <row r="635" spans="40:47" x14ac:dyDescent="0.25">
      <c r="AN635" s="22"/>
      <c r="AO635" s="22"/>
      <c r="AP635" s="1"/>
      <c r="AQ635" s="1"/>
      <c r="AR635" s="1"/>
    </row>
    <row r="636" spans="40:47" x14ac:dyDescent="0.25">
      <c r="AO636" s="22"/>
      <c r="AP636" s="1"/>
      <c r="AQ636" s="1"/>
      <c r="AR636" s="1"/>
      <c r="AS636" s="22"/>
    </row>
    <row r="637" spans="40:47" x14ac:dyDescent="0.25">
      <c r="AO637" s="22"/>
      <c r="AP637" s="1"/>
      <c r="AQ637" s="1"/>
      <c r="AR637" s="1"/>
      <c r="AS637" s="22"/>
    </row>
    <row r="638" spans="40:47" x14ac:dyDescent="0.25">
      <c r="AO638" s="22"/>
      <c r="AP638" s="1"/>
      <c r="AQ638" s="1"/>
      <c r="AR638" s="1"/>
      <c r="AS638" s="22"/>
    </row>
    <row r="639" spans="40:47" x14ac:dyDescent="0.25">
      <c r="AN639" s="22"/>
      <c r="AP639" s="1"/>
      <c r="AQ639" s="1"/>
      <c r="AR639" s="1"/>
    </row>
    <row r="640" spans="40:47" x14ac:dyDescent="0.25">
      <c r="AN640" s="22"/>
      <c r="AP640" s="1"/>
      <c r="AQ640" s="1"/>
      <c r="AR640" s="1"/>
    </row>
    <row r="641" spans="40:45" x14ac:dyDescent="0.25">
      <c r="AP641" s="1"/>
      <c r="AQ641" s="1"/>
      <c r="AR641" s="1"/>
    </row>
    <row r="642" spans="40:45" x14ac:dyDescent="0.25">
      <c r="AN642" s="22"/>
      <c r="AP642" s="1"/>
      <c r="AQ642" s="1"/>
      <c r="AR642" s="1"/>
    </row>
    <row r="643" spans="40:45" x14ac:dyDescent="0.25">
      <c r="AN643" s="22"/>
      <c r="AP643" s="1"/>
      <c r="AQ643" s="1"/>
      <c r="AR643" s="1"/>
    </row>
    <row r="644" spans="40:45" x14ac:dyDescent="0.25">
      <c r="AN644" s="22"/>
      <c r="AP644" s="1"/>
      <c r="AQ644" s="1"/>
      <c r="AR644" s="1"/>
    </row>
    <row r="645" spans="40:45" x14ac:dyDescent="0.25">
      <c r="AN645" s="22"/>
      <c r="AP645" s="1"/>
      <c r="AQ645" s="1"/>
      <c r="AR645" s="1"/>
    </row>
    <row r="646" spans="40:45" x14ac:dyDescent="0.25">
      <c r="AN646" s="22"/>
      <c r="AP646" s="1"/>
      <c r="AQ646" s="1"/>
      <c r="AR646" s="1"/>
      <c r="AS646" s="22"/>
    </row>
    <row r="647" spans="40:45" x14ac:dyDescent="0.25">
      <c r="AN647" s="22"/>
      <c r="AP647" s="1"/>
      <c r="AQ647" s="1"/>
      <c r="AR647" s="1"/>
      <c r="AS647" s="22"/>
    </row>
    <row r="648" spans="40:45" x14ac:dyDescent="0.25">
      <c r="AN648" s="22"/>
      <c r="AP648" s="1"/>
      <c r="AQ648" s="1"/>
      <c r="AR648" s="1"/>
    </row>
    <row r="649" spans="40:45" x14ac:dyDescent="0.25">
      <c r="AN649" s="22"/>
      <c r="AP649" s="1"/>
      <c r="AQ649" s="1"/>
      <c r="AR649" s="1"/>
    </row>
    <row r="650" spans="40:45" x14ac:dyDescent="0.25">
      <c r="AN650" s="22"/>
      <c r="AP650" s="1"/>
      <c r="AQ650" s="1"/>
      <c r="AR650" s="1"/>
    </row>
    <row r="651" spans="40:45" x14ac:dyDescent="0.25">
      <c r="AN651" s="22"/>
      <c r="AP651" s="1"/>
      <c r="AQ651" s="1"/>
      <c r="AR651" s="1"/>
    </row>
    <row r="652" spans="40:45" x14ac:dyDescent="0.25">
      <c r="AN652" s="22"/>
      <c r="AP652" s="1"/>
      <c r="AQ652" s="1"/>
      <c r="AR652" s="1"/>
      <c r="AS652" s="22"/>
    </row>
    <row r="653" spans="40:45" x14ac:dyDescent="0.25">
      <c r="AN653" s="22"/>
      <c r="AP653" s="1"/>
      <c r="AQ653" s="1"/>
      <c r="AR653" s="1"/>
    </row>
    <row r="654" spans="40:45" x14ac:dyDescent="0.25">
      <c r="AN654" s="22"/>
      <c r="AO654" s="1"/>
      <c r="AP654" s="1"/>
      <c r="AQ654" s="1"/>
      <c r="AR654" s="1"/>
    </row>
    <row r="655" spans="40:45" x14ac:dyDescent="0.25">
      <c r="AN655" s="22"/>
      <c r="AO655" s="1"/>
      <c r="AP655" s="1"/>
      <c r="AQ655" s="1"/>
      <c r="AR655" s="1"/>
    </row>
    <row r="656" spans="40:45" x14ac:dyDescent="0.25">
      <c r="AN656" s="22"/>
      <c r="AO656" s="1"/>
      <c r="AP656" s="1"/>
      <c r="AQ656" s="1"/>
      <c r="AR656" s="1"/>
    </row>
    <row r="657" spans="40:44" x14ac:dyDescent="0.25">
      <c r="AN657" s="22"/>
      <c r="AO657" s="1"/>
      <c r="AP657" s="1"/>
      <c r="AQ657" s="1"/>
      <c r="AR657" s="1"/>
    </row>
    <row r="658" spans="40:44" x14ac:dyDescent="0.25">
      <c r="AN658" s="22"/>
      <c r="AO658" s="1"/>
      <c r="AP658" s="1"/>
      <c r="AQ658" s="1"/>
      <c r="AR658" s="1"/>
    </row>
    <row r="659" spans="40:44" x14ac:dyDescent="0.25">
      <c r="AN659" s="22"/>
      <c r="AO659" s="1"/>
      <c r="AP659" s="1"/>
      <c r="AQ659" s="1"/>
      <c r="AR659" s="1"/>
    </row>
    <row r="660" spans="40:44" x14ac:dyDescent="0.25">
      <c r="AN660" s="22"/>
      <c r="AO660" s="1"/>
      <c r="AP660" s="1"/>
      <c r="AQ660" s="1"/>
      <c r="AR660" s="1"/>
    </row>
    <row r="661" spans="40:44" x14ac:dyDescent="0.25">
      <c r="AN661" s="22"/>
      <c r="AO661" s="1"/>
      <c r="AP661" s="1"/>
      <c r="AQ661" s="1"/>
      <c r="AR661" s="1"/>
    </row>
    <row r="662" spans="40:44" x14ac:dyDescent="0.25">
      <c r="AN662" s="22"/>
      <c r="AO662" s="1"/>
      <c r="AP662" s="1"/>
      <c r="AQ662" s="1"/>
      <c r="AR662" s="1"/>
    </row>
    <row r="663" spans="40:44" x14ac:dyDescent="0.25">
      <c r="AN663" s="22"/>
      <c r="AO663" s="1"/>
      <c r="AP663" s="1"/>
      <c r="AQ663" s="1"/>
      <c r="AR663" s="1"/>
    </row>
    <row r="664" spans="40:44" x14ac:dyDescent="0.25">
      <c r="AN664" s="22"/>
      <c r="AO664" s="1"/>
      <c r="AP664" s="1"/>
      <c r="AQ664" s="1"/>
    </row>
    <row r="665" spans="40:44" x14ac:dyDescent="0.25">
      <c r="AN665" s="22"/>
      <c r="AO665" s="1"/>
      <c r="AP665" s="1"/>
      <c r="AQ665" s="1"/>
    </row>
    <row r="666" spans="40:44" x14ac:dyDescent="0.25">
      <c r="AN666" s="22"/>
      <c r="AO666" s="1"/>
      <c r="AP666" s="1"/>
      <c r="AQ666" s="1"/>
    </row>
    <row r="667" spans="40:44" x14ac:dyDescent="0.25">
      <c r="AN667" s="22"/>
      <c r="AO667" s="1"/>
      <c r="AP667" s="1"/>
      <c r="AQ667" s="1"/>
      <c r="AR667" s="1"/>
    </row>
    <row r="668" spans="40:44" x14ac:dyDescent="0.25">
      <c r="AN668" s="22"/>
      <c r="AO668" s="1"/>
      <c r="AP668" s="1"/>
      <c r="AQ668" s="1"/>
      <c r="AR668" s="1"/>
    </row>
    <row r="669" spans="40:44" x14ac:dyDescent="0.25">
      <c r="AN669" s="22"/>
      <c r="AO669" s="1"/>
      <c r="AP669" s="1"/>
      <c r="AQ669" s="1"/>
      <c r="AR669" s="1"/>
    </row>
    <row r="670" spans="40:44" x14ac:dyDescent="0.25">
      <c r="AN670" s="22"/>
      <c r="AO670" s="1"/>
      <c r="AP670" s="1"/>
      <c r="AQ670" s="1"/>
      <c r="AR670" s="1"/>
    </row>
    <row r="671" spans="40:44" x14ac:dyDescent="0.25">
      <c r="AN671" s="22"/>
      <c r="AO671" s="1"/>
      <c r="AP671" s="1"/>
      <c r="AQ671" s="1"/>
    </row>
    <row r="672" spans="40:44" x14ac:dyDescent="0.25">
      <c r="AO672" s="1"/>
      <c r="AP672" s="1"/>
      <c r="AQ672" s="1"/>
    </row>
    <row r="673" spans="41:44" x14ac:dyDescent="0.25">
      <c r="AO673" s="1"/>
      <c r="AP673" s="1"/>
      <c r="AQ673" s="1"/>
    </row>
    <row r="674" spans="41:44" x14ac:dyDescent="0.25">
      <c r="AO674" s="1"/>
      <c r="AP674" s="1"/>
      <c r="AQ674" s="1"/>
    </row>
    <row r="675" spans="41:44" x14ac:dyDescent="0.25">
      <c r="AO675" s="1"/>
      <c r="AP675" s="1"/>
      <c r="AQ675" s="1"/>
    </row>
    <row r="676" spans="41:44" x14ac:dyDescent="0.25">
      <c r="AO676" s="1"/>
      <c r="AP676" s="1"/>
      <c r="AQ676" s="1"/>
    </row>
    <row r="677" spans="41:44" x14ac:dyDescent="0.25">
      <c r="AO677" s="1"/>
      <c r="AP677" s="1"/>
      <c r="AQ677" s="1"/>
    </row>
    <row r="678" spans="41:44" x14ac:dyDescent="0.25">
      <c r="AO678" s="1"/>
      <c r="AP678" s="1"/>
      <c r="AQ678" s="1"/>
    </row>
    <row r="679" spans="41:44" x14ac:dyDescent="0.25">
      <c r="AO679" s="1"/>
      <c r="AP679" s="1"/>
      <c r="AQ679" s="1"/>
    </row>
    <row r="680" spans="41:44" x14ac:dyDescent="0.25">
      <c r="AO680" s="1"/>
      <c r="AP680" s="1"/>
      <c r="AQ680" s="1"/>
    </row>
    <row r="681" spans="41:44" x14ac:dyDescent="0.25">
      <c r="AO681" s="1"/>
      <c r="AP681" s="1"/>
      <c r="AQ681" s="1"/>
    </row>
    <row r="682" spans="41:44" x14ac:dyDescent="0.25">
      <c r="AO682" s="1"/>
      <c r="AP682" s="1"/>
      <c r="AQ682" s="1"/>
    </row>
    <row r="683" spans="41:44" x14ac:dyDescent="0.25">
      <c r="AO683" s="1"/>
      <c r="AP683" s="1"/>
      <c r="AQ683" s="1"/>
    </row>
    <row r="684" spans="41:44" x14ac:dyDescent="0.25">
      <c r="AO684" s="1"/>
      <c r="AP684" s="1"/>
      <c r="AQ684" s="1"/>
    </row>
    <row r="685" spans="41:44" x14ac:dyDescent="0.25">
      <c r="AO685" s="1"/>
      <c r="AP685" s="1"/>
      <c r="AQ685" s="1"/>
    </row>
    <row r="686" spans="41:44" x14ac:dyDescent="0.25">
      <c r="AO686" s="1"/>
      <c r="AP686" s="1"/>
      <c r="AQ686" s="1"/>
    </row>
    <row r="687" spans="41:44" x14ac:dyDescent="0.25">
      <c r="AO687" s="1"/>
      <c r="AP687" s="1"/>
      <c r="AQ687" s="1"/>
    </row>
    <row r="688" spans="41:44" x14ac:dyDescent="0.25">
      <c r="AO688" s="1"/>
      <c r="AP688" s="1"/>
      <c r="AQ688" s="1"/>
      <c r="AR688" s="1"/>
    </row>
    <row r="689" spans="41:44" x14ac:dyDescent="0.25">
      <c r="AO689" s="1"/>
      <c r="AP689" s="1"/>
      <c r="AQ689" s="1"/>
    </row>
    <row r="690" spans="41:44" x14ac:dyDescent="0.25">
      <c r="AO690" s="1"/>
      <c r="AP690" s="1"/>
      <c r="AQ690" s="1"/>
    </row>
    <row r="691" spans="41:44" x14ac:dyDescent="0.25">
      <c r="AO691" s="1"/>
      <c r="AP691" s="1"/>
      <c r="AQ691" s="1"/>
    </row>
    <row r="692" spans="41:44" x14ac:dyDescent="0.25">
      <c r="AO692" s="1"/>
      <c r="AP692" s="1"/>
      <c r="AQ692" s="1"/>
      <c r="AR692" s="1"/>
    </row>
    <row r="693" spans="41:44" x14ac:dyDescent="0.25">
      <c r="AO693" s="1"/>
      <c r="AP693" s="1"/>
      <c r="AQ693" s="1"/>
    </row>
    <row r="694" spans="41:44" x14ac:dyDescent="0.25">
      <c r="AO694" s="1"/>
      <c r="AP694" s="1"/>
      <c r="AQ694" s="1"/>
    </row>
    <row r="695" spans="41:44" x14ac:dyDescent="0.25">
      <c r="AO695" s="1"/>
      <c r="AP695" s="1"/>
      <c r="AQ695" s="1"/>
    </row>
    <row r="696" spans="41:44" x14ac:dyDescent="0.25">
      <c r="AO696" s="1"/>
      <c r="AP696" s="1"/>
      <c r="AQ696" s="1"/>
    </row>
    <row r="697" spans="41:44" x14ac:dyDescent="0.25">
      <c r="AO697" s="1"/>
      <c r="AP697" s="1"/>
      <c r="AQ697" s="1"/>
    </row>
    <row r="698" spans="41:44" x14ac:dyDescent="0.25">
      <c r="AO698" s="1"/>
      <c r="AP698" s="1"/>
      <c r="AQ698" s="1"/>
      <c r="AR698" s="1"/>
    </row>
    <row r="699" spans="41:44" x14ac:dyDescent="0.25">
      <c r="AO699" s="1"/>
      <c r="AP699" s="1"/>
      <c r="AQ699" s="1"/>
    </row>
    <row r="700" spans="41:44" x14ac:dyDescent="0.25">
      <c r="AO700" s="1"/>
      <c r="AP700" s="1"/>
      <c r="AQ700" s="1"/>
    </row>
    <row r="701" spans="41:44" x14ac:dyDescent="0.25">
      <c r="AO701" s="1"/>
      <c r="AP701" s="1"/>
      <c r="AQ701" s="1"/>
    </row>
    <row r="702" spans="41:44" x14ac:dyDescent="0.25">
      <c r="AO702" s="1"/>
      <c r="AP702" s="1"/>
      <c r="AQ702" s="1"/>
    </row>
    <row r="703" spans="41:44" x14ac:dyDescent="0.25">
      <c r="AO703" s="1"/>
      <c r="AP703" s="1"/>
      <c r="AQ703" s="1"/>
    </row>
    <row r="704" spans="41:44" x14ac:dyDescent="0.25">
      <c r="AO704" s="1"/>
      <c r="AP704" s="1"/>
      <c r="AQ704" s="1"/>
      <c r="AR704" s="22"/>
    </row>
    <row r="705" spans="41:44" x14ac:dyDescent="0.25">
      <c r="AO705" s="1"/>
      <c r="AP705" s="1"/>
      <c r="AQ705" s="1"/>
    </row>
    <row r="706" spans="41:44" x14ac:dyDescent="0.25">
      <c r="AO706" s="1"/>
      <c r="AP706" s="1"/>
      <c r="AQ706" s="1"/>
    </row>
    <row r="707" spans="41:44" x14ac:dyDescent="0.25">
      <c r="AO707" s="1"/>
      <c r="AP707" s="1"/>
      <c r="AQ707" s="1"/>
    </row>
    <row r="708" spans="41:44" x14ac:dyDescent="0.25">
      <c r="AO708" s="1"/>
      <c r="AP708" s="1"/>
      <c r="AQ708" s="1"/>
    </row>
    <row r="709" spans="41:44" x14ac:dyDescent="0.25">
      <c r="AO709" s="1"/>
      <c r="AP709" s="1"/>
      <c r="AQ709" s="1"/>
    </row>
    <row r="710" spans="41:44" x14ac:dyDescent="0.25">
      <c r="AO710" s="1"/>
      <c r="AP710" s="1"/>
      <c r="AQ710" s="1"/>
      <c r="AR710" s="22"/>
    </row>
    <row r="711" spans="41:44" x14ac:dyDescent="0.25">
      <c r="AO711" s="1"/>
      <c r="AP711" s="1"/>
      <c r="AQ711" s="1"/>
    </row>
    <row r="712" spans="41:44" x14ac:dyDescent="0.25">
      <c r="AO712" s="1"/>
      <c r="AP712" s="1"/>
      <c r="AQ712" s="1"/>
    </row>
    <row r="713" spans="41:44" x14ac:dyDescent="0.25">
      <c r="AO713" s="1"/>
      <c r="AP713" s="1"/>
      <c r="AQ713" s="1"/>
    </row>
    <row r="714" spans="41:44" x14ac:dyDescent="0.25">
      <c r="AO714" s="1"/>
      <c r="AP714" s="1"/>
      <c r="AQ714" s="1"/>
    </row>
    <row r="715" spans="41:44" x14ac:dyDescent="0.25">
      <c r="AO715" s="1"/>
      <c r="AP715" s="1"/>
      <c r="AQ715" s="1"/>
      <c r="AR715" s="22"/>
    </row>
    <row r="716" spans="41:44" x14ac:dyDescent="0.25">
      <c r="AO716" s="1"/>
      <c r="AP716" s="1"/>
      <c r="AQ716" s="1"/>
    </row>
    <row r="717" spans="41:44" x14ac:dyDescent="0.25">
      <c r="AO717" s="1"/>
      <c r="AP717" s="1"/>
      <c r="AQ717" s="1"/>
      <c r="AR717" s="22"/>
    </row>
    <row r="718" spans="41:44" x14ac:dyDescent="0.25">
      <c r="AO718" s="1"/>
      <c r="AP718" s="1"/>
      <c r="AQ718" s="1"/>
    </row>
    <row r="719" spans="41:44" x14ac:dyDescent="0.25">
      <c r="AO719" s="1"/>
      <c r="AP719" s="1"/>
      <c r="AQ719" s="1"/>
      <c r="AR719" s="22"/>
    </row>
    <row r="720" spans="41:44" x14ac:dyDescent="0.25">
      <c r="AO720" s="1"/>
      <c r="AP720" s="1"/>
      <c r="AQ720" s="1"/>
      <c r="AR720" s="22"/>
    </row>
    <row r="721" spans="41:44" x14ac:dyDescent="0.25">
      <c r="AO721" s="1"/>
      <c r="AP721" s="1"/>
      <c r="AQ721" s="1"/>
      <c r="AR721" s="22"/>
    </row>
    <row r="722" spans="41:44" x14ac:dyDescent="0.25">
      <c r="AO722" s="1"/>
      <c r="AP722" s="1"/>
      <c r="AQ722" s="1"/>
    </row>
    <row r="723" spans="41:44" x14ac:dyDescent="0.25">
      <c r="AO723" s="1"/>
      <c r="AP723" s="1"/>
      <c r="AQ723" s="1"/>
    </row>
    <row r="724" spans="41:44" x14ac:dyDescent="0.25">
      <c r="AO724" s="1"/>
      <c r="AP724" s="1"/>
      <c r="AQ724" s="1"/>
    </row>
    <row r="725" spans="41:44" x14ac:dyDescent="0.25">
      <c r="AO725" s="1"/>
      <c r="AP725" s="1"/>
      <c r="AQ725" s="1"/>
    </row>
    <row r="726" spans="41:44" x14ac:dyDescent="0.25">
      <c r="AO726" s="1"/>
      <c r="AP726" s="1"/>
      <c r="AQ726" s="1"/>
    </row>
    <row r="727" spans="41:44" x14ac:dyDescent="0.25">
      <c r="AO727" s="1"/>
      <c r="AP727" s="1"/>
      <c r="AQ727" s="1"/>
    </row>
    <row r="728" spans="41:44" x14ac:dyDescent="0.25">
      <c r="AO728" s="1"/>
      <c r="AP728" s="1"/>
      <c r="AQ728" s="1"/>
    </row>
    <row r="729" spans="41:44" x14ac:dyDescent="0.25">
      <c r="AO729" s="1"/>
      <c r="AP729" s="1"/>
      <c r="AQ729" s="1"/>
      <c r="AR729" s="22"/>
    </row>
    <row r="730" spans="41:44" x14ac:dyDescent="0.25">
      <c r="AO730" s="1"/>
      <c r="AP730" s="1"/>
      <c r="AQ730" s="1"/>
      <c r="AR730" s="22"/>
    </row>
    <row r="731" spans="41:44" x14ac:dyDescent="0.25">
      <c r="AO731" s="1"/>
      <c r="AP731" s="1"/>
      <c r="AQ731" s="1"/>
    </row>
    <row r="732" spans="41:44" x14ac:dyDescent="0.25">
      <c r="AO732" s="1"/>
      <c r="AP732" s="1"/>
      <c r="AQ732" s="1"/>
    </row>
    <row r="733" spans="41:44" x14ac:dyDescent="0.25">
      <c r="AO733" s="1"/>
      <c r="AP733" s="1"/>
      <c r="AQ733" s="1"/>
    </row>
    <row r="734" spans="41:44" x14ac:dyDescent="0.25">
      <c r="AO734" s="1"/>
      <c r="AP734" s="1"/>
      <c r="AQ734" s="1"/>
    </row>
    <row r="735" spans="41:44" x14ac:dyDescent="0.25">
      <c r="AO735" s="1"/>
      <c r="AP735" s="1"/>
      <c r="AQ735" s="1"/>
      <c r="AR735" s="22"/>
    </row>
    <row r="736" spans="41:44" x14ac:dyDescent="0.25">
      <c r="AO736" s="1"/>
      <c r="AP736" s="1"/>
      <c r="AQ736" s="1"/>
    </row>
    <row r="737" spans="41:43" x14ac:dyDescent="0.25">
      <c r="AO737" s="1"/>
      <c r="AP737" s="1"/>
      <c r="AQ737" s="1"/>
    </row>
    <row r="738" spans="41:43" x14ac:dyDescent="0.25">
      <c r="AO738" s="1"/>
      <c r="AP738" s="1"/>
      <c r="AQ738" s="1"/>
    </row>
    <row r="739" spans="41:43" x14ac:dyDescent="0.25">
      <c r="AO739" s="1"/>
      <c r="AP739" s="1"/>
      <c r="AQ739" s="1"/>
    </row>
    <row r="740" spans="41:43" x14ac:dyDescent="0.25">
      <c r="AO740" s="1"/>
      <c r="AP740" s="1"/>
      <c r="AQ740" s="1"/>
    </row>
    <row r="741" spans="41:43" x14ac:dyDescent="0.25">
      <c r="AO741" s="1"/>
      <c r="AP741" s="1"/>
      <c r="AQ741" s="1"/>
    </row>
    <row r="742" spans="41:43" x14ac:dyDescent="0.25">
      <c r="AO742" s="1"/>
      <c r="AP742" s="1"/>
      <c r="AQ742" s="1"/>
    </row>
    <row r="743" spans="41:43" x14ac:dyDescent="0.25">
      <c r="AO743" s="1"/>
      <c r="AP743" s="1"/>
      <c r="AQ743" s="1"/>
    </row>
    <row r="744" spans="41:43" x14ac:dyDescent="0.25">
      <c r="AO744" s="1"/>
      <c r="AP744" s="1"/>
      <c r="AQ744" s="1"/>
    </row>
    <row r="745" spans="41:43" x14ac:dyDescent="0.25">
      <c r="AO745" s="1"/>
      <c r="AP745" s="1"/>
      <c r="AQ745" s="1"/>
    </row>
    <row r="746" spans="41:43" x14ac:dyDescent="0.25">
      <c r="AO746" s="1"/>
      <c r="AP746" s="1"/>
      <c r="AQ746" s="1"/>
    </row>
    <row r="747" spans="41:43" x14ac:dyDescent="0.25">
      <c r="AO747" s="1"/>
      <c r="AP747" s="1"/>
      <c r="AQ747" s="1"/>
    </row>
    <row r="748" spans="41:43" x14ac:dyDescent="0.25">
      <c r="AO748" s="1"/>
      <c r="AP748" s="1"/>
      <c r="AQ748" s="1"/>
    </row>
    <row r="749" spans="41:43" x14ac:dyDescent="0.25">
      <c r="AO749" s="1"/>
      <c r="AP749" s="1"/>
      <c r="AQ749" s="1"/>
    </row>
    <row r="750" spans="41:43" x14ac:dyDescent="0.25">
      <c r="AO750" s="1"/>
      <c r="AP750" s="1"/>
    </row>
    <row r="751" spans="41:43" x14ac:dyDescent="0.25">
      <c r="AO751" s="1"/>
      <c r="AP751" s="1"/>
    </row>
    <row r="752" spans="41:43" x14ac:dyDescent="0.25">
      <c r="AO752" s="1"/>
      <c r="AP752" s="1"/>
    </row>
    <row r="753" spans="41:43" x14ac:dyDescent="0.25">
      <c r="AO753" s="1"/>
      <c r="AP753" s="1"/>
      <c r="AQ753" s="1"/>
    </row>
    <row r="754" spans="41:43" x14ac:dyDescent="0.25">
      <c r="AO754" s="1"/>
      <c r="AP754" s="1"/>
      <c r="AQ754" s="1"/>
    </row>
    <row r="755" spans="41:43" x14ac:dyDescent="0.25">
      <c r="AO755" s="1"/>
      <c r="AP755" s="1"/>
      <c r="AQ755" s="1"/>
    </row>
    <row r="756" spans="41:43" x14ac:dyDescent="0.25">
      <c r="AO756" s="1"/>
      <c r="AP756" s="1"/>
      <c r="AQ756" s="1"/>
    </row>
    <row r="757" spans="41:43" x14ac:dyDescent="0.25">
      <c r="AO757" s="1"/>
      <c r="AP757" s="1"/>
    </row>
    <row r="758" spans="41:43" x14ac:dyDescent="0.25">
      <c r="AO758" s="1"/>
      <c r="AP758" s="1"/>
    </row>
    <row r="759" spans="41:43" x14ac:dyDescent="0.25">
      <c r="AO759" s="1"/>
      <c r="AP759" s="1"/>
    </row>
    <row r="760" spans="41:43" x14ac:dyDescent="0.25">
      <c r="AO760" s="1"/>
      <c r="AP760" s="1"/>
    </row>
    <row r="761" spans="41:43" x14ac:dyDescent="0.25">
      <c r="AO761" s="1"/>
      <c r="AP761" s="1"/>
    </row>
    <row r="762" spans="41:43" x14ac:dyDescent="0.25">
      <c r="AO762" s="1"/>
      <c r="AP762" s="1"/>
    </row>
    <row r="763" spans="41:43" x14ac:dyDescent="0.25">
      <c r="AO763" s="1"/>
      <c r="AP763" s="1"/>
    </row>
    <row r="764" spans="41:43" x14ac:dyDescent="0.25">
      <c r="AO764" s="1"/>
      <c r="AP764" s="1"/>
    </row>
    <row r="765" spans="41:43" x14ac:dyDescent="0.25">
      <c r="AO765" s="1"/>
      <c r="AP765" s="1"/>
    </row>
    <row r="766" spans="41:43" x14ac:dyDescent="0.25">
      <c r="AO766" s="1"/>
      <c r="AP766" s="1"/>
    </row>
    <row r="767" spans="41:43" x14ac:dyDescent="0.25">
      <c r="AO767" s="1"/>
      <c r="AP767" s="1"/>
    </row>
    <row r="768" spans="41:43" x14ac:dyDescent="0.25">
      <c r="AO768" s="1"/>
      <c r="AP768" s="1"/>
    </row>
    <row r="769" spans="41:43" x14ac:dyDescent="0.25">
      <c r="AO769" s="1"/>
      <c r="AP769" s="1"/>
    </row>
    <row r="770" spans="41:43" x14ac:dyDescent="0.25">
      <c r="AO770" s="1"/>
      <c r="AP770" s="1"/>
    </row>
    <row r="771" spans="41:43" x14ac:dyDescent="0.25">
      <c r="AO771" s="1"/>
      <c r="AP771" s="1"/>
    </row>
    <row r="772" spans="41:43" x14ac:dyDescent="0.25">
      <c r="AO772" s="1"/>
      <c r="AP772" s="1"/>
    </row>
    <row r="773" spans="41:43" x14ac:dyDescent="0.25">
      <c r="AO773" s="1"/>
      <c r="AP773" s="1"/>
    </row>
    <row r="774" spans="41:43" x14ac:dyDescent="0.25">
      <c r="AO774" s="1"/>
      <c r="AP774" s="1"/>
      <c r="AQ774" s="1"/>
    </row>
    <row r="775" spans="41:43" x14ac:dyDescent="0.25">
      <c r="AO775" s="1"/>
      <c r="AP775" s="1"/>
    </row>
    <row r="776" spans="41:43" x14ac:dyDescent="0.25">
      <c r="AO776" s="1"/>
      <c r="AP776" s="1"/>
    </row>
    <row r="777" spans="41:43" x14ac:dyDescent="0.25">
      <c r="AO777" s="1"/>
      <c r="AP777" s="1"/>
    </row>
    <row r="778" spans="41:43" x14ac:dyDescent="0.25">
      <c r="AO778" s="1"/>
      <c r="AP778" s="1"/>
      <c r="AQ778" s="1"/>
    </row>
    <row r="779" spans="41:43" x14ac:dyDescent="0.25">
      <c r="AO779" s="1"/>
      <c r="AP779" s="1"/>
    </row>
    <row r="780" spans="41:43" x14ac:dyDescent="0.25">
      <c r="AO780" s="1"/>
      <c r="AP780" s="1"/>
    </row>
    <row r="781" spans="41:43" x14ac:dyDescent="0.25">
      <c r="AO781" s="1"/>
      <c r="AP781" s="1"/>
    </row>
    <row r="782" spans="41:43" x14ac:dyDescent="0.25">
      <c r="AO782" s="1"/>
      <c r="AP782" s="1"/>
    </row>
    <row r="783" spans="41:43" x14ac:dyDescent="0.25">
      <c r="AO783" s="1"/>
      <c r="AP783" s="1"/>
    </row>
    <row r="784" spans="41:43" x14ac:dyDescent="0.25">
      <c r="AO784" s="1"/>
      <c r="AP784" s="1"/>
      <c r="AQ784" s="1"/>
    </row>
    <row r="785" spans="41:43" x14ac:dyDescent="0.25">
      <c r="AO785" s="1"/>
      <c r="AP785" s="1"/>
    </row>
    <row r="786" spans="41:43" x14ac:dyDescent="0.25">
      <c r="AO786" s="1"/>
      <c r="AP786" s="1"/>
    </row>
    <row r="787" spans="41:43" x14ac:dyDescent="0.25">
      <c r="AO787" s="1"/>
      <c r="AP787" s="1"/>
    </row>
    <row r="788" spans="41:43" x14ac:dyDescent="0.25">
      <c r="AO788" s="1"/>
      <c r="AP788" s="1"/>
    </row>
    <row r="789" spans="41:43" x14ac:dyDescent="0.25">
      <c r="AO789" s="1"/>
      <c r="AP789" s="1"/>
    </row>
    <row r="790" spans="41:43" x14ac:dyDescent="0.25">
      <c r="AO790" s="1"/>
      <c r="AP790" s="1"/>
      <c r="AQ790" s="22"/>
    </row>
    <row r="791" spans="41:43" x14ac:dyDescent="0.25">
      <c r="AO791" s="1"/>
      <c r="AP791" s="1"/>
    </row>
    <row r="792" spans="41:43" x14ac:dyDescent="0.25">
      <c r="AO792" s="1"/>
      <c r="AP792" s="1"/>
    </row>
    <row r="793" spans="41:43" x14ac:dyDescent="0.25">
      <c r="AO793" s="1"/>
      <c r="AP793" s="1"/>
    </row>
    <row r="794" spans="41:43" x14ac:dyDescent="0.25">
      <c r="AO794" s="1"/>
      <c r="AP794" s="1"/>
    </row>
    <row r="795" spans="41:43" x14ac:dyDescent="0.25">
      <c r="AO795" s="1"/>
      <c r="AP795" s="1"/>
    </row>
    <row r="796" spans="41:43" x14ac:dyDescent="0.25">
      <c r="AO796" s="1"/>
      <c r="AP796" s="1"/>
      <c r="AQ796" s="22"/>
    </row>
    <row r="797" spans="41:43" x14ac:dyDescent="0.25">
      <c r="AO797" s="1"/>
      <c r="AP797" s="1"/>
    </row>
    <row r="798" spans="41:43" x14ac:dyDescent="0.25">
      <c r="AO798" s="1"/>
      <c r="AP798" s="1"/>
    </row>
    <row r="799" spans="41:43" x14ac:dyDescent="0.25">
      <c r="AO799" s="1"/>
      <c r="AP799" s="1"/>
    </row>
    <row r="800" spans="41:43" x14ac:dyDescent="0.25">
      <c r="AO800" s="1"/>
      <c r="AP800" s="1"/>
    </row>
    <row r="801" spans="41:43" x14ac:dyDescent="0.25">
      <c r="AO801" s="1"/>
      <c r="AP801" s="1"/>
      <c r="AQ801" s="22"/>
    </row>
    <row r="802" spans="41:43" x14ac:dyDescent="0.25">
      <c r="AO802" s="1"/>
      <c r="AP802" s="1"/>
    </row>
    <row r="803" spans="41:43" x14ac:dyDescent="0.25">
      <c r="AO803" s="1"/>
      <c r="AP803" s="1"/>
      <c r="AQ803" s="22"/>
    </row>
    <row r="804" spans="41:43" x14ac:dyDescent="0.25">
      <c r="AO804" s="1"/>
      <c r="AP804" s="1"/>
    </row>
    <row r="805" spans="41:43" x14ac:dyDescent="0.25">
      <c r="AO805" s="1"/>
      <c r="AP805" s="1"/>
      <c r="AQ805" s="22"/>
    </row>
    <row r="806" spans="41:43" x14ac:dyDescent="0.25">
      <c r="AO806" s="1"/>
      <c r="AP806" s="1"/>
      <c r="AQ806" s="22"/>
    </row>
    <row r="807" spans="41:43" x14ac:dyDescent="0.25">
      <c r="AO807" s="1"/>
      <c r="AP807" s="1"/>
      <c r="AQ807" s="22"/>
    </row>
    <row r="808" spans="41:43" x14ac:dyDescent="0.25">
      <c r="AO808" s="1"/>
      <c r="AP808" s="1"/>
    </row>
    <row r="809" spans="41:43" x14ac:dyDescent="0.25">
      <c r="AO809" s="1"/>
      <c r="AP809" s="1"/>
    </row>
    <row r="810" spans="41:43" x14ac:dyDescent="0.25">
      <c r="AO810" s="1"/>
      <c r="AP810" s="1"/>
    </row>
    <row r="811" spans="41:43" x14ac:dyDescent="0.25">
      <c r="AO811" s="1"/>
      <c r="AP811" s="1"/>
    </row>
    <row r="812" spans="41:43" x14ac:dyDescent="0.25">
      <c r="AO812" s="1"/>
      <c r="AP812" s="1"/>
    </row>
    <row r="813" spans="41:43" x14ac:dyDescent="0.25">
      <c r="AO813" s="1"/>
      <c r="AP813" s="1"/>
    </row>
    <row r="814" spans="41:43" x14ac:dyDescent="0.25">
      <c r="AO814" s="1"/>
      <c r="AP814" s="1"/>
    </row>
    <row r="815" spans="41:43" x14ac:dyDescent="0.25">
      <c r="AO815" s="1"/>
      <c r="AP815" s="1"/>
      <c r="AQ815" s="22"/>
    </row>
    <row r="816" spans="41:43" x14ac:dyDescent="0.25">
      <c r="AO816" s="1"/>
      <c r="AP816" s="1"/>
      <c r="AQ816" s="22"/>
    </row>
    <row r="817" spans="39:43" x14ac:dyDescent="0.25">
      <c r="AO817" s="1"/>
      <c r="AP817" s="1"/>
    </row>
    <row r="818" spans="39:43" x14ac:dyDescent="0.25">
      <c r="AO818" s="1"/>
      <c r="AP818" s="1"/>
    </row>
    <row r="819" spans="39:43" x14ac:dyDescent="0.25">
      <c r="AO819" s="1"/>
      <c r="AP819" s="1"/>
    </row>
    <row r="820" spans="39:43" x14ac:dyDescent="0.25">
      <c r="AO820" s="1"/>
      <c r="AP820" s="1"/>
    </row>
    <row r="821" spans="39:43" x14ac:dyDescent="0.25">
      <c r="AO821" s="1"/>
      <c r="AP821" s="1"/>
      <c r="AQ821" s="22"/>
    </row>
    <row r="822" spans="39:43" x14ac:dyDescent="0.25">
      <c r="AO822" s="1"/>
      <c r="AP822" s="1"/>
    </row>
    <row r="823" spans="39:43" x14ac:dyDescent="0.25">
      <c r="AO823" s="1"/>
      <c r="AP823" s="1"/>
    </row>
    <row r="824" spans="39:43" x14ac:dyDescent="0.25">
      <c r="AO824" s="1"/>
      <c r="AP824" s="1"/>
    </row>
    <row r="825" spans="39:43" x14ac:dyDescent="0.25">
      <c r="AO825" s="1"/>
      <c r="AP825" s="1"/>
    </row>
    <row r="826" spans="39:43" x14ac:dyDescent="0.25">
      <c r="AO826" s="1"/>
      <c r="AP826" s="1"/>
    </row>
    <row r="827" spans="39:43" x14ac:dyDescent="0.25">
      <c r="AM827" s="22"/>
      <c r="AO827" s="1"/>
      <c r="AP827" s="1"/>
    </row>
    <row r="828" spans="39:43" x14ac:dyDescent="0.25">
      <c r="AO828" s="1"/>
      <c r="AP828" s="1"/>
    </row>
    <row r="829" spans="39:43" x14ac:dyDescent="0.25">
      <c r="AM829" s="22"/>
      <c r="AO829" s="1"/>
      <c r="AP829" s="1"/>
    </row>
    <row r="830" spans="39:43" x14ac:dyDescent="0.25">
      <c r="AO830" s="1"/>
      <c r="AP830" s="1"/>
    </row>
    <row r="831" spans="39:43" x14ac:dyDescent="0.25">
      <c r="AO831" s="1"/>
      <c r="AP831" s="1"/>
    </row>
    <row r="832" spans="39:43" x14ac:dyDescent="0.25">
      <c r="AM832" s="22"/>
      <c r="AO832" s="1"/>
      <c r="AP832" s="1"/>
    </row>
    <row r="833" spans="39:42" x14ac:dyDescent="0.25">
      <c r="AM833" s="22"/>
      <c r="AO833" s="1"/>
      <c r="AP833" s="1"/>
    </row>
    <row r="834" spans="39:42" x14ac:dyDescent="0.25">
      <c r="AO834" s="1"/>
      <c r="AP834" s="1"/>
    </row>
    <row r="835" spans="39:42" x14ac:dyDescent="0.25">
      <c r="AO835" s="1"/>
      <c r="AP835" s="1"/>
    </row>
    <row r="836" spans="39:42" x14ac:dyDescent="0.25">
      <c r="AO836" s="1"/>
      <c r="AP836" s="1"/>
    </row>
    <row r="837" spans="39:42" x14ac:dyDescent="0.25">
      <c r="AO837" s="1"/>
      <c r="AP837" s="1"/>
    </row>
    <row r="838" spans="39:42" x14ac:dyDescent="0.25">
      <c r="AO838" s="1"/>
      <c r="AP838" s="1"/>
    </row>
    <row r="839" spans="39:42" x14ac:dyDescent="0.25">
      <c r="AO839" s="1"/>
      <c r="AP839" s="1"/>
    </row>
    <row r="840" spans="39:42" x14ac:dyDescent="0.25">
      <c r="AO840" s="1"/>
      <c r="AP840" s="1"/>
    </row>
    <row r="841" spans="39:42" x14ac:dyDescent="0.25">
      <c r="AO841" s="1"/>
      <c r="AP841" s="1"/>
    </row>
    <row r="842" spans="39:42" x14ac:dyDescent="0.25">
      <c r="AM842" s="22"/>
      <c r="AO842" s="1"/>
      <c r="AP842" s="1"/>
    </row>
    <row r="843" spans="39:42" x14ac:dyDescent="0.25">
      <c r="AO843" s="1"/>
      <c r="AP843" s="1"/>
    </row>
    <row r="844" spans="39:42" x14ac:dyDescent="0.25">
      <c r="AO844" s="1"/>
      <c r="AP844" s="1"/>
    </row>
    <row r="845" spans="39:42" x14ac:dyDescent="0.25">
      <c r="AO845" s="1"/>
      <c r="AP845" s="1"/>
    </row>
    <row r="846" spans="39:42" x14ac:dyDescent="0.25">
      <c r="AO846" s="1"/>
      <c r="AP846" s="1"/>
    </row>
    <row r="847" spans="39:42" x14ac:dyDescent="0.25">
      <c r="AO847" s="1"/>
      <c r="AP847" s="1"/>
    </row>
    <row r="848" spans="39:42" x14ac:dyDescent="0.25">
      <c r="AO848" s="1"/>
      <c r="AP848" s="1"/>
    </row>
    <row r="849" spans="41:42" x14ac:dyDescent="0.25">
      <c r="AO849" s="1"/>
      <c r="AP849" s="1"/>
    </row>
    <row r="850" spans="41:42" x14ac:dyDescent="0.25">
      <c r="AO850" s="1"/>
      <c r="AP850" s="1"/>
    </row>
    <row r="851" spans="41:42" x14ac:dyDescent="0.25">
      <c r="AO851" s="1"/>
      <c r="AP851" s="1"/>
    </row>
    <row r="852" spans="41:42" x14ac:dyDescent="0.25">
      <c r="AO852" s="1"/>
      <c r="AP852" s="1"/>
    </row>
    <row r="853" spans="41:42" x14ac:dyDescent="0.25">
      <c r="AO853" s="1"/>
      <c r="AP853" s="1"/>
    </row>
    <row r="854" spans="41:42" x14ac:dyDescent="0.25">
      <c r="AO854" s="1"/>
      <c r="AP854" s="1"/>
    </row>
    <row r="855" spans="41:42" x14ac:dyDescent="0.25">
      <c r="AO855" s="1"/>
      <c r="AP855" s="1"/>
    </row>
    <row r="856" spans="41:42" x14ac:dyDescent="0.25">
      <c r="AO856" s="1"/>
      <c r="AP856" s="1"/>
    </row>
    <row r="857" spans="41:42" x14ac:dyDescent="0.25">
      <c r="AO857" s="1"/>
      <c r="AP857" s="1"/>
    </row>
    <row r="858" spans="41:42" x14ac:dyDescent="0.25">
      <c r="AO858" s="1"/>
      <c r="AP858" s="1"/>
    </row>
    <row r="859" spans="41:42" x14ac:dyDescent="0.25">
      <c r="AO859" s="1"/>
      <c r="AP859" s="1"/>
    </row>
    <row r="860" spans="41:42" x14ac:dyDescent="0.25">
      <c r="AO860" s="1"/>
      <c r="AP860" s="1"/>
    </row>
    <row r="861" spans="41:42" x14ac:dyDescent="0.25">
      <c r="AO861" s="1"/>
      <c r="AP861" s="1"/>
    </row>
    <row r="862" spans="41:42" x14ac:dyDescent="0.25">
      <c r="AO862" s="1"/>
      <c r="AP862" s="1"/>
    </row>
    <row r="863" spans="41:42" x14ac:dyDescent="0.25">
      <c r="AO863" s="1"/>
      <c r="AP863" s="1"/>
    </row>
    <row r="864" spans="41:42" x14ac:dyDescent="0.25">
      <c r="AO864" s="1"/>
      <c r="AP864" s="1"/>
    </row>
    <row r="865" spans="41:42" x14ac:dyDescent="0.25">
      <c r="AO865" s="1"/>
      <c r="AP865" s="1"/>
    </row>
    <row r="866" spans="41:42" x14ac:dyDescent="0.25">
      <c r="AO866" s="1"/>
      <c r="AP866" s="1"/>
    </row>
    <row r="867" spans="41:42" x14ac:dyDescent="0.25">
      <c r="AO867" s="1"/>
      <c r="AP867" s="1"/>
    </row>
    <row r="868" spans="41:42" x14ac:dyDescent="0.25">
      <c r="AO868" s="1"/>
      <c r="AP868" s="1"/>
    </row>
    <row r="869" spans="41:42" x14ac:dyDescent="0.25">
      <c r="AO869" s="1"/>
      <c r="AP869" s="1"/>
    </row>
    <row r="870" spans="41:42" x14ac:dyDescent="0.25">
      <c r="AO870" s="1"/>
      <c r="AP870" s="1"/>
    </row>
    <row r="871" spans="41:42" x14ac:dyDescent="0.25">
      <c r="AO871" s="1"/>
      <c r="AP871" s="1"/>
    </row>
    <row r="872" spans="41:42" x14ac:dyDescent="0.25">
      <c r="AO872" s="1"/>
      <c r="AP872" s="1"/>
    </row>
    <row r="873" spans="41:42" x14ac:dyDescent="0.25">
      <c r="AO873" s="1"/>
      <c r="AP873" s="1"/>
    </row>
    <row r="874" spans="41:42" x14ac:dyDescent="0.25">
      <c r="AO874" s="1"/>
      <c r="AP874" s="1"/>
    </row>
    <row r="875" spans="41:42" x14ac:dyDescent="0.25">
      <c r="AO875" s="1"/>
      <c r="AP875" s="1"/>
    </row>
    <row r="876" spans="41:42" x14ac:dyDescent="0.25">
      <c r="AO876" s="1"/>
      <c r="AP876" s="1"/>
    </row>
    <row r="877" spans="41:42" x14ac:dyDescent="0.25">
      <c r="AO877" s="1"/>
      <c r="AP877" s="1"/>
    </row>
    <row r="878" spans="41:42" x14ac:dyDescent="0.25">
      <c r="AO878" s="1"/>
      <c r="AP878" s="1"/>
    </row>
    <row r="879" spans="41:42" x14ac:dyDescent="0.25">
      <c r="AO879" s="1"/>
      <c r="AP879" s="1"/>
    </row>
    <row r="880" spans="41:42" x14ac:dyDescent="0.25">
      <c r="AO880" s="1"/>
      <c r="AP880" s="1"/>
    </row>
    <row r="881" spans="41:42" x14ac:dyDescent="0.25">
      <c r="AO881" s="1"/>
      <c r="AP881" s="1"/>
    </row>
    <row r="882" spans="41:42" x14ac:dyDescent="0.25">
      <c r="AO882" s="1"/>
      <c r="AP882" s="1"/>
    </row>
    <row r="883" spans="41:42" x14ac:dyDescent="0.25">
      <c r="AO883" s="1"/>
      <c r="AP883" s="1"/>
    </row>
    <row r="884" spans="41:42" x14ac:dyDescent="0.25">
      <c r="AO884" s="1"/>
      <c r="AP884" s="1"/>
    </row>
    <row r="885" spans="41:42" x14ac:dyDescent="0.25">
      <c r="AO885" s="1"/>
      <c r="AP885" s="1"/>
    </row>
    <row r="886" spans="41:42" x14ac:dyDescent="0.25">
      <c r="AO886" s="1"/>
      <c r="AP886" s="1"/>
    </row>
    <row r="887" spans="41:42" x14ac:dyDescent="0.25">
      <c r="AO887" s="1"/>
      <c r="AP887" s="1"/>
    </row>
    <row r="888" spans="41:42" x14ac:dyDescent="0.25">
      <c r="AO888" s="1"/>
      <c r="AP888" s="1"/>
    </row>
    <row r="889" spans="41:42" x14ac:dyDescent="0.25">
      <c r="AO889" s="1"/>
      <c r="AP889" s="1"/>
    </row>
    <row r="890" spans="41:42" x14ac:dyDescent="0.25">
      <c r="AO890" s="1"/>
      <c r="AP890" s="1"/>
    </row>
    <row r="891" spans="41:42" x14ac:dyDescent="0.25">
      <c r="AO891" s="1"/>
      <c r="AP891" s="1"/>
    </row>
    <row r="892" spans="41:42" x14ac:dyDescent="0.25">
      <c r="AO892" s="1"/>
      <c r="AP892" s="1"/>
    </row>
    <row r="893" spans="41:42" x14ac:dyDescent="0.25">
      <c r="AO893" s="1"/>
      <c r="AP893" s="1"/>
    </row>
    <row r="894" spans="41:42" x14ac:dyDescent="0.25">
      <c r="AO894" s="1"/>
      <c r="AP894" s="1"/>
    </row>
    <row r="895" spans="41:42" x14ac:dyDescent="0.25">
      <c r="AO895" s="1"/>
      <c r="AP895" s="1"/>
    </row>
    <row r="896" spans="41:42" x14ac:dyDescent="0.25">
      <c r="AO896" s="1"/>
      <c r="AP896" s="1"/>
    </row>
    <row r="897" spans="41:42" x14ac:dyDescent="0.25">
      <c r="AO897" s="1"/>
      <c r="AP897" s="1"/>
    </row>
    <row r="898" spans="41:42" x14ac:dyDescent="0.25">
      <c r="AO898" s="1"/>
      <c r="AP898" s="1"/>
    </row>
    <row r="899" spans="41:42" x14ac:dyDescent="0.25">
      <c r="AO899" s="1"/>
      <c r="AP899" s="1"/>
    </row>
    <row r="900" spans="41:42" x14ac:dyDescent="0.25">
      <c r="AO900" s="1"/>
      <c r="AP900" s="1"/>
    </row>
    <row r="901" spans="41:42" x14ac:dyDescent="0.25">
      <c r="AO901" s="1"/>
      <c r="AP901" s="1"/>
    </row>
    <row r="902" spans="41:42" x14ac:dyDescent="0.25">
      <c r="AO902" s="1"/>
      <c r="AP902" s="1"/>
    </row>
    <row r="903" spans="41:42" x14ac:dyDescent="0.25">
      <c r="AO903" s="1"/>
      <c r="AP903" s="1"/>
    </row>
    <row r="904" spans="41:42" x14ac:dyDescent="0.25">
      <c r="AO904" s="1"/>
      <c r="AP904" s="1"/>
    </row>
    <row r="905" spans="41:42" x14ac:dyDescent="0.25">
      <c r="AO905" s="1"/>
      <c r="AP905" s="1"/>
    </row>
    <row r="906" spans="41:42" x14ac:dyDescent="0.25">
      <c r="AO906" s="1"/>
      <c r="AP906" s="1"/>
    </row>
    <row r="907" spans="41:42" x14ac:dyDescent="0.25">
      <c r="AO907" s="1"/>
      <c r="AP907" s="1"/>
    </row>
    <row r="908" spans="41:42" x14ac:dyDescent="0.25">
      <c r="AO908" s="1"/>
      <c r="AP908" s="1"/>
    </row>
    <row r="909" spans="41:42" x14ac:dyDescent="0.25">
      <c r="AO909" s="1"/>
      <c r="AP909" s="1"/>
    </row>
    <row r="910" spans="41:42" x14ac:dyDescent="0.25">
      <c r="AO910" s="1"/>
      <c r="AP910" s="1"/>
    </row>
    <row r="911" spans="41:42" x14ac:dyDescent="0.25">
      <c r="AO911" s="1"/>
      <c r="AP911" s="1"/>
    </row>
    <row r="912" spans="41:42" x14ac:dyDescent="0.25">
      <c r="AO912" s="1"/>
      <c r="AP912" s="1"/>
    </row>
    <row r="913" spans="41:42" x14ac:dyDescent="0.25">
      <c r="AO913" s="1"/>
      <c r="AP913" s="1"/>
    </row>
    <row r="914" spans="41:42" x14ac:dyDescent="0.25">
      <c r="AO914" s="1"/>
      <c r="AP914" s="1"/>
    </row>
    <row r="915" spans="41:42" x14ac:dyDescent="0.25">
      <c r="AO915" s="1"/>
      <c r="AP915" s="1"/>
    </row>
    <row r="916" spans="41:42" x14ac:dyDescent="0.25">
      <c r="AO916" s="1"/>
      <c r="AP916" s="1"/>
    </row>
    <row r="917" spans="41:42" x14ac:dyDescent="0.25">
      <c r="AO917" s="1"/>
      <c r="AP917" s="1"/>
    </row>
    <row r="918" spans="41:42" x14ac:dyDescent="0.25">
      <c r="AO918" s="1"/>
      <c r="AP918" s="1"/>
    </row>
    <row r="919" spans="41:42" x14ac:dyDescent="0.25">
      <c r="AO919" s="1"/>
      <c r="AP919" s="1"/>
    </row>
    <row r="920" spans="41:42" x14ac:dyDescent="0.25">
      <c r="AO920" s="1"/>
      <c r="AP920" s="1"/>
    </row>
    <row r="921" spans="41:42" x14ac:dyDescent="0.25">
      <c r="AO921" s="1"/>
      <c r="AP921" s="1"/>
    </row>
    <row r="922" spans="41:42" x14ac:dyDescent="0.25">
      <c r="AO922" s="1"/>
      <c r="AP922" s="1"/>
    </row>
    <row r="923" spans="41:42" x14ac:dyDescent="0.25">
      <c r="AO923" s="1"/>
      <c r="AP923" s="1"/>
    </row>
    <row r="924" spans="41:42" x14ac:dyDescent="0.25">
      <c r="AO924" s="1"/>
      <c r="AP924" s="1"/>
    </row>
    <row r="925" spans="41:42" x14ac:dyDescent="0.25">
      <c r="AO925" s="1"/>
      <c r="AP925" s="1"/>
    </row>
    <row r="926" spans="41:42" x14ac:dyDescent="0.25">
      <c r="AO926" s="1"/>
      <c r="AP926" s="1"/>
    </row>
    <row r="927" spans="41:42" x14ac:dyDescent="0.25">
      <c r="AO927" s="1"/>
      <c r="AP927" s="1"/>
    </row>
    <row r="928" spans="41:42" x14ac:dyDescent="0.25">
      <c r="AO928" s="1"/>
      <c r="AP928" s="1"/>
    </row>
    <row r="929" spans="41:42" x14ac:dyDescent="0.25">
      <c r="AO929" s="1"/>
      <c r="AP929" s="1"/>
    </row>
    <row r="930" spans="41:42" x14ac:dyDescent="0.25">
      <c r="AO930" s="1"/>
      <c r="AP930" s="1"/>
    </row>
    <row r="931" spans="41:42" x14ac:dyDescent="0.25">
      <c r="AO931" s="1"/>
      <c r="AP931" s="1"/>
    </row>
    <row r="932" spans="41:42" x14ac:dyDescent="0.25">
      <c r="AO932" s="1"/>
      <c r="AP932" s="1"/>
    </row>
    <row r="933" spans="41:42" x14ac:dyDescent="0.25">
      <c r="AO933" s="1"/>
      <c r="AP933" s="1"/>
    </row>
    <row r="934" spans="41:42" x14ac:dyDescent="0.25">
      <c r="AO934" s="1"/>
      <c r="AP934" s="1"/>
    </row>
    <row r="935" spans="41:42" x14ac:dyDescent="0.25">
      <c r="AO935" s="1"/>
      <c r="AP935" s="1"/>
    </row>
    <row r="936" spans="41:42" x14ac:dyDescent="0.25">
      <c r="AO936" s="1"/>
      <c r="AP936" s="1"/>
    </row>
    <row r="937" spans="41:42" x14ac:dyDescent="0.25">
      <c r="AO937" s="1"/>
      <c r="AP937" s="1"/>
    </row>
    <row r="938" spans="41:42" x14ac:dyDescent="0.25">
      <c r="AO938" s="1"/>
      <c r="AP938" s="1"/>
    </row>
    <row r="939" spans="41:42" x14ac:dyDescent="0.25">
      <c r="AO939" s="1"/>
      <c r="AP939" s="1"/>
    </row>
    <row r="940" spans="41:42" x14ac:dyDescent="0.25">
      <c r="AO940" s="1"/>
      <c r="AP940" s="1"/>
    </row>
    <row r="941" spans="41:42" x14ac:dyDescent="0.25">
      <c r="AO941" s="1"/>
      <c r="AP941" s="1"/>
    </row>
    <row r="942" spans="41:42" x14ac:dyDescent="0.25">
      <c r="AO942" s="1"/>
      <c r="AP942" s="1"/>
    </row>
    <row r="943" spans="41:42" x14ac:dyDescent="0.25">
      <c r="AO943" s="1"/>
      <c r="AP943" s="1"/>
    </row>
    <row r="944" spans="41:42" x14ac:dyDescent="0.25">
      <c r="AO944" s="1"/>
      <c r="AP944" s="1"/>
    </row>
    <row r="945" spans="41:42" x14ac:dyDescent="0.25">
      <c r="AO945" s="1"/>
      <c r="AP945" s="1"/>
    </row>
    <row r="946" spans="41:42" x14ac:dyDescent="0.25">
      <c r="AO946" s="1"/>
      <c r="AP946" s="1"/>
    </row>
    <row r="947" spans="41:42" x14ac:dyDescent="0.25">
      <c r="AO947" s="1"/>
      <c r="AP947" s="1"/>
    </row>
    <row r="948" spans="41:42" x14ac:dyDescent="0.25">
      <c r="AO948" s="1"/>
      <c r="AP948" s="1"/>
    </row>
    <row r="949" spans="41:42" x14ac:dyDescent="0.25">
      <c r="AO949" s="1"/>
      <c r="AP949" s="1"/>
    </row>
    <row r="950" spans="41:42" x14ac:dyDescent="0.25">
      <c r="AO950" s="1"/>
    </row>
    <row r="951" spans="41:42" x14ac:dyDescent="0.25">
      <c r="AO951" s="1"/>
    </row>
    <row r="952" spans="41:42" x14ac:dyDescent="0.25">
      <c r="AO952" s="1"/>
    </row>
    <row r="953" spans="41:42" x14ac:dyDescent="0.25">
      <c r="AO953" s="1"/>
      <c r="AP953" s="1"/>
    </row>
    <row r="954" spans="41:42" x14ac:dyDescent="0.25">
      <c r="AO954" s="1"/>
      <c r="AP954" s="1"/>
    </row>
    <row r="955" spans="41:42" x14ac:dyDescent="0.25">
      <c r="AO955" s="1"/>
      <c r="AP955" s="1"/>
    </row>
    <row r="956" spans="41:42" x14ac:dyDescent="0.25">
      <c r="AO956" s="1"/>
      <c r="AP956" s="1"/>
    </row>
    <row r="957" spans="41:42" x14ac:dyDescent="0.25">
      <c r="AO957" s="1"/>
    </row>
    <row r="958" spans="41:42" x14ac:dyDescent="0.25">
      <c r="AO958" s="1"/>
    </row>
    <row r="959" spans="41:42" x14ac:dyDescent="0.25">
      <c r="AO959" s="1"/>
    </row>
    <row r="960" spans="41:42" x14ac:dyDescent="0.25">
      <c r="AO960" s="1"/>
    </row>
    <row r="961" spans="41:42" x14ac:dyDescent="0.25">
      <c r="AO961" s="1"/>
    </row>
    <row r="962" spans="41:42" x14ac:dyDescent="0.25">
      <c r="AO962" s="1"/>
    </row>
    <row r="963" spans="41:42" x14ac:dyDescent="0.25">
      <c r="AO963" s="1"/>
    </row>
    <row r="964" spans="41:42" x14ac:dyDescent="0.25">
      <c r="AO964" s="1"/>
    </row>
    <row r="965" spans="41:42" x14ac:dyDescent="0.25">
      <c r="AO965" s="1"/>
    </row>
    <row r="966" spans="41:42" x14ac:dyDescent="0.25">
      <c r="AO966" s="1"/>
    </row>
    <row r="967" spans="41:42" x14ac:dyDescent="0.25">
      <c r="AO967" s="1"/>
    </row>
    <row r="968" spans="41:42" x14ac:dyDescent="0.25">
      <c r="AO968" s="1"/>
    </row>
    <row r="969" spans="41:42" x14ac:dyDescent="0.25">
      <c r="AO969" s="1"/>
    </row>
    <row r="970" spans="41:42" x14ac:dyDescent="0.25">
      <c r="AO970" s="1"/>
    </row>
    <row r="971" spans="41:42" x14ac:dyDescent="0.25">
      <c r="AO971" s="1"/>
    </row>
    <row r="972" spans="41:42" x14ac:dyDescent="0.25">
      <c r="AO972" s="1"/>
    </row>
    <row r="973" spans="41:42" x14ac:dyDescent="0.25">
      <c r="AO973" s="1"/>
    </row>
    <row r="974" spans="41:42" x14ac:dyDescent="0.25">
      <c r="AO974" s="1"/>
      <c r="AP974" s="1"/>
    </row>
    <row r="975" spans="41:42" x14ac:dyDescent="0.25">
      <c r="AO975" s="1"/>
    </row>
    <row r="976" spans="41:42" x14ac:dyDescent="0.25">
      <c r="AO976" s="1"/>
    </row>
    <row r="977" spans="41:42" x14ac:dyDescent="0.25">
      <c r="AO977" s="1"/>
    </row>
    <row r="978" spans="41:42" x14ac:dyDescent="0.25">
      <c r="AO978" s="1"/>
      <c r="AP978" s="1"/>
    </row>
    <row r="979" spans="41:42" x14ac:dyDescent="0.25">
      <c r="AO979" s="1"/>
    </row>
    <row r="980" spans="41:42" x14ac:dyDescent="0.25">
      <c r="AO980" s="1"/>
    </row>
    <row r="981" spans="41:42" x14ac:dyDescent="0.25">
      <c r="AO981" s="1"/>
    </row>
    <row r="982" spans="41:42" x14ac:dyDescent="0.25">
      <c r="AO982" s="1"/>
    </row>
    <row r="983" spans="41:42" x14ac:dyDescent="0.25">
      <c r="AO983" s="1"/>
    </row>
    <row r="984" spans="41:42" x14ac:dyDescent="0.25">
      <c r="AO984" s="1"/>
      <c r="AP984" s="1"/>
    </row>
    <row r="985" spans="41:42" x14ac:dyDescent="0.25">
      <c r="AO985" s="1"/>
    </row>
    <row r="986" spans="41:42" x14ac:dyDescent="0.25">
      <c r="AO986" s="1"/>
    </row>
    <row r="987" spans="41:42" x14ac:dyDescent="0.25">
      <c r="AO987" s="1"/>
    </row>
    <row r="988" spans="41:42" x14ac:dyDescent="0.25">
      <c r="AO988" s="1"/>
    </row>
    <row r="989" spans="41:42" x14ac:dyDescent="0.25">
      <c r="AO989" s="1"/>
    </row>
    <row r="990" spans="41:42" x14ac:dyDescent="0.25">
      <c r="AO990" s="1"/>
      <c r="AP990" s="22"/>
    </row>
    <row r="991" spans="41:42" x14ac:dyDescent="0.25">
      <c r="AO991" s="1"/>
    </row>
    <row r="992" spans="41:42" x14ac:dyDescent="0.25">
      <c r="AO992" s="1"/>
    </row>
    <row r="993" spans="41:42" x14ac:dyDescent="0.25">
      <c r="AO993" s="1"/>
    </row>
    <row r="994" spans="41:42" x14ac:dyDescent="0.25">
      <c r="AO994" s="1"/>
    </row>
    <row r="995" spans="41:42" x14ac:dyDescent="0.25">
      <c r="AO995" s="1"/>
    </row>
    <row r="996" spans="41:42" x14ac:dyDescent="0.25">
      <c r="AO996" s="1"/>
      <c r="AP996" s="22"/>
    </row>
    <row r="997" spans="41:42" x14ac:dyDescent="0.25">
      <c r="AO997" s="1"/>
    </row>
    <row r="998" spans="41:42" x14ac:dyDescent="0.25">
      <c r="AO998" s="1"/>
    </row>
    <row r="999" spans="41:42" x14ac:dyDescent="0.25">
      <c r="AO999" s="1"/>
    </row>
    <row r="1000" spans="41:42" x14ac:dyDescent="0.25">
      <c r="AO1000" s="1"/>
    </row>
    <row r="1001" spans="41:42" x14ac:dyDescent="0.25">
      <c r="AO1001" s="1"/>
      <c r="AP1001" s="22"/>
    </row>
    <row r="1002" spans="41:42" x14ac:dyDescent="0.25">
      <c r="AO1002" s="1"/>
    </row>
    <row r="1003" spans="41:42" x14ac:dyDescent="0.25">
      <c r="AO1003" s="1"/>
      <c r="AP1003" s="22"/>
    </row>
    <row r="1004" spans="41:42" x14ac:dyDescent="0.25">
      <c r="AO1004" s="1"/>
    </row>
    <row r="1005" spans="41:42" x14ac:dyDescent="0.25">
      <c r="AO1005" s="1"/>
      <c r="AP1005" s="22"/>
    </row>
    <row r="1006" spans="41:42" x14ac:dyDescent="0.25">
      <c r="AO1006" s="1"/>
      <c r="AP1006" s="22"/>
    </row>
    <row r="1007" spans="41:42" x14ac:dyDescent="0.25">
      <c r="AO1007" s="1"/>
      <c r="AP1007" s="22"/>
    </row>
    <row r="1008" spans="41:42" x14ac:dyDescent="0.25">
      <c r="AO1008" s="1"/>
    </row>
    <row r="1009" spans="41:42" x14ac:dyDescent="0.25">
      <c r="AO1009" s="1"/>
    </row>
    <row r="1010" spans="41:42" x14ac:dyDescent="0.25">
      <c r="AO1010" s="1"/>
    </row>
    <row r="1011" spans="41:42" x14ac:dyDescent="0.25">
      <c r="AO1011" s="1"/>
    </row>
    <row r="1012" spans="41:42" x14ac:dyDescent="0.25">
      <c r="AO1012" s="1"/>
    </row>
    <row r="1013" spans="41:42" x14ac:dyDescent="0.25">
      <c r="AO1013" s="1"/>
    </row>
    <row r="1014" spans="41:42" x14ac:dyDescent="0.25">
      <c r="AO1014" s="1"/>
    </row>
    <row r="1015" spans="41:42" x14ac:dyDescent="0.25">
      <c r="AO1015" s="1"/>
      <c r="AP1015" s="22"/>
    </row>
    <row r="1016" spans="41:42" x14ac:dyDescent="0.25">
      <c r="AO1016" s="1"/>
      <c r="AP1016" s="22"/>
    </row>
    <row r="1017" spans="41:42" x14ac:dyDescent="0.25">
      <c r="AO1017" s="1"/>
    </row>
    <row r="1018" spans="41:42" x14ac:dyDescent="0.25">
      <c r="AO1018" s="1"/>
    </row>
    <row r="1019" spans="41:42" x14ac:dyDescent="0.25">
      <c r="AO1019" s="1"/>
    </row>
    <row r="1020" spans="41:42" x14ac:dyDescent="0.25">
      <c r="AO1020" s="1"/>
    </row>
    <row r="1021" spans="41:42" x14ac:dyDescent="0.25">
      <c r="AO1021" s="1"/>
      <c r="AP1021" s="22"/>
    </row>
    <row r="1022" spans="41:42" x14ac:dyDescent="0.25">
      <c r="AO1022" s="1"/>
    </row>
    <row r="1023" spans="41:42" x14ac:dyDescent="0.25">
      <c r="AO1023" s="1"/>
    </row>
    <row r="1024" spans="41:42" x14ac:dyDescent="0.25">
      <c r="AO1024" s="1"/>
    </row>
    <row r="1025" spans="41:41" x14ac:dyDescent="0.25">
      <c r="AO1025" s="1"/>
    </row>
    <row r="1026" spans="41:41" x14ac:dyDescent="0.25">
      <c r="AO1026" s="1"/>
    </row>
    <row r="1027" spans="41:41" x14ac:dyDescent="0.25">
      <c r="AO1027" s="1"/>
    </row>
    <row r="1028" spans="41:41" x14ac:dyDescent="0.25">
      <c r="AO1028" s="1"/>
    </row>
    <row r="1029" spans="41:41" x14ac:dyDescent="0.25">
      <c r="AO1029" s="1"/>
    </row>
    <row r="1030" spans="41:41" x14ac:dyDescent="0.25">
      <c r="AO1030" s="1"/>
    </row>
    <row r="1034" spans="41:41" x14ac:dyDescent="0.25">
      <c r="AO1034" s="1"/>
    </row>
    <row r="1035" spans="41:41" x14ac:dyDescent="0.25">
      <c r="AO1035" s="1"/>
    </row>
    <row r="1036" spans="41:41" x14ac:dyDescent="0.25">
      <c r="AO1036" s="1"/>
    </row>
    <row r="1037" spans="41:41" x14ac:dyDescent="0.25">
      <c r="AO1037" s="1"/>
    </row>
    <row r="1071" spans="41:41" x14ac:dyDescent="0.25">
      <c r="AO1071" s="22"/>
    </row>
    <row r="1077" spans="41:41" x14ac:dyDescent="0.25">
      <c r="AO1077" s="22"/>
    </row>
    <row r="1082" spans="41:41" x14ac:dyDescent="0.25">
      <c r="AO1082" s="22"/>
    </row>
    <row r="1084" spans="41:41" x14ac:dyDescent="0.25">
      <c r="AO1084" s="22"/>
    </row>
    <row r="1086" spans="41:41" x14ac:dyDescent="0.25">
      <c r="AO1086" s="22"/>
    </row>
    <row r="1087" spans="41:41" x14ac:dyDescent="0.25">
      <c r="AO1087" s="22"/>
    </row>
    <row r="1088" spans="41:41" x14ac:dyDescent="0.25">
      <c r="AO1088" s="22"/>
    </row>
    <row r="1096" spans="41:41" x14ac:dyDescent="0.25">
      <c r="AO1096" s="22"/>
    </row>
    <row r="1097" spans="41:41" x14ac:dyDescent="0.25">
      <c r="AO1097" s="22"/>
    </row>
    <row r="1102" spans="41:41" x14ac:dyDescent="0.25">
      <c r="AO1102" s="22"/>
    </row>
    <row r="1119" spans="40:40" x14ac:dyDescent="0.25">
      <c r="AN1119" s="22"/>
    </row>
    <row r="1121" spans="40:40" x14ac:dyDescent="0.25">
      <c r="AN1121" s="22"/>
    </row>
    <row r="1124" spans="40:40" x14ac:dyDescent="0.25">
      <c r="AN1124" s="22"/>
    </row>
    <row r="1125" spans="40:40" x14ac:dyDescent="0.25">
      <c r="AN1125" s="22"/>
    </row>
    <row r="1134" spans="40:40" x14ac:dyDescent="0.25">
      <c r="AN1134" s="22"/>
    </row>
  </sheetData>
  <mergeCells count="24">
    <mergeCell ref="AJ6:AJ7"/>
    <mergeCell ref="AK6:AK7"/>
    <mergeCell ref="X7:X8"/>
    <mergeCell ref="E47:I47"/>
    <mergeCell ref="E48:H48"/>
    <mergeCell ref="AH6:AH7"/>
    <mergeCell ref="AI6:AI7"/>
    <mergeCell ref="E49:H49"/>
    <mergeCell ref="N6:N7"/>
    <mergeCell ref="P6:R6"/>
    <mergeCell ref="T6:U6"/>
    <mergeCell ref="W6:AE6"/>
    <mergeCell ref="G6:G7"/>
    <mergeCell ref="H6:H7"/>
    <mergeCell ref="I6:I7"/>
    <mergeCell ref="J6:J7"/>
    <mergeCell ref="K6:L6"/>
    <mergeCell ref="M6:M7"/>
    <mergeCell ref="F6:F7"/>
    <mergeCell ref="A6:A7"/>
    <mergeCell ref="B6:B7"/>
    <mergeCell ref="C6:C7"/>
    <mergeCell ref="D6:D7"/>
    <mergeCell ref="E6:E7"/>
  </mergeCells>
  <pageMargins left="0.19685039370078741" right="0" top="0.74803149606299213" bottom="0" header="0" footer="0"/>
  <pageSetup paperSize="10000" scale="65" orientation="landscape" verticalDpi="300" r:id="rId1"/>
  <colBreaks count="1" manualBreakCount="1">
    <brk id="37" min="1" max="55" man="1"/>
  </col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42F96-F9D6-421D-A73C-406103454A22}">
  <sheetPr>
    <tabColor rgb="FFFFFF00"/>
  </sheetPr>
  <dimension ref="A1:BC1134"/>
  <sheetViews>
    <sheetView zoomScale="90" zoomScaleNormal="90" workbookViewId="0">
      <pane ySplit="7" topLeftCell="A8" activePane="bottomLeft" state="frozen"/>
      <selection activeCell="L20" sqref="L20"/>
      <selection pane="bottomLeft" activeCell="AI9" sqref="AI9"/>
    </sheetView>
  </sheetViews>
  <sheetFormatPr defaultRowHeight="14.25" x14ac:dyDescent="0.25"/>
  <cols>
    <col min="1" max="1" width="18.42578125" style="1" customWidth="1"/>
    <col min="2" max="3" width="5.7109375" style="1" customWidth="1"/>
    <col min="4" max="4" width="6.140625" style="1" customWidth="1"/>
    <col min="5" max="7" width="5.7109375" style="1" customWidth="1"/>
    <col min="8" max="8" width="6.7109375" style="1" customWidth="1"/>
    <col min="9" max="9" width="5.28515625" style="1" customWidth="1"/>
    <col min="10" max="12" width="5.7109375" style="1" customWidth="1"/>
    <col min="13" max="13" width="6.140625" style="1" customWidth="1"/>
    <col min="14" max="14" width="5.7109375" style="1" customWidth="1"/>
    <col min="15" max="15" width="6.5703125" style="3" customWidth="1"/>
    <col min="16" max="17" width="5.5703125" style="1" customWidth="1"/>
    <col min="18" max="19" width="5.7109375" style="1" customWidth="1"/>
    <col min="20" max="20" width="6" style="1" customWidth="1"/>
    <col min="21" max="21" width="5.28515625" style="1" customWidth="1"/>
    <col min="22" max="22" width="6.7109375" style="3" customWidth="1"/>
    <col min="23" max="23" width="5.7109375" style="3" customWidth="1"/>
    <col min="24" max="24" width="6.140625" style="1" customWidth="1"/>
    <col min="25" max="28" width="5.7109375" style="1" customWidth="1"/>
    <col min="29" max="30" width="6.5703125" style="1" customWidth="1"/>
    <col min="31" max="31" width="5.7109375" style="1" customWidth="1"/>
    <col min="32" max="32" width="7.42578125" style="84" customWidth="1"/>
    <col min="33" max="33" width="1.42578125" style="1" customWidth="1"/>
    <col min="34" max="34" width="7.7109375" style="1" customWidth="1"/>
    <col min="35" max="35" width="19" style="1" customWidth="1"/>
    <col min="36" max="36" width="24.28515625" style="1" customWidth="1"/>
    <col min="37" max="37" width="18.140625" style="1" customWidth="1"/>
    <col min="38" max="38" width="9.7109375" style="1" customWidth="1"/>
    <col min="39" max="16384" width="9.140625" style="21"/>
  </cols>
  <sheetData>
    <row r="1" spans="1:38" ht="15" thickBot="1" x14ac:dyDescent="0.3">
      <c r="A1" s="151"/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61"/>
      <c r="P1" s="152"/>
      <c r="Q1" s="152"/>
      <c r="R1" s="152"/>
      <c r="S1" s="152"/>
      <c r="T1" s="152"/>
      <c r="U1" s="152"/>
      <c r="V1" s="161"/>
      <c r="W1" s="161"/>
      <c r="X1" s="152"/>
      <c r="Y1" s="152"/>
      <c r="Z1" s="152"/>
      <c r="AA1" s="152"/>
      <c r="AB1" s="152"/>
      <c r="AC1" s="152"/>
      <c r="AD1" s="152"/>
      <c r="AE1" s="152"/>
      <c r="AF1" s="153"/>
      <c r="AG1" s="152"/>
      <c r="AH1" s="152"/>
      <c r="AI1" s="152"/>
      <c r="AJ1" s="154"/>
    </row>
    <row r="2" spans="1:38" s="22" customFormat="1" ht="17.25" customHeight="1" x14ac:dyDescent="0.25">
      <c r="A2" s="151"/>
      <c r="B2" s="152"/>
      <c r="C2" s="152"/>
      <c r="D2" s="154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52"/>
      <c r="R2" s="152"/>
      <c r="S2" s="152"/>
      <c r="T2" s="152"/>
      <c r="U2" s="152"/>
      <c r="V2" s="152"/>
      <c r="W2" s="152"/>
      <c r="X2" s="152"/>
      <c r="Y2" s="152"/>
      <c r="Z2" s="152"/>
      <c r="AA2" s="152"/>
      <c r="AB2" s="152"/>
      <c r="AC2" s="152"/>
      <c r="AD2" s="152"/>
      <c r="AE2" s="152"/>
      <c r="AF2" s="153" t="s">
        <v>31</v>
      </c>
      <c r="AG2" s="152"/>
      <c r="AH2" s="152"/>
      <c r="AI2" s="162" t="s">
        <v>103</v>
      </c>
      <c r="AJ2" s="165" t="s">
        <v>109</v>
      </c>
      <c r="AK2" s="1" t="s">
        <v>31</v>
      </c>
      <c r="AL2" s="1"/>
    </row>
    <row r="3" spans="1:38" s="22" customFormat="1" ht="17.25" customHeight="1" x14ac:dyDescent="0.25">
      <c r="A3" s="155"/>
      <c r="B3" s="1"/>
      <c r="C3" s="1"/>
      <c r="D3" s="156"/>
      <c r="E3" s="1"/>
      <c r="F3" s="1"/>
      <c r="G3" s="1"/>
      <c r="H3" s="1"/>
      <c r="I3" s="1"/>
      <c r="J3" s="1"/>
      <c r="K3" s="1"/>
      <c r="L3" s="3"/>
      <c r="M3" s="3"/>
      <c r="N3" s="177" t="s">
        <v>108</v>
      </c>
      <c r="O3" s="1"/>
      <c r="P3" s="1"/>
      <c r="Q3" s="1"/>
      <c r="R3" s="1"/>
      <c r="S3" s="1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1"/>
      <c r="AH3" s="1"/>
      <c r="AI3" s="163" t="s">
        <v>105</v>
      </c>
      <c r="AJ3" s="165" t="s">
        <v>107</v>
      </c>
      <c r="AK3" s="1"/>
      <c r="AL3" s="1"/>
    </row>
    <row r="4" spans="1:38" s="22" customFormat="1" ht="13.5" thickBot="1" x14ac:dyDescent="0.3">
      <c r="A4" s="157" t="s">
        <v>63</v>
      </c>
      <c r="B4" s="158"/>
      <c r="C4" s="158"/>
      <c r="D4" s="160"/>
      <c r="E4" s="158"/>
      <c r="F4" s="159"/>
      <c r="G4" s="159"/>
      <c r="H4" s="158"/>
      <c r="I4" s="158"/>
      <c r="J4" s="159"/>
      <c r="K4" s="159"/>
      <c r="L4" s="159"/>
      <c r="M4" s="158"/>
      <c r="N4" s="158"/>
      <c r="O4" s="159"/>
      <c r="P4" s="158"/>
      <c r="Q4" s="158"/>
      <c r="R4" s="158"/>
      <c r="S4" s="158"/>
      <c r="T4" s="159"/>
      <c r="U4" s="159"/>
      <c r="V4" s="159"/>
      <c r="W4" s="159"/>
      <c r="X4" s="159"/>
      <c r="Y4" s="159"/>
      <c r="Z4" s="159"/>
      <c r="AA4" s="159"/>
      <c r="AB4" s="159"/>
      <c r="AC4" s="159"/>
      <c r="AD4" s="159"/>
      <c r="AE4" s="159"/>
      <c r="AF4" s="159"/>
      <c r="AG4" s="158"/>
      <c r="AH4" s="160"/>
      <c r="AI4" s="164" t="s">
        <v>104</v>
      </c>
      <c r="AJ4" s="176" t="s">
        <v>106</v>
      </c>
      <c r="AK4" s="1"/>
      <c r="AL4" s="1"/>
    </row>
    <row r="5" spans="1:38" s="22" customFormat="1" ht="29.25" customHeight="1" thickBot="1" x14ac:dyDescent="0.3">
      <c r="A5" s="3" t="s">
        <v>179</v>
      </c>
      <c r="B5" s="1"/>
      <c r="C5" s="1"/>
      <c r="D5" s="1"/>
      <c r="E5" s="1"/>
      <c r="F5" s="3"/>
      <c r="G5" s="3"/>
      <c r="H5" s="1"/>
      <c r="I5" s="1"/>
      <c r="J5" s="3"/>
      <c r="K5" s="3"/>
      <c r="L5" s="3"/>
      <c r="M5" s="1"/>
      <c r="N5" s="1"/>
      <c r="O5" s="3"/>
      <c r="P5" s="1"/>
      <c r="Q5" s="1"/>
      <c r="R5" s="1"/>
      <c r="S5" s="1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1"/>
      <c r="AH5" s="1"/>
      <c r="AI5" s="1"/>
      <c r="AJ5" s="156"/>
      <c r="AK5" s="1"/>
      <c r="AL5" s="1"/>
    </row>
    <row r="6" spans="1:38" s="22" customFormat="1" ht="15" customHeight="1" x14ac:dyDescent="0.25">
      <c r="A6" s="205" t="s">
        <v>0</v>
      </c>
      <c r="B6" s="205" t="s">
        <v>1</v>
      </c>
      <c r="C6" s="205" t="s">
        <v>44</v>
      </c>
      <c r="D6" s="205" t="s">
        <v>2</v>
      </c>
      <c r="E6" s="205" t="s">
        <v>3</v>
      </c>
      <c r="F6" s="205" t="s">
        <v>4</v>
      </c>
      <c r="G6" s="205" t="s">
        <v>5</v>
      </c>
      <c r="H6" s="205" t="s">
        <v>6</v>
      </c>
      <c r="I6" s="205" t="s">
        <v>50</v>
      </c>
      <c r="J6" s="205" t="s">
        <v>7</v>
      </c>
      <c r="K6" s="208" t="s">
        <v>11</v>
      </c>
      <c r="L6" s="210"/>
      <c r="M6" s="205" t="s">
        <v>12</v>
      </c>
      <c r="N6" s="205" t="s">
        <v>13</v>
      </c>
      <c r="O6" s="4" t="s">
        <v>41</v>
      </c>
      <c r="P6" s="208" t="s">
        <v>32</v>
      </c>
      <c r="Q6" s="209"/>
      <c r="R6" s="210"/>
      <c r="S6" s="85"/>
      <c r="T6" s="208" t="s">
        <v>10</v>
      </c>
      <c r="U6" s="210"/>
      <c r="V6" s="4" t="s">
        <v>41</v>
      </c>
      <c r="W6" s="208" t="s">
        <v>43</v>
      </c>
      <c r="X6" s="209"/>
      <c r="Y6" s="209"/>
      <c r="Z6" s="209"/>
      <c r="AA6" s="209"/>
      <c r="AB6" s="209"/>
      <c r="AC6" s="209"/>
      <c r="AD6" s="209"/>
      <c r="AE6" s="210"/>
      <c r="AF6" s="4" t="s">
        <v>41</v>
      </c>
      <c r="AG6" s="37"/>
      <c r="AH6" s="217" t="s">
        <v>47</v>
      </c>
      <c r="AI6" s="219" t="s">
        <v>45</v>
      </c>
      <c r="AJ6" s="211">
        <f>V43/O43*100</f>
        <v>1.5527950310559007</v>
      </c>
      <c r="AK6" s="213" t="s">
        <v>28</v>
      </c>
      <c r="AL6" s="1"/>
    </row>
    <row r="7" spans="1:38" s="22" customFormat="1" ht="12.75" customHeight="1" x14ac:dyDescent="0.25">
      <c r="A7" s="206"/>
      <c r="B7" s="206"/>
      <c r="C7" s="206"/>
      <c r="D7" s="206"/>
      <c r="E7" s="206"/>
      <c r="F7" s="206"/>
      <c r="G7" s="206"/>
      <c r="H7" s="206"/>
      <c r="I7" s="206"/>
      <c r="J7" s="206"/>
      <c r="K7" s="4" t="s">
        <v>25</v>
      </c>
      <c r="L7" s="4" t="s">
        <v>26</v>
      </c>
      <c r="M7" s="206"/>
      <c r="N7" s="206"/>
      <c r="O7" s="4" t="s">
        <v>42</v>
      </c>
      <c r="P7" s="4" t="s">
        <v>37</v>
      </c>
      <c r="Q7" s="4" t="s">
        <v>38</v>
      </c>
      <c r="R7" s="4" t="s">
        <v>39</v>
      </c>
      <c r="S7" s="4" t="s">
        <v>64</v>
      </c>
      <c r="T7" s="4" t="s">
        <v>14</v>
      </c>
      <c r="U7" s="4" t="s">
        <v>40</v>
      </c>
      <c r="V7" s="4" t="s">
        <v>8</v>
      </c>
      <c r="W7" s="4" t="s">
        <v>1</v>
      </c>
      <c r="X7" s="214" t="s">
        <v>44</v>
      </c>
      <c r="Y7" s="4" t="s">
        <v>2</v>
      </c>
      <c r="Z7" s="4" t="s">
        <v>3</v>
      </c>
      <c r="AA7" s="4" t="s">
        <v>4</v>
      </c>
      <c r="AB7" s="4" t="s">
        <v>5</v>
      </c>
      <c r="AC7" s="4" t="s">
        <v>6</v>
      </c>
      <c r="AD7" s="4" t="s">
        <v>50</v>
      </c>
      <c r="AE7" s="4" t="s">
        <v>7</v>
      </c>
      <c r="AF7" s="4" t="s">
        <v>15</v>
      </c>
      <c r="AG7" s="1"/>
      <c r="AH7" s="218"/>
      <c r="AI7" s="220"/>
      <c r="AJ7" s="212"/>
      <c r="AK7" s="213"/>
      <c r="AL7" s="1"/>
    </row>
    <row r="8" spans="1:38" s="22" customFormat="1" ht="12.75" x14ac:dyDescent="0.2">
      <c r="A8" s="5" t="s">
        <v>34</v>
      </c>
      <c r="B8" s="6"/>
      <c r="C8" s="7"/>
      <c r="D8" s="8">
        <v>1</v>
      </c>
      <c r="E8" s="7"/>
      <c r="F8" s="7"/>
      <c r="G8" s="6"/>
      <c r="H8" s="8"/>
      <c r="I8" s="7"/>
      <c r="J8" s="7"/>
      <c r="K8" s="8"/>
      <c r="L8" s="8"/>
      <c r="M8" s="56">
        <v>1</v>
      </c>
      <c r="N8" s="55"/>
      <c r="O8" s="57">
        <f t="shared" ref="O8:O20" si="0">SUM(B8:J8)</f>
        <v>1</v>
      </c>
      <c r="P8" s="8"/>
      <c r="Q8" s="8"/>
      <c r="R8" s="8"/>
      <c r="S8" s="8"/>
      <c r="T8" s="8"/>
      <c r="U8" s="8"/>
      <c r="V8" s="26">
        <f t="shared" ref="V8:V17" si="1">P8+Q8+R8+S8+T8+U8</f>
        <v>0</v>
      </c>
      <c r="W8" s="6"/>
      <c r="X8" s="215"/>
      <c r="Y8" s="8">
        <v>1</v>
      </c>
      <c r="Z8" s="7"/>
      <c r="AA8" s="7"/>
      <c r="AB8" s="6"/>
      <c r="AC8" s="8"/>
      <c r="AD8" s="7"/>
      <c r="AE8" s="7"/>
      <c r="AF8" s="9">
        <f t="shared" ref="AF8:AF20" si="2">SUM(W8:AE8)</f>
        <v>1</v>
      </c>
      <c r="AG8" s="1"/>
      <c r="AH8" s="167" t="s">
        <v>32</v>
      </c>
      <c r="AI8" s="19"/>
      <c r="AJ8" s="166"/>
      <c r="AK8" s="84"/>
      <c r="AL8" s="1"/>
    </row>
    <row r="9" spans="1:38" s="22" customFormat="1" ht="12.75" x14ac:dyDescent="0.2">
      <c r="A9" s="5" t="s">
        <v>27</v>
      </c>
      <c r="B9" s="6"/>
      <c r="C9" s="7"/>
      <c r="D9" s="7"/>
      <c r="E9" s="7"/>
      <c r="F9" s="7"/>
      <c r="G9" s="6">
        <v>1</v>
      </c>
      <c r="H9" s="7"/>
      <c r="I9" s="7"/>
      <c r="J9" s="7"/>
      <c r="K9" s="8"/>
      <c r="L9" s="8"/>
      <c r="M9" s="56">
        <v>1</v>
      </c>
      <c r="N9" s="55"/>
      <c r="O9" s="57">
        <f t="shared" si="0"/>
        <v>1</v>
      </c>
      <c r="P9" s="8"/>
      <c r="Q9" s="8"/>
      <c r="R9" s="8"/>
      <c r="S9" s="8"/>
      <c r="T9" s="7"/>
      <c r="U9" s="8"/>
      <c r="V9" s="26">
        <f t="shared" si="1"/>
        <v>0</v>
      </c>
      <c r="W9" s="6"/>
      <c r="X9" s="7"/>
      <c r="Y9" s="8">
        <v>1</v>
      </c>
      <c r="Z9" s="6"/>
      <c r="AA9" s="7"/>
      <c r="AB9" s="6"/>
      <c r="AC9" s="7"/>
      <c r="AD9" s="7"/>
      <c r="AE9" s="7"/>
      <c r="AF9" s="9">
        <f t="shared" si="2"/>
        <v>1</v>
      </c>
      <c r="AG9" s="1"/>
      <c r="AH9" s="168" t="s">
        <v>115</v>
      </c>
      <c r="AI9" s="19" t="s">
        <v>175</v>
      </c>
      <c r="AJ9" s="166" t="s">
        <v>53</v>
      </c>
      <c r="AK9" s="84"/>
      <c r="AL9" s="1"/>
    </row>
    <row r="10" spans="1:38" s="22" customFormat="1" ht="12.75" x14ac:dyDescent="0.2">
      <c r="A10" s="5" t="s">
        <v>29</v>
      </c>
      <c r="B10" s="6"/>
      <c r="C10" s="7"/>
      <c r="D10" s="7"/>
      <c r="E10" s="7"/>
      <c r="F10" s="7"/>
      <c r="G10" s="6">
        <v>2</v>
      </c>
      <c r="H10" s="8"/>
      <c r="I10" s="7"/>
      <c r="J10" s="7"/>
      <c r="K10" s="8"/>
      <c r="L10" s="8"/>
      <c r="M10" s="56">
        <v>2</v>
      </c>
      <c r="N10" s="55"/>
      <c r="O10" s="57">
        <f t="shared" si="0"/>
        <v>2</v>
      </c>
      <c r="P10" s="8"/>
      <c r="Q10" s="8"/>
      <c r="R10" s="8"/>
      <c r="S10" s="8"/>
      <c r="T10" s="7"/>
      <c r="U10" s="8"/>
      <c r="V10" s="26">
        <f t="shared" si="1"/>
        <v>0</v>
      </c>
      <c r="W10" s="6"/>
      <c r="X10" s="7"/>
      <c r="Y10" s="8">
        <v>2</v>
      </c>
      <c r="Z10" s="7"/>
      <c r="AA10" s="7"/>
      <c r="AB10" s="6"/>
      <c r="AC10" s="8"/>
      <c r="AD10" s="7"/>
      <c r="AE10" s="7"/>
      <c r="AF10" s="9">
        <f t="shared" si="2"/>
        <v>2</v>
      </c>
      <c r="AG10" s="1"/>
      <c r="AH10" s="168" t="s">
        <v>115</v>
      </c>
      <c r="AI10" s="19" t="s">
        <v>180</v>
      </c>
      <c r="AJ10" s="166" t="s">
        <v>116</v>
      </c>
      <c r="AK10" s="84"/>
      <c r="AL10" s="1"/>
    </row>
    <row r="11" spans="1:38" s="22" customFormat="1" ht="12.75" x14ac:dyDescent="0.2">
      <c r="A11" s="5" t="s">
        <v>35</v>
      </c>
      <c r="B11" s="6">
        <v>2</v>
      </c>
      <c r="C11" s="8"/>
      <c r="D11" s="7"/>
      <c r="E11" s="7"/>
      <c r="F11" s="7"/>
      <c r="G11" s="6">
        <v>1</v>
      </c>
      <c r="H11" s="7"/>
      <c r="I11" s="7"/>
      <c r="J11" s="7"/>
      <c r="K11" s="8"/>
      <c r="L11" s="8"/>
      <c r="M11" s="56">
        <v>1</v>
      </c>
      <c r="N11" s="55">
        <v>2</v>
      </c>
      <c r="O11" s="57">
        <f t="shared" si="0"/>
        <v>3</v>
      </c>
      <c r="P11" s="8"/>
      <c r="Q11" s="8"/>
      <c r="R11" s="8"/>
      <c r="S11" s="8"/>
      <c r="T11" s="7"/>
      <c r="U11" s="8"/>
      <c r="V11" s="26">
        <f t="shared" si="1"/>
        <v>0</v>
      </c>
      <c r="W11" s="6">
        <v>2</v>
      </c>
      <c r="X11" s="8"/>
      <c r="Y11" s="7"/>
      <c r="Z11" s="7"/>
      <c r="AA11" s="7"/>
      <c r="AB11" s="6">
        <v>1</v>
      </c>
      <c r="AC11" s="7"/>
      <c r="AD11" s="7"/>
      <c r="AE11" s="7"/>
      <c r="AF11" s="9">
        <f t="shared" si="2"/>
        <v>3</v>
      </c>
      <c r="AG11" s="1"/>
      <c r="AH11" s="168"/>
      <c r="AI11" s="19"/>
      <c r="AJ11" s="166"/>
      <c r="AK11" s="84"/>
      <c r="AL11" s="1"/>
    </row>
    <row r="12" spans="1:38" s="22" customFormat="1" ht="12.75" x14ac:dyDescent="0.25">
      <c r="A12" s="86" t="s">
        <v>36</v>
      </c>
      <c r="B12" s="87"/>
      <c r="C12" s="87"/>
      <c r="D12" s="88">
        <v>1</v>
      </c>
      <c r="E12" s="87"/>
      <c r="F12" s="87"/>
      <c r="G12" s="88"/>
      <c r="H12" s="87"/>
      <c r="I12" s="87"/>
      <c r="J12" s="87"/>
      <c r="K12" s="87"/>
      <c r="L12" s="8"/>
      <c r="M12" s="90">
        <v>1</v>
      </c>
      <c r="N12" s="91"/>
      <c r="O12" s="92">
        <f t="shared" si="0"/>
        <v>1</v>
      </c>
      <c r="P12" s="89"/>
      <c r="Q12" s="8"/>
      <c r="R12" s="8"/>
      <c r="S12" s="89"/>
      <c r="T12" s="93"/>
      <c r="U12" s="89"/>
      <c r="V12" s="94">
        <f t="shared" si="1"/>
        <v>0</v>
      </c>
      <c r="W12" s="87"/>
      <c r="X12" s="88"/>
      <c r="Y12" s="88">
        <v>1</v>
      </c>
      <c r="Z12" s="87"/>
      <c r="AA12" s="87"/>
      <c r="AB12" s="88"/>
      <c r="AC12" s="87"/>
      <c r="AD12" s="87"/>
      <c r="AE12" s="87"/>
      <c r="AF12" s="95">
        <f t="shared" si="2"/>
        <v>1</v>
      </c>
      <c r="AG12" s="1"/>
      <c r="AH12" s="169" t="s">
        <v>49</v>
      </c>
      <c r="AI12" s="58"/>
      <c r="AJ12" s="170"/>
      <c r="AK12" s="84"/>
      <c r="AL12" s="1"/>
    </row>
    <row r="13" spans="1:38" s="22" customFormat="1" ht="12.75" x14ac:dyDescent="0.25">
      <c r="A13" s="103" t="s">
        <v>74</v>
      </c>
      <c r="B13" s="104"/>
      <c r="C13" s="104"/>
      <c r="D13" s="73"/>
      <c r="E13" s="104"/>
      <c r="F13" s="104"/>
      <c r="G13" s="73">
        <v>1</v>
      </c>
      <c r="H13" s="104"/>
      <c r="I13" s="104"/>
      <c r="J13" s="104"/>
      <c r="K13" s="111"/>
      <c r="L13" s="8"/>
      <c r="M13" s="113"/>
      <c r="N13" s="106">
        <v>1</v>
      </c>
      <c r="O13" s="107">
        <f t="shared" si="0"/>
        <v>1</v>
      </c>
      <c r="P13" s="105"/>
      <c r="Q13" s="8"/>
      <c r="R13" s="8"/>
      <c r="S13" s="105"/>
      <c r="T13" s="108"/>
      <c r="U13" s="105"/>
      <c r="V13" s="109">
        <f t="shared" si="1"/>
        <v>0</v>
      </c>
      <c r="W13" s="104"/>
      <c r="X13" s="73"/>
      <c r="Y13" s="73">
        <v>1</v>
      </c>
      <c r="Z13" s="104"/>
      <c r="AA13" s="104"/>
      <c r="AB13" s="73"/>
      <c r="AC13" s="104"/>
      <c r="AD13" s="104"/>
      <c r="AE13" s="104"/>
      <c r="AF13" s="110">
        <f t="shared" si="2"/>
        <v>1</v>
      </c>
      <c r="AG13" s="1"/>
      <c r="AH13" s="171" t="s">
        <v>193</v>
      </c>
      <c r="AI13" s="18"/>
      <c r="AJ13" s="170" t="s">
        <v>194</v>
      </c>
      <c r="AK13" s="84"/>
      <c r="AL13" s="1"/>
    </row>
    <row r="14" spans="1:38" s="22" customFormat="1" ht="12.75" x14ac:dyDescent="0.25">
      <c r="A14" s="96" t="s">
        <v>16</v>
      </c>
      <c r="B14" s="97"/>
      <c r="C14" s="97"/>
      <c r="D14" s="97"/>
      <c r="E14" s="97"/>
      <c r="F14" s="97"/>
      <c r="G14" s="97"/>
      <c r="H14" s="72">
        <v>6</v>
      </c>
      <c r="I14" s="72"/>
      <c r="J14" s="97"/>
      <c r="K14" s="112"/>
      <c r="L14" s="105"/>
      <c r="M14" s="114">
        <v>1</v>
      </c>
      <c r="N14" s="99">
        <v>5</v>
      </c>
      <c r="O14" s="100">
        <f t="shared" si="0"/>
        <v>6</v>
      </c>
      <c r="P14" s="98"/>
      <c r="Q14" s="105"/>
      <c r="R14" s="98"/>
      <c r="S14" s="98"/>
      <c r="T14" s="98"/>
      <c r="U14" s="98"/>
      <c r="V14" s="101">
        <f t="shared" si="1"/>
        <v>0</v>
      </c>
      <c r="W14" s="97"/>
      <c r="X14" s="97"/>
      <c r="Y14" s="97"/>
      <c r="Z14" s="97"/>
      <c r="AA14" s="97"/>
      <c r="AB14" s="97"/>
      <c r="AC14" s="72">
        <v>6</v>
      </c>
      <c r="AD14" s="72"/>
      <c r="AE14" s="97"/>
      <c r="AF14" s="102">
        <f t="shared" si="2"/>
        <v>6</v>
      </c>
      <c r="AG14" s="1"/>
      <c r="AH14" s="171"/>
      <c r="AI14" s="16"/>
      <c r="AJ14" s="170"/>
      <c r="AK14" s="84"/>
      <c r="AL14" s="1"/>
    </row>
    <row r="15" spans="1:38" s="22" customFormat="1" ht="12.75" x14ac:dyDescent="0.25">
      <c r="A15" s="5" t="s">
        <v>17</v>
      </c>
      <c r="B15" s="7"/>
      <c r="C15" s="7"/>
      <c r="D15" s="7"/>
      <c r="E15" s="7"/>
      <c r="F15" s="7"/>
      <c r="G15" s="7"/>
      <c r="H15" s="6">
        <v>1</v>
      </c>
      <c r="I15" s="6"/>
      <c r="J15" s="7"/>
      <c r="K15" s="8"/>
      <c r="L15" s="98"/>
      <c r="M15" s="56"/>
      <c r="N15" s="55">
        <v>1</v>
      </c>
      <c r="O15" s="57">
        <f t="shared" si="0"/>
        <v>1</v>
      </c>
      <c r="P15" s="8"/>
      <c r="Q15" s="8"/>
      <c r="R15" s="7"/>
      <c r="S15" s="8"/>
      <c r="T15" s="7"/>
      <c r="U15" s="8"/>
      <c r="V15" s="26">
        <f t="shared" si="1"/>
        <v>0</v>
      </c>
      <c r="W15" s="7"/>
      <c r="X15" s="7"/>
      <c r="Y15" s="7"/>
      <c r="Z15" s="7"/>
      <c r="AA15" s="7"/>
      <c r="AB15" s="7"/>
      <c r="AC15" s="6">
        <v>1</v>
      </c>
      <c r="AD15" s="6"/>
      <c r="AE15" s="7"/>
      <c r="AF15" s="9">
        <f t="shared" si="2"/>
        <v>1</v>
      </c>
      <c r="AG15" s="1"/>
      <c r="AH15" s="172" t="s">
        <v>48</v>
      </c>
      <c r="AI15" s="148"/>
      <c r="AJ15" s="170"/>
      <c r="AK15" s="84"/>
      <c r="AL15" s="1"/>
    </row>
    <row r="16" spans="1:38" s="22" customFormat="1" ht="12.75" x14ac:dyDescent="0.25">
      <c r="A16" s="5" t="s">
        <v>18</v>
      </c>
      <c r="B16" s="7"/>
      <c r="C16" s="7"/>
      <c r="D16" s="7"/>
      <c r="E16" s="7"/>
      <c r="F16" s="7"/>
      <c r="G16" s="8"/>
      <c r="H16" s="6">
        <v>2</v>
      </c>
      <c r="I16" s="6"/>
      <c r="J16" s="7"/>
      <c r="K16" s="8"/>
      <c r="L16" s="6"/>
      <c r="M16" s="56"/>
      <c r="N16" s="55">
        <v>2</v>
      </c>
      <c r="O16" s="57">
        <f t="shared" si="0"/>
        <v>2</v>
      </c>
      <c r="P16" s="8"/>
      <c r="Q16" s="8"/>
      <c r="R16" s="7"/>
      <c r="S16" s="8"/>
      <c r="T16" s="7"/>
      <c r="U16" s="8"/>
      <c r="V16" s="26">
        <f t="shared" si="1"/>
        <v>0</v>
      </c>
      <c r="W16" s="7"/>
      <c r="X16" s="7"/>
      <c r="Y16" s="7"/>
      <c r="Z16" s="7"/>
      <c r="AA16" s="7"/>
      <c r="AB16" s="8"/>
      <c r="AC16" s="6">
        <v>2</v>
      </c>
      <c r="AD16" s="6"/>
      <c r="AE16" s="7"/>
      <c r="AF16" s="9">
        <f t="shared" si="2"/>
        <v>2</v>
      </c>
      <c r="AG16" s="1"/>
      <c r="AH16" s="16"/>
      <c r="AI16" s="16"/>
      <c r="AJ16" s="170"/>
      <c r="AK16" s="84"/>
      <c r="AL16" s="1"/>
    </row>
    <row r="17" spans="1:55" x14ac:dyDescent="0.25">
      <c r="A17" s="5" t="s">
        <v>19</v>
      </c>
      <c r="B17" s="7"/>
      <c r="C17" s="8"/>
      <c r="D17" s="6"/>
      <c r="E17" s="8">
        <v>1</v>
      </c>
      <c r="F17" s="7"/>
      <c r="G17" s="6">
        <v>1</v>
      </c>
      <c r="H17" s="6">
        <v>3</v>
      </c>
      <c r="I17" s="6"/>
      <c r="J17" s="6"/>
      <c r="K17" s="8"/>
      <c r="L17" s="6"/>
      <c r="M17" s="56">
        <v>2</v>
      </c>
      <c r="N17" s="55">
        <v>3</v>
      </c>
      <c r="O17" s="57">
        <f t="shared" si="0"/>
        <v>5</v>
      </c>
      <c r="P17" s="8"/>
      <c r="Q17" s="8"/>
      <c r="R17" s="7"/>
      <c r="S17" s="8"/>
      <c r="T17" s="7"/>
      <c r="U17" s="8"/>
      <c r="V17" s="26">
        <f t="shared" si="1"/>
        <v>0</v>
      </c>
      <c r="W17" s="7"/>
      <c r="X17" s="8"/>
      <c r="Y17" s="73">
        <v>1</v>
      </c>
      <c r="Z17" s="6"/>
      <c r="AA17" s="7"/>
      <c r="AB17" s="6">
        <v>1</v>
      </c>
      <c r="AC17" s="6">
        <v>3</v>
      </c>
      <c r="AD17" s="6"/>
      <c r="AE17" s="6"/>
      <c r="AF17" s="9">
        <f t="shared" si="2"/>
        <v>5</v>
      </c>
      <c r="AH17" s="173" t="s">
        <v>64</v>
      </c>
      <c r="AI17" s="18"/>
      <c r="AJ17" s="170"/>
      <c r="AK17" s="84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</row>
    <row r="18" spans="1:55" ht="15" customHeight="1" x14ac:dyDescent="0.25">
      <c r="A18" s="5" t="s">
        <v>46</v>
      </c>
      <c r="B18" s="7"/>
      <c r="C18" s="7"/>
      <c r="D18" s="6">
        <v>1</v>
      </c>
      <c r="E18" s="7"/>
      <c r="F18" s="7"/>
      <c r="G18" s="8"/>
      <c r="H18" s="6">
        <v>2</v>
      </c>
      <c r="I18" s="6"/>
      <c r="J18" s="7"/>
      <c r="K18" s="8"/>
      <c r="L18" s="6"/>
      <c r="M18" s="56">
        <v>2</v>
      </c>
      <c r="N18" s="55">
        <v>1</v>
      </c>
      <c r="O18" s="57">
        <f t="shared" si="0"/>
        <v>3</v>
      </c>
      <c r="P18" s="8"/>
      <c r="Q18" s="8"/>
      <c r="R18" s="7"/>
      <c r="S18" s="8"/>
      <c r="T18" s="7"/>
      <c r="U18" s="8"/>
      <c r="V18" s="26">
        <f>P18+Q18+R18+S18</f>
        <v>0</v>
      </c>
      <c r="W18" s="7"/>
      <c r="X18" s="7"/>
      <c r="Y18" s="73">
        <v>1</v>
      </c>
      <c r="Z18" s="8"/>
      <c r="AA18" s="7"/>
      <c r="AB18" s="7"/>
      <c r="AC18" s="6">
        <v>2</v>
      </c>
      <c r="AD18" s="6"/>
      <c r="AE18" s="7"/>
      <c r="AF18" s="9">
        <f t="shared" si="2"/>
        <v>3</v>
      </c>
      <c r="AH18" s="171" t="s">
        <v>68</v>
      </c>
      <c r="AI18" s="18"/>
      <c r="AJ18" s="170" t="s">
        <v>131</v>
      </c>
      <c r="AK18" s="84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</row>
    <row r="19" spans="1:55" ht="15" customHeight="1" x14ac:dyDescent="0.25">
      <c r="A19" s="5" t="s">
        <v>20</v>
      </c>
      <c r="B19" s="7"/>
      <c r="C19" s="8"/>
      <c r="D19" s="8"/>
      <c r="E19" s="8">
        <v>0</v>
      </c>
      <c r="F19" s="7"/>
      <c r="G19" s="6">
        <v>1</v>
      </c>
      <c r="H19" s="6">
        <v>3</v>
      </c>
      <c r="I19" s="6"/>
      <c r="J19" s="8"/>
      <c r="K19" s="8"/>
      <c r="L19" s="6"/>
      <c r="M19" s="56">
        <v>1</v>
      </c>
      <c r="N19" s="55">
        <v>3</v>
      </c>
      <c r="O19" s="83">
        <f t="shared" si="0"/>
        <v>4</v>
      </c>
      <c r="P19" s="8"/>
      <c r="Q19" s="8"/>
      <c r="R19" s="8"/>
      <c r="S19" s="8"/>
      <c r="T19" s="7"/>
      <c r="U19" s="8"/>
      <c r="V19" s="26">
        <f>P19+Q19+R19+S19</f>
        <v>0</v>
      </c>
      <c r="W19" s="7"/>
      <c r="X19" s="8"/>
      <c r="Y19" s="8"/>
      <c r="Z19" s="8">
        <v>0</v>
      </c>
      <c r="AA19" s="8"/>
      <c r="AB19" s="6">
        <v>1</v>
      </c>
      <c r="AC19" s="6">
        <v>3</v>
      </c>
      <c r="AD19" s="6"/>
      <c r="AE19" s="28"/>
      <c r="AF19" s="54">
        <f t="shared" si="2"/>
        <v>4</v>
      </c>
      <c r="AH19" s="171"/>
      <c r="AI19" s="18"/>
      <c r="AJ19" s="170"/>
      <c r="AK19" s="84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</row>
    <row r="20" spans="1:55" ht="15" customHeight="1" x14ac:dyDescent="0.25">
      <c r="A20" s="5" t="s">
        <v>60</v>
      </c>
      <c r="B20" s="7"/>
      <c r="C20" s="8"/>
      <c r="D20" s="8"/>
      <c r="E20" s="8">
        <v>0</v>
      </c>
      <c r="F20" s="7"/>
      <c r="G20" s="6"/>
      <c r="H20" s="6">
        <v>4</v>
      </c>
      <c r="I20" s="6"/>
      <c r="J20" s="8"/>
      <c r="K20" s="8"/>
      <c r="L20" s="6"/>
      <c r="M20" s="56"/>
      <c r="N20" s="55">
        <v>4</v>
      </c>
      <c r="O20" s="57">
        <f t="shared" si="0"/>
        <v>4</v>
      </c>
      <c r="P20" s="8"/>
      <c r="Q20" s="8"/>
      <c r="R20" s="8"/>
      <c r="S20" s="8"/>
      <c r="T20" s="7"/>
      <c r="U20" s="8"/>
      <c r="V20" s="26">
        <f>P20+Q20+R20+S20</f>
        <v>0</v>
      </c>
      <c r="W20" s="7"/>
      <c r="X20" s="8"/>
      <c r="Y20" s="8"/>
      <c r="Z20" s="8">
        <v>0</v>
      </c>
      <c r="AA20" s="8"/>
      <c r="AB20" s="6"/>
      <c r="AC20" s="6">
        <v>4</v>
      </c>
      <c r="AD20" s="6"/>
      <c r="AE20" s="28"/>
      <c r="AF20" s="54">
        <f t="shared" si="2"/>
        <v>4</v>
      </c>
      <c r="AH20" s="174" t="s">
        <v>87</v>
      </c>
      <c r="AI20" s="137"/>
      <c r="AJ20" s="156"/>
      <c r="AK20" s="84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</row>
    <row r="21" spans="1:55" s="23" customFormat="1" x14ac:dyDescent="0.25">
      <c r="A21" s="10" t="s">
        <v>9</v>
      </c>
      <c r="B21" s="11">
        <f>SUM(B8:B20)</f>
        <v>2</v>
      </c>
      <c r="C21" s="11">
        <f t="shared" ref="C21:AF21" si="3">SUM(C8:C20)</f>
        <v>0</v>
      </c>
      <c r="D21" s="11">
        <f t="shared" si="3"/>
        <v>3</v>
      </c>
      <c r="E21" s="11">
        <f t="shared" si="3"/>
        <v>1</v>
      </c>
      <c r="F21" s="11">
        <f t="shared" si="3"/>
        <v>0</v>
      </c>
      <c r="G21" s="11">
        <f t="shared" si="3"/>
        <v>7</v>
      </c>
      <c r="H21" s="78">
        <f t="shared" si="3"/>
        <v>21</v>
      </c>
      <c r="I21" s="78">
        <f t="shared" si="3"/>
        <v>0</v>
      </c>
      <c r="J21" s="11">
        <f t="shared" si="3"/>
        <v>0</v>
      </c>
      <c r="K21" s="11">
        <f t="shared" si="3"/>
        <v>0</v>
      </c>
      <c r="L21" s="11">
        <f t="shared" si="3"/>
        <v>0</v>
      </c>
      <c r="M21" s="11">
        <f>SUM(M8:M20)</f>
        <v>12</v>
      </c>
      <c r="N21" s="11">
        <f>SUM(N8:N20)</f>
        <v>22</v>
      </c>
      <c r="O21" s="11">
        <f>O8+O9+O10+O11+O12+O13+O14+O15+O16+O17+O18+O19+O20</f>
        <v>34</v>
      </c>
      <c r="P21" s="11">
        <f t="shared" si="3"/>
        <v>0</v>
      </c>
      <c r="Q21" s="11">
        <f t="shared" si="3"/>
        <v>0</v>
      </c>
      <c r="R21" s="11">
        <f t="shared" si="3"/>
        <v>0</v>
      </c>
      <c r="S21" s="11">
        <f t="shared" si="3"/>
        <v>0</v>
      </c>
      <c r="T21" s="11">
        <f t="shared" si="3"/>
        <v>0</v>
      </c>
      <c r="U21" s="11">
        <f t="shared" si="3"/>
        <v>0</v>
      </c>
      <c r="V21" s="11">
        <f t="shared" si="3"/>
        <v>0</v>
      </c>
      <c r="W21" s="11">
        <f t="shared" si="3"/>
        <v>2</v>
      </c>
      <c r="X21" s="11">
        <f t="shared" si="3"/>
        <v>0</v>
      </c>
      <c r="Y21" s="11">
        <f t="shared" si="3"/>
        <v>8</v>
      </c>
      <c r="Z21" s="11">
        <f t="shared" si="3"/>
        <v>0</v>
      </c>
      <c r="AA21" s="11">
        <f t="shared" si="3"/>
        <v>0</v>
      </c>
      <c r="AB21" s="11">
        <f t="shared" si="3"/>
        <v>3</v>
      </c>
      <c r="AC21" s="11">
        <f t="shared" si="3"/>
        <v>21</v>
      </c>
      <c r="AD21" s="11">
        <f t="shared" si="3"/>
        <v>0</v>
      </c>
      <c r="AE21" s="11">
        <f t="shared" si="3"/>
        <v>0</v>
      </c>
      <c r="AF21" s="11">
        <f t="shared" si="3"/>
        <v>34</v>
      </c>
      <c r="AG21" s="1"/>
      <c r="AH21" s="155"/>
      <c r="AI21" s="1"/>
      <c r="AJ21" s="156"/>
      <c r="AK21" s="84"/>
      <c r="AL21" s="1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</row>
    <row r="22" spans="1:55" s="23" customFormat="1" x14ac:dyDescent="0.25">
      <c r="A22" s="5" t="s">
        <v>33</v>
      </c>
      <c r="B22" s="7"/>
      <c r="C22" s="6"/>
      <c r="D22" s="8">
        <v>1</v>
      </c>
      <c r="E22" s="8"/>
      <c r="F22" s="6">
        <v>3</v>
      </c>
      <c r="G22" s="70">
        <v>1</v>
      </c>
      <c r="H22" s="73">
        <v>6</v>
      </c>
      <c r="I22" s="73"/>
      <c r="J22" s="178">
        <v>0</v>
      </c>
      <c r="K22" s="8"/>
      <c r="L22" s="6"/>
      <c r="M22" s="56">
        <v>1</v>
      </c>
      <c r="N22" s="55">
        <v>10</v>
      </c>
      <c r="O22" s="57">
        <f>SUM(B22:J22)</f>
        <v>11</v>
      </c>
      <c r="P22" s="8"/>
      <c r="Q22" s="8"/>
      <c r="R22" s="8"/>
      <c r="S22" s="8"/>
      <c r="T22" s="8"/>
      <c r="U22" s="8"/>
      <c r="V22" s="26">
        <f>P22+Q22+R22+S22+T22+U22</f>
        <v>0</v>
      </c>
      <c r="W22" s="7"/>
      <c r="X22" s="8"/>
      <c r="Y22" s="8">
        <v>1</v>
      </c>
      <c r="Z22" s="8"/>
      <c r="AA22" s="6">
        <v>3</v>
      </c>
      <c r="AB22" s="6">
        <v>1</v>
      </c>
      <c r="AC22" s="6">
        <v>6</v>
      </c>
      <c r="AD22" s="6"/>
      <c r="AE22" s="8"/>
      <c r="AF22" s="9">
        <f>SUM(W22:AE22)</f>
        <v>11</v>
      </c>
      <c r="AG22" s="1"/>
      <c r="AH22" s="175" t="s">
        <v>10</v>
      </c>
      <c r="AI22" s="1"/>
      <c r="AJ22" s="156"/>
      <c r="AK22" s="84"/>
      <c r="AL22" s="1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</row>
    <row r="23" spans="1:55" x14ac:dyDescent="0.25">
      <c r="A23" s="5" t="s">
        <v>83</v>
      </c>
      <c r="B23" s="7"/>
      <c r="C23" s="7"/>
      <c r="D23" s="7"/>
      <c r="E23" s="7"/>
      <c r="F23" s="7"/>
      <c r="G23" s="7"/>
      <c r="H23" s="72">
        <v>4</v>
      </c>
      <c r="I23" s="72"/>
      <c r="J23" s="8"/>
      <c r="K23" s="8"/>
      <c r="L23" s="6"/>
      <c r="M23" s="56">
        <v>4</v>
      </c>
      <c r="N23" s="55"/>
      <c r="O23" s="57">
        <f>SUM(B23:J23)</f>
        <v>4</v>
      </c>
      <c r="P23" s="8"/>
      <c r="Q23" s="8"/>
      <c r="R23" s="8"/>
      <c r="S23" s="8"/>
      <c r="T23" s="7"/>
      <c r="U23" s="8"/>
      <c r="V23" s="26">
        <f>P23+Q23+R23+S23+T23+U23</f>
        <v>0</v>
      </c>
      <c r="W23" s="7"/>
      <c r="X23" s="7"/>
      <c r="Y23" s="7"/>
      <c r="Z23" s="7"/>
      <c r="AA23" s="7"/>
      <c r="AB23" s="7"/>
      <c r="AC23" s="6">
        <v>4</v>
      </c>
      <c r="AD23" s="6"/>
      <c r="AE23" s="8"/>
      <c r="AF23" s="9">
        <f>SUM(W23:AE23)</f>
        <v>4</v>
      </c>
      <c r="AH23" s="155" t="s">
        <v>117</v>
      </c>
      <c r="AJ23" s="197">
        <v>46115</v>
      </c>
      <c r="AK23" s="84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</row>
    <row r="24" spans="1:55" x14ac:dyDescent="0.25">
      <c r="A24" s="5" t="s">
        <v>70</v>
      </c>
      <c r="B24" s="7"/>
      <c r="C24" s="7"/>
      <c r="D24" s="7"/>
      <c r="E24" s="7"/>
      <c r="F24" s="7"/>
      <c r="G24" s="7"/>
      <c r="H24" s="6">
        <v>4</v>
      </c>
      <c r="I24" s="6"/>
      <c r="J24" s="8"/>
      <c r="K24" s="8"/>
      <c r="L24" s="6"/>
      <c r="M24" s="56">
        <v>4</v>
      </c>
      <c r="N24" s="55"/>
      <c r="O24" s="57">
        <f>SUM(B24:J24)</f>
        <v>4</v>
      </c>
      <c r="P24" s="200">
        <v>1</v>
      </c>
      <c r="Q24" s="8"/>
      <c r="R24" s="8"/>
      <c r="S24" s="8"/>
      <c r="T24" s="8"/>
      <c r="U24" s="8"/>
      <c r="V24" s="26">
        <f>P24+Q24+R24+S24+T24+U24</f>
        <v>1</v>
      </c>
      <c r="W24" s="7"/>
      <c r="X24" s="7"/>
      <c r="Y24" s="7"/>
      <c r="Z24" s="7"/>
      <c r="AA24" s="7"/>
      <c r="AB24" s="7"/>
      <c r="AC24" s="6">
        <v>3</v>
      </c>
      <c r="AD24" s="6"/>
      <c r="AE24" s="8"/>
      <c r="AF24" s="9">
        <f>SUM(W24:AE24)</f>
        <v>3</v>
      </c>
      <c r="AH24" s="16" t="s">
        <v>129</v>
      </c>
      <c r="AI24" s="16"/>
      <c r="AJ24" s="196">
        <v>46175</v>
      </c>
      <c r="AM24" s="22"/>
      <c r="AN24" s="22"/>
      <c r="AO24" s="22"/>
      <c r="AP24" s="22"/>
      <c r="AQ24" s="22"/>
      <c r="AR24" s="22"/>
      <c r="AS24" s="22"/>
      <c r="AT24" s="22"/>
      <c r="AU24" s="22"/>
    </row>
    <row r="25" spans="1:55" x14ac:dyDescent="0.25">
      <c r="A25" s="5" t="s">
        <v>51</v>
      </c>
      <c r="B25" s="7"/>
      <c r="C25" s="7"/>
      <c r="D25" s="7"/>
      <c r="E25" s="7"/>
      <c r="F25" s="7"/>
      <c r="G25" s="7"/>
      <c r="H25" s="6">
        <v>2</v>
      </c>
      <c r="I25" s="6"/>
      <c r="J25" s="8"/>
      <c r="K25" s="6"/>
      <c r="L25" s="6"/>
      <c r="M25" s="56">
        <v>2</v>
      </c>
      <c r="N25" s="55"/>
      <c r="O25" s="57">
        <f>SUM(B25:J25)</f>
        <v>2</v>
      </c>
      <c r="P25" s="8"/>
      <c r="Q25" s="8"/>
      <c r="R25" s="8"/>
      <c r="S25" s="8"/>
      <c r="T25" s="7"/>
      <c r="U25" s="7"/>
      <c r="V25" s="26">
        <f>P25+Q25+R25+S25+T25+U25</f>
        <v>0</v>
      </c>
      <c r="W25" s="7"/>
      <c r="X25" s="7"/>
      <c r="Y25" s="7"/>
      <c r="Z25" s="7"/>
      <c r="AA25" s="7"/>
      <c r="AB25" s="7"/>
      <c r="AC25" s="6">
        <v>2</v>
      </c>
      <c r="AD25" s="6"/>
      <c r="AE25" s="8"/>
      <c r="AF25" s="9">
        <f>SUM(W25:AE25)</f>
        <v>2</v>
      </c>
      <c r="AH25" s="16"/>
      <c r="AI25" s="16"/>
      <c r="AJ25" s="170"/>
      <c r="AM25" s="22"/>
      <c r="AN25" s="22"/>
      <c r="AO25" s="22"/>
      <c r="AP25" s="22"/>
      <c r="AQ25" s="22"/>
      <c r="AR25" s="22"/>
      <c r="AS25" s="22"/>
      <c r="AT25" s="22"/>
      <c r="AU25" s="22"/>
    </row>
    <row r="26" spans="1:55" ht="14.25" customHeight="1" x14ac:dyDescent="0.25">
      <c r="A26" s="4" t="s">
        <v>9</v>
      </c>
      <c r="B26" s="11">
        <f>SUM(B22:B25)</f>
        <v>0</v>
      </c>
      <c r="C26" s="11">
        <f t="shared" ref="C26:AF26" si="4">SUM(C22:C25)</f>
        <v>0</v>
      </c>
      <c r="D26" s="11">
        <f t="shared" si="4"/>
        <v>1</v>
      </c>
      <c r="E26" s="11">
        <f t="shared" si="4"/>
        <v>0</v>
      </c>
      <c r="F26" s="11">
        <f t="shared" si="4"/>
        <v>3</v>
      </c>
      <c r="G26" s="11">
        <f t="shared" si="4"/>
        <v>1</v>
      </c>
      <c r="H26" s="11">
        <f t="shared" si="4"/>
        <v>16</v>
      </c>
      <c r="I26" s="11">
        <f t="shared" si="4"/>
        <v>0</v>
      </c>
      <c r="J26" s="11">
        <f t="shared" si="4"/>
        <v>0</v>
      </c>
      <c r="K26" s="11">
        <f t="shared" si="4"/>
        <v>0</v>
      </c>
      <c r="L26" s="11">
        <f t="shared" si="4"/>
        <v>0</v>
      </c>
      <c r="M26" s="11">
        <f>SUM(M22:M25)</f>
        <v>11</v>
      </c>
      <c r="N26" s="11">
        <f>SUM(N22:N25)</f>
        <v>10</v>
      </c>
      <c r="O26" s="11">
        <f t="shared" si="4"/>
        <v>21</v>
      </c>
      <c r="P26" s="11">
        <f t="shared" si="4"/>
        <v>1</v>
      </c>
      <c r="Q26" s="11">
        <f t="shared" si="4"/>
        <v>0</v>
      </c>
      <c r="R26" s="11">
        <f t="shared" si="4"/>
        <v>0</v>
      </c>
      <c r="S26" s="11">
        <f t="shared" si="4"/>
        <v>0</v>
      </c>
      <c r="T26" s="11" t="s">
        <v>31</v>
      </c>
      <c r="U26" s="11">
        <f t="shared" si="4"/>
        <v>0</v>
      </c>
      <c r="V26" s="11">
        <f t="shared" si="4"/>
        <v>1</v>
      </c>
      <c r="W26" s="11">
        <f t="shared" si="4"/>
        <v>0</v>
      </c>
      <c r="X26" s="11">
        <f t="shared" si="4"/>
        <v>0</v>
      </c>
      <c r="Y26" s="11">
        <f t="shared" si="4"/>
        <v>1</v>
      </c>
      <c r="Z26" s="11">
        <f t="shared" si="4"/>
        <v>0</v>
      </c>
      <c r="AA26" s="11">
        <f t="shared" si="4"/>
        <v>3</v>
      </c>
      <c r="AB26" s="11">
        <f t="shared" si="4"/>
        <v>1</v>
      </c>
      <c r="AC26" s="11">
        <f t="shared" si="4"/>
        <v>15</v>
      </c>
      <c r="AD26" s="11">
        <f t="shared" si="4"/>
        <v>0</v>
      </c>
      <c r="AE26" s="11">
        <f t="shared" si="4"/>
        <v>0</v>
      </c>
      <c r="AF26" s="11">
        <f t="shared" si="4"/>
        <v>20</v>
      </c>
      <c r="AH26" s="16"/>
      <c r="AI26" s="16"/>
      <c r="AJ26" s="170"/>
      <c r="AM26" s="22"/>
      <c r="AN26" s="22"/>
      <c r="AO26" s="22"/>
      <c r="AP26" s="22"/>
      <c r="AQ26" s="22"/>
      <c r="AR26" s="22"/>
      <c r="AS26" s="22"/>
      <c r="AT26" s="22"/>
      <c r="AU26" s="22"/>
    </row>
    <row r="27" spans="1:55" ht="13.5" customHeight="1" x14ac:dyDescent="0.25">
      <c r="A27" s="5" t="s">
        <v>68</v>
      </c>
      <c r="B27" s="6"/>
      <c r="C27" s="6">
        <v>1</v>
      </c>
      <c r="D27" s="6">
        <v>1</v>
      </c>
      <c r="E27" s="6"/>
      <c r="F27" s="6"/>
      <c r="G27" s="70">
        <v>1</v>
      </c>
      <c r="H27" s="73">
        <v>29</v>
      </c>
      <c r="I27" s="72"/>
      <c r="J27" s="71">
        <v>4</v>
      </c>
      <c r="K27" s="8"/>
      <c r="L27" s="6"/>
      <c r="M27" s="56">
        <v>33</v>
      </c>
      <c r="N27" s="55">
        <v>3</v>
      </c>
      <c r="O27" s="57">
        <f t="shared" ref="O27:O33" si="5">SUM(B27:J27)</f>
        <v>36</v>
      </c>
      <c r="P27" s="8"/>
      <c r="Q27" s="8"/>
      <c r="R27" s="8"/>
      <c r="S27" s="199">
        <v>1</v>
      </c>
      <c r="T27" s="192">
        <v>1</v>
      </c>
      <c r="U27" s="7"/>
      <c r="V27" s="26">
        <f t="shared" ref="V27:V33" si="6">P27+Q27+R27+S27+T27+U27</f>
        <v>2</v>
      </c>
      <c r="W27" s="6"/>
      <c r="X27" s="6">
        <v>1</v>
      </c>
      <c r="Y27" s="6">
        <v>1</v>
      </c>
      <c r="Z27" s="6"/>
      <c r="AA27" s="6"/>
      <c r="AB27" s="6">
        <v>1</v>
      </c>
      <c r="AC27" s="73">
        <v>27</v>
      </c>
      <c r="AD27" s="6"/>
      <c r="AE27" s="71">
        <v>4</v>
      </c>
      <c r="AF27" s="9">
        <f t="shared" ref="AF27:AF33" si="7">SUM(W27:AE27)</f>
        <v>34</v>
      </c>
      <c r="AH27" s="16"/>
      <c r="AI27" s="16"/>
      <c r="AJ27" s="170"/>
      <c r="AM27" s="22"/>
      <c r="AN27" s="22"/>
      <c r="AO27" s="22"/>
      <c r="AP27" s="22"/>
      <c r="AQ27" s="22"/>
      <c r="AR27" s="22"/>
      <c r="AS27" s="22"/>
      <c r="AT27" s="22"/>
      <c r="AU27" s="22"/>
      <c r="AX27" s="23"/>
    </row>
    <row r="28" spans="1:55" ht="15" customHeight="1" x14ac:dyDescent="0.25">
      <c r="A28" s="5" t="s">
        <v>21</v>
      </c>
      <c r="B28" s="6"/>
      <c r="C28" s="6"/>
      <c r="D28" s="6">
        <v>1</v>
      </c>
      <c r="E28" s="6"/>
      <c r="F28" s="6"/>
      <c r="G28" s="6">
        <v>1</v>
      </c>
      <c r="H28" s="72">
        <v>35</v>
      </c>
      <c r="I28" s="72"/>
      <c r="J28" s="71">
        <v>4</v>
      </c>
      <c r="K28" s="8"/>
      <c r="L28" s="6"/>
      <c r="M28" s="56">
        <v>28</v>
      </c>
      <c r="N28" s="55">
        <v>13</v>
      </c>
      <c r="O28" s="57">
        <f t="shared" si="5"/>
        <v>41</v>
      </c>
      <c r="P28" s="8"/>
      <c r="Q28" s="8"/>
      <c r="R28" s="8"/>
      <c r="S28" s="8"/>
      <c r="T28" s="6"/>
      <c r="U28" s="8"/>
      <c r="V28" s="26">
        <f t="shared" si="6"/>
        <v>0</v>
      </c>
      <c r="W28" s="6"/>
      <c r="X28" s="6"/>
      <c r="Y28" s="6">
        <v>1</v>
      </c>
      <c r="Z28" s="6"/>
      <c r="AA28" s="6"/>
      <c r="AB28" s="6">
        <v>1</v>
      </c>
      <c r="AC28" s="72">
        <v>35</v>
      </c>
      <c r="AD28" s="6"/>
      <c r="AE28" s="71">
        <v>4</v>
      </c>
      <c r="AF28" s="9">
        <f t="shared" si="7"/>
        <v>41</v>
      </c>
      <c r="AH28" s="16"/>
      <c r="AI28" s="16"/>
      <c r="AJ28" s="170"/>
      <c r="AM28" s="22"/>
      <c r="AN28" s="22"/>
      <c r="AO28" s="22"/>
      <c r="AP28" s="22"/>
      <c r="AQ28" s="22"/>
      <c r="AR28" s="22"/>
      <c r="AS28" s="22"/>
      <c r="AT28" s="22"/>
      <c r="AU28" s="22"/>
      <c r="AV28" s="23"/>
      <c r="AW28" s="23"/>
      <c r="AX28" s="23"/>
    </row>
    <row r="29" spans="1:55" s="22" customFormat="1" x14ac:dyDescent="0.25">
      <c r="A29" s="5" t="s">
        <v>30</v>
      </c>
      <c r="B29" s="6"/>
      <c r="C29" s="6"/>
      <c r="D29" s="6">
        <v>1</v>
      </c>
      <c r="E29" s="6"/>
      <c r="F29" s="6"/>
      <c r="G29" s="6">
        <v>1</v>
      </c>
      <c r="H29" s="6">
        <v>29</v>
      </c>
      <c r="I29" s="6"/>
      <c r="J29" s="6">
        <v>4</v>
      </c>
      <c r="K29" s="8"/>
      <c r="L29" s="6"/>
      <c r="M29" s="56">
        <v>31</v>
      </c>
      <c r="N29" s="55">
        <v>4</v>
      </c>
      <c r="O29" s="57">
        <f t="shared" si="5"/>
        <v>35</v>
      </c>
      <c r="P29" s="200">
        <v>1</v>
      </c>
      <c r="Q29" s="8"/>
      <c r="R29" s="8"/>
      <c r="S29" s="8"/>
      <c r="T29" s="6"/>
      <c r="U29" s="8"/>
      <c r="V29" s="26">
        <f t="shared" si="6"/>
        <v>1</v>
      </c>
      <c r="W29" s="6"/>
      <c r="X29" s="6"/>
      <c r="Y29" s="6">
        <v>1</v>
      </c>
      <c r="Z29" s="6"/>
      <c r="AA29" s="6"/>
      <c r="AB29" s="6">
        <v>1</v>
      </c>
      <c r="AC29" s="6">
        <v>28</v>
      </c>
      <c r="AD29" s="6"/>
      <c r="AE29" s="71">
        <v>4</v>
      </c>
      <c r="AF29" s="9">
        <f t="shared" si="7"/>
        <v>34</v>
      </c>
      <c r="AG29" s="1"/>
      <c r="AH29" s="16"/>
      <c r="AI29" s="16"/>
      <c r="AJ29" s="170"/>
      <c r="AK29" s="1"/>
      <c r="AL29" s="1"/>
      <c r="AV29" s="23"/>
      <c r="AW29" s="23"/>
      <c r="AX29" s="21"/>
    </row>
    <row r="30" spans="1:55" s="22" customFormat="1" x14ac:dyDescent="0.25">
      <c r="A30" s="5" t="s">
        <v>22</v>
      </c>
      <c r="B30" s="6"/>
      <c r="C30" s="6">
        <v>1</v>
      </c>
      <c r="D30" s="6"/>
      <c r="E30" s="6">
        <v>1</v>
      </c>
      <c r="F30" s="6"/>
      <c r="G30" s="6">
        <v>1</v>
      </c>
      <c r="H30" s="6">
        <v>32</v>
      </c>
      <c r="I30" s="6" t="s">
        <v>65</v>
      </c>
      <c r="J30" s="6">
        <v>4</v>
      </c>
      <c r="K30" s="8"/>
      <c r="L30" s="6"/>
      <c r="M30" s="56">
        <v>30</v>
      </c>
      <c r="N30" s="55">
        <v>9</v>
      </c>
      <c r="O30" s="57">
        <f t="shared" si="5"/>
        <v>39</v>
      </c>
      <c r="P30" s="8"/>
      <c r="Q30" s="8"/>
      <c r="R30" s="8"/>
      <c r="S30" s="8"/>
      <c r="T30" s="6"/>
      <c r="U30" s="8"/>
      <c r="V30" s="26">
        <f t="shared" si="6"/>
        <v>0</v>
      </c>
      <c r="W30" s="6"/>
      <c r="X30" s="6">
        <v>1</v>
      </c>
      <c r="Y30" s="6"/>
      <c r="Z30" s="6">
        <v>1</v>
      </c>
      <c r="AA30" s="6"/>
      <c r="AB30" s="6">
        <v>1</v>
      </c>
      <c r="AC30" s="6">
        <v>32</v>
      </c>
      <c r="AD30" s="6"/>
      <c r="AE30" s="6">
        <v>4</v>
      </c>
      <c r="AF30" s="9">
        <f t="shared" si="7"/>
        <v>39</v>
      </c>
      <c r="AG30" s="1"/>
      <c r="AH30" s="16"/>
      <c r="AI30" s="16"/>
      <c r="AJ30" s="170"/>
      <c r="AK30" s="1"/>
      <c r="AL30" s="1"/>
      <c r="AV30" s="21"/>
      <c r="AW30" s="21"/>
      <c r="AZ30" s="16"/>
      <c r="BA30" s="23"/>
      <c r="BB30" s="21"/>
      <c r="BC30" s="21"/>
    </row>
    <row r="31" spans="1:55" s="22" customFormat="1" x14ac:dyDescent="0.25">
      <c r="A31" s="5" t="s">
        <v>71</v>
      </c>
      <c r="B31" s="6"/>
      <c r="C31" s="6"/>
      <c r="D31" s="6">
        <v>1</v>
      </c>
      <c r="E31" s="6"/>
      <c r="F31" s="6"/>
      <c r="G31" s="6">
        <v>1</v>
      </c>
      <c r="H31" s="6">
        <v>34</v>
      </c>
      <c r="I31" s="6"/>
      <c r="J31" s="6">
        <v>3</v>
      </c>
      <c r="K31" s="8"/>
      <c r="L31" s="6"/>
      <c r="M31" s="56">
        <v>27</v>
      </c>
      <c r="N31" s="55">
        <v>12</v>
      </c>
      <c r="O31" s="57">
        <f t="shared" si="5"/>
        <v>39</v>
      </c>
      <c r="P31" s="8"/>
      <c r="Q31" s="8"/>
      <c r="R31" s="8"/>
      <c r="S31" s="8"/>
      <c r="T31" s="6"/>
      <c r="U31" s="8"/>
      <c r="V31" s="26">
        <f t="shared" si="6"/>
        <v>0</v>
      </c>
      <c r="W31" s="6"/>
      <c r="X31" s="6"/>
      <c r="Y31" s="6">
        <v>1</v>
      </c>
      <c r="Z31" s="6"/>
      <c r="AA31" s="6"/>
      <c r="AB31" s="6">
        <v>1</v>
      </c>
      <c r="AC31" s="6">
        <v>34</v>
      </c>
      <c r="AD31" s="6"/>
      <c r="AE31" s="6">
        <v>3</v>
      </c>
      <c r="AF31" s="9">
        <f t="shared" si="7"/>
        <v>39</v>
      </c>
      <c r="AG31" s="1"/>
      <c r="AH31" s="16"/>
      <c r="AI31" s="16"/>
      <c r="AJ31" s="170"/>
      <c r="AK31" s="1"/>
      <c r="AL31" s="1"/>
      <c r="AV31" s="21"/>
      <c r="AW31" s="21"/>
      <c r="AZ31" s="16"/>
      <c r="BA31" s="23"/>
      <c r="BB31" s="21"/>
      <c r="BC31" s="21"/>
    </row>
    <row r="32" spans="1:55" s="22" customFormat="1" x14ac:dyDescent="0.25">
      <c r="A32" s="5" t="s">
        <v>85</v>
      </c>
      <c r="B32" s="6"/>
      <c r="C32" s="6"/>
      <c r="D32" s="6">
        <v>1</v>
      </c>
      <c r="E32" s="6">
        <v>1</v>
      </c>
      <c r="F32" s="6"/>
      <c r="G32" s="6">
        <v>1</v>
      </c>
      <c r="H32" s="6">
        <v>27</v>
      </c>
      <c r="I32" s="6"/>
      <c r="J32" s="6">
        <v>5</v>
      </c>
      <c r="K32" s="8"/>
      <c r="L32" s="6"/>
      <c r="M32" s="56">
        <v>28</v>
      </c>
      <c r="N32" s="55">
        <v>7</v>
      </c>
      <c r="O32" s="57">
        <f t="shared" si="5"/>
        <v>35</v>
      </c>
      <c r="P32" s="8"/>
      <c r="Q32" s="8"/>
      <c r="R32" s="8"/>
      <c r="S32" s="8"/>
      <c r="T32" s="6"/>
      <c r="U32" s="8"/>
      <c r="V32" s="26">
        <f t="shared" si="6"/>
        <v>0</v>
      </c>
      <c r="W32" s="6"/>
      <c r="X32" s="6"/>
      <c r="Y32" s="6">
        <v>1</v>
      </c>
      <c r="Z32" s="6">
        <v>1</v>
      </c>
      <c r="AA32" s="6"/>
      <c r="AB32" s="6">
        <v>1</v>
      </c>
      <c r="AC32" s="6">
        <v>27</v>
      </c>
      <c r="AD32" s="6"/>
      <c r="AE32" s="6">
        <v>5</v>
      </c>
      <c r="AF32" s="9">
        <f t="shared" si="7"/>
        <v>35</v>
      </c>
      <c r="AG32" s="1"/>
      <c r="AH32" s="16"/>
      <c r="AI32" s="16"/>
      <c r="AJ32" s="170"/>
      <c r="AK32" s="1"/>
      <c r="AL32" s="1"/>
      <c r="AV32" s="21"/>
      <c r="AW32" s="21"/>
      <c r="AZ32" s="16"/>
      <c r="BA32" s="23"/>
      <c r="BB32" s="21"/>
      <c r="BC32" s="21"/>
    </row>
    <row r="33" spans="1:49" s="22" customFormat="1" x14ac:dyDescent="0.25">
      <c r="A33" s="5" t="s">
        <v>119</v>
      </c>
      <c r="B33" s="6"/>
      <c r="C33" s="6"/>
      <c r="D33" s="6"/>
      <c r="E33" s="6"/>
      <c r="F33" s="6"/>
      <c r="G33" s="6"/>
      <c r="H33" s="6">
        <v>1</v>
      </c>
      <c r="I33" s="6"/>
      <c r="J33" s="6"/>
      <c r="K33" s="8"/>
      <c r="L33" s="6"/>
      <c r="M33" s="56">
        <v>1</v>
      </c>
      <c r="N33" s="55"/>
      <c r="O33" s="57">
        <f t="shared" si="5"/>
        <v>1</v>
      </c>
      <c r="P33" s="8"/>
      <c r="Q33" s="6"/>
      <c r="R33" s="8"/>
      <c r="S33" s="8"/>
      <c r="T33" s="6"/>
      <c r="U33" s="8"/>
      <c r="V33" s="26">
        <f t="shared" si="6"/>
        <v>0</v>
      </c>
      <c r="W33" s="6"/>
      <c r="X33" s="6"/>
      <c r="Y33" s="6"/>
      <c r="Z33" s="6"/>
      <c r="AA33" s="6"/>
      <c r="AB33" s="6"/>
      <c r="AC33" s="6">
        <v>1</v>
      </c>
      <c r="AD33" s="6"/>
      <c r="AE33" s="6"/>
      <c r="AF33" s="9">
        <f t="shared" si="7"/>
        <v>1</v>
      </c>
      <c r="AG33" s="1"/>
      <c r="AH33" s="16"/>
      <c r="AI33" s="16"/>
      <c r="AJ33" s="170"/>
      <c r="AK33" s="1"/>
      <c r="AL33" s="1"/>
      <c r="AV33" s="21"/>
      <c r="AW33" s="21"/>
    </row>
    <row r="34" spans="1:49" s="22" customFormat="1" x14ac:dyDescent="0.25">
      <c r="A34" s="4" t="s">
        <v>9</v>
      </c>
      <c r="B34" s="11">
        <f t="shared" ref="B34:AE34" si="8">SUM(B27:B33)</f>
        <v>0</v>
      </c>
      <c r="C34" s="11">
        <f t="shared" si="8"/>
        <v>2</v>
      </c>
      <c r="D34" s="11">
        <f t="shared" si="8"/>
        <v>5</v>
      </c>
      <c r="E34" s="11">
        <f t="shared" si="8"/>
        <v>2</v>
      </c>
      <c r="F34" s="11">
        <f t="shared" si="8"/>
        <v>0</v>
      </c>
      <c r="G34" s="11">
        <f t="shared" si="8"/>
        <v>6</v>
      </c>
      <c r="H34" s="11">
        <f>SUM(H27:H33)</f>
        <v>187</v>
      </c>
      <c r="I34" s="11">
        <f t="shared" si="8"/>
        <v>0</v>
      </c>
      <c r="J34" s="11">
        <f>SUM(J27:J33)</f>
        <v>24</v>
      </c>
      <c r="K34" s="11">
        <f t="shared" si="8"/>
        <v>0</v>
      </c>
      <c r="L34" s="11">
        <f t="shared" si="8"/>
        <v>0</v>
      </c>
      <c r="M34" s="11">
        <f t="shared" si="8"/>
        <v>178</v>
      </c>
      <c r="N34" s="11">
        <f t="shared" si="8"/>
        <v>48</v>
      </c>
      <c r="O34" s="11">
        <f t="shared" si="8"/>
        <v>226</v>
      </c>
      <c r="P34" s="11">
        <f t="shared" si="8"/>
        <v>1</v>
      </c>
      <c r="Q34" s="11">
        <f t="shared" si="8"/>
        <v>0</v>
      </c>
      <c r="R34" s="11">
        <f t="shared" si="8"/>
        <v>0</v>
      </c>
      <c r="S34" s="11">
        <f t="shared" si="8"/>
        <v>1</v>
      </c>
      <c r="T34" s="11">
        <f t="shared" si="8"/>
        <v>1</v>
      </c>
      <c r="U34" s="11">
        <f t="shared" si="8"/>
        <v>0</v>
      </c>
      <c r="V34" s="11">
        <f t="shared" si="8"/>
        <v>3</v>
      </c>
      <c r="W34" s="11">
        <f t="shared" si="8"/>
        <v>0</v>
      </c>
      <c r="X34" s="11">
        <f t="shared" si="8"/>
        <v>2</v>
      </c>
      <c r="Y34" s="11">
        <f t="shared" si="8"/>
        <v>5</v>
      </c>
      <c r="Z34" s="11">
        <f t="shared" si="8"/>
        <v>2</v>
      </c>
      <c r="AA34" s="11">
        <f t="shared" si="8"/>
        <v>0</v>
      </c>
      <c r="AB34" s="11">
        <f t="shared" si="8"/>
        <v>6</v>
      </c>
      <c r="AC34" s="11">
        <f t="shared" si="8"/>
        <v>184</v>
      </c>
      <c r="AD34" s="11">
        <f t="shared" si="8"/>
        <v>0</v>
      </c>
      <c r="AE34" s="11">
        <f t="shared" si="8"/>
        <v>24</v>
      </c>
      <c r="AF34" s="11">
        <f>SUM(AF27:AF33)</f>
        <v>223</v>
      </c>
      <c r="AG34" s="1"/>
      <c r="AH34" s="16"/>
      <c r="AI34" s="16"/>
      <c r="AJ34" s="170"/>
      <c r="AK34" s="1"/>
      <c r="AL34" s="1"/>
      <c r="AW34" s="23"/>
    </row>
    <row r="35" spans="1:49" s="22" customFormat="1" ht="15" customHeight="1" x14ac:dyDescent="0.25">
      <c r="A35" s="5" t="s">
        <v>23</v>
      </c>
      <c r="B35" s="6"/>
      <c r="C35" s="6"/>
      <c r="D35" s="6"/>
      <c r="E35" s="6"/>
      <c r="F35" s="6"/>
      <c r="G35" s="6"/>
      <c r="H35" s="6">
        <v>6</v>
      </c>
      <c r="I35" s="6"/>
      <c r="J35" s="6"/>
      <c r="K35" s="6"/>
      <c r="L35" s="6"/>
      <c r="M35" s="56">
        <v>4</v>
      </c>
      <c r="N35" s="55">
        <v>2</v>
      </c>
      <c r="O35" s="57">
        <f>SUM(B35:J35)</f>
        <v>6</v>
      </c>
      <c r="P35" s="8"/>
      <c r="Q35" s="6"/>
      <c r="R35" s="8"/>
      <c r="S35" s="8"/>
      <c r="T35" s="7"/>
      <c r="U35" s="6"/>
      <c r="V35" s="26">
        <f>P35+Q35+R35+S35+T35+U35</f>
        <v>0</v>
      </c>
      <c r="W35" s="6"/>
      <c r="X35" s="6"/>
      <c r="Y35" s="6"/>
      <c r="Z35" s="6"/>
      <c r="AA35" s="6"/>
      <c r="AB35" s="6"/>
      <c r="AC35" s="6">
        <v>6</v>
      </c>
      <c r="AD35" s="6"/>
      <c r="AE35" s="6"/>
      <c r="AF35" s="9">
        <f>SUM(W35:AE35)</f>
        <v>6</v>
      </c>
      <c r="AG35" s="1"/>
      <c r="AH35" s="16"/>
      <c r="AI35" s="16"/>
      <c r="AJ35" s="170"/>
      <c r="AK35" s="1"/>
      <c r="AL35" s="1"/>
      <c r="AV35" s="21"/>
      <c r="AW35" s="21"/>
    </row>
    <row r="36" spans="1:49" s="22" customFormat="1" ht="15" customHeight="1" x14ac:dyDescent="0.2">
      <c r="A36" s="81" t="s">
        <v>72</v>
      </c>
      <c r="B36" s="6"/>
      <c r="C36" s="6"/>
      <c r="D36" s="6"/>
      <c r="E36" s="6"/>
      <c r="F36" s="6"/>
      <c r="G36" s="6"/>
      <c r="H36" s="6">
        <v>8</v>
      </c>
      <c r="I36" s="6"/>
      <c r="J36" s="6"/>
      <c r="K36" s="6"/>
      <c r="L36" s="6"/>
      <c r="M36" s="56">
        <v>8</v>
      </c>
      <c r="N36" s="55"/>
      <c r="O36" s="57">
        <f>SUM(B36:J36)</f>
        <v>8</v>
      </c>
      <c r="P36" s="8"/>
      <c r="Q36" s="8"/>
      <c r="R36" s="8"/>
      <c r="S36" s="8"/>
      <c r="T36" s="192">
        <v>1</v>
      </c>
      <c r="U36" s="6"/>
      <c r="V36" s="26">
        <f>P36+Q36+R36+S36+T36+U36</f>
        <v>1</v>
      </c>
      <c r="W36" s="6"/>
      <c r="X36" s="6"/>
      <c r="Y36" s="6"/>
      <c r="Z36" s="6"/>
      <c r="AA36" s="6"/>
      <c r="AB36" s="6"/>
      <c r="AC36" s="6">
        <v>7</v>
      </c>
      <c r="AD36" s="6"/>
      <c r="AE36" s="6"/>
      <c r="AF36" s="9">
        <f>SUM(W36:AE36)</f>
        <v>7</v>
      </c>
      <c r="AG36" s="1"/>
      <c r="AH36" s="16"/>
      <c r="AI36" s="16"/>
      <c r="AJ36" s="170"/>
      <c r="AK36" s="1"/>
      <c r="AL36" s="1"/>
      <c r="AV36" s="21"/>
      <c r="AW36" s="21"/>
    </row>
    <row r="37" spans="1:49" s="22" customFormat="1" ht="12.75" x14ac:dyDescent="0.25">
      <c r="A37" s="5" t="s">
        <v>73</v>
      </c>
      <c r="B37" s="6"/>
      <c r="C37" s="6"/>
      <c r="D37" s="6">
        <v>1</v>
      </c>
      <c r="E37" s="6">
        <v>1</v>
      </c>
      <c r="F37" s="6"/>
      <c r="G37" s="6">
        <v>1</v>
      </c>
      <c r="H37" s="6">
        <v>2</v>
      </c>
      <c r="I37" s="6"/>
      <c r="J37" s="6"/>
      <c r="K37" s="6"/>
      <c r="L37" s="6"/>
      <c r="M37" s="56">
        <v>1</v>
      </c>
      <c r="N37" s="55">
        <v>4</v>
      </c>
      <c r="O37" s="57">
        <f>SUM(B37:J37)</f>
        <v>5</v>
      </c>
      <c r="P37" s="8"/>
      <c r="Q37" s="8"/>
      <c r="R37" s="8"/>
      <c r="S37" s="8"/>
      <c r="T37" s="6"/>
      <c r="U37" s="6"/>
      <c r="V37" s="26">
        <f>P37+Q37+R37+S37+T37+U37</f>
        <v>0</v>
      </c>
      <c r="W37" s="6"/>
      <c r="X37" s="6"/>
      <c r="Y37" s="6">
        <v>1</v>
      </c>
      <c r="Z37" s="6">
        <v>1</v>
      </c>
      <c r="AA37" s="6"/>
      <c r="AB37" s="6">
        <v>1</v>
      </c>
      <c r="AC37" s="6">
        <v>2</v>
      </c>
      <c r="AD37" s="6"/>
      <c r="AE37" s="6"/>
      <c r="AF37" s="9">
        <f>SUM(W37:AE37)</f>
        <v>5</v>
      </c>
      <c r="AG37" s="1"/>
      <c r="AH37" s="16"/>
      <c r="AI37" s="16"/>
      <c r="AJ37" s="170"/>
      <c r="AK37" s="1"/>
      <c r="AL37" s="1"/>
    </row>
    <row r="38" spans="1:49" s="22" customFormat="1" ht="18.75" customHeight="1" x14ac:dyDescent="0.25">
      <c r="A38" s="4" t="s">
        <v>9</v>
      </c>
      <c r="B38" s="11">
        <f>SUM(B35:B37)</f>
        <v>0</v>
      </c>
      <c r="C38" s="11">
        <f t="shared" ref="C38:AF38" si="9">SUM(C35:C37)</f>
        <v>0</v>
      </c>
      <c r="D38" s="11">
        <f t="shared" si="9"/>
        <v>1</v>
      </c>
      <c r="E38" s="11">
        <f t="shared" si="9"/>
        <v>1</v>
      </c>
      <c r="F38" s="11">
        <f t="shared" si="9"/>
        <v>0</v>
      </c>
      <c r="G38" s="11">
        <f t="shared" si="9"/>
        <v>1</v>
      </c>
      <c r="H38" s="11">
        <f t="shared" si="9"/>
        <v>16</v>
      </c>
      <c r="I38" s="11">
        <f t="shared" si="9"/>
        <v>0</v>
      </c>
      <c r="J38" s="11">
        <f t="shared" si="9"/>
        <v>0</v>
      </c>
      <c r="K38" s="11">
        <f t="shared" si="9"/>
        <v>0</v>
      </c>
      <c r="L38" s="78">
        <f t="shared" si="9"/>
        <v>0</v>
      </c>
      <c r="M38" s="11">
        <f t="shared" si="9"/>
        <v>13</v>
      </c>
      <c r="N38" s="11">
        <f t="shared" si="9"/>
        <v>6</v>
      </c>
      <c r="O38" s="11">
        <f>SUM(O35:O37)</f>
        <v>19</v>
      </c>
      <c r="P38" s="11">
        <f t="shared" si="9"/>
        <v>0</v>
      </c>
      <c r="Q38" s="11">
        <f t="shared" si="9"/>
        <v>0</v>
      </c>
      <c r="R38" s="11">
        <f t="shared" si="9"/>
        <v>0</v>
      </c>
      <c r="S38" s="11">
        <f t="shared" si="9"/>
        <v>0</v>
      </c>
      <c r="T38" s="11">
        <f t="shared" si="9"/>
        <v>1</v>
      </c>
      <c r="U38" s="11">
        <f t="shared" si="9"/>
        <v>0</v>
      </c>
      <c r="V38" s="11">
        <f t="shared" si="9"/>
        <v>1</v>
      </c>
      <c r="W38" s="11">
        <f t="shared" si="9"/>
        <v>0</v>
      </c>
      <c r="X38" s="11">
        <f t="shared" si="9"/>
        <v>0</v>
      </c>
      <c r="Y38" s="11">
        <f t="shared" si="9"/>
        <v>1</v>
      </c>
      <c r="Z38" s="11">
        <f t="shared" si="9"/>
        <v>1</v>
      </c>
      <c r="AA38" s="11">
        <f>SUM(AA35:AA37)</f>
        <v>0</v>
      </c>
      <c r="AB38" s="11">
        <f t="shared" si="9"/>
        <v>1</v>
      </c>
      <c r="AC38" s="11">
        <f>SUM(AC35:AC37)</f>
        <v>15</v>
      </c>
      <c r="AD38" s="11">
        <f t="shared" si="9"/>
        <v>0</v>
      </c>
      <c r="AE38" s="11">
        <f t="shared" si="9"/>
        <v>0</v>
      </c>
      <c r="AF38" s="11">
        <f t="shared" si="9"/>
        <v>18</v>
      </c>
      <c r="AG38" s="1"/>
      <c r="AH38" s="16"/>
      <c r="AI38" s="16"/>
      <c r="AJ38" s="170"/>
      <c r="AK38" s="1"/>
      <c r="AL38" s="1"/>
    </row>
    <row r="39" spans="1:49" s="22" customFormat="1" ht="12.75" x14ac:dyDescent="0.25">
      <c r="A39" s="5" t="s">
        <v>84</v>
      </c>
      <c r="B39" s="6"/>
      <c r="C39" s="6">
        <v>1</v>
      </c>
      <c r="D39" s="6"/>
      <c r="E39" s="6"/>
      <c r="F39" s="6"/>
      <c r="G39" s="6">
        <v>1</v>
      </c>
      <c r="H39" s="6">
        <v>3</v>
      </c>
      <c r="I39" s="6" t="s">
        <v>65</v>
      </c>
      <c r="J39" s="6"/>
      <c r="K39" s="8"/>
      <c r="L39" s="6"/>
      <c r="M39" s="77">
        <v>4</v>
      </c>
      <c r="N39" s="55">
        <v>1</v>
      </c>
      <c r="O39" s="57">
        <f>SUM(B39:J39)</f>
        <v>5</v>
      </c>
      <c r="P39" s="8"/>
      <c r="Q39" s="8"/>
      <c r="R39" s="8"/>
      <c r="S39" s="8"/>
      <c r="T39" s="6"/>
      <c r="U39" s="6"/>
      <c r="V39" s="26">
        <f>P39+Q39+R39+S39+T39+U39</f>
        <v>0</v>
      </c>
      <c r="W39" s="6"/>
      <c r="X39" s="6">
        <v>1</v>
      </c>
      <c r="Y39" s="6"/>
      <c r="Z39" s="6"/>
      <c r="AA39" s="6"/>
      <c r="AB39" s="6">
        <v>1</v>
      </c>
      <c r="AC39" s="6">
        <v>3</v>
      </c>
      <c r="AD39" s="6"/>
      <c r="AE39" s="6"/>
      <c r="AF39" s="9">
        <f>SUM(W39:AE39)</f>
        <v>5</v>
      </c>
      <c r="AG39" s="1"/>
      <c r="AH39" s="16"/>
      <c r="AI39" s="16"/>
      <c r="AJ39" s="170"/>
      <c r="AK39" s="1"/>
      <c r="AL39" s="1"/>
    </row>
    <row r="40" spans="1:49" s="22" customFormat="1" ht="15" customHeight="1" x14ac:dyDescent="0.25">
      <c r="A40" s="133" t="s">
        <v>86</v>
      </c>
      <c r="B40" s="6"/>
      <c r="C40" s="6"/>
      <c r="D40" s="6"/>
      <c r="E40" s="6"/>
      <c r="F40" s="6"/>
      <c r="G40" s="6"/>
      <c r="H40" s="6">
        <v>9</v>
      </c>
      <c r="I40" s="6"/>
      <c r="J40" s="6"/>
      <c r="K40" s="8"/>
      <c r="L40" s="6"/>
      <c r="M40" s="77">
        <v>9</v>
      </c>
      <c r="N40" s="55"/>
      <c r="O40" s="57">
        <f>SUM(B40:J40)</f>
        <v>9</v>
      </c>
      <c r="P40" s="8"/>
      <c r="Q40" s="8"/>
      <c r="R40" s="8"/>
      <c r="S40" s="8"/>
      <c r="T40" s="6"/>
      <c r="U40" s="6"/>
      <c r="V40" s="26">
        <f>P40+Q40+R40+S40+T40+U40</f>
        <v>0</v>
      </c>
      <c r="W40" s="6"/>
      <c r="X40" s="6"/>
      <c r="Y40" s="6"/>
      <c r="Z40" s="6"/>
      <c r="AA40" s="6"/>
      <c r="AB40" s="6"/>
      <c r="AC40" s="6">
        <v>9</v>
      </c>
      <c r="AD40" s="6"/>
      <c r="AE40" s="6"/>
      <c r="AF40" s="9">
        <f>SUM(W40:AE40)</f>
        <v>9</v>
      </c>
      <c r="AG40" s="1"/>
      <c r="AH40" s="16"/>
      <c r="AI40" s="16"/>
      <c r="AJ40" s="170"/>
      <c r="AK40" s="1"/>
      <c r="AL40" s="1"/>
    </row>
    <row r="41" spans="1:49" s="22" customFormat="1" ht="15.75" customHeight="1" x14ac:dyDescent="0.25">
      <c r="A41" s="2" t="s">
        <v>110</v>
      </c>
      <c r="B41" s="6"/>
      <c r="C41" s="6"/>
      <c r="D41" s="6"/>
      <c r="E41" s="6"/>
      <c r="F41" s="6"/>
      <c r="G41" s="6"/>
      <c r="H41" s="6">
        <v>8</v>
      </c>
      <c r="I41" s="6"/>
      <c r="J41" s="6"/>
      <c r="K41" s="6"/>
      <c r="L41" s="8"/>
      <c r="M41" s="56">
        <v>5</v>
      </c>
      <c r="N41" s="55">
        <v>3</v>
      </c>
      <c r="O41" s="57">
        <f>SUM(B41:J41)</f>
        <v>8</v>
      </c>
      <c r="P41" s="8"/>
      <c r="Q41" s="8"/>
      <c r="R41" s="8"/>
      <c r="S41" s="8"/>
      <c r="T41" s="6"/>
      <c r="U41" s="6"/>
      <c r="V41" s="26">
        <f>P41+Q41+R41+S41+T41+U41</f>
        <v>0</v>
      </c>
      <c r="W41" s="6"/>
      <c r="X41" s="6"/>
      <c r="Y41" s="6"/>
      <c r="Z41" s="6"/>
      <c r="AA41" s="6"/>
      <c r="AB41" s="6"/>
      <c r="AC41" s="6">
        <v>8</v>
      </c>
      <c r="AD41" s="6"/>
      <c r="AE41" s="6"/>
      <c r="AF41" s="9">
        <f>SUM(W41:AE41)</f>
        <v>8</v>
      </c>
      <c r="AG41" s="1"/>
      <c r="AH41" s="16"/>
      <c r="AI41" s="16"/>
      <c r="AJ41" s="170"/>
      <c r="AK41" s="1"/>
      <c r="AL41" s="1"/>
    </row>
    <row r="42" spans="1:49" s="22" customFormat="1" ht="12.75" x14ac:dyDescent="0.25">
      <c r="A42" s="4" t="s">
        <v>9</v>
      </c>
      <c r="B42" s="11">
        <f>SUM(B39:B41)</f>
        <v>0</v>
      </c>
      <c r="C42" s="11">
        <f t="shared" ref="C42:AB42" si="10">SUM(C39:C41)</f>
        <v>1</v>
      </c>
      <c r="D42" s="11">
        <f t="shared" si="10"/>
        <v>0</v>
      </c>
      <c r="E42" s="11">
        <f t="shared" si="10"/>
        <v>0</v>
      </c>
      <c r="F42" s="11">
        <f t="shared" si="10"/>
        <v>0</v>
      </c>
      <c r="G42" s="11">
        <f t="shared" si="10"/>
        <v>1</v>
      </c>
      <c r="H42" s="11">
        <f t="shared" si="10"/>
        <v>20</v>
      </c>
      <c r="I42" s="11">
        <f t="shared" si="10"/>
        <v>0</v>
      </c>
      <c r="J42" s="11">
        <f t="shared" si="10"/>
        <v>0</v>
      </c>
      <c r="K42" s="11">
        <f t="shared" si="10"/>
        <v>0</v>
      </c>
      <c r="L42" s="11">
        <f t="shared" si="10"/>
        <v>0</v>
      </c>
      <c r="M42" s="11">
        <f>SUM(M39:M41)</f>
        <v>18</v>
      </c>
      <c r="N42" s="11">
        <f t="shared" si="10"/>
        <v>4</v>
      </c>
      <c r="O42" s="11">
        <f>SUM(O39:O41)</f>
        <v>22</v>
      </c>
      <c r="P42" s="11">
        <f>SUM(P39:P41)</f>
        <v>0</v>
      </c>
      <c r="Q42" s="11">
        <f t="shared" si="10"/>
        <v>0</v>
      </c>
      <c r="R42" s="11">
        <f t="shared" si="10"/>
        <v>0</v>
      </c>
      <c r="S42" s="11">
        <f>SUM(S39:S41)</f>
        <v>0</v>
      </c>
      <c r="T42" s="11">
        <f t="shared" si="10"/>
        <v>0</v>
      </c>
      <c r="U42" s="11">
        <f t="shared" si="10"/>
        <v>0</v>
      </c>
      <c r="V42" s="11">
        <f>SUM(V39:V41)</f>
        <v>0</v>
      </c>
      <c r="W42" s="11">
        <f t="shared" si="10"/>
        <v>0</v>
      </c>
      <c r="X42" s="11">
        <f t="shared" si="10"/>
        <v>1</v>
      </c>
      <c r="Y42" s="11">
        <f t="shared" si="10"/>
        <v>0</v>
      </c>
      <c r="Z42" s="11">
        <f t="shared" si="10"/>
        <v>0</v>
      </c>
      <c r="AA42" s="11">
        <f t="shared" si="10"/>
        <v>0</v>
      </c>
      <c r="AB42" s="11">
        <f t="shared" si="10"/>
        <v>1</v>
      </c>
      <c r="AC42" s="11">
        <f>SUM(AC39:AC41)</f>
        <v>20</v>
      </c>
      <c r="AD42" s="11">
        <f>SUM(AD39:AD41)</f>
        <v>0</v>
      </c>
      <c r="AE42" s="11">
        <f>SUM(AE39:AE41)</f>
        <v>0</v>
      </c>
      <c r="AF42" s="11">
        <f>SUM(AF39:AF41)</f>
        <v>22</v>
      </c>
      <c r="AG42" s="1"/>
      <c r="AH42" s="16"/>
      <c r="AI42" s="16"/>
      <c r="AJ42" s="170"/>
      <c r="AK42" s="1"/>
      <c r="AL42" s="1"/>
    </row>
    <row r="43" spans="1:49" s="22" customFormat="1" ht="12.75" x14ac:dyDescent="0.25">
      <c r="A43" s="12" t="s">
        <v>24</v>
      </c>
      <c r="B43" s="13">
        <f t="shared" ref="B43:S43" si="11">B21+B26+B34+B38+B42</f>
        <v>2</v>
      </c>
      <c r="C43" s="13">
        <f t="shared" si="11"/>
        <v>3</v>
      </c>
      <c r="D43" s="13">
        <f t="shared" si="11"/>
        <v>10</v>
      </c>
      <c r="E43" s="13">
        <f t="shared" si="11"/>
        <v>4</v>
      </c>
      <c r="F43" s="13">
        <f t="shared" si="11"/>
        <v>3</v>
      </c>
      <c r="G43" s="13">
        <f t="shared" si="11"/>
        <v>16</v>
      </c>
      <c r="H43" s="13">
        <f t="shared" si="11"/>
        <v>260</v>
      </c>
      <c r="I43" s="13">
        <f t="shared" si="11"/>
        <v>0</v>
      </c>
      <c r="J43" s="13">
        <f t="shared" si="11"/>
        <v>24</v>
      </c>
      <c r="K43" s="13">
        <f t="shared" si="11"/>
        <v>0</v>
      </c>
      <c r="L43" s="13">
        <f t="shared" si="11"/>
        <v>0</v>
      </c>
      <c r="M43" s="13">
        <f>M21+M26+M34+M38+M42</f>
        <v>232</v>
      </c>
      <c r="N43" s="13">
        <f t="shared" si="11"/>
        <v>90</v>
      </c>
      <c r="O43" s="13">
        <f t="shared" si="11"/>
        <v>322</v>
      </c>
      <c r="P43" s="13">
        <f>P21+P26+P34+P38+P42</f>
        <v>2</v>
      </c>
      <c r="Q43" s="13">
        <f t="shared" si="11"/>
        <v>0</v>
      </c>
      <c r="R43" s="13">
        <f t="shared" si="11"/>
        <v>0</v>
      </c>
      <c r="S43" s="13">
        <f t="shared" si="11"/>
        <v>1</v>
      </c>
      <c r="T43" s="13">
        <f>T34+T42</f>
        <v>1</v>
      </c>
      <c r="U43" s="13">
        <f t="shared" ref="U43:AE43" si="12">U21+U26+U34+U38+U42</f>
        <v>0</v>
      </c>
      <c r="V43" s="13">
        <f t="shared" si="12"/>
        <v>5</v>
      </c>
      <c r="W43" s="13">
        <f t="shared" si="12"/>
        <v>2</v>
      </c>
      <c r="X43" s="13">
        <f t="shared" si="12"/>
        <v>3</v>
      </c>
      <c r="Y43" s="13">
        <f t="shared" si="12"/>
        <v>15</v>
      </c>
      <c r="Z43" s="13">
        <f t="shared" si="12"/>
        <v>3</v>
      </c>
      <c r="AA43" s="13">
        <f t="shared" si="12"/>
        <v>3</v>
      </c>
      <c r="AB43" s="13">
        <f t="shared" si="12"/>
        <v>12</v>
      </c>
      <c r="AC43" s="13">
        <f t="shared" si="12"/>
        <v>255</v>
      </c>
      <c r="AD43" s="13">
        <f t="shared" si="12"/>
        <v>0</v>
      </c>
      <c r="AE43" s="13">
        <f t="shared" si="12"/>
        <v>24</v>
      </c>
      <c r="AF43" s="13">
        <f>AF21+AF26+AF34+AF38+AF42</f>
        <v>317</v>
      </c>
      <c r="AG43" s="1"/>
      <c r="AH43" s="16"/>
      <c r="AI43" s="16"/>
      <c r="AJ43" s="170"/>
      <c r="AK43" s="1"/>
      <c r="AL43" s="134"/>
    </row>
    <row r="44" spans="1:49" s="22" customFormat="1" ht="12.75" x14ac:dyDescent="0.25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38"/>
      <c r="L44" s="38"/>
      <c r="M44" s="38"/>
      <c r="N44" s="14"/>
      <c r="O44" s="14"/>
      <c r="P44" s="38"/>
      <c r="Q44" s="38"/>
      <c r="R44" s="38"/>
      <c r="S44" s="38"/>
      <c r="T44" s="38"/>
      <c r="U44" s="3"/>
      <c r="V44" s="1"/>
      <c r="W44" s="1"/>
      <c r="X44" s="1"/>
      <c r="Y44" s="1"/>
      <c r="Z44" s="1"/>
      <c r="AA44" s="1"/>
      <c r="AB44" s="1"/>
      <c r="AC44" s="1"/>
      <c r="AD44" s="1"/>
      <c r="AE44" s="39"/>
      <c r="AF44" s="84"/>
      <c r="AG44" s="1"/>
      <c r="AH44" s="16"/>
      <c r="AI44" s="16"/>
      <c r="AJ44" s="170"/>
      <c r="AK44" s="1"/>
      <c r="AL44" s="1"/>
    </row>
    <row r="45" spans="1:49" s="22" customFormat="1" x14ac:dyDescent="0.2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38"/>
      <c r="L45" s="38"/>
      <c r="M45" s="38"/>
      <c r="N45" s="14"/>
      <c r="O45" s="14"/>
      <c r="P45" s="38"/>
      <c r="Q45" s="38"/>
      <c r="R45" s="38"/>
      <c r="S45" s="38"/>
      <c r="T45" s="38"/>
      <c r="U45" s="3"/>
      <c r="V45" s="1"/>
      <c r="W45" s="1"/>
      <c r="X45" s="1"/>
      <c r="Y45" s="1"/>
      <c r="Z45" s="1"/>
      <c r="AA45" s="1"/>
      <c r="AB45" s="1"/>
      <c r="AC45" s="1"/>
      <c r="AD45" s="1"/>
      <c r="AE45" s="39"/>
      <c r="AF45" s="80"/>
      <c r="AG45" s="1"/>
      <c r="AH45" s="16"/>
      <c r="AI45" s="16"/>
      <c r="AJ45" s="170"/>
      <c r="AK45" s="1"/>
      <c r="AL45" s="1"/>
      <c r="AQ45" s="23"/>
      <c r="AU45" s="23"/>
    </row>
    <row r="46" spans="1:49" s="22" customFormat="1" x14ac:dyDescent="0.25">
      <c r="A46" s="15"/>
      <c r="B46" s="15"/>
      <c r="C46" s="15"/>
      <c r="D46" s="15"/>
      <c r="E46" s="15"/>
      <c r="F46" s="15"/>
      <c r="G46" s="15"/>
      <c r="H46" s="82"/>
      <c r="I46" s="15"/>
      <c r="J46" s="15"/>
      <c r="K46" s="38"/>
      <c r="L46" s="38"/>
      <c r="M46" s="38"/>
      <c r="N46" s="14"/>
      <c r="O46" s="14"/>
      <c r="P46" s="38"/>
      <c r="Q46" s="38"/>
      <c r="R46" s="38"/>
      <c r="S46" s="38"/>
      <c r="T46" s="38"/>
      <c r="U46" s="3"/>
      <c r="V46" s="1"/>
      <c r="W46" s="1"/>
      <c r="X46" s="1"/>
      <c r="Y46" s="1"/>
      <c r="Z46" s="1"/>
      <c r="AA46" s="1"/>
      <c r="AB46" s="1"/>
      <c r="AC46" s="1"/>
      <c r="AD46" s="1"/>
      <c r="AE46" s="39"/>
      <c r="AF46" s="84"/>
      <c r="AG46" s="1"/>
      <c r="AH46" s="16"/>
      <c r="AI46" s="16"/>
      <c r="AJ46" s="170"/>
      <c r="AK46" s="1"/>
      <c r="AL46" s="1"/>
      <c r="AQ46" s="21"/>
      <c r="AU46" s="21"/>
    </row>
    <row r="47" spans="1:49" s="22" customFormat="1" ht="12.75" x14ac:dyDescent="0.25">
      <c r="A47" s="84"/>
      <c r="B47" s="3"/>
      <c r="C47" s="1"/>
      <c r="D47" s="16"/>
      <c r="E47" s="216"/>
      <c r="F47" s="216"/>
      <c r="G47" s="216"/>
      <c r="H47" s="216"/>
      <c r="I47" s="216"/>
      <c r="J47" s="16"/>
      <c r="K47" s="1"/>
      <c r="L47" s="1"/>
      <c r="M47" s="40"/>
      <c r="N47" s="1"/>
      <c r="O47" s="59">
        <f>AF43+V43</f>
        <v>322</v>
      </c>
      <c r="P47" s="1"/>
      <c r="Q47" s="39"/>
      <c r="R47" s="1"/>
      <c r="S47" s="39"/>
      <c r="T47" s="1"/>
      <c r="U47" s="39"/>
      <c r="V47" s="40"/>
      <c r="W47" s="3"/>
      <c r="X47" s="1"/>
      <c r="Y47" s="34"/>
      <c r="Z47" s="39"/>
      <c r="AA47" s="3"/>
      <c r="AB47" s="37"/>
      <c r="AC47" s="1"/>
      <c r="AD47" s="1"/>
      <c r="AE47" s="3"/>
      <c r="AF47" s="37"/>
      <c r="AG47" s="1"/>
      <c r="AH47" s="16"/>
      <c r="AI47" s="16"/>
      <c r="AJ47" s="170"/>
      <c r="AK47" s="1"/>
      <c r="AL47" s="1"/>
    </row>
    <row r="48" spans="1:49" s="22" customFormat="1" ht="12.75" x14ac:dyDescent="0.25">
      <c r="A48" s="19"/>
      <c r="B48" s="3"/>
      <c r="C48" s="1"/>
      <c r="D48" s="16"/>
      <c r="E48" s="207"/>
      <c r="F48" s="207"/>
      <c r="G48" s="207"/>
      <c r="H48" s="207"/>
      <c r="I48" s="16"/>
      <c r="J48" s="16"/>
      <c r="K48" s="1"/>
      <c r="L48" s="1"/>
      <c r="M48" s="40"/>
      <c r="N48" s="1"/>
      <c r="O48" s="67">
        <f>O47-4</f>
        <v>318</v>
      </c>
      <c r="P48" s="1"/>
      <c r="Q48" s="41"/>
      <c r="R48" s="39"/>
      <c r="S48" s="39"/>
      <c r="T48" s="1"/>
      <c r="U48" s="1"/>
      <c r="V48" s="3"/>
      <c r="W48" s="52"/>
      <c r="X48" s="1"/>
      <c r="Y48" s="3"/>
      <c r="Z48" s="1"/>
      <c r="AA48" s="39"/>
      <c r="AB48" s="1"/>
      <c r="AC48" s="1"/>
      <c r="AD48" s="1"/>
      <c r="AE48" s="1"/>
      <c r="AF48" s="37"/>
      <c r="AG48" s="1"/>
      <c r="AH48" s="16"/>
      <c r="AI48" s="16"/>
      <c r="AJ48" s="170"/>
      <c r="AK48" s="1"/>
      <c r="AL48" s="1"/>
    </row>
    <row r="49" spans="1:46" s="22" customFormat="1" ht="12.75" x14ac:dyDescent="0.25">
      <c r="A49" s="84"/>
      <c r="B49" s="3"/>
      <c r="C49" s="1"/>
      <c r="D49" s="16"/>
      <c r="E49" s="207"/>
      <c r="F49" s="207"/>
      <c r="G49" s="207"/>
      <c r="H49" s="207"/>
      <c r="I49" s="53"/>
      <c r="J49" s="18"/>
      <c r="K49" s="1"/>
      <c r="L49" s="1"/>
      <c r="M49" s="1"/>
      <c r="N49" s="1"/>
      <c r="O49" s="3"/>
      <c r="P49" s="1"/>
      <c r="Q49" s="41"/>
      <c r="R49" s="1"/>
      <c r="S49" s="1"/>
      <c r="T49" s="37"/>
      <c r="U49" s="39"/>
      <c r="V49" s="40"/>
      <c r="W49" s="3"/>
      <c r="X49" s="1"/>
      <c r="Y49" s="3"/>
      <c r="Z49" s="1"/>
      <c r="AA49" s="1"/>
      <c r="AB49" s="1"/>
      <c r="AC49" s="1"/>
      <c r="AD49" s="1"/>
      <c r="AE49" s="37"/>
      <c r="AF49" s="37"/>
      <c r="AG49" s="1"/>
      <c r="AH49" s="19"/>
      <c r="AI49" s="16"/>
      <c r="AJ49" s="166"/>
      <c r="AK49" s="1"/>
      <c r="AL49" s="1"/>
    </row>
    <row r="50" spans="1:46" s="22" customFormat="1" ht="12.75" x14ac:dyDescent="0.25">
      <c r="A50" s="19"/>
      <c r="B50" s="3"/>
      <c r="C50" s="1"/>
      <c r="D50" s="18"/>
      <c r="E50" s="16"/>
      <c r="F50" s="1"/>
      <c r="G50" s="1"/>
      <c r="H50" s="1"/>
      <c r="I50" s="1"/>
      <c r="J50" s="1"/>
      <c r="K50" s="1"/>
      <c r="L50" s="1"/>
      <c r="M50" s="1"/>
      <c r="N50" s="1"/>
      <c r="O50" s="52"/>
      <c r="P50" s="1"/>
      <c r="Q50" s="41"/>
      <c r="R50" s="1"/>
      <c r="S50" s="1"/>
      <c r="T50" s="37"/>
      <c r="U50" s="1"/>
      <c r="V50" s="3"/>
      <c r="W50" s="84"/>
      <c r="X50" s="1"/>
      <c r="Y50" s="3"/>
      <c r="Z50" s="1"/>
      <c r="AA50" s="1"/>
      <c r="AB50" s="1"/>
      <c r="AC50" s="1"/>
      <c r="AD50" s="1"/>
      <c r="AE50" s="37"/>
      <c r="AF50" s="37"/>
      <c r="AG50" s="1"/>
      <c r="AH50" s="16"/>
      <c r="AI50" s="16"/>
      <c r="AJ50" s="170"/>
      <c r="AK50" s="1"/>
      <c r="AL50" s="1"/>
    </row>
    <row r="51" spans="1:46" s="22" customFormat="1" ht="12.75" x14ac:dyDescent="0.25">
      <c r="A51" s="19"/>
      <c r="B51" s="3"/>
      <c r="C51" s="1"/>
      <c r="D51" s="1"/>
      <c r="E51" s="16"/>
      <c r="F51" s="1"/>
      <c r="G51" s="1"/>
      <c r="H51" s="1"/>
      <c r="I51" s="1"/>
      <c r="J51" s="1"/>
      <c r="K51" s="1"/>
      <c r="L51" s="1"/>
      <c r="M51" s="1"/>
      <c r="N51" s="1"/>
      <c r="O51" s="136"/>
      <c r="P51" s="1"/>
      <c r="Q51" s="41"/>
      <c r="R51" s="1"/>
      <c r="S51" s="1"/>
      <c r="T51" s="37"/>
      <c r="U51" s="1"/>
      <c r="V51" s="3"/>
      <c r="W51" s="52"/>
      <c r="X51" s="1"/>
      <c r="Y51" s="69"/>
      <c r="Z51" s="1"/>
      <c r="AA51" s="1"/>
      <c r="AB51" s="1"/>
      <c r="AC51" s="1"/>
      <c r="AD51" s="1"/>
      <c r="AE51" s="37"/>
      <c r="AF51" s="37"/>
      <c r="AG51" s="1"/>
      <c r="AH51" s="16"/>
      <c r="AI51" s="16"/>
      <c r="AJ51" s="170"/>
      <c r="AK51" s="1"/>
      <c r="AL51" s="1"/>
    </row>
    <row r="52" spans="1:46" s="22" customFormat="1" ht="15" customHeight="1" x14ac:dyDescent="0.25">
      <c r="A52" s="19"/>
      <c r="B52" s="3"/>
      <c r="C52" s="1"/>
      <c r="D52" s="1"/>
      <c r="E52" s="40"/>
      <c r="F52" s="1"/>
      <c r="G52" s="1"/>
      <c r="H52" s="1"/>
      <c r="I52" s="1"/>
      <c r="J52" s="1"/>
      <c r="K52" s="1"/>
      <c r="L52" s="1"/>
      <c r="M52" s="1"/>
      <c r="N52" s="39"/>
      <c r="O52" s="1"/>
      <c r="P52" s="1"/>
      <c r="Q52" s="37"/>
      <c r="R52" s="1"/>
      <c r="S52" s="1"/>
      <c r="T52" s="37"/>
      <c r="U52" s="1"/>
      <c r="V52" s="36"/>
      <c r="W52" s="36"/>
      <c r="X52" s="1"/>
      <c r="Y52" s="69"/>
      <c r="Z52" s="1"/>
      <c r="AA52" s="1"/>
      <c r="AB52" s="1"/>
      <c r="AC52" s="1"/>
      <c r="AD52" s="1"/>
      <c r="AE52" s="37"/>
      <c r="AF52" s="37"/>
      <c r="AG52" s="1"/>
      <c r="AH52" s="16"/>
      <c r="AI52" s="16"/>
      <c r="AJ52" s="170"/>
      <c r="AK52" s="1"/>
      <c r="AL52" s="1"/>
    </row>
    <row r="53" spans="1:46" s="22" customFormat="1" ht="12.75" x14ac:dyDescent="0.25">
      <c r="A53" s="1"/>
      <c r="B53" s="1"/>
      <c r="C53" s="1"/>
      <c r="D53" s="1"/>
      <c r="E53" s="1"/>
      <c r="F53" s="16"/>
      <c r="G53" s="1"/>
      <c r="H53" s="84"/>
      <c r="I53" s="84"/>
      <c r="J53" s="1"/>
      <c r="K53" s="1"/>
      <c r="L53" s="1"/>
      <c r="M53" s="40"/>
      <c r="N53" s="1"/>
      <c r="O53" s="3"/>
      <c r="P53" s="1"/>
      <c r="Q53" s="37"/>
      <c r="R53" s="1"/>
      <c r="S53" s="1"/>
      <c r="T53" s="37"/>
      <c r="U53" s="1"/>
      <c r="V53" s="1"/>
      <c r="W53" s="1"/>
      <c r="X53" s="1"/>
      <c r="Y53" s="1"/>
      <c r="Z53" s="1"/>
      <c r="AA53" s="1"/>
      <c r="AB53" s="1"/>
      <c r="AC53" s="1"/>
      <c r="AD53" s="1"/>
      <c r="AE53" s="37"/>
      <c r="AF53" s="37"/>
      <c r="AG53" s="1"/>
      <c r="AH53" s="16"/>
      <c r="AI53" s="16"/>
      <c r="AJ53" s="170"/>
      <c r="AK53" s="1"/>
      <c r="AL53" s="1"/>
    </row>
    <row r="54" spans="1:46" s="22" customFormat="1" ht="12.75" x14ac:dyDescent="0.25">
      <c r="A54" s="1"/>
      <c r="B54" s="1"/>
      <c r="C54" s="1"/>
      <c r="D54" s="1"/>
      <c r="E54" s="1"/>
      <c r="F54" s="18"/>
      <c r="G54" s="1"/>
      <c r="H54" s="1"/>
      <c r="I54" s="1"/>
      <c r="J54" s="3"/>
      <c r="K54" s="1"/>
      <c r="L54" s="1"/>
      <c r="M54" s="40"/>
      <c r="N54" s="1"/>
      <c r="O54" s="1"/>
      <c r="P54" s="37"/>
      <c r="Q54" s="37"/>
      <c r="R54" s="37"/>
      <c r="S54" s="37"/>
      <c r="T54" s="37"/>
      <c r="U54" s="1"/>
      <c r="V54" s="1"/>
      <c r="W54" s="1"/>
      <c r="X54" s="1"/>
      <c r="Y54" s="37"/>
      <c r="Z54" s="1"/>
      <c r="AA54" s="1"/>
      <c r="AB54" s="1"/>
      <c r="AC54" s="1"/>
      <c r="AD54" s="1"/>
      <c r="AE54" s="37"/>
      <c r="AF54" s="37"/>
      <c r="AG54" s="1"/>
      <c r="AH54" s="16"/>
      <c r="AI54" s="16"/>
      <c r="AJ54" s="170"/>
      <c r="AK54" s="1"/>
      <c r="AL54" s="1"/>
    </row>
    <row r="55" spans="1:46" s="22" customFormat="1" ht="12.7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7"/>
      <c r="P55" s="37"/>
      <c r="Q55" s="37"/>
      <c r="R55" s="37"/>
      <c r="S55" s="37"/>
      <c r="T55" s="37"/>
      <c r="U55" s="1"/>
      <c r="V55" s="3"/>
      <c r="W55" s="3"/>
      <c r="X55" s="1"/>
      <c r="Y55" s="37"/>
      <c r="Z55" s="1"/>
      <c r="AA55" s="1"/>
      <c r="AB55" s="1"/>
      <c r="AC55" s="1"/>
      <c r="AD55" s="1"/>
      <c r="AE55" s="37"/>
      <c r="AF55" s="37"/>
      <c r="AG55" s="1"/>
      <c r="AH55" s="16"/>
      <c r="AI55" s="16"/>
      <c r="AJ55" s="170"/>
      <c r="AK55" s="1"/>
      <c r="AL55" s="1"/>
    </row>
    <row r="56" spans="1:46" s="22" customFormat="1" ht="12.7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40"/>
      <c r="N56" s="1"/>
      <c r="O56" s="17"/>
      <c r="P56" s="37"/>
      <c r="Q56" s="37"/>
      <c r="R56" s="68"/>
      <c r="S56" s="37"/>
      <c r="T56" s="37"/>
      <c r="U56" s="1"/>
      <c r="V56" s="3"/>
      <c r="W56" s="3"/>
      <c r="X56" s="1"/>
      <c r="Y56" s="37"/>
      <c r="Z56" s="1"/>
      <c r="AA56" s="1"/>
      <c r="AB56" s="1"/>
      <c r="AC56" s="1"/>
      <c r="AD56" s="1"/>
      <c r="AE56" s="37"/>
      <c r="AF56" s="37"/>
      <c r="AG56" s="1"/>
      <c r="AH56" s="16"/>
      <c r="AI56" s="16"/>
      <c r="AJ56" s="170"/>
      <c r="AK56" s="1"/>
      <c r="AL56" s="1"/>
    </row>
    <row r="57" spans="1:46" s="22" customFormat="1" ht="12.7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7"/>
      <c r="O57" s="46"/>
      <c r="P57" s="37"/>
      <c r="Q57" s="37"/>
      <c r="R57" s="37"/>
      <c r="S57" s="37"/>
      <c r="T57" s="37"/>
      <c r="U57" s="1"/>
      <c r="V57" s="3"/>
      <c r="W57" s="3"/>
      <c r="X57" s="1"/>
      <c r="Y57" s="36"/>
      <c r="Z57" s="1"/>
      <c r="AA57" s="1"/>
      <c r="AB57" s="1"/>
      <c r="AC57" s="1"/>
      <c r="AD57" s="1"/>
      <c r="AE57" s="40"/>
      <c r="AF57" s="84"/>
      <c r="AG57" s="1"/>
      <c r="AH57" s="16"/>
      <c r="AI57" s="16"/>
      <c r="AJ57" s="170"/>
      <c r="AK57" s="1"/>
      <c r="AL57" s="1"/>
    </row>
    <row r="58" spans="1:46" s="22" customFormat="1" ht="12.75" x14ac:dyDescent="0.25">
      <c r="A58" s="84"/>
      <c r="B58" s="46"/>
      <c r="C58" s="1"/>
      <c r="D58" s="1"/>
      <c r="E58" s="1"/>
      <c r="F58" s="17"/>
      <c r="G58" s="46"/>
      <c r="H58" s="1"/>
      <c r="I58" s="1"/>
      <c r="J58" s="1"/>
      <c r="K58" s="1"/>
      <c r="L58" s="1"/>
      <c r="M58" s="1"/>
      <c r="N58" s="17"/>
      <c r="O58" s="46"/>
      <c r="P58" s="37"/>
      <c r="Q58" s="37"/>
      <c r="R58" s="37"/>
      <c r="S58" s="37" t="s">
        <v>111</v>
      </c>
      <c r="T58" s="37"/>
      <c r="U58" s="37"/>
      <c r="V58" s="36"/>
      <c r="W58" s="36"/>
      <c r="X58" s="37"/>
      <c r="Y58" s="36"/>
      <c r="Z58" s="1"/>
      <c r="AA58" s="1"/>
      <c r="AB58" s="1"/>
      <c r="AC58" s="1"/>
      <c r="AD58" s="1"/>
      <c r="AE58" s="1"/>
      <c r="AF58" s="42"/>
      <c r="AG58" s="1"/>
      <c r="AH58" s="16"/>
      <c r="AI58" s="16"/>
      <c r="AJ58" s="170"/>
      <c r="AK58" s="1"/>
      <c r="AL58" s="1"/>
    </row>
    <row r="59" spans="1:46" s="22" customFormat="1" x14ac:dyDescent="0.25">
      <c r="A59" s="1"/>
      <c r="B59" s="1"/>
      <c r="C59" s="1"/>
      <c r="D59" s="1"/>
      <c r="E59" s="1"/>
      <c r="F59" s="17"/>
      <c r="G59" s="3"/>
      <c r="H59" s="41"/>
      <c r="I59" s="41"/>
      <c r="J59" s="1"/>
      <c r="K59" s="1"/>
      <c r="L59" s="1"/>
      <c r="M59" s="1"/>
      <c r="N59" s="17"/>
      <c r="O59" s="1"/>
      <c r="P59" s="37"/>
      <c r="Q59" s="37"/>
      <c r="R59" s="37"/>
      <c r="S59" s="37"/>
      <c r="T59" s="37"/>
      <c r="U59" s="37"/>
      <c r="V59" s="36"/>
      <c r="W59" s="36"/>
      <c r="X59" s="37"/>
      <c r="Y59" s="36"/>
      <c r="Z59" s="1"/>
      <c r="AA59" s="1"/>
      <c r="AB59" s="1"/>
      <c r="AC59" s="1"/>
      <c r="AD59" s="1"/>
      <c r="AE59" s="1"/>
      <c r="AF59" s="84"/>
      <c r="AG59" s="1"/>
      <c r="AH59" s="16"/>
      <c r="AI59" s="16"/>
      <c r="AJ59" s="170"/>
      <c r="AK59" s="1"/>
      <c r="AL59" s="1"/>
      <c r="AT59" s="21"/>
    </row>
    <row r="60" spans="1:46" s="22" customFormat="1" x14ac:dyDescent="0.25">
      <c r="A60" s="1"/>
      <c r="B60" s="1"/>
      <c r="C60" s="1"/>
      <c r="D60" s="1"/>
      <c r="E60" s="1"/>
      <c r="F60" s="1"/>
      <c r="G60" s="3"/>
      <c r="H60" s="41"/>
      <c r="I60" s="41"/>
      <c r="J60" s="37"/>
      <c r="K60" s="1"/>
      <c r="L60" s="37"/>
      <c r="M60" s="1"/>
      <c r="N60" s="17"/>
      <c r="O60" s="46"/>
      <c r="P60" s="37"/>
      <c r="Q60" s="37"/>
      <c r="R60" s="37"/>
      <c r="S60" s="37"/>
      <c r="T60" s="37"/>
      <c r="U60" s="37"/>
      <c r="V60" s="36"/>
      <c r="W60" s="36"/>
      <c r="X60" s="37"/>
      <c r="Y60" s="36"/>
      <c r="Z60" s="1"/>
      <c r="AA60" s="1"/>
      <c r="AB60" s="1"/>
      <c r="AC60" s="1"/>
      <c r="AD60" s="1"/>
      <c r="AE60" s="1"/>
      <c r="AF60" s="84"/>
      <c r="AG60" s="1"/>
      <c r="AH60" s="16"/>
      <c r="AI60" s="16"/>
      <c r="AJ60" s="170"/>
      <c r="AK60" s="1"/>
      <c r="AL60" s="134"/>
      <c r="AT60" s="21"/>
    </row>
    <row r="61" spans="1:46" s="22" customFormat="1" x14ac:dyDescent="0.25">
      <c r="A61" s="1"/>
      <c r="B61" s="1"/>
      <c r="C61" s="1"/>
      <c r="D61" s="1"/>
      <c r="E61" s="1"/>
      <c r="F61" s="17"/>
      <c r="G61" s="1"/>
      <c r="H61" s="41"/>
      <c r="I61" s="41"/>
      <c r="J61" s="36"/>
      <c r="K61" s="1"/>
      <c r="L61" s="37"/>
      <c r="M61" s="1"/>
      <c r="N61" s="36"/>
      <c r="O61" s="37"/>
      <c r="P61" s="37"/>
      <c r="Q61" s="37"/>
      <c r="R61" s="37"/>
      <c r="S61" s="37"/>
      <c r="T61" s="37"/>
      <c r="U61" s="37"/>
      <c r="V61" s="36"/>
      <c r="W61" s="36"/>
      <c r="X61" s="37"/>
      <c r="Y61" s="36"/>
      <c r="Z61" s="37"/>
      <c r="AA61" s="1"/>
      <c r="AB61" s="1"/>
      <c r="AC61" s="1"/>
      <c r="AD61" s="1"/>
      <c r="AE61" s="40"/>
      <c r="AF61" s="84"/>
      <c r="AG61" s="1"/>
      <c r="AH61" s="16"/>
      <c r="AI61" s="16"/>
      <c r="AJ61" s="170"/>
      <c r="AK61" s="1"/>
      <c r="AL61" s="1"/>
      <c r="AT61" s="21"/>
    </row>
    <row r="62" spans="1:46" s="22" customFormat="1" ht="12.75" x14ac:dyDescent="0.25">
      <c r="A62" s="1"/>
      <c r="B62" s="1"/>
      <c r="C62" s="1"/>
      <c r="D62" s="1"/>
      <c r="E62" s="1"/>
      <c r="F62" s="1"/>
      <c r="G62" s="3"/>
      <c r="H62" s="41"/>
      <c r="I62" s="41"/>
      <c r="J62" s="37"/>
      <c r="K62" s="1"/>
      <c r="L62" s="37"/>
      <c r="M62" s="37"/>
      <c r="N62" s="36"/>
      <c r="O62" s="37"/>
      <c r="P62" s="37"/>
      <c r="Q62" s="37"/>
      <c r="R62" s="37"/>
      <c r="S62" s="37"/>
      <c r="T62" s="37"/>
      <c r="U62" s="37"/>
      <c r="V62" s="36"/>
      <c r="W62" s="36"/>
      <c r="X62" s="41"/>
      <c r="Y62" s="37"/>
      <c r="Z62" s="37"/>
      <c r="AA62" s="37"/>
      <c r="AB62" s="43"/>
      <c r="AC62" s="37"/>
      <c r="AD62" s="37"/>
      <c r="AE62" s="40"/>
      <c r="AF62" s="84"/>
      <c r="AG62" s="1"/>
      <c r="AH62" s="16"/>
      <c r="AI62" s="16"/>
      <c r="AJ62" s="170"/>
      <c r="AK62" s="1"/>
      <c r="AL62" s="1"/>
    </row>
    <row r="63" spans="1:46" s="22" customFormat="1" x14ac:dyDescent="0.25">
      <c r="A63" s="1"/>
      <c r="B63" s="1"/>
      <c r="C63" s="1"/>
      <c r="D63" s="1"/>
      <c r="E63" s="1"/>
      <c r="F63" s="1"/>
      <c r="G63" s="46"/>
      <c r="H63" s="41"/>
      <c r="I63" s="41"/>
      <c r="J63" s="36"/>
      <c r="K63" s="1"/>
      <c r="L63" s="37"/>
      <c r="M63" s="43"/>
      <c r="N63" s="37"/>
      <c r="O63" s="36"/>
      <c r="P63" s="37"/>
      <c r="Q63" s="37"/>
      <c r="R63" s="37"/>
      <c r="S63" s="37"/>
      <c r="T63" s="37"/>
      <c r="U63" s="37"/>
      <c r="V63" s="36"/>
      <c r="W63" s="36"/>
      <c r="X63" s="41"/>
      <c r="Y63" s="44"/>
      <c r="Z63" s="37"/>
      <c r="AA63" s="37"/>
      <c r="AB63" s="43"/>
      <c r="AC63" s="37"/>
      <c r="AD63" s="37"/>
      <c r="AE63" s="40"/>
      <c r="AF63" s="41"/>
      <c r="AG63" s="1"/>
      <c r="AH63" s="16"/>
      <c r="AI63" s="16"/>
      <c r="AJ63" s="170"/>
      <c r="AK63" s="1"/>
      <c r="AL63" s="1"/>
      <c r="AR63" s="23"/>
    </row>
    <row r="64" spans="1:46" s="22" customFormat="1" x14ac:dyDescent="0.25">
      <c r="A64" s="37"/>
      <c r="B64" s="1"/>
      <c r="C64" s="1"/>
      <c r="D64" s="1"/>
      <c r="E64" s="37"/>
      <c r="F64" s="1"/>
      <c r="G64" s="1"/>
      <c r="H64" s="41"/>
      <c r="I64" s="41"/>
      <c r="J64" s="37"/>
      <c r="K64" s="1"/>
      <c r="L64" s="37"/>
      <c r="M64" s="37"/>
      <c r="N64" s="37"/>
      <c r="O64" s="36"/>
      <c r="P64" s="37"/>
      <c r="Q64" s="37"/>
      <c r="R64" s="37"/>
      <c r="S64" s="37"/>
      <c r="T64" s="37"/>
      <c r="U64" s="37"/>
      <c r="V64" s="36"/>
      <c r="W64" s="36"/>
      <c r="X64" s="41"/>
      <c r="Y64" s="44"/>
      <c r="Z64" s="37"/>
      <c r="AA64" s="37"/>
      <c r="AB64" s="43"/>
      <c r="AC64" s="37"/>
      <c r="AD64" s="37"/>
      <c r="AE64" s="40"/>
      <c r="AF64" s="41"/>
      <c r="AG64" s="1"/>
      <c r="AH64" s="16"/>
      <c r="AI64" s="16"/>
      <c r="AJ64" s="170"/>
      <c r="AK64" s="1"/>
      <c r="AL64" s="1"/>
      <c r="AR64" s="21"/>
    </row>
    <row r="65" spans="1:49" s="22" customFormat="1" x14ac:dyDescent="0.25">
      <c r="A65" s="37"/>
      <c r="B65" s="37"/>
      <c r="C65" s="37"/>
      <c r="D65" s="1"/>
      <c r="E65" s="37"/>
      <c r="F65" s="1"/>
      <c r="G65" s="1"/>
      <c r="H65" s="44"/>
      <c r="I65" s="44"/>
      <c r="J65" s="36"/>
      <c r="K65" s="37"/>
      <c r="L65" s="37"/>
      <c r="M65" s="37"/>
      <c r="N65" s="37"/>
      <c r="O65" s="36"/>
      <c r="P65" s="37"/>
      <c r="Q65" s="37"/>
      <c r="R65" s="37"/>
      <c r="S65" s="37"/>
      <c r="T65" s="37"/>
      <c r="U65" s="37"/>
      <c r="V65" s="36"/>
      <c r="W65" s="36"/>
      <c r="X65" s="41"/>
      <c r="Y65" s="44"/>
      <c r="Z65" s="37"/>
      <c r="AA65" s="37"/>
      <c r="AB65" s="43"/>
      <c r="AC65" s="37"/>
      <c r="AD65" s="37"/>
      <c r="AE65" s="37"/>
      <c r="AF65" s="41"/>
      <c r="AG65" s="1"/>
      <c r="AH65" s="16"/>
      <c r="AI65" s="16"/>
      <c r="AJ65" s="170"/>
      <c r="AK65" s="1"/>
      <c r="AL65" s="1"/>
      <c r="AT65" s="21"/>
    </row>
    <row r="66" spans="1:49" s="22" customFormat="1" x14ac:dyDescent="0.25">
      <c r="A66" s="37"/>
      <c r="B66" s="37"/>
      <c r="C66" s="37"/>
      <c r="D66" s="1"/>
      <c r="E66" s="37"/>
      <c r="F66" s="1"/>
      <c r="G66" s="1"/>
      <c r="H66" s="44"/>
      <c r="I66" s="44"/>
      <c r="J66" s="36"/>
      <c r="K66" s="37"/>
      <c r="L66" s="37"/>
      <c r="M66" s="37"/>
      <c r="N66" s="37"/>
      <c r="O66" s="36"/>
      <c r="P66" s="37"/>
      <c r="Q66" s="37"/>
      <c r="R66" s="37"/>
      <c r="S66" s="37"/>
      <c r="T66" s="37"/>
      <c r="U66" s="37"/>
      <c r="V66" s="37"/>
      <c r="W66" s="36"/>
      <c r="X66" s="41"/>
      <c r="Y66" s="36"/>
      <c r="Z66" s="37"/>
      <c r="AA66" s="37"/>
      <c r="AB66" s="37"/>
      <c r="AC66" s="37"/>
      <c r="AD66" s="37"/>
      <c r="AE66" s="37"/>
      <c r="AF66" s="41"/>
      <c r="AG66" s="1"/>
      <c r="AH66" s="16"/>
      <c r="AI66" s="16"/>
      <c r="AJ66" s="170"/>
      <c r="AK66" s="1"/>
      <c r="AL66" s="1"/>
      <c r="AT66" s="21"/>
    </row>
    <row r="67" spans="1:49" s="22" customFormat="1" x14ac:dyDescent="0.25">
      <c r="A67" s="37"/>
      <c r="B67" s="37"/>
      <c r="C67" s="37"/>
      <c r="D67" s="1"/>
      <c r="E67" s="37"/>
      <c r="F67" s="1"/>
      <c r="G67" s="1"/>
      <c r="H67" s="44"/>
      <c r="I67" s="44"/>
      <c r="J67" s="36"/>
      <c r="K67" s="37"/>
      <c r="L67" s="37"/>
      <c r="M67" s="37"/>
      <c r="N67" s="37"/>
      <c r="O67" s="36"/>
      <c r="P67" s="37"/>
      <c r="Q67" s="37"/>
      <c r="R67" s="37"/>
      <c r="S67" s="37"/>
      <c r="T67" s="37"/>
      <c r="U67" s="37"/>
      <c r="V67" s="37"/>
      <c r="W67" s="43"/>
      <c r="X67" s="41"/>
      <c r="Y67" s="36"/>
      <c r="Z67" s="37"/>
      <c r="AA67" s="37"/>
      <c r="AB67" s="37"/>
      <c r="AC67" s="37"/>
      <c r="AD67" s="37"/>
      <c r="AE67" s="37"/>
      <c r="AF67" s="41"/>
      <c r="AG67" s="1"/>
      <c r="AH67" s="16"/>
      <c r="AI67" s="16"/>
      <c r="AJ67" s="170"/>
      <c r="AK67" s="1"/>
      <c r="AL67" s="1"/>
      <c r="AS67" s="21"/>
      <c r="AT67" s="21"/>
    </row>
    <row r="68" spans="1:49" s="22" customFormat="1" ht="12.75" x14ac:dyDescent="0.25">
      <c r="A68" s="1"/>
      <c r="B68" s="37"/>
      <c r="C68" s="37"/>
      <c r="D68" s="1"/>
      <c r="E68" s="1"/>
      <c r="F68" s="1"/>
      <c r="G68" s="1"/>
      <c r="H68" s="44"/>
      <c r="I68" s="44"/>
      <c r="J68" s="36"/>
      <c r="K68" s="37"/>
      <c r="L68" s="37"/>
      <c r="M68" s="37"/>
      <c r="N68" s="37"/>
      <c r="O68" s="36"/>
      <c r="P68" s="37"/>
      <c r="Q68" s="37"/>
      <c r="R68" s="37"/>
      <c r="S68" s="37"/>
      <c r="T68" s="37"/>
      <c r="U68" s="37"/>
      <c r="V68" s="37"/>
      <c r="W68" s="43"/>
      <c r="X68" s="41"/>
      <c r="Y68" s="37"/>
      <c r="Z68" s="1"/>
      <c r="AA68" s="37"/>
      <c r="AB68" s="37"/>
      <c r="AC68" s="43"/>
      <c r="AD68" s="43"/>
      <c r="AE68" s="37"/>
      <c r="AF68" s="41"/>
      <c r="AG68" s="1"/>
      <c r="AH68" s="16"/>
      <c r="AI68" s="16"/>
      <c r="AJ68" s="170"/>
      <c r="AK68" s="1"/>
      <c r="AL68" s="1"/>
      <c r="AT68" s="16"/>
    </row>
    <row r="69" spans="1:49" s="22" customFormat="1" ht="12.75" x14ac:dyDescent="0.25">
      <c r="A69" s="1"/>
      <c r="B69" s="1"/>
      <c r="C69" s="1"/>
      <c r="D69" s="1"/>
      <c r="E69" s="1"/>
      <c r="F69" s="1"/>
      <c r="G69" s="1"/>
      <c r="H69" s="44"/>
      <c r="I69" s="44"/>
      <c r="J69" s="36"/>
      <c r="K69" s="37"/>
      <c r="L69" s="37"/>
      <c r="M69" s="37"/>
      <c r="N69" s="37"/>
      <c r="O69" s="36"/>
      <c r="P69" s="37"/>
      <c r="Q69" s="37"/>
      <c r="R69" s="37"/>
      <c r="S69" s="37"/>
      <c r="T69" s="37"/>
      <c r="U69" s="37"/>
      <c r="V69" s="36"/>
      <c r="W69" s="37"/>
      <c r="X69" s="37"/>
      <c r="Y69" s="37"/>
      <c r="Z69" s="1"/>
      <c r="AA69" s="1"/>
      <c r="AB69" s="25"/>
      <c r="AC69" s="37"/>
      <c r="AD69" s="37"/>
      <c r="AE69" s="37"/>
      <c r="AF69" s="41"/>
      <c r="AG69" s="1"/>
      <c r="AH69" s="16"/>
      <c r="AI69" s="16"/>
      <c r="AJ69" s="170"/>
      <c r="AK69" s="1"/>
      <c r="AL69" s="1"/>
    </row>
    <row r="70" spans="1:49" s="22" customFormat="1" x14ac:dyDescent="0.25">
      <c r="A70" s="1"/>
      <c r="B70" s="1"/>
      <c r="C70" s="1"/>
      <c r="D70" s="1"/>
      <c r="E70" s="1"/>
      <c r="F70" s="1"/>
      <c r="G70" s="1"/>
      <c r="H70" s="44"/>
      <c r="I70" s="44"/>
      <c r="J70" s="36"/>
      <c r="K70" s="37"/>
      <c r="L70" s="45"/>
      <c r="M70" s="37"/>
      <c r="N70" s="37"/>
      <c r="O70" s="36"/>
      <c r="P70" s="37"/>
      <c r="Q70" s="37"/>
      <c r="R70" s="37"/>
      <c r="S70" s="37"/>
      <c r="T70" s="37"/>
      <c r="U70" s="37"/>
      <c r="V70" s="36"/>
      <c r="W70" s="37"/>
      <c r="X70" s="37"/>
      <c r="Y70" s="37"/>
      <c r="Z70" s="37"/>
      <c r="AA70" s="1"/>
      <c r="AB70" s="25"/>
      <c r="AC70" s="37"/>
      <c r="AD70" s="37"/>
      <c r="AE70" s="37"/>
      <c r="AF70" s="41"/>
      <c r="AG70" s="1"/>
      <c r="AH70" s="16"/>
      <c r="AI70" s="16"/>
      <c r="AJ70" s="170"/>
      <c r="AK70" s="1"/>
      <c r="AL70" s="1"/>
      <c r="AV70" s="21"/>
      <c r="AW70" s="21"/>
    </row>
    <row r="71" spans="1:49" s="22" customFormat="1" ht="12.75" x14ac:dyDescent="0.25">
      <c r="A71" s="1"/>
      <c r="B71" s="1"/>
      <c r="C71" s="1"/>
      <c r="D71" s="1"/>
      <c r="E71" s="1"/>
      <c r="F71" s="1"/>
      <c r="G71" s="1"/>
      <c r="H71" s="44"/>
      <c r="I71" s="44"/>
      <c r="J71" s="36"/>
      <c r="K71" s="37"/>
      <c r="L71" s="45"/>
      <c r="M71" s="37"/>
      <c r="N71" s="37"/>
      <c r="O71" s="36"/>
      <c r="P71" s="37"/>
      <c r="Q71" s="37"/>
      <c r="R71" s="37"/>
      <c r="S71" s="37"/>
      <c r="T71" s="37"/>
      <c r="U71" s="37"/>
      <c r="V71" s="36"/>
      <c r="W71" s="37"/>
      <c r="X71" s="41"/>
      <c r="Y71" s="37"/>
      <c r="Z71" s="37"/>
      <c r="AA71" s="37"/>
      <c r="AB71" s="25"/>
      <c r="AC71" s="37"/>
      <c r="AD71" s="37"/>
      <c r="AE71" s="37"/>
      <c r="AF71" s="41"/>
      <c r="AG71" s="1"/>
      <c r="AH71" s="16"/>
      <c r="AI71" s="16"/>
      <c r="AJ71" s="170"/>
      <c r="AK71" s="1"/>
      <c r="AL71" s="1"/>
    </row>
    <row r="72" spans="1:49" s="22" customFormat="1" ht="12.75" x14ac:dyDescent="0.25">
      <c r="A72" s="1"/>
      <c r="B72" s="1"/>
      <c r="C72" s="1"/>
      <c r="D72" s="1"/>
      <c r="E72" s="1"/>
      <c r="F72" s="1"/>
      <c r="G72" s="1"/>
      <c r="H72" s="44"/>
      <c r="I72" s="44"/>
      <c r="J72" s="36"/>
      <c r="K72" s="37"/>
      <c r="L72" s="37"/>
      <c r="M72" s="37"/>
      <c r="N72" s="37"/>
      <c r="O72" s="36"/>
      <c r="P72" s="37"/>
      <c r="Q72" s="1"/>
      <c r="R72" s="37"/>
      <c r="S72" s="37"/>
      <c r="T72" s="37"/>
      <c r="U72" s="37"/>
      <c r="V72" s="36"/>
      <c r="W72" s="37"/>
      <c r="X72" s="41"/>
      <c r="Y72" s="1"/>
      <c r="Z72" s="1"/>
      <c r="AA72" s="37"/>
      <c r="AB72" s="37"/>
      <c r="AC72" s="37"/>
      <c r="AD72" s="37"/>
      <c r="AE72" s="37"/>
      <c r="AF72" s="41"/>
      <c r="AG72" s="1"/>
      <c r="AH72" s="16"/>
      <c r="AI72" s="16"/>
      <c r="AJ72" s="170"/>
      <c r="AK72" s="1"/>
      <c r="AL72" s="1"/>
    </row>
    <row r="73" spans="1:49" s="22" customFormat="1" ht="12.75" x14ac:dyDescent="0.25">
      <c r="A73" s="1"/>
      <c r="B73" s="1"/>
      <c r="C73" s="1"/>
      <c r="D73" s="1"/>
      <c r="E73" s="1"/>
      <c r="F73" s="1"/>
      <c r="G73" s="1"/>
      <c r="H73" s="44"/>
      <c r="I73" s="44"/>
      <c r="J73" s="36"/>
      <c r="K73" s="37"/>
      <c r="L73" s="37"/>
      <c r="M73" s="37"/>
      <c r="N73" s="37"/>
      <c r="O73" s="36"/>
      <c r="P73" s="37"/>
      <c r="Q73" s="1"/>
      <c r="R73" s="37"/>
      <c r="S73" s="37"/>
      <c r="T73" s="37"/>
      <c r="U73" s="37"/>
      <c r="V73" s="36"/>
      <c r="W73" s="37"/>
      <c r="X73" s="37"/>
      <c r="Y73" s="1"/>
      <c r="Z73" s="1"/>
      <c r="AA73" s="1"/>
      <c r="AB73" s="37"/>
      <c r="AC73" s="37"/>
      <c r="AD73" s="37"/>
      <c r="AE73" s="37"/>
      <c r="AF73" s="41"/>
      <c r="AG73" s="1"/>
      <c r="AH73" s="16"/>
      <c r="AI73" s="16"/>
      <c r="AJ73" s="170"/>
      <c r="AK73" s="1"/>
      <c r="AL73" s="1"/>
    </row>
    <row r="74" spans="1:49" s="22" customFormat="1" ht="12.75" x14ac:dyDescent="0.25">
      <c r="A74" s="1"/>
      <c r="B74" s="1"/>
      <c r="C74" s="1"/>
      <c r="D74" s="37"/>
      <c r="E74" s="1"/>
      <c r="F74" s="1"/>
      <c r="G74" s="1"/>
      <c r="H74" s="44"/>
      <c r="I74" s="44"/>
      <c r="J74" s="36"/>
      <c r="K74" s="37"/>
      <c r="L74" s="37"/>
      <c r="M74" s="37"/>
      <c r="N74" s="37"/>
      <c r="O74" s="36"/>
      <c r="P74" s="37"/>
      <c r="Q74" s="1"/>
      <c r="R74" s="37"/>
      <c r="S74" s="37"/>
      <c r="T74" s="1"/>
      <c r="U74" s="1"/>
      <c r="V74" s="36"/>
      <c r="W74" s="36"/>
      <c r="X74" s="37"/>
      <c r="Y74" s="37"/>
      <c r="Z74" s="37"/>
      <c r="AA74" s="1"/>
      <c r="AB74" s="37"/>
      <c r="AC74" s="37"/>
      <c r="AD74" s="37"/>
      <c r="AE74" s="37"/>
      <c r="AF74" s="41"/>
      <c r="AG74" s="1"/>
      <c r="AH74" s="16"/>
      <c r="AI74" s="16"/>
      <c r="AJ74" s="170"/>
      <c r="AK74" s="1"/>
      <c r="AL74" s="1"/>
    </row>
    <row r="75" spans="1:49" s="22" customFormat="1" ht="12.75" x14ac:dyDescent="0.25">
      <c r="A75" s="1"/>
      <c r="B75" s="1"/>
      <c r="C75" s="1"/>
      <c r="D75" s="37"/>
      <c r="E75" s="1"/>
      <c r="F75" s="1"/>
      <c r="G75" s="1"/>
      <c r="H75" s="44"/>
      <c r="I75" s="44"/>
      <c r="J75" s="36"/>
      <c r="K75" s="37"/>
      <c r="L75" s="37"/>
      <c r="M75" s="37"/>
      <c r="N75" s="37"/>
      <c r="O75" s="36"/>
      <c r="P75" s="37"/>
      <c r="Q75" s="1"/>
      <c r="R75" s="37"/>
      <c r="S75" s="37"/>
      <c r="T75" s="1"/>
      <c r="U75" s="1"/>
      <c r="V75" s="36"/>
      <c r="W75" s="36"/>
      <c r="X75" s="37"/>
      <c r="Y75" s="37"/>
      <c r="Z75" s="1"/>
      <c r="AA75" s="1"/>
      <c r="AB75" s="37"/>
      <c r="AC75" s="37"/>
      <c r="AD75" s="37"/>
      <c r="AE75" s="37"/>
      <c r="AF75" s="41"/>
      <c r="AG75" s="1"/>
      <c r="AH75" s="1"/>
      <c r="AI75" s="1"/>
      <c r="AJ75" s="1"/>
      <c r="AK75" s="1"/>
      <c r="AL75" s="1"/>
    </row>
    <row r="76" spans="1:49" s="22" customFormat="1" ht="12.75" x14ac:dyDescent="0.25">
      <c r="A76" s="1"/>
      <c r="B76" s="1"/>
      <c r="C76" s="1"/>
      <c r="D76" s="37"/>
      <c r="E76" s="1"/>
      <c r="F76" s="1"/>
      <c r="G76" s="1"/>
      <c r="H76" s="44"/>
      <c r="I76" s="44"/>
      <c r="J76" s="36"/>
      <c r="K76" s="37"/>
      <c r="L76" s="37"/>
      <c r="M76" s="37"/>
      <c r="N76" s="37"/>
      <c r="O76" s="36"/>
      <c r="P76" s="1"/>
      <c r="Q76" s="1"/>
      <c r="R76" s="1"/>
      <c r="S76" s="1"/>
      <c r="T76" s="1"/>
      <c r="U76" s="1"/>
      <c r="V76" s="36"/>
      <c r="W76" s="36"/>
      <c r="X76" s="37"/>
      <c r="Y76" s="1"/>
      <c r="Z76" s="1"/>
      <c r="AA76" s="1"/>
      <c r="AB76" s="1"/>
      <c r="AC76" s="37"/>
      <c r="AD76" s="37"/>
      <c r="AE76" s="37"/>
      <c r="AF76" s="41"/>
      <c r="AG76" s="1"/>
      <c r="AH76" s="1"/>
      <c r="AI76" s="1"/>
      <c r="AJ76" s="1"/>
      <c r="AK76" s="1"/>
      <c r="AL76" s="1"/>
    </row>
    <row r="77" spans="1:49" s="22" customFormat="1" ht="12.75" x14ac:dyDescent="0.25">
      <c r="A77" s="1"/>
      <c r="B77" s="1"/>
      <c r="C77" s="1"/>
      <c r="D77" s="37"/>
      <c r="E77" s="1"/>
      <c r="F77" s="1"/>
      <c r="G77" s="1"/>
      <c r="H77" s="44"/>
      <c r="I77" s="44"/>
      <c r="J77" s="36"/>
      <c r="K77" s="37"/>
      <c r="L77" s="37"/>
      <c r="M77" s="37"/>
      <c r="N77" s="37"/>
      <c r="O77" s="36"/>
      <c r="P77" s="1"/>
      <c r="Q77" s="1"/>
      <c r="R77" s="1"/>
      <c r="S77" s="1"/>
      <c r="T77" s="1"/>
      <c r="U77" s="1"/>
      <c r="V77" s="36"/>
      <c r="W77" s="36"/>
      <c r="X77" s="1"/>
      <c r="Y77" s="1"/>
      <c r="Z77" s="1"/>
      <c r="AA77" s="1"/>
      <c r="AB77" s="1"/>
      <c r="AC77" s="37"/>
      <c r="AD77" s="37"/>
      <c r="AE77" s="37"/>
      <c r="AF77" s="41"/>
      <c r="AG77" s="1"/>
      <c r="AH77" s="1"/>
      <c r="AI77" s="1"/>
      <c r="AJ77" s="1"/>
      <c r="AK77" s="1"/>
      <c r="AL77" s="1"/>
    </row>
    <row r="78" spans="1:49" s="22" customFormat="1" x14ac:dyDescent="0.25">
      <c r="A78" s="1"/>
      <c r="B78" s="1"/>
      <c r="C78" s="1"/>
      <c r="D78" s="1"/>
      <c r="E78" s="1"/>
      <c r="F78" s="1"/>
      <c r="G78" s="1"/>
      <c r="H78" s="38"/>
      <c r="I78" s="38"/>
      <c r="J78" s="36"/>
      <c r="K78" s="37"/>
      <c r="L78" s="37"/>
      <c r="M78" s="37"/>
      <c r="N78" s="37"/>
      <c r="O78" s="36"/>
      <c r="P78" s="1"/>
      <c r="Q78" s="1"/>
      <c r="R78" s="1"/>
      <c r="S78" s="1"/>
      <c r="T78" s="1"/>
      <c r="U78" s="1"/>
      <c r="V78" s="36"/>
      <c r="W78" s="36"/>
      <c r="X78" s="1"/>
      <c r="Y78" s="3"/>
      <c r="Z78" s="1"/>
      <c r="AA78" s="1"/>
      <c r="AB78" s="37"/>
      <c r="AC78" s="37"/>
      <c r="AD78" s="37"/>
      <c r="AE78" s="37"/>
      <c r="AF78" s="41"/>
      <c r="AG78" s="1"/>
      <c r="AH78" s="1"/>
      <c r="AI78" s="1"/>
      <c r="AJ78" s="1"/>
      <c r="AK78" s="1"/>
      <c r="AL78" s="1"/>
      <c r="AS78" s="21"/>
      <c r="AT78" s="21"/>
    </row>
    <row r="79" spans="1:49" s="22" customFormat="1" x14ac:dyDescent="0.25">
      <c r="A79" s="1"/>
      <c r="B79" s="1"/>
      <c r="C79" s="1"/>
      <c r="D79" s="1"/>
      <c r="E79" s="1"/>
      <c r="F79" s="1"/>
      <c r="G79" s="1"/>
      <c r="H79" s="37"/>
      <c r="I79" s="37"/>
      <c r="J79" s="3"/>
      <c r="K79" s="37"/>
      <c r="L79" s="1"/>
      <c r="M79" s="37"/>
      <c r="N79" s="37"/>
      <c r="O79" s="36"/>
      <c r="P79" s="1"/>
      <c r="Q79" s="1"/>
      <c r="R79" s="1"/>
      <c r="S79" s="1"/>
      <c r="T79" s="1"/>
      <c r="U79" s="1"/>
      <c r="V79" s="36"/>
      <c r="W79" s="36"/>
      <c r="X79" s="84"/>
      <c r="Y79" s="37"/>
      <c r="Z79" s="1"/>
      <c r="AA79" s="1"/>
      <c r="AB79" s="37"/>
      <c r="AC79" s="37"/>
      <c r="AD79" s="37"/>
      <c r="AE79" s="37"/>
      <c r="AF79" s="41"/>
      <c r="AG79" s="1"/>
      <c r="AH79" s="1"/>
      <c r="AI79" s="1"/>
      <c r="AJ79" s="1"/>
      <c r="AK79" s="1"/>
      <c r="AL79" s="1"/>
      <c r="AS79" s="21"/>
      <c r="AT79" s="21"/>
    </row>
    <row r="80" spans="1:49" s="22" customFormat="1" x14ac:dyDescent="0.25">
      <c r="A80" s="1"/>
      <c r="B80" s="1"/>
      <c r="C80" s="1"/>
      <c r="D80" s="1"/>
      <c r="E80" s="1"/>
      <c r="F80" s="1"/>
      <c r="G80" s="1"/>
      <c r="H80" s="37"/>
      <c r="I80" s="37"/>
      <c r="J80" s="1"/>
      <c r="K80" s="45"/>
      <c r="L80" s="1"/>
      <c r="M80" s="37"/>
      <c r="N80" s="1"/>
      <c r="O80" s="3"/>
      <c r="P80" s="1"/>
      <c r="Q80" s="1"/>
      <c r="R80" s="1"/>
      <c r="S80" s="1"/>
      <c r="T80" s="1"/>
      <c r="U80" s="1"/>
      <c r="V80" s="36"/>
      <c r="W80" s="36"/>
      <c r="X80" s="84"/>
      <c r="Y80" s="37"/>
      <c r="Z80" s="1"/>
      <c r="AA80" s="1"/>
      <c r="AB80" s="1"/>
      <c r="AC80" s="37"/>
      <c r="AD80" s="37"/>
      <c r="AE80" s="37"/>
      <c r="AF80" s="41"/>
      <c r="AG80" s="1"/>
      <c r="AH80" s="1"/>
      <c r="AI80" s="1"/>
      <c r="AJ80" s="1"/>
      <c r="AK80" s="1"/>
      <c r="AL80" s="1"/>
      <c r="AS80" s="21"/>
      <c r="AT80" s="21"/>
    </row>
    <row r="81" spans="1:49" s="22" customFormat="1" x14ac:dyDescent="0.25">
      <c r="A81" s="1"/>
      <c r="B81" s="1"/>
      <c r="C81" s="1"/>
      <c r="D81" s="1"/>
      <c r="E81" s="1"/>
      <c r="F81" s="1"/>
      <c r="G81" s="1"/>
      <c r="H81" s="37"/>
      <c r="I81" s="37"/>
      <c r="J81" s="1"/>
      <c r="K81" s="45"/>
      <c r="L81" s="1"/>
      <c r="M81" s="1"/>
      <c r="N81" s="1"/>
      <c r="O81" s="3"/>
      <c r="P81" s="1"/>
      <c r="Q81" s="1"/>
      <c r="R81" s="1"/>
      <c r="S81" s="1"/>
      <c r="T81" s="1"/>
      <c r="U81" s="1"/>
      <c r="V81" s="36"/>
      <c r="W81" s="36"/>
      <c r="X81" s="84"/>
      <c r="Y81" s="1"/>
      <c r="Z81" s="1"/>
      <c r="AA81" s="1"/>
      <c r="AB81" s="1"/>
      <c r="AC81" s="37"/>
      <c r="AD81" s="37"/>
      <c r="AE81" s="37"/>
      <c r="AF81" s="41"/>
      <c r="AG81" s="1"/>
      <c r="AH81" s="1"/>
      <c r="AI81" s="1"/>
      <c r="AJ81" s="1"/>
      <c r="AK81" s="1"/>
      <c r="AL81" s="1"/>
      <c r="AT81" s="21"/>
    </row>
    <row r="82" spans="1:49" s="22" customFormat="1" x14ac:dyDescent="0.25">
      <c r="A82" s="1"/>
      <c r="B82" s="1"/>
      <c r="C82" s="1"/>
      <c r="D82" s="1"/>
      <c r="E82" s="1"/>
      <c r="F82" s="1"/>
      <c r="G82" s="1"/>
      <c r="H82" s="37"/>
      <c r="I82" s="37"/>
      <c r="J82" s="1"/>
      <c r="K82" s="37"/>
      <c r="L82" s="1"/>
      <c r="M82" s="1"/>
      <c r="N82" s="1"/>
      <c r="O82" s="3"/>
      <c r="P82" s="1"/>
      <c r="Q82" s="1"/>
      <c r="R82" s="1"/>
      <c r="S82" s="1"/>
      <c r="T82" s="1"/>
      <c r="U82" s="1"/>
      <c r="V82" s="3"/>
      <c r="W82" s="3"/>
      <c r="X82" s="84"/>
      <c r="Y82" s="1"/>
      <c r="Z82" s="1"/>
      <c r="AA82" s="1"/>
      <c r="AB82" s="1"/>
      <c r="AC82" s="37"/>
      <c r="AD82" s="37"/>
      <c r="AE82" s="37"/>
      <c r="AF82" s="41"/>
      <c r="AG82" s="1"/>
      <c r="AH82" s="1"/>
      <c r="AI82" s="1"/>
      <c r="AJ82" s="1"/>
      <c r="AK82" s="1"/>
      <c r="AL82" s="1"/>
      <c r="AT82" s="1"/>
      <c r="AU82" s="21"/>
    </row>
    <row r="83" spans="1:49" s="22" customFormat="1" x14ac:dyDescent="0.25">
      <c r="A83" s="1"/>
      <c r="B83" s="1"/>
      <c r="C83" s="1"/>
      <c r="D83" s="1"/>
      <c r="E83" s="1"/>
      <c r="F83" s="1"/>
      <c r="G83" s="1"/>
      <c r="H83" s="37"/>
      <c r="I83" s="37"/>
      <c r="J83" s="1"/>
      <c r="K83" s="37"/>
      <c r="L83" s="1"/>
      <c r="M83" s="1"/>
      <c r="N83" s="1"/>
      <c r="O83" s="3"/>
      <c r="P83" s="1"/>
      <c r="Q83" s="1"/>
      <c r="R83" s="1"/>
      <c r="S83" s="1"/>
      <c r="T83" s="1"/>
      <c r="U83" s="1"/>
      <c r="V83" s="3"/>
      <c r="W83" s="3"/>
      <c r="X83" s="37"/>
      <c r="Y83" s="1"/>
      <c r="Z83" s="1"/>
      <c r="AA83" s="1"/>
      <c r="AB83" s="1"/>
      <c r="AC83" s="37"/>
      <c r="AD83" s="37"/>
      <c r="AE83" s="37"/>
      <c r="AF83" s="41"/>
      <c r="AG83" s="1"/>
      <c r="AH83" s="1"/>
      <c r="AI83" s="1"/>
      <c r="AJ83" s="1"/>
      <c r="AK83" s="1"/>
      <c r="AL83" s="1"/>
      <c r="AT83" s="1"/>
      <c r="AU83" s="21"/>
    </row>
    <row r="84" spans="1:49" s="22" customFormat="1" x14ac:dyDescent="0.25">
      <c r="A84" s="1"/>
      <c r="B84" s="1"/>
      <c r="C84" s="1"/>
      <c r="D84" s="1"/>
      <c r="E84" s="1"/>
      <c r="F84" s="1"/>
      <c r="G84" s="1"/>
      <c r="H84" s="37"/>
      <c r="I84" s="37"/>
      <c r="J84" s="1"/>
      <c r="K84" s="37"/>
      <c r="L84" s="1"/>
      <c r="M84" s="1"/>
      <c r="N84" s="1"/>
      <c r="O84" s="3"/>
      <c r="P84" s="1"/>
      <c r="Q84" s="1"/>
      <c r="R84" s="1"/>
      <c r="S84" s="1"/>
      <c r="T84" s="1"/>
      <c r="U84" s="1"/>
      <c r="V84" s="3"/>
      <c r="W84" s="3"/>
      <c r="X84" s="1"/>
      <c r="Y84" s="1"/>
      <c r="Z84" s="1"/>
      <c r="AA84" s="1"/>
      <c r="AB84" s="1"/>
      <c r="AC84" s="1"/>
      <c r="AD84" s="1"/>
      <c r="AE84" s="37"/>
      <c r="AF84" s="41"/>
      <c r="AG84" s="1"/>
      <c r="AH84" s="1"/>
      <c r="AI84" s="1"/>
      <c r="AJ84" s="1"/>
      <c r="AK84" s="1"/>
      <c r="AL84" s="1"/>
      <c r="AS84" s="21"/>
      <c r="AT84" s="1"/>
      <c r="AU84" s="21"/>
    </row>
    <row r="85" spans="1:49" x14ac:dyDescent="0.25">
      <c r="G85" s="46"/>
      <c r="H85" s="37"/>
      <c r="I85" s="37"/>
      <c r="K85" s="37"/>
      <c r="AE85" s="37"/>
      <c r="AF85" s="41"/>
      <c r="AM85" s="22"/>
      <c r="AN85" s="22"/>
      <c r="AO85" s="22"/>
      <c r="AP85" s="22"/>
      <c r="AQ85" s="22"/>
      <c r="AR85" s="22"/>
      <c r="AT85" s="1"/>
      <c r="AU85" s="1"/>
      <c r="AV85" s="22"/>
      <c r="AW85" s="22"/>
    </row>
    <row r="86" spans="1:49" x14ac:dyDescent="0.25">
      <c r="G86" s="46"/>
      <c r="K86" s="37"/>
      <c r="AM86" s="22"/>
      <c r="AN86" s="22"/>
      <c r="AO86" s="22"/>
      <c r="AP86" s="22"/>
      <c r="AQ86" s="22"/>
      <c r="AR86" s="22"/>
      <c r="AT86" s="1"/>
      <c r="AU86" s="1"/>
      <c r="AV86" s="22"/>
      <c r="AW86" s="22"/>
    </row>
    <row r="87" spans="1:49" x14ac:dyDescent="0.25">
      <c r="G87" s="46"/>
      <c r="AM87" s="22"/>
      <c r="AN87" s="22"/>
      <c r="AO87" s="22"/>
      <c r="AP87" s="22"/>
      <c r="AQ87" s="22"/>
      <c r="AR87" s="22"/>
      <c r="AS87" s="22"/>
      <c r="AT87" s="1"/>
      <c r="AU87" s="22"/>
      <c r="AV87" s="22"/>
      <c r="AW87" s="22"/>
    </row>
    <row r="88" spans="1:49" x14ac:dyDescent="0.25">
      <c r="G88" s="46"/>
      <c r="AM88" s="22"/>
      <c r="AN88" s="22"/>
      <c r="AO88" s="22"/>
      <c r="AP88" s="22"/>
      <c r="AQ88" s="22"/>
      <c r="AR88" s="22"/>
      <c r="AS88" s="22"/>
      <c r="AT88" s="1"/>
      <c r="AV88" s="22"/>
      <c r="AW88" s="22"/>
    </row>
    <row r="89" spans="1:49" x14ac:dyDescent="0.25">
      <c r="F89" s="17"/>
      <c r="G89" s="46"/>
      <c r="Z89" s="37"/>
      <c r="AM89" s="22"/>
      <c r="AN89" s="22"/>
      <c r="AO89" s="22"/>
      <c r="AP89" s="22"/>
      <c r="AQ89" s="22"/>
      <c r="AR89" s="22"/>
      <c r="AS89" s="22"/>
      <c r="AT89" s="1"/>
      <c r="AV89" s="22"/>
      <c r="AW89" s="22"/>
    </row>
    <row r="90" spans="1:49" x14ac:dyDescent="0.25">
      <c r="F90" s="17"/>
      <c r="G90" s="46"/>
      <c r="Y90" s="37"/>
      <c r="Z90" s="37"/>
      <c r="AC90" s="37"/>
      <c r="AD90" s="37"/>
      <c r="AM90" s="22"/>
      <c r="AN90" s="22"/>
      <c r="AO90" s="22"/>
      <c r="AP90" s="22"/>
      <c r="AQ90" s="22"/>
      <c r="AR90" s="22"/>
      <c r="AS90" s="22"/>
      <c r="AT90" s="1"/>
      <c r="AV90" s="22"/>
      <c r="AW90" s="22"/>
    </row>
    <row r="91" spans="1:49" x14ac:dyDescent="0.25">
      <c r="F91" s="17"/>
      <c r="T91" s="37"/>
      <c r="U91" s="37"/>
      <c r="Y91" s="37"/>
      <c r="Z91" s="37"/>
      <c r="AA91" s="37"/>
      <c r="AB91" s="37"/>
      <c r="AC91" s="37"/>
      <c r="AD91" s="37"/>
      <c r="AM91" s="22"/>
      <c r="AN91" s="22"/>
      <c r="AO91" s="22"/>
      <c r="AP91" s="22"/>
      <c r="AQ91" s="22"/>
      <c r="AR91" s="22"/>
      <c r="AS91" s="22"/>
      <c r="AT91" s="1"/>
      <c r="AU91" s="22"/>
      <c r="AV91" s="22"/>
      <c r="AW91" s="22"/>
    </row>
    <row r="92" spans="1:49" x14ac:dyDescent="0.25">
      <c r="F92" s="17"/>
      <c r="G92" s="46"/>
      <c r="H92" s="37"/>
      <c r="I92" s="37"/>
      <c r="Q92" s="37"/>
      <c r="T92" s="37"/>
      <c r="U92" s="37"/>
      <c r="Y92" s="37"/>
      <c r="Z92" s="37"/>
      <c r="AA92" s="37"/>
      <c r="AB92" s="37"/>
      <c r="AC92" s="37"/>
      <c r="AD92" s="37"/>
      <c r="AE92" s="37"/>
      <c r="AF92" s="41"/>
      <c r="AM92" s="22"/>
      <c r="AN92" s="22"/>
      <c r="AO92" s="22"/>
      <c r="AP92" s="22"/>
      <c r="AQ92" s="22"/>
      <c r="AR92" s="22"/>
      <c r="AS92" s="22"/>
      <c r="AT92" s="1"/>
      <c r="AU92" s="16"/>
      <c r="AV92" s="22"/>
      <c r="AW92" s="22"/>
    </row>
    <row r="93" spans="1:49" x14ac:dyDescent="0.25">
      <c r="F93" s="17"/>
      <c r="G93" s="46"/>
      <c r="H93" s="37"/>
      <c r="I93" s="37"/>
      <c r="Q93" s="37"/>
      <c r="T93" s="37"/>
      <c r="U93" s="37"/>
      <c r="X93" s="37"/>
      <c r="Y93" s="37"/>
      <c r="Z93" s="37"/>
      <c r="AA93" s="37"/>
      <c r="AB93" s="37"/>
      <c r="AC93" s="37"/>
      <c r="AD93" s="37"/>
      <c r="AE93" s="37"/>
      <c r="AF93" s="41"/>
      <c r="AM93" s="22"/>
      <c r="AN93" s="22"/>
      <c r="AO93" s="22"/>
      <c r="AP93" s="22"/>
      <c r="AQ93" s="22"/>
      <c r="AR93" s="22"/>
      <c r="AS93" s="22"/>
      <c r="AT93" s="22"/>
      <c r="AU93" s="16"/>
      <c r="AV93" s="22"/>
      <c r="AW93" s="22"/>
    </row>
    <row r="94" spans="1:49" x14ac:dyDescent="0.25">
      <c r="F94" s="17"/>
      <c r="G94" s="46"/>
      <c r="H94" s="37"/>
      <c r="I94" s="37"/>
      <c r="Q94" s="37"/>
      <c r="T94" s="37"/>
      <c r="U94" s="37"/>
      <c r="X94" s="37"/>
      <c r="Y94" s="37"/>
      <c r="Z94" s="37"/>
      <c r="AA94" s="37"/>
      <c r="AB94" s="37"/>
      <c r="AC94" s="37"/>
      <c r="AD94" s="37"/>
      <c r="AE94" s="37"/>
      <c r="AF94" s="41"/>
      <c r="AM94" s="22"/>
      <c r="AN94" s="22"/>
      <c r="AO94" s="22"/>
      <c r="AP94" s="22"/>
      <c r="AQ94" s="22"/>
      <c r="AR94" s="22"/>
      <c r="AS94" s="22"/>
      <c r="AT94" s="1"/>
      <c r="AU94" s="22"/>
      <c r="AV94" s="22"/>
      <c r="AW94" s="22"/>
    </row>
    <row r="95" spans="1:49" x14ac:dyDescent="0.25">
      <c r="F95" s="17"/>
      <c r="G95" s="46"/>
      <c r="H95" s="37"/>
      <c r="I95" s="37"/>
      <c r="Q95" s="37"/>
      <c r="T95" s="37"/>
      <c r="U95" s="37"/>
      <c r="X95" s="37"/>
      <c r="Y95" s="37"/>
      <c r="Z95" s="37"/>
      <c r="AA95" s="37"/>
      <c r="AB95" s="37"/>
      <c r="AC95" s="37"/>
      <c r="AD95" s="37"/>
      <c r="AE95" s="37"/>
      <c r="AF95" s="41"/>
      <c r="AM95" s="22"/>
      <c r="AN95" s="22"/>
      <c r="AO95" s="22"/>
      <c r="AP95" s="22"/>
      <c r="AQ95" s="22"/>
      <c r="AR95" s="22"/>
      <c r="AS95" s="22"/>
      <c r="AU95" s="22"/>
      <c r="AV95" s="22"/>
      <c r="AW95" s="22"/>
    </row>
    <row r="96" spans="1:49" x14ac:dyDescent="0.25">
      <c r="F96" s="17"/>
      <c r="G96" s="46"/>
      <c r="H96" s="38"/>
      <c r="I96" s="38"/>
      <c r="P96" s="37"/>
      <c r="Q96" s="37"/>
      <c r="T96" s="37"/>
      <c r="U96" s="37"/>
      <c r="X96" s="37"/>
      <c r="Y96" s="37"/>
      <c r="Z96" s="37"/>
      <c r="AA96" s="37"/>
      <c r="AB96" s="37"/>
      <c r="AC96" s="37"/>
      <c r="AD96" s="37"/>
      <c r="AE96" s="37"/>
      <c r="AF96" s="41"/>
      <c r="AM96" s="22"/>
      <c r="AN96" s="22"/>
      <c r="AO96" s="22"/>
      <c r="AP96" s="22"/>
      <c r="AQ96" s="22"/>
      <c r="AR96" s="22"/>
      <c r="AS96" s="1"/>
      <c r="AT96" s="22"/>
      <c r="AU96" s="22"/>
      <c r="AV96" s="22"/>
      <c r="AW96" s="22"/>
    </row>
    <row r="97" spans="1:49" x14ac:dyDescent="0.25">
      <c r="F97" s="17"/>
      <c r="G97" s="46"/>
      <c r="H97" s="38"/>
      <c r="I97" s="38"/>
      <c r="P97" s="37"/>
      <c r="Q97" s="37"/>
      <c r="T97" s="37"/>
      <c r="U97" s="37"/>
      <c r="X97" s="37"/>
      <c r="Y97" s="37"/>
      <c r="Z97" s="37"/>
      <c r="AA97" s="37"/>
      <c r="AB97" s="37"/>
      <c r="AC97" s="37"/>
      <c r="AD97" s="37"/>
      <c r="AE97" s="37"/>
      <c r="AF97" s="41"/>
      <c r="AM97" s="22"/>
      <c r="AN97" s="22"/>
      <c r="AO97" s="22"/>
      <c r="AP97" s="22"/>
      <c r="AQ97" s="22"/>
      <c r="AR97" s="22"/>
      <c r="AS97" s="1"/>
      <c r="AT97" s="22"/>
      <c r="AU97" s="22"/>
      <c r="AV97" s="22"/>
      <c r="AW97" s="22"/>
    </row>
    <row r="98" spans="1:49" x14ac:dyDescent="0.25">
      <c r="F98" s="17"/>
      <c r="G98" s="47"/>
      <c r="H98" s="38"/>
      <c r="I98" s="38"/>
      <c r="P98" s="37"/>
      <c r="Q98" s="37"/>
      <c r="R98" s="37"/>
      <c r="S98" s="37"/>
      <c r="T98" s="37"/>
      <c r="U98" s="37"/>
      <c r="X98" s="37"/>
      <c r="Y98" s="37"/>
      <c r="Z98" s="37"/>
      <c r="AA98" s="37"/>
      <c r="AB98" s="37"/>
      <c r="AC98" s="37"/>
      <c r="AD98" s="37"/>
      <c r="AE98" s="37"/>
      <c r="AF98" s="41"/>
      <c r="AM98" s="22"/>
      <c r="AN98" s="22"/>
      <c r="AO98" s="22"/>
      <c r="AP98" s="22"/>
      <c r="AQ98" s="22"/>
      <c r="AR98" s="22"/>
      <c r="AS98" s="1"/>
      <c r="AT98" s="22"/>
      <c r="AU98" s="22"/>
      <c r="AV98" s="22"/>
      <c r="AW98" s="22"/>
    </row>
    <row r="99" spans="1:49" x14ac:dyDescent="0.25">
      <c r="F99" s="17"/>
      <c r="G99" s="47"/>
      <c r="H99" s="38"/>
      <c r="I99" s="38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41"/>
      <c r="AM99" s="22"/>
      <c r="AN99" s="22"/>
      <c r="AO99" s="22"/>
      <c r="AP99" s="22"/>
      <c r="AQ99" s="22"/>
      <c r="AS99" s="1"/>
      <c r="AT99" s="22"/>
      <c r="AU99" s="22"/>
      <c r="AV99" s="22"/>
      <c r="AW99" s="22"/>
    </row>
    <row r="100" spans="1:49" s="1" customFormat="1" x14ac:dyDescent="0.25">
      <c r="F100" s="17"/>
      <c r="G100" s="47"/>
      <c r="H100" s="38"/>
      <c r="I100" s="38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41"/>
      <c r="AM100" s="22"/>
      <c r="AN100" s="22"/>
      <c r="AO100" s="22"/>
      <c r="AP100" s="22"/>
      <c r="AQ100" s="22"/>
      <c r="AR100" s="21"/>
      <c r="AT100" s="22"/>
      <c r="AU100" s="22"/>
      <c r="AV100" s="22"/>
      <c r="AW100" s="22"/>
    </row>
    <row r="101" spans="1:49" s="1" customFormat="1" x14ac:dyDescent="0.25">
      <c r="F101" s="17"/>
      <c r="G101" s="47"/>
      <c r="H101" s="38"/>
      <c r="I101" s="38"/>
      <c r="M101" s="1" t="s">
        <v>31</v>
      </c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41"/>
      <c r="AM101" s="22"/>
      <c r="AN101" s="22"/>
      <c r="AO101" s="22"/>
      <c r="AP101" s="22"/>
      <c r="AQ101" s="22"/>
      <c r="AR101" s="21"/>
      <c r="AT101" s="22"/>
      <c r="AU101" s="22"/>
      <c r="AV101" s="22"/>
      <c r="AW101" s="22"/>
    </row>
    <row r="102" spans="1:49" s="1" customFormat="1" x14ac:dyDescent="0.25">
      <c r="F102" s="17"/>
      <c r="G102" s="47"/>
      <c r="H102" s="38"/>
      <c r="I102" s="38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41"/>
      <c r="AM102" s="22"/>
      <c r="AN102" s="22"/>
      <c r="AO102" s="22"/>
      <c r="AP102" s="22"/>
      <c r="AQ102" s="22"/>
      <c r="AR102" s="21"/>
      <c r="AT102" s="22"/>
      <c r="AU102" s="22"/>
      <c r="AV102" s="22"/>
      <c r="AW102" s="22"/>
    </row>
    <row r="103" spans="1:49" s="1" customFormat="1" ht="12.75" x14ac:dyDescent="0.25">
      <c r="F103" s="17"/>
      <c r="G103" s="47"/>
      <c r="H103" s="3"/>
      <c r="I103" s="3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41"/>
      <c r="AM103" s="22"/>
      <c r="AN103" s="22"/>
      <c r="AO103" s="22"/>
      <c r="AP103" s="22"/>
      <c r="AQ103" s="22"/>
      <c r="AR103" s="22"/>
      <c r="AT103" s="22"/>
      <c r="AU103" s="22"/>
      <c r="AV103" s="22"/>
      <c r="AW103" s="22"/>
    </row>
    <row r="104" spans="1:49" s="1" customFormat="1" ht="12.75" x14ac:dyDescent="0.25">
      <c r="F104" s="17"/>
      <c r="G104" s="37"/>
      <c r="H104" s="37"/>
      <c r="I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41"/>
      <c r="AM104" s="22"/>
      <c r="AN104" s="22"/>
      <c r="AO104" s="22"/>
      <c r="AP104" s="22"/>
      <c r="AQ104" s="22"/>
      <c r="AR104" s="22"/>
      <c r="AT104" s="22"/>
      <c r="AU104" s="22"/>
      <c r="AV104" s="22"/>
      <c r="AW104" s="22"/>
    </row>
    <row r="105" spans="1:49" s="1" customFormat="1" x14ac:dyDescent="0.25">
      <c r="A105" s="84"/>
      <c r="E105" s="40"/>
      <c r="F105" s="17"/>
      <c r="G105" s="37"/>
      <c r="H105" s="37"/>
      <c r="I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41"/>
      <c r="AM105" s="22"/>
      <c r="AN105" s="22"/>
      <c r="AO105" s="22"/>
      <c r="AP105" s="22"/>
      <c r="AQ105" s="22"/>
      <c r="AR105" s="22"/>
      <c r="AT105" s="22"/>
      <c r="AU105" s="21"/>
      <c r="AV105" s="22"/>
      <c r="AW105" s="22"/>
    </row>
    <row r="106" spans="1:49" s="1" customFormat="1" x14ac:dyDescent="0.25">
      <c r="A106" s="84"/>
      <c r="B106" s="3"/>
      <c r="E106" s="25"/>
      <c r="G106" s="37"/>
      <c r="H106" s="84"/>
      <c r="I106" s="84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41"/>
      <c r="AM106" s="22"/>
      <c r="AN106" s="22"/>
      <c r="AO106" s="22"/>
      <c r="AP106" s="22"/>
      <c r="AQ106" s="22"/>
      <c r="AR106" s="22"/>
      <c r="AS106" s="22"/>
      <c r="AT106" s="22"/>
      <c r="AU106" s="21"/>
      <c r="AV106" s="22"/>
      <c r="AW106" s="22"/>
    </row>
    <row r="107" spans="1:49" s="1" customFormat="1" ht="12.75" x14ac:dyDescent="0.25">
      <c r="A107" s="84"/>
      <c r="B107" s="3"/>
      <c r="E107" s="25"/>
      <c r="G107" s="37"/>
      <c r="H107" s="37"/>
      <c r="I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41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</row>
    <row r="108" spans="1:49" s="1" customFormat="1" x14ac:dyDescent="0.25">
      <c r="A108" s="84"/>
      <c r="B108" s="3"/>
      <c r="E108" s="25"/>
      <c r="G108" s="37"/>
      <c r="H108" s="84"/>
      <c r="I108" s="84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41"/>
      <c r="AM108" s="22"/>
      <c r="AN108" s="22"/>
      <c r="AO108" s="22"/>
      <c r="AP108" s="22"/>
      <c r="AQ108" s="22"/>
      <c r="AR108" s="22"/>
      <c r="AS108" s="21"/>
      <c r="AT108" s="22"/>
      <c r="AU108" s="22"/>
      <c r="AV108" s="22"/>
      <c r="AW108" s="22"/>
    </row>
    <row r="109" spans="1:49" s="1" customFormat="1" x14ac:dyDescent="0.25">
      <c r="A109" s="84"/>
      <c r="B109" s="46"/>
      <c r="E109" s="25"/>
      <c r="G109" s="37"/>
      <c r="H109" s="37"/>
      <c r="I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41"/>
      <c r="AM109" s="22"/>
      <c r="AN109" s="22"/>
      <c r="AO109" s="22"/>
      <c r="AP109" s="22"/>
      <c r="AQ109" s="22"/>
      <c r="AR109" s="22"/>
      <c r="AS109" s="21"/>
      <c r="AT109" s="22"/>
      <c r="AU109" s="22"/>
      <c r="AV109" s="22"/>
      <c r="AW109" s="22"/>
    </row>
    <row r="110" spans="1:49" s="1" customFormat="1" x14ac:dyDescent="0.25">
      <c r="A110" s="84"/>
      <c r="B110" s="3"/>
      <c r="E110" s="40"/>
      <c r="F110" s="17"/>
      <c r="G110" s="47"/>
      <c r="H110" s="84"/>
      <c r="I110" s="84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41"/>
      <c r="AM110" s="22"/>
      <c r="AN110" s="22"/>
      <c r="AO110" s="22"/>
      <c r="AP110" s="22"/>
      <c r="AQ110" s="22"/>
      <c r="AR110" s="22"/>
      <c r="AS110" s="21"/>
      <c r="AT110" s="22"/>
      <c r="AU110" s="22"/>
      <c r="AV110" s="22"/>
      <c r="AW110" s="22"/>
    </row>
    <row r="111" spans="1:49" s="1" customFormat="1" x14ac:dyDescent="0.25">
      <c r="A111" s="84"/>
      <c r="B111" s="3"/>
      <c r="E111" s="40"/>
      <c r="G111" s="47"/>
      <c r="H111" s="84"/>
      <c r="I111" s="84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41"/>
      <c r="AM111" s="22"/>
      <c r="AN111" s="22"/>
      <c r="AO111" s="22"/>
      <c r="AP111" s="22"/>
      <c r="AQ111" s="22"/>
      <c r="AR111" s="22"/>
      <c r="AS111" s="21"/>
      <c r="AT111" s="22"/>
      <c r="AU111" s="22"/>
      <c r="AV111" s="22"/>
      <c r="AW111" s="22"/>
    </row>
    <row r="112" spans="1:49" s="1" customFormat="1" ht="12.75" x14ac:dyDescent="0.25">
      <c r="A112" s="84"/>
      <c r="B112" s="3"/>
      <c r="E112" s="40"/>
      <c r="G112" s="47"/>
      <c r="H112" s="84"/>
      <c r="I112" s="84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41"/>
      <c r="AM112" s="22"/>
      <c r="AN112" s="22"/>
      <c r="AO112" s="22"/>
      <c r="AP112" s="22"/>
      <c r="AQ112" s="22"/>
      <c r="AR112" s="22"/>
      <c r="AS112" s="16"/>
      <c r="AT112" s="22"/>
      <c r="AU112" s="22"/>
      <c r="AV112" s="22"/>
      <c r="AW112" s="22"/>
    </row>
    <row r="113" spans="1:49" s="1" customFormat="1" ht="12.75" x14ac:dyDescent="0.25">
      <c r="A113" s="84"/>
      <c r="B113" s="36"/>
      <c r="E113" s="40"/>
      <c r="F113" s="17"/>
      <c r="G113" s="37"/>
      <c r="H113" s="3"/>
      <c r="I113" s="3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41"/>
      <c r="AM113" s="22"/>
      <c r="AN113" s="22"/>
      <c r="AO113" s="22"/>
      <c r="AP113" s="22"/>
      <c r="AQ113" s="22"/>
      <c r="AR113" s="22"/>
      <c r="AS113" s="16"/>
      <c r="AT113" s="22"/>
      <c r="AU113" s="22"/>
      <c r="AV113" s="22"/>
      <c r="AW113" s="22"/>
    </row>
    <row r="114" spans="1:49" s="1" customFormat="1" ht="12.75" x14ac:dyDescent="0.25">
      <c r="A114" s="84"/>
      <c r="B114" s="3"/>
      <c r="E114" s="40"/>
      <c r="F114" s="17"/>
      <c r="G114" s="37"/>
      <c r="H114" s="84"/>
      <c r="I114" s="84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41"/>
      <c r="AM114" s="22"/>
      <c r="AN114" s="22"/>
      <c r="AO114" s="22"/>
      <c r="AP114" s="22"/>
      <c r="AQ114" s="22"/>
      <c r="AR114" s="22"/>
      <c r="AS114" s="16"/>
      <c r="AT114" s="22"/>
      <c r="AU114" s="22"/>
      <c r="AV114" s="22"/>
      <c r="AW114" s="22"/>
    </row>
    <row r="115" spans="1:49" s="1" customFormat="1" ht="12.75" x14ac:dyDescent="0.25">
      <c r="A115" s="84"/>
      <c r="B115" s="3"/>
      <c r="D115" s="48"/>
      <c r="E115" s="40"/>
      <c r="F115" s="17"/>
      <c r="G115" s="37"/>
      <c r="H115" s="84"/>
      <c r="I115" s="84"/>
      <c r="J115" s="37"/>
      <c r="L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41"/>
      <c r="AM115" s="22"/>
      <c r="AN115" s="22"/>
      <c r="AO115" s="22"/>
      <c r="AP115" s="22"/>
      <c r="AQ115" s="22"/>
      <c r="AR115" s="22"/>
      <c r="AS115" s="16"/>
      <c r="AT115" s="22"/>
      <c r="AU115" s="22"/>
      <c r="AV115" s="22"/>
      <c r="AW115" s="22"/>
    </row>
    <row r="116" spans="1:49" s="1" customFormat="1" ht="12.75" x14ac:dyDescent="0.25">
      <c r="A116" s="84"/>
      <c r="B116" s="3"/>
      <c r="E116" s="40"/>
      <c r="F116" s="17"/>
      <c r="G116" s="47"/>
      <c r="H116" s="84"/>
      <c r="I116" s="84"/>
      <c r="J116" s="37"/>
      <c r="L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41"/>
      <c r="AM116" s="22"/>
      <c r="AN116" s="22"/>
      <c r="AO116" s="22"/>
      <c r="AP116" s="22"/>
      <c r="AQ116" s="22"/>
      <c r="AR116" s="22"/>
      <c r="AS116" s="16"/>
      <c r="AT116" s="22"/>
      <c r="AU116" s="22"/>
      <c r="AV116" s="22"/>
      <c r="AW116" s="22"/>
    </row>
    <row r="117" spans="1:49" s="1" customFormat="1" ht="12.75" x14ac:dyDescent="0.25">
      <c r="A117" s="84"/>
      <c r="B117" s="3"/>
      <c r="E117" s="40"/>
      <c r="F117" s="17"/>
      <c r="G117" s="49"/>
      <c r="H117" s="84"/>
      <c r="I117" s="84"/>
      <c r="J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41"/>
      <c r="AM117" s="22"/>
      <c r="AN117" s="22"/>
      <c r="AO117" s="22"/>
      <c r="AP117" s="22"/>
      <c r="AQ117" s="22"/>
      <c r="AR117" s="22"/>
      <c r="AS117" s="16"/>
      <c r="AT117" s="22"/>
      <c r="AU117" s="22"/>
      <c r="AV117" s="22"/>
      <c r="AW117" s="22"/>
    </row>
    <row r="118" spans="1:49" s="1" customFormat="1" x14ac:dyDescent="0.25">
      <c r="A118" s="84"/>
      <c r="B118" s="3"/>
      <c r="D118" s="46"/>
      <c r="E118" s="40"/>
      <c r="F118" s="17"/>
      <c r="G118" s="37"/>
      <c r="H118" s="84"/>
      <c r="I118" s="84"/>
      <c r="J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41"/>
      <c r="AM118" s="22"/>
      <c r="AN118" s="22"/>
      <c r="AO118" s="22"/>
      <c r="AP118" s="22"/>
      <c r="AQ118" s="22"/>
      <c r="AR118" s="21"/>
      <c r="AS118" s="16"/>
      <c r="AT118" s="22"/>
      <c r="AU118" s="22"/>
      <c r="AV118" s="22"/>
      <c r="AW118" s="22"/>
    </row>
    <row r="119" spans="1:49" s="1" customFormat="1" x14ac:dyDescent="0.25">
      <c r="A119" s="84"/>
      <c r="B119" s="3"/>
      <c r="E119" s="40"/>
      <c r="F119" s="17"/>
      <c r="G119" s="47"/>
      <c r="H119" s="84"/>
      <c r="I119" s="84"/>
      <c r="J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41"/>
      <c r="AM119" s="22"/>
      <c r="AN119" s="22"/>
      <c r="AO119" s="22"/>
      <c r="AP119" s="22"/>
      <c r="AQ119" s="22"/>
      <c r="AR119" s="21"/>
      <c r="AS119" s="16"/>
      <c r="AT119" s="22"/>
      <c r="AU119" s="22"/>
      <c r="AV119" s="22"/>
      <c r="AW119" s="22"/>
    </row>
    <row r="120" spans="1:49" s="1" customFormat="1" x14ac:dyDescent="0.25">
      <c r="A120" s="84"/>
      <c r="B120" s="3"/>
      <c r="E120" s="40"/>
      <c r="F120" s="17"/>
      <c r="G120" s="47"/>
      <c r="H120" s="84"/>
      <c r="I120" s="84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AA120" s="37"/>
      <c r="AB120" s="37"/>
      <c r="AC120" s="37"/>
      <c r="AD120" s="37"/>
      <c r="AE120" s="37"/>
      <c r="AF120" s="41"/>
      <c r="AM120" s="22"/>
      <c r="AN120" s="22"/>
      <c r="AO120" s="22"/>
      <c r="AP120" s="22"/>
      <c r="AQ120" s="21"/>
      <c r="AR120" s="21"/>
      <c r="AS120" s="16"/>
      <c r="AT120" s="22"/>
      <c r="AU120" s="22"/>
      <c r="AV120" s="22"/>
      <c r="AW120" s="22"/>
    </row>
    <row r="121" spans="1:49" s="1" customFormat="1" x14ac:dyDescent="0.25">
      <c r="A121" s="84"/>
      <c r="B121" s="3"/>
      <c r="E121" s="40"/>
      <c r="G121" s="46"/>
      <c r="H121" s="84"/>
      <c r="I121" s="84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Z121" s="37"/>
      <c r="AA121" s="37"/>
      <c r="AB121" s="37"/>
      <c r="AC121" s="37"/>
      <c r="AD121" s="37"/>
      <c r="AE121" s="37"/>
      <c r="AF121" s="41"/>
      <c r="AM121" s="22"/>
      <c r="AN121" s="22"/>
      <c r="AO121" s="22"/>
      <c r="AP121" s="22"/>
      <c r="AQ121" s="21"/>
      <c r="AR121" s="21"/>
      <c r="AT121" s="22"/>
      <c r="AU121" s="22"/>
      <c r="AV121" s="21"/>
      <c r="AW121" s="21"/>
    </row>
    <row r="122" spans="1:49" s="1" customFormat="1" x14ac:dyDescent="0.25">
      <c r="A122" s="84"/>
      <c r="B122" s="3"/>
      <c r="E122" s="40"/>
      <c r="F122" s="49"/>
      <c r="G122" s="46"/>
      <c r="H122" s="84"/>
      <c r="I122" s="84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V122" s="37"/>
      <c r="W122" s="37"/>
      <c r="X122" s="37"/>
      <c r="Y122" s="37"/>
      <c r="Z122" s="37"/>
      <c r="AC122" s="37"/>
      <c r="AD122" s="37"/>
      <c r="AE122" s="37"/>
      <c r="AF122" s="41"/>
      <c r="AM122" s="22"/>
      <c r="AN122" s="22"/>
      <c r="AO122" s="22"/>
      <c r="AP122" s="22"/>
      <c r="AQ122" s="21"/>
      <c r="AR122" s="22"/>
      <c r="AT122" s="22"/>
      <c r="AU122" s="22"/>
      <c r="AV122" s="21"/>
      <c r="AW122" s="21"/>
    </row>
    <row r="123" spans="1:49" s="1" customFormat="1" x14ac:dyDescent="0.25">
      <c r="A123" s="41"/>
      <c r="B123" s="3"/>
      <c r="E123" s="50"/>
      <c r="F123" s="49"/>
      <c r="G123" s="46"/>
      <c r="H123" s="84"/>
      <c r="I123" s="84"/>
      <c r="J123" s="37"/>
      <c r="K123" s="37"/>
      <c r="L123" s="37"/>
      <c r="M123" s="37"/>
      <c r="N123" s="37"/>
      <c r="O123" s="37"/>
      <c r="P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41"/>
      <c r="AM123" s="22"/>
      <c r="AN123" s="22"/>
      <c r="AO123" s="22"/>
      <c r="AP123" s="22"/>
      <c r="AQ123" s="21"/>
      <c r="AR123" s="22"/>
      <c r="AT123" s="22"/>
      <c r="AU123" s="22"/>
      <c r="AV123" s="21"/>
      <c r="AW123" s="21"/>
    </row>
    <row r="124" spans="1:49" s="1" customFormat="1" x14ac:dyDescent="0.25">
      <c r="A124" s="84"/>
      <c r="B124" s="36"/>
      <c r="C124" s="37"/>
      <c r="E124" s="40"/>
      <c r="F124" s="37"/>
      <c r="G124" s="46"/>
      <c r="H124" s="84"/>
      <c r="I124" s="84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Y124" s="37"/>
      <c r="Z124" s="37"/>
      <c r="AA124" s="37"/>
      <c r="AB124" s="37"/>
      <c r="AC124" s="37"/>
      <c r="AD124" s="37"/>
      <c r="AE124" s="37"/>
      <c r="AF124" s="41"/>
      <c r="AM124" s="22"/>
      <c r="AN124" s="22"/>
      <c r="AO124" s="22"/>
      <c r="AP124" s="22"/>
      <c r="AQ124" s="21"/>
      <c r="AR124" s="22"/>
      <c r="AT124" s="22"/>
      <c r="AU124" s="22"/>
      <c r="AV124" s="21"/>
      <c r="AW124" s="21"/>
    </row>
    <row r="125" spans="1:49" s="1" customFormat="1" x14ac:dyDescent="0.25">
      <c r="A125" s="84"/>
      <c r="B125" s="3"/>
      <c r="E125" s="40"/>
      <c r="F125" s="37"/>
      <c r="G125" s="46"/>
      <c r="H125" s="84"/>
      <c r="I125" s="84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41"/>
      <c r="AM125" s="22"/>
      <c r="AN125" s="22"/>
      <c r="AO125" s="22"/>
      <c r="AP125" s="22"/>
      <c r="AQ125" s="21"/>
      <c r="AR125" s="21"/>
      <c r="AS125" s="23"/>
      <c r="AT125" s="22"/>
      <c r="AU125" s="22"/>
      <c r="AV125" s="21"/>
      <c r="AW125" s="21"/>
    </row>
    <row r="126" spans="1:49" s="1" customFormat="1" x14ac:dyDescent="0.25">
      <c r="A126" s="84"/>
      <c r="B126" s="3"/>
      <c r="E126" s="40"/>
      <c r="F126" s="37"/>
      <c r="G126" s="17"/>
      <c r="H126" s="84"/>
      <c r="I126" s="84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41"/>
      <c r="AM126" s="22"/>
      <c r="AN126" s="22"/>
      <c r="AO126" s="22"/>
      <c r="AP126" s="22"/>
      <c r="AQ126" s="21"/>
      <c r="AR126" s="21"/>
      <c r="AS126" s="21"/>
      <c r="AT126" s="22"/>
      <c r="AU126" s="22"/>
      <c r="AV126" s="21"/>
      <c r="AW126" s="21"/>
    </row>
    <row r="127" spans="1:49" s="1" customFormat="1" x14ac:dyDescent="0.25">
      <c r="A127" s="84"/>
      <c r="B127" s="3"/>
      <c r="E127" s="25"/>
      <c r="F127" s="37"/>
      <c r="G127" s="3"/>
      <c r="H127" s="84"/>
      <c r="I127" s="84"/>
      <c r="J127" s="37"/>
      <c r="K127" s="37"/>
      <c r="L127" s="37"/>
      <c r="M127" s="37"/>
      <c r="N127" s="37"/>
      <c r="O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41"/>
      <c r="AM127" s="22"/>
      <c r="AN127" s="22"/>
      <c r="AO127" s="22"/>
      <c r="AP127" s="22"/>
      <c r="AQ127" s="22"/>
      <c r="AR127" s="21"/>
      <c r="AS127" s="21"/>
      <c r="AT127" s="22"/>
      <c r="AU127" s="22"/>
      <c r="AV127" s="21"/>
      <c r="AW127" s="21"/>
    </row>
    <row r="128" spans="1:49" s="1" customFormat="1" x14ac:dyDescent="0.25">
      <c r="B128" s="3"/>
      <c r="F128" s="37"/>
      <c r="G128" s="3"/>
      <c r="H128" s="84"/>
      <c r="I128" s="84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41"/>
      <c r="AM128" s="22"/>
      <c r="AN128" s="22"/>
      <c r="AO128" s="22"/>
      <c r="AP128" s="22"/>
      <c r="AQ128" s="22"/>
      <c r="AR128" s="21"/>
      <c r="AS128" s="21"/>
      <c r="AT128" s="22"/>
      <c r="AU128" s="22"/>
      <c r="AV128" s="21"/>
      <c r="AW128" s="21"/>
    </row>
    <row r="129" spans="1:49" s="1" customFormat="1" x14ac:dyDescent="0.25">
      <c r="F129" s="49"/>
      <c r="G129" s="3"/>
      <c r="J129" s="37"/>
      <c r="K129" s="37"/>
      <c r="L129" s="37"/>
      <c r="M129" s="37"/>
      <c r="N129" s="37"/>
      <c r="O129" s="37"/>
      <c r="P129" s="37"/>
      <c r="Q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41"/>
      <c r="AM129" s="22"/>
      <c r="AN129" s="22"/>
      <c r="AO129" s="22"/>
      <c r="AP129" s="22"/>
      <c r="AQ129" s="22"/>
      <c r="AR129" s="22"/>
      <c r="AS129" s="21"/>
      <c r="AT129" s="22"/>
      <c r="AU129" s="22"/>
      <c r="AV129" s="21"/>
      <c r="AW129" s="21"/>
    </row>
    <row r="130" spans="1:49" s="1" customFormat="1" x14ac:dyDescent="0.25">
      <c r="F130" s="37"/>
      <c r="G130" s="3"/>
      <c r="H130" s="37"/>
      <c r="I130" s="37"/>
      <c r="K130" s="37"/>
      <c r="M130" s="37"/>
      <c r="N130" s="37"/>
      <c r="O130" s="37"/>
      <c r="P130" s="37"/>
      <c r="Q130" s="37"/>
      <c r="R130" s="37"/>
      <c r="S130" s="37"/>
      <c r="T130" s="37"/>
      <c r="U130" s="37"/>
      <c r="V130" s="3"/>
      <c r="W130" s="3"/>
      <c r="X130" s="37"/>
      <c r="Y130" s="37"/>
      <c r="Z130" s="37"/>
      <c r="AA130" s="37"/>
      <c r="AB130" s="37"/>
      <c r="AC130" s="37"/>
      <c r="AD130" s="37"/>
      <c r="AE130" s="37"/>
      <c r="AF130" s="41"/>
      <c r="AM130" s="22"/>
      <c r="AN130" s="22"/>
      <c r="AO130" s="22"/>
      <c r="AP130" s="22"/>
      <c r="AQ130" s="22"/>
      <c r="AR130" s="22"/>
      <c r="AS130" s="21"/>
      <c r="AT130" s="22"/>
      <c r="AU130" s="22"/>
      <c r="AV130" s="21"/>
      <c r="AW130" s="21"/>
    </row>
    <row r="131" spans="1:49" s="1" customFormat="1" x14ac:dyDescent="0.25">
      <c r="F131" s="37"/>
      <c r="G131" s="3"/>
      <c r="H131" s="37"/>
      <c r="I131" s="37"/>
      <c r="J131" s="37"/>
      <c r="K131" s="37"/>
      <c r="L131" s="37"/>
      <c r="M131" s="37"/>
      <c r="O131" s="3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41"/>
      <c r="AM131" s="22"/>
      <c r="AN131" s="22"/>
      <c r="AO131" s="22"/>
      <c r="AP131" s="22"/>
      <c r="AQ131" s="22"/>
      <c r="AR131" s="22"/>
      <c r="AS131" s="21"/>
      <c r="AT131" s="22"/>
      <c r="AU131" s="22"/>
      <c r="AV131" s="21"/>
      <c r="AW131" s="21"/>
    </row>
    <row r="132" spans="1:49" s="1" customFormat="1" x14ac:dyDescent="0.25">
      <c r="A132" s="84"/>
      <c r="E132" s="40"/>
      <c r="F132" s="37"/>
      <c r="G132" s="3"/>
      <c r="H132" s="37"/>
      <c r="I132" s="37"/>
      <c r="J132" s="37"/>
      <c r="K132" s="37"/>
      <c r="L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41"/>
      <c r="AM132" s="22"/>
      <c r="AN132" s="22"/>
      <c r="AO132" s="22"/>
      <c r="AP132" s="22"/>
      <c r="AQ132" s="22"/>
      <c r="AR132" s="22"/>
      <c r="AS132" s="21"/>
      <c r="AT132" s="22"/>
      <c r="AU132" s="22"/>
      <c r="AV132" s="21"/>
      <c r="AW132" s="21"/>
    </row>
    <row r="133" spans="1:49" s="1" customFormat="1" x14ac:dyDescent="0.25">
      <c r="B133" s="3"/>
      <c r="D133" s="37"/>
      <c r="F133" s="37"/>
      <c r="G133" s="3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41"/>
      <c r="AM133" s="22"/>
      <c r="AN133" s="22"/>
      <c r="AO133" s="22"/>
      <c r="AP133" s="22"/>
      <c r="AQ133" s="22"/>
      <c r="AR133" s="22"/>
      <c r="AS133" s="21"/>
      <c r="AT133" s="22"/>
      <c r="AU133" s="22"/>
      <c r="AV133" s="21"/>
      <c r="AW133" s="21"/>
    </row>
    <row r="134" spans="1:49" s="1" customFormat="1" x14ac:dyDescent="0.25">
      <c r="F134" s="37"/>
      <c r="G134" s="3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41"/>
      <c r="AM134" s="22"/>
      <c r="AN134" s="22"/>
      <c r="AO134" s="22"/>
      <c r="AP134" s="22"/>
      <c r="AQ134" s="22"/>
      <c r="AR134" s="22"/>
      <c r="AS134" s="21"/>
      <c r="AT134" s="22"/>
      <c r="AU134" s="22"/>
      <c r="AV134" s="21"/>
      <c r="AW134" s="21"/>
    </row>
    <row r="135" spans="1:49" s="1" customFormat="1" x14ac:dyDescent="0.25">
      <c r="F135" s="37"/>
      <c r="G135" s="3"/>
      <c r="H135" s="37"/>
      <c r="I135" s="37"/>
      <c r="J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41"/>
      <c r="AM135" s="22"/>
      <c r="AN135" s="22"/>
      <c r="AO135" s="22"/>
      <c r="AP135" s="22"/>
      <c r="AQ135" s="22"/>
      <c r="AR135" s="22"/>
      <c r="AS135" s="21"/>
      <c r="AT135" s="22"/>
      <c r="AU135" s="22"/>
      <c r="AV135" s="21"/>
      <c r="AW135" s="21"/>
    </row>
    <row r="136" spans="1:49" s="1" customFormat="1" x14ac:dyDescent="0.25">
      <c r="F136" s="37"/>
      <c r="G136" s="3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41"/>
      <c r="AM136" s="22"/>
      <c r="AN136" s="22"/>
      <c r="AO136" s="22"/>
      <c r="AP136" s="22"/>
      <c r="AQ136" s="22"/>
      <c r="AR136" s="22"/>
      <c r="AS136" s="21"/>
      <c r="AT136" s="22"/>
      <c r="AU136" s="22"/>
    </row>
    <row r="137" spans="1:49" s="1" customFormat="1" ht="12.75" x14ac:dyDescent="0.25">
      <c r="A137" s="84"/>
      <c r="E137" s="25"/>
      <c r="F137" s="37"/>
      <c r="G137" s="3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E137" s="37"/>
      <c r="AF137" s="41"/>
      <c r="AM137" s="22"/>
      <c r="AN137" s="22"/>
      <c r="AO137" s="22"/>
      <c r="AP137" s="22"/>
      <c r="AQ137" s="22"/>
      <c r="AR137" s="22"/>
      <c r="AS137" s="22"/>
      <c r="AT137" s="22"/>
      <c r="AU137" s="22"/>
    </row>
    <row r="138" spans="1:49" s="1" customFormat="1" ht="12.75" x14ac:dyDescent="0.25">
      <c r="A138" s="84"/>
      <c r="B138" s="3"/>
      <c r="E138" s="25"/>
      <c r="F138" s="49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41"/>
      <c r="AM138" s="22"/>
      <c r="AN138" s="22"/>
      <c r="AO138" s="22"/>
      <c r="AP138" s="22"/>
      <c r="AQ138" s="22"/>
      <c r="AR138" s="22"/>
      <c r="AS138" s="22"/>
      <c r="AT138" s="22"/>
      <c r="AU138" s="22"/>
    </row>
    <row r="139" spans="1:49" s="1" customFormat="1" ht="12.75" x14ac:dyDescent="0.25">
      <c r="A139" s="84"/>
      <c r="B139" s="3"/>
      <c r="E139" s="25"/>
      <c r="F139" s="49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F139" s="84"/>
      <c r="AM139" s="22"/>
      <c r="AN139" s="22"/>
      <c r="AO139" s="22"/>
      <c r="AP139" s="22"/>
      <c r="AQ139" s="22"/>
      <c r="AR139" s="22"/>
      <c r="AS139" s="22"/>
      <c r="AT139" s="22"/>
      <c r="AU139" s="22"/>
    </row>
    <row r="140" spans="1:49" s="1" customFormat="1" ht="12.75" x14ac:dyDescent="0.25">
      <c r="A140" s="84"/>
      <c r="B140" s="3"/>
      <c r="E140" s="25"/>
      <c r="F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41"/>
      <c r="AM140" s="22"/>
      <c r="AN140" s="22"/>
      <c r="AO140" s="22"/>
      <c r="AP140" s="22"/>
      <c r="AQ140" s="22"/>
      <c r="AR140" s="22"/>
      <c r="AS140" s="22"/>
      <c r="AT140" s="22"/>
      <c r="AU140" s="22"/>
    </row>
    <row r="141" spans="1:49" s="1" customFormat="1" ht="12.75" x14ac:dyDescent="0.25">
      <c r="A141" s="84"/>
      <c r="B141" s="3"/>
      <c r="E141" s="25"/>
      <c r="F141" s="37"/>
      <c r="G141" s="3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41"/>
      <c r="AM141" s="22"/>
      <c r="AN141" s="22"/>
      <c r="AO141" s="22"/>
      <c r="AP141" s="22"/>
      <c r="AQ141" s="22"/>
      <c r="AR141" s="22"/>
      <c r="AS141" s="22"/>
      <c r="AT141" s="22"/>
      <c r="AU141" s="22"/>
    </row>
    <row r="142" spans="1:49" s="1" customFormat="1" ht="12.75" x14ac:dyDescent="0.25">
      <c r="A142" s="84"/>
      <c r="B142" s="3"/>
      <c r="E142" s="25"/>
      <c r="F142" s="37"/>
      <c r="G142" s="3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41"/>
      <c r="AM142" s="22"/>
      <c r="AN142" s="22"/>
      <c r="AO142" s="22"/>
      <c r="AP142" s="22"/>
      <c r="AQ142" s="22"/>
      <c r="AR142" s="22"/>
      <c r="AS142" s="22"/>
      <c r="AT142" s="22"/>
      <c r="AU142" s="22"/>
    </row>
    <row r="143" spans="1:49" s="1" customFormat="1" ht="12.75" x14ac:dyDescent="0.25">
      <c r="A143" s="84"/>
      <c r="B143" s="3"/>
      <c r="E143" s="25"/>
      <c r="F143" s="49"/>
      <c r="G143" s="3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41"/>
      <c r="AM143" s="22"/>
      <c r="AN143" s="22"/>
      <c r="AO143" s="22"/>
      <c r="AP143" s="22"/>
      <c r="AQ143" s="22"/>
      <c r="AR143" s="22"/>
      <c r="AS143" s="22"/>
      <c r="AT143" s="22"/>
      <c r="AU143" s="22"/>
    </row>
    <row r="144" spans="1:49" s="1" customFormat="1" ht="12.75" x14ac:dyDescent="0.25">
      <c r="A144" s="84"/>
      <c r="B144" s="3"/>
      <c r="E144" s="25"/>
      <c r="F144" s="49"/>
      <c r="G144" s="3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41"/>
      <c r="AM144" s="22"/>
      <c r="AN144" s="22"/>
      <c r="AO144" s="22"/>
      <c r="AP144" s="22"/>
      <c r="AQ144" s="22"/>
      <c r="AR144" s="22"/>
      <c r="AS144" s="22"/>
      <c r="AT144" s="22"/>
      <c r="AU144" s="22"/>
    </row>
    <row r="145" spans="1:47" s="1" customFormat="1" ht="12.75" x14ac:dyDescent="0.25">
      <c r="A145" s="41"/>
      <c r="B145" s="3"/>
      <c r="E145" s="43"/>
      <c r="G145" s="3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41"/>
      <c r="AM145" s="22"/>
      <c r="AN145" s="22"/>
      <c r="AO145" s="22"/>
      <c r="AP145" s="22"/>
      <c r="AQ145" s="22"/>
      <c r="AR145" s="22"/>
      <c r="AS145" s="22"/>
      <c r="AT145" s="22"/>
      <c r="AU145" s="22"/>
    </row>
    <row r="146" spans="1:47" s="1" customFormat="1" ht="12.75" x14ac:dyDescent="0.25">
      <c r="A146" s="41"/>
      <c r="B146" s="36"/>
      <c r="C146" s="37"/>
      <c r="E146" s="43"/>
      <c r="G146" s="3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41"/>
      <c r="AM146" s="22"/>
      <c r="AN146" s="22"/>
      <c r="AO146" s="22"/>
      <c r="AP146" s="22"/>
      <c r="AQ146" s="22"/>
      <c r="AR146" s="22"/>
      <c r="AS146" s="22"/>
      <c r="AT146" s="22"/>
      <c r="AU146" s="22"/>
    </row>
    <row r="147" spans="1:47" s="1" customFormat="1" ht="12.75" x14ac:dyDescent="0.25">
      <c r="A147" s="37"/>
      <c r="B147" s="36"/>
      <c r="C147" s="37"/>
      <c r="E147" s="37"/>
      <c r="F147" s="17"/>
      <c r="G147" s="3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41"/>
      <c r="AM147" s="22"/>
      <c r="AN147" s="22"/>
      <c r="AO147" s="22"/>
      <c r="AP147" s="22"/>
      <c r="AQ147" s="22"/>
      <c r="AR147" s="22"/>
      <c r="AS147" s="22"/>
      <c r="AT147" s="22"/>
      <c r="AU147" s="22"/>
    </row>
    <row r="148" spans="1:47" s="1" customFormat="1" x14ac:dyDescent="0.25">
      <c r="A148" s="37"/>
      <c r="B148" s="37"/>
      <c r="C148" s="37"/>
      <c r="E148" s="37"/>
      <c r="F148" s="19"/>
      <c r="G148" s="3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41"/>
      <c r="AM148" s="22"/>
      <c r="AN148" s="22"/>
      <c r="AO148" s="22"/>
      <c r="AP148" s="22"/>
      <c r="AQ148" s="21"/>
      <c r="AR148" s="22"/>
      <c r="AS148" s="22"/>
      <c r="AT148" s="22"/>
      <c r="AU148" s="22"/>
    </row>
    <row r="149" spans="1:47" s="1" customFormat="1" x14ac:dyDescent="0.25">
      <c r="A149" s="37"/>
      <c r="B149" s="37"/>
      <c r="C149" s="37"/>
      <c r="E149" s="37"/>
      <c r="F149" s="3"/>
      <c r="G149" s="46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41"/>
      <c r="AM149" s="22"/>
      <c r="AN149" s="22"/>
      <c r="AO149" s="22"/>
      <c r="AP149" s="22"/>
      <c r="AQ149" s="21"/>
      <c r="AR149" s="22"/>
      <c r="AS149" s="22"/>
      <c r="AT149" s="22"/>
      <c r="AU149" s="22"/>
    </row>
    <row r="150" spans="1:47" s="1" customFormat="1" ht="12.75" x14ac:dyDescent="0.25">
      <c r="A150" s="37"/>
      <c r="B150" s="37"/>
      <c r="C150" s="37"/>
      <c r="E150" s="37"/>
      <c r="F150" s="19"/>
      <c r="G150" s="46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41"/>
      <c r="AM150" s="22"/>
      <c r="AN150" s="22"/>
      <c r="AO150" s="22"/>
      <c r="AP150" s="22"/>
      <c r="AQ150" s="22"/>
      <c r="AR150" s="22"/>
      <c r="AS150" s="22"/>
      <c r="AT150" s="22"/>
      <c r="AU150" s="22"/>
    </row>
    <row r="151" spans="1:47" s="1" customFormat="1" ht="12.75" x14ac:dyDescent="0.25">
      <c r="A151" s="37"/>
      <c r="B151" s="37"/>
      <c r="C151" s="37"/>
      <c r="E151" s="37"/>
      <c r="F151" s="19"/>
      <c r="G151" s="46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41"/>
      <c r="AM151" s="22"/>
      <c r="AN151" s="22"/>
      <c r="AO151" s="22"/>
      <c r="AP151" s="22"/>
      <c r="AQ151" s="22"/>
      <c r="AR151" s="22"/>
      <c r="AS151" s="22"/>
      <c r="AT151" s="22"/>
      <c r="AU151" s="22"/>
    </row>
    <row r="152" spans="1:47" s="1" customFormat="1" x14ac:dyDescent="0.25">
      <c r="A152" s="41"/>
      <c r="B152" s="37"/>
      <c r="C152" s="37"/>
      <c r="E152" s="43"/>
      <c r="F152" s="17"/>
      <c r="G152" s="46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41"/>
      <c r="AM152" s="22"/>
      <c r="AN152" s="22"/>
      <c r="AO152" s="22"/>
      <c r="AP152" s="22"/>
      <c r="AQ152" s="22"/>
      <c r="AR152" s="22"/>
      <c r="AS152" s="22"/>
      <c r="AT152" s="21"/>
      <c r="AU152" s="22"/>
    </row>
    <row r="153" spans="1:47" s="1" customFormat="1" x14ac:dyDescent="0.25">
      <c r="A153" s="37"/>
      <c r="B153" s="36"/>
      <c r="C153" s="37"/>
      <c r="E153" s="37"/>
      <c r="F153" s="46"/>
      <c r="G153" s="46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41"/>
      <c r="AM153" s="22"/>
      <c r="AN153" s="22"/>
      <c r="AO153" s="22"/>
      <c r="AP153" s="22"/>
      <c r="AQ153" s="22"/>
      <c r="AR153" s="22"/>
      <c r="AS153" s="22"/>
      <c r="AT153" s="21"/>
      <c r="AU153" s="22"/>
    </row>
    <row r="154" spans="1:47" s="1" customFormat="1" x14ac:dyDescent="0.25">
      <c r="A154" s="37"/>
      <c r="B154" s="37"/>
      <c r="C154" s="37"/>
      <c r="E154" s="37"/>
      <c r="F154" s="46"/>
      <c r="G154" s="19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41"/>
      <c r="AM154" s="22"/>
      <c r="AN154" s="22"/>
      <c r="AO154" s="22"/>
      <c r="AP154" s="22"/>
      <c r="AQ154" s="22"/>
      <c r="AR154" s="22"/>
      <c r="AS154" s="22"/>
      <c r="AT154" s="21"/>
      <c r="AU154" s="22"/>
    </row>
    <row r="155" spans="1:47" s="1" customFormat="1" x14ac:dyDescent="0.25">
      <c r="A155" s="37"/>
      <c r="B155" s="37"/>
      <c r="C155" s="37"/>
      <c r="D155" s="37"/>
      <c r="E155" s="37"/>
      <c r="G155" s="46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41"/>
      <c r="AM155" s="22"/>
      <c r="AN155" s="22"/>
      <c r="AO155" s="22"/>
      <c r="AP155" s="22"/>
      <c r="AQ155" s="21"/>
      <c r="AR155" s="22"/>
      <c r="AS155" s="22"/>
      <c r="AT155" s="21"/>
      <c r="AU155" s="22"/>
    </row>
    <row r="156" spans="1:47" s="1" customFormat="1" x14ac:dyDescent="0.25">
      <c r="A156" s="37"/>
      <c r="B156" s="37"/>
      <c r="C156" s="37"/>
      <c r="D156" s="37"/>
      <c r="E156" s="37"/>
      <c r="G156" s="46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41"/>
      <c r="AM156" s="22"/>
      <c r="AN156" s="22"/>
      <c r="AO156" s="22"/>
      <c r="AP156" s="22"/>
      <c r="AQ156" s="21"/>
      <c r="AR156" s="22"/>
      <c r="AS156" s="22"/>
      <c r="AT156" s="21"/>
      <c r="AU156" s="22"/>
    </row>
    <row r="157" spans="1:47" s="1" customFormat="1" x14ac:dyDescent="0.25">
      <c r="A157" s="37"/>
      <c r="B157" s="37"/>
      <c r="C157" s="37"/>
      <c r="D157" s="37"/>
      <c r="E157" s="37"/>
      <c r="G157" s="46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41"/>
      <c r="AM157" s="22"/>
      <c r="AN157" s="22"/>
      <c r="AO157" s="22"/>
      <c r="AP157" s="22"/>
      <c r="AQ157" s="23"/>
      <c r="AR157" s="22"/>
      <c r="AS157" s="22"/>
      <c r="AT157" s="21"/>
      <c r="AU157" s="22"/>
    </row>
    <row r="158" spans="1:47" s="1" customFormat="1" x14ac:dyDescent="0.25">
      <c r="A158" s="37"/>
      <c r="B158" s="37"/>
      <c r="C158" s="37"/>
      <c r="D158" s="37"/>
      <c r="E158" s="37"/>
      <c r="G158" s="46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41"/>
      <c r="AM158" s="22"/>
      <c r="AN158" s="22"/>
      <c r="AO158" s="22"/>
      <c r="AP158" s="22"/>
      <c r="AQ158" s="21"/>
      <c r="AR158" s="22"/>
      <c r="AS158" s="22"/>
      <c r="AT158" s="21"/>
      <c r="AU158" s="22"/>
    </row>
    <row r="159" spans="1:47" s="1" customFormat="1" x14ac:dyDescent="0.25">
      <c r="A159" s="37"/>
      <c r="B159" s="37"/>
      <c r="C159" s="37"/>
      <c r="D159" s="37"/>
      <c r="E159" s="37"/>
      <c r="F159" s="19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41"/>
      <c r="AM159" s="22"/>
      <c r="AN159" s="22"/>
      <c r="AO159" s="22"/>
      <c r="AP159" s="22"/>
      <c r="AQ159" s="22"/>
      <c r="AR159" s="22"/>
      <c r="AS159" s="22"/>
      <c r="AT159" s="21"/>
      <c r="AU159" s="22"/>
    </row>
    <row r="160" spans="1:47" s="1" customFormat="1" x14ac:dyDescent="0.25">
      <c r="A160" s="37"/>
      <c r="B160" s="37"/>
      <c r="C160" s="37"/>
      <c r="D160" s="37"/>
      <c r="E160" s="37"/>
      <c r="F160" s="19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41"/>
      <c r="AM160" s="22"/>
      <c r="AN160" s="22"/>
      <c r="AO160" s="22"/>
      <c r="AP160" s="22"/>
      <c r="AQ160" s="22"/>
      <c r="AR160" s="22"/>
      <c r="AS160" s="22"/>
      <c r="AT160" s="21"/>
      <c r="AU160" s="22"/>
    </row>
    <row r="161" spans="1:47" s="1" customFormat="1" x14ac:dyDescent="0.25">
      <c r="A161" s="41"/>
      <c r="B161" s="37"/>
      <c r="C161" s="37"/>
      <c r="D161" s="37"/>
      <c r="E161" s="43"/>
      <c r="F161" s="19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41"/>
      <c r="AM161" s="22"/>
      <c r="AN161" s="22"/>
      <c r="AO161" s="22"/>
      <c r="AP161" s="22"/>
      <c r="AQ161" s="22"/>
      <c r="AR161" s="22"/>
      <c r="AS161" s="22"/>
      <c r="AT161" s="21"/>
      <c r="AU161" s="22"/>
    </row>
    <row r="162" spans="1:47" s="1" customFormat="1" x14ac:dyDescent="0.25">
      <c r="A162" s="41"/>
      <c r="B162" s="36"/>
      <c r="C162" s="37"/>
      <c r="D162" s="37"/>
      <c r="E162" s="43"/>
      <c r="F162" s="19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41"/>
      <c r="AM162" s="22"/>
      <c r="AN162" s="22"/>
      <c r="AO162" s="22"/>
      <c r="AP162" s="22"/>
      <c r="AQ162" s="22"/>
      <c r="AR162" s="22"/>
      <c r="AS162" s="22"/>
      <c r="AT162" s="21"/>
      <c r="AU162" s="22"/>
    </row>
    <row r="163" spans="1:47" s="1" customFormat="1" x14ac:dyDescent="0.25">
      <c r="A163" s="41"/>
      <c r="B163" s="36"/>
      <c r="C163" s="37"/>
      <c r="D163" s="37"/>
      <c r="E163" s="43"/>
      <c r="F163" s="19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41"/>
      <c r="AM163" s="22"/>
      <c r="AN163" s="22"/>
      <c r="AO163" s="22"/>
      <c r="AP163" s="22"/>
      <c r="AQ163" s="22"/>
      <c r="AR163" s="22"/>
      <c r="AS163" s="22"/>
      <c r="AT163" s="21"/>
      <c r="AU163" s="21"/>
    </row>
    <row r="164" spans="1:47" s="1" customFormat="1" x14ac:dyDescent="0.25">
      <c r="A164" s="37"/>
      <c r="B164" s="36"/>
      <c r="C164" s="37"/>
      <c r="D164" s="37"/>
      <c r="E164" s="37"/>
      <c r="F164" s="19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41"/>
      <c r="AM164" s="22"/>
      <c r="AN164" s="22"/>
      <c r="AO164" s="22"/>
      <c r="AP164" s="22"/>
      <c r="AQ164" s="22"/>
      <c r="AR164" s="22"/>
      <c r="AS164" s="22"/>
      <c r="AT164" s="21"/>
      <c r="AU164" s="21"/>
    </row>
    <row r="165" spans="1:47" s="1" customFormat="1" x14ac:dyDescent="0.25">
      <c r="A165" s="37"/>
      <c r="B165" s="37"/>
      <c r="C165" s="37"/>
      <c r="D165" s="37"/>
      <c r="E165" s="37"/>
      <c r="F165" s="19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41"/>
      <c r="AM165" s="22"/>
      <c r="AN165" s="22"/>
      <c r="AO165" s="22"/>
      <c r="AP165" s="22"/>
      <c r="AQ165" s="22"/>
      <c r="AR165" s="22"/>
      <c r="AS165" s="22"/>
      <c r="AT165" s="21"/>
      <c r="AU165" s="21"/>
    </row>
    <row r="166" spans="1:47" s="1" customFormat="1" x14ac:dyDescent="0.25">
      <c r="A166" s="37"/>
      <c r="B166" s="37"/>
      <c r="C166" s="37"/>
      <c r="D166" s="37"/>
      <c r="E166" s="37"/>
      <c r="F166" s="19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41"/>
      <c r="AM166" s="22"/>
      <c r="AN166" s="22"/>
      <c r="AO166" s="22"/>
      <c r="AP166" s="22"/>
      <c r="AQ166" s="22"/>
      <c r="AR166" s="22"/>
      <c r="AS166" s="22"/>
      <c r="AT166" s="21"/>
      <c r="AU166" s="21"/>
    </row>
    <row r="167" spans="1:47" s="1" customFormat="1" x14ac:dyDescent="0.25">
      <c r="A167" s="41"/>
      <c r="B167" s="37"/>
      <c r="C167" s="37"/>
      <c r="D167" s="37"/>
      <c r="E167" s="43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41"/>
      <c r="AM167" s="22"/>
      <c r="AN167" s="22"/>
      <c r="AO167" s="22"/>
      <c r="AP167" s="22"/>
      <c r="AQ167" s="22"/>
      <c r="AR167" s="22"/>
      <c r="AS167" s="22"/>
      <c r="AU167" s="21"/>
    </row>
    <row r="168" spans="1:47" s="1" customFormat="1" x14ac:dyDescent="0.25">
      <c r="A168" s="84"/>
      <c r="B168" s="36"/>
      <c r="C168" s="37"/>
      <c r="D168" s="37"/>
      <c r="E168" s="25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41"/>
      <c r="AM168" s="22"/>
      <c r="AN168" s="22"/>
      <c r="AO168" s="22"/>
      <c r="AP168" s="22"/>
      <c r="AQ168" s="22"/>
      <c r="AR168" s="22"/>
      <c r="AS168" s="22"/>
      <c r="AU168" s="21"/>
    </row>
    <row r="169" spans="1:47" s="1" customFormat="1" x14ac:dyDescent="0.25">
      <c r="B169" s="3"/>
      <c r="D169" s="37"/>
      <c r="G169" s="46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41"/>
      <c r="AM169" s="22"/>
      <c r="AN169" s="22"/>
      <c r="AO169" s="22"/>
      <c r="AP169" s="22"/>
      <c r="AQ169" s="22"/>
      <c r="AR169" s="22"/>
      <c r="AS169" s="22"/>
      <c r="AU169" s="21"/>
    </row>
    <row r="170" spans="1:47" s="1" customFormat="1" x14ac:dyDescent="0.25">
      <c r="D170" s="37"/>
      <c r="G170" s="46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41"/>
      <c r="AM170" s="22"/>
      <c r="AN170" s="22"/>
      <c r="AO170" s="22"/>
      <c r="AP170" s="22"/>
      <c r="AQ170" s="22"/>
      <c r="AR170" s="22"/>
      <c r="AS170" s="22"/>
      <c r="AU170" s="21"/>
    </row>
    <row r="171" spans="1:47" s="1" customFormat="1" x14ac:dyDescent="0.25">
      <c r="A171" s="84"/>
      <c r="D171" s="37"/>
      <c r="E171" s="25"/>
      <c r="G171" s="46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41"/>
      <c r="AM171" s="22"/>
      <c r="AN171" s="22"/>
      <c r="AO171" s="22"/>
      <c r="AP171" s="22"/>
      <c r="AQ171" s="22"/>
      <c r="AR171" s="84"/>
      <c r="AS171" s="22"/>
      <c r="AU171" s="21"/>
    </row>
    <row r="172" spans="1:47" s="1" customFormat="1" x14ac:dyDescent="0.25">
      <c r="A172" s="84"/>
      <c r="B172" s="3"/>
      <c r="D172" s="37"/>
      <c r="E172" s="25"/>
      <c r="G172" s="46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41"/>
      <c r="AM172" s="22"/>
      <c r="AN172" s="22"/>
      <c r="AO172" s="22"/>
      <c r="AP172" s="22"/>
      <c r="AQ172" s="22"/>
      <c r="AR172" s="84"/>
      <c r="AS172" s="22"/>
      <c r="AU172" s="21"/>
    </row>
    <row r="173" spans="1:47" s="1" customFormat="1" x14ac:dyDescent="0.25">
      <c r="A173" s="84"/>
      <c r="B173" s="3"/>
      <c r="D173" s="37"/>
      <c r="E173" s="25"/>
      <c r="G173" s="1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41"/>
      <c r="AM173" s="22"/>
      <c r="AN173" s="22"/>
      <c r="AO173" s="22"/>
      <c r="AP173" s="22"/>
      <c r="AQ173" s="22"/>
      <c r="AR173" s="84"/>
      <c r="AS173" s="22"/>
      <c r="AU173" s="21"/>
    </row>
    <row r="174" spans="1:47" s="1" customFormat="1" x14ac:dyDescent="0.25">
      <c r="A174" s="84"/>
      <c r="B174" s="3"/>
      <c r="D174" s="37"/>
      <c r="E174" s="37"/>
      <c r="G174" s="1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41"/>
      <c r="AM174" s="22"/>
      <c r="AN174" s="22"/>
      <c r="AO174" s="22"/>
      <c r="AP174" s="22"/>
      <c r="AQ174" s="22"/>
      <c r="AR174" s="84"/>
      <c r="AS174" s="22"/>
      <c r="AU174" s="21"/>
    </row>
    <row r="175" spans="1:47" s="1" customFormat="1" x14ac:dyDescent="0.25">
      <c r="A175" s="84"/>
      <c r="B175" s="3"/>
      <c r="D175" s="37"/>
      <c r="E175" s="25"/>
      <c r="G175" s="46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41"/>
      <c r="AM175" s="22"/>
      <c r="AN175" s="22"/>
      <c r="AO175" s="22"/>
      <c r="AP175" s="22"/>
      <c r="AQ175" s="22"/>
      <c r="AR175" s="84"/>
      <c r="AS175" s="22"/>
      <c r="AU175" s="21"/>
    </row>
    <row r="176" spans="1:47" s="1" customFormat="1" x14ac:dyDescent="0.25">
      <c r="A176" s="84"/>
      <c r="B176" s="3"/>
      <c r="D176" s="37"/>
      <c r="E176" s="25"/>
      <c r="G176" s="46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F176" s="41"/>
      <c r="AM176" s="22"/>
      <c r="AN176" s="22"/>
      <c r="AO176" s="22"/>
      <c r="AP176" s="22"/>
      <c r="AQ176" s="22"/>
      <c r="AR176" s="84"/>
      <c r="AS176" s="22"/>
      <c r="AU176" s="21"/>
    </row>
    <row r="177" spans="1:47" s="1" customFormat="1" x14ac:dyDescent="0.25">
      <c r="A177" s="84"/>
      <c r="B177" s="3"/>
      <c r="D177" s="37"/>
      <c r="E177" s="25"/>
      <c r="G177" s="1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41"/>
      <c r="AM177" s="22"/>
      <c r="AN177" s="22"/>
      <c r="AO177" s="22"/>
      <c r="AP177" s="22"/>
      <c r="AQ177" s="22"/>
      <c r="AS177" s="22"/>
      <c r="AU177" s="21"/>
    </row>
    <row r="178" spans="1:47" s="1" customFormat="1" ht="12.75" x14ac:dyDescent="0.25">
      <c r="A178" s="84"/>
      <c r="B178" s="3"/>
      <c r="E178" s="25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41"/>
      <c r="AM178" s="22"/>
      <c r="AN178" s="22"/>
      <c r="AO178" s="22"/>
      <c r="AP178" s="22"/>
      <c r="AQ178" s="22"/>
      <c r="AS178" s="22"/>
    </row>
    <row r="179" spans="1:47" s="1" customFormat="1" ht="12.75" x14ac:dyDescent="0.25">
      <c r="A179" s="84"/>
      <c r="B179" s="3"/>
      <c r="E179" s="25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41"/>
      <c r="AM179" s="22"/>
      <c r="AN179" s="22"/>
      <c r="AO179" s="22"/>
      <c r="AP179" s="22"/>
      <c r="AQ179" s="22"/>
      <c r="AR179" s="22"/>
      <c r="AS179" s="22"/>
    </row>
    <row r="180" spans="1:47" s="1" customFormat="1" ht="12.75" x14ac:dyDescent="0.25">
      <c r="A180" s="84"/>
      <c r="B180" s="3"/>
      <c r="E180" s="25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41"/>
      <c r="AM180" s="22"/>
      <c r="AN180" s="22"/>
      <c r="AO180" s="22"/>
      <c r="AP180" s="22"/>
      <c r="AQ180" s="22"/>
      <c r="AR180" s="22"/>
      <c r="AS180" s="22"/>
    </row>
    <row r="181" spans="1:47" s="1" customFormat="1" ht="12.75" x14ac:dyDescent="0.25">
      <c r="A181" s="84"/>
      <c r="B181" s="3"/>
      <c r="E181" s="25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F181" s="41"/>
      <c r="AM181" s="22"/>
      <c r="AN181" s="22"/>
      <c r="AO181" s="22"/>
      <c r="AP181" s="22"/>
      <c r="AQ181" s="22"/>
      <c r="AR181" s="22"/>
      <c r="AS181" s="22"/>
    </row>
    <row r="182" spans="1:47" s="1" customFormat="1" ht="12.75" x14ac:dyDescent="0.25">
      <c r="B182" s="3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41"/>
      <c r="AM182" s="22"/>
      <c r="AN182" s="22"/>
      <c r="AO182" s="22"/>
      <c r="AP182" s="22"/>
      <c r="AQ182" s="22"/>
      <c r="AR182" s="22"/>
      <c r="AS182" s="22"/>
    </row>
    <row r="183" spans="1:47" s="1" customFormat="1" ht="12.75" x14ac:dyDescent="0.25">
      <c r="G183" s="1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41"/>
      <c r="AM183" s="22"/>
      <c r="AN183" s="22"/>
      <c r="AO183" s="22"/>
      <c r="AP183" s="22"/>
      <c r="AQ183" s="22"/>
      <c r="AR183" s="22"/>
      <c r="AS183" s="22"/>
    </row>
    <row r="184" spans="1:47" s="1" customFormat="1" ht="12.75" x14ac:dyDescent="0.25">
      <c r="A184" s="84"/>
      <c r="E184" s="25"/>
      <c r="G184" s="1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F184" s="41"/>
      <c r="AM184" s="22"/>
      <c r="AN184" s="22"/>
      <c r="AO184" s="22"/>
      <c r="AP184" s="22"/>
      <c r="AQ184" s="22"/>
      <c r="AR184" s="22"/>
      <c r="AS184" s="22"/>
    </row>
    <row r="185" spans="1:47" s="1" customFormat="1" ht="12.75" x14ac:dyDescent="0.25">
      <c r="A185" s="84"/>
      <c r="B185" s="3"/>
      <c r="E185" s="25"/>
      <c r="F185" s="84"/>
      <c r="G185" s="1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41"/>
      <c r="AM185" s="22"/>
      <c r="AN185" s="22"/>
      <c r="AO185" s="22"/>
      <c r="AP185" s="22"/>
      <c r="AQ185" s="22"/>
      <c r="AR185" s="22"/>
      <c r="AS185" s="22"/>
    </row>
    <row r="186" spans="1:47" s="1" customFormat="1" ht="12.75" x14ac:dyDescent="0.25">
      <c r="A186" s="84"/>
      <c r="B186" s="3"/>
      <c r="E186" s="25"/>
      <c r="G186" s="1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F186" s="41"/>
      <c r="AM186" s="22"/>
      <c r="AN186" s="22"/>
      <c r="AO186" s="22"/>
      <c r="AP186" s="22"/>
      <c r="AQ186" s="22"/>
      <c r="AR186" s="22"/>
      <c r="AS186" s="22"/>
    </row>
    <row r="187" spans="1:47" s="1" customFormat="1" ht="12.75" x14ac:dyDescent="0.25">
      <c r="A187" s="84"/>
      <c r="B187" s="3"/>
      <c r="E187" s="25"/>
      <c r="F187" s="84"/>
      <c r="G187" s="1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41"/>
      <c r="AM187" s="22"/>
      <c r="AN187" s="22"/>
      <c r="AO187" s="22"/>
      <c r="AP187" s="22"/>
      <c r="AQ187" s="22"/>
      <c r="AR187" s="22"/>
      <c r="AS187" s="22"/>
    </row>
    <row r="188" spans="1:47" s="1" customFormat="1" ht="12.75" x14ac:dyDescent="0.25">
      <c r="A188" s="84"/>
      <c r="B188" s="3"/>
      <c r="E188" s="25"/>
      <c r="F188" s="84"/>
      <c r="G188" s="1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41"/>
      <c r="AM188" s="22"/>
      <c r="AN188" s="22"/>
      <c r="AO188" s="22"/>
      <c r="AP188" s="22"/>
      <c r="AQ188" s="22"/>
      <c r="AR188" s="22"/>
      <c r="AS188" s="22"/>
    </row>
    <row r="189" spans="1:47" s="1" customFormat="1" x14ac:dyDescent="0.25">
      <c r="A189" s="84"/>
      <c r="B189" s="3"/>
      <c r="E189" s="25"/>
      <c r="G189" s="46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41"/>
      <c r="AM189" s="22"/>
      <c r="AN189" s="22"/>
      <c r="AO189" s="22"/>
      <c r="AP189" s="22"/>
      <c r="AQ189" s="22"/>
      <c r="AR189" s="22"/>
      <c r="AS189" s="21"/>
    </row>
    <row r="190" spans="1:47" s="1" customFormat="1" x14ac:dyDescent="0.25">
      <c r="A190" s="84"/>
      <c r="B190" s="3"/>
      <c r="E190" s="25"/>
      <c r="F190" s="84"/>
      <c r="G190" s="1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F190" s="41"/>
      <c r="AM190" s="22"/>
      <c r="AN190" s="22"/>
      <c r="AO190" s="22"/>
      <c r="AP190" s="22"/>
      <c r="AQ190" s="22"/>
      <c r="AR190" s="22"/>
      <c r="AS190" s="21"/>
    </row>
    <row r="191" spans="1:47" s="1" customFormat="1" x14ac:dyDescent="0.25">
      <c r="A191" s="84"/>
      <c r="B191" s="3"/>
      <c r="E191" s="25"/>
      <c r="F191" s="84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F191" s="41"/>
      <c r="AM191" s="22"/>
      <c r="AN191" s="22"/>
      <c r="AO191" s="22"/>
      <c r="AP191" s="22"/>
      <c r="AQ191" s="22"/>
      <c r="AR191" s="21"/>
      <c r="AS191" s="21"/>
    </row>
    <row r="192" spans="1:47" s="1" customFormat="1" x14ac:dyDescent="0.25">
      <c r="A192" s="84"/>
      <c r="B192" s="3"/>
      <c r="E192" s="25"/>
      <c r="F192" s="84"/>
      <c r="G192" s="46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F192" s="41"/>
      <c r="AM192" s="22"/>
      <c r="AN192" s="22"/>
      <c r="AO192" s="22"/>
      <c r="AP192" s="22"/>
      <c r="AQ192" s="22"/>
      <c r="AR192" s="22"/>
      <c r="AS192" s="21"/>
    </row>
    <row r="193" spans="1:45" s="1" customFormat="1" x14ac:dyDescent="0.25">
      <c r="A193" s="84"/>
      <c r="B193" s="3"/>
      <c r="E193" s="25"/>
      <c r="F193" s="84"/>
      <c r="G193" s="84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41"/>
      <c r="AM193" s="22"/>
      <c r="AN193" s="22"/>
      <c r="AO193" s="22"/>
      <c r="AP193" s="22"/>
      <c r="AQ193" s="22"/>
      <c r="AR193" s="21"/>
      <c r="AS193" s="21"/>
    </row>
    <row r="194" spans="1:45" s="1" customFormat="1" x14ac:dyDescent="0.25">
      <c r="A194" s="84"/>
      <c r="B194" s="3"/>
      <c r="E194" s="25"/>
      <c r="F194" s="84"/>
      <c r="G194" s="84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F194" s="41"/>
      <c r="AM194" s="22"/>
      <c r="AN194" s="22"/>
      <c r="AO194" s="22"/>
      <c r="AP194" s="22"/>
      <c r="AQ194" s="22"/>
      <c r="AR194" s="16"/>
      <c r="AS194" s="21"/>
    </row>
    <row r="195" spans="1:45" s="1" customFormat="1" x14ac:dyDescent="0.25">
      <c r="B195" s="3"/>
      <c r="F195" s="84"/>
      <c r="G195" s="3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F195" s="41"/>
      <c r="AM195" s="22"/>
      <c r="AN195" s="22"/>
      <c r="AO195" s="22"/>
      <c r="AP195" s="22"/>
      <c r="AQ195" s="22"/>
      <c r="AR195" s="16"/>
      <c r="AS195" s="21"/>
    </row>
    <row r="196" spans="1:45" s="1" customFormat="1" x14ac:dyDescent="0.25">
      <c r="F196" s="84"/>
      <c r="G196" s="84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F196" s="41"/>
      <c r="AM196" s="22"/>
      <c r="AN196" s="22"/>
      <c r="AO196" s="22"/>
      <c r="AP196" s="22"/>
      <c r="AQ196" s="22"/>
      <c r="AR196" s="23"/>
      <c r="AS196" s="21"/>
    </row>
    <row r="197" spans="1:45" s="1" customFormat="1" x14ac:dyDescent="0.25">
      <c r="F197" s="84"/>
      <c r="G197" s="84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F197" s="41"/>
      <c r="AM197" s="22"/>
      <c r="AN197" s="22"/>
      <c r="AO197" s="22"/>
      <c r="AP197" s="22"/>
      <c r="AQ197" s="22"/>
      <c r="AR197" s="23"/>
      <c r="AS197" s="21"/>
    </row>
    <row r="198" spans="1:45" s="1" customFormat="1" x14ac:dyDescent="0.25">
      <c r="G198" s="84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F198" s="41"/>
      <c r="AM198" s="22"/>
      <c r="AN198" s="22"/>
      <c r="AO198" s="22"/>
      <c r="AP198" s="22"/>
      <c r="AQ198" s="22"/>
      <c r="AR198" s="21"/>
      <c r="AS198" s="21"/>
    </row>
    <row r="199" spans="1:45" s="1" customFormat="1" x14ac:dyDescent="0.25">
      <c r="A199" s="84"/>
      <c r="E199" s="25"/>
      <c r="G199" s="84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F199" s="41"/>
      <c r="AM199" s="22"/>
      <c r="AN199" s="22"/>
      <c r="AO199" s="22"/>
      <c r="AP199" s="22"/>
      <c r="AQ199" s="22"/>
      <c r="AR199" s="21"/>
      <c r="AS199" s="21"/>
    </row>
    <row r="200" spans="1:45" s="1" customFormat="1" x14ac:dyDescent="0.25">
      <c r="A200" s="84"/>
      <c r="B200" s="3"/>
      <c r="E200" s="25"/>
      <c r="G200" s="84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  <c r="AF200" s="41"/>
      <c r="AM200" s="22"/>
      <c r="AN200" s="22"/>
      <c r="AO200" s="22"/>
      <c r="AP200" s="22"/>
      <c r="AQ200" s="22"/>
      <c r="AR200" s="21"/>
      <c r="AS200" s="21"/>
    </row>
    <row r="201" spans="1:45" s="1" customFormat="1" x14ac:dyDescent="0.25">
      <c r="B201" s="3"/>
      <c r="G201" s="84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F201" s="41"/>
      <c r="AM201" s="22"/>
      <c r="AN201" s="22"/>
      <c r="AO201" s="22"/>
      <c r="AP201" s="22"/>
      <c r="AQ201" s="22"/>
      <c r="AR201" s="22"/>
      <c r="AS201" s="21"/>
    </row>
    <row r="202" spans="1:45" s="1" customFormat="1" x14ac:dyDescent="0.25">
      <c r="G202" s="84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  <c r="AF202" s="41"/>
      <c r="AM202" s="22"/>
      <c r="AN202" s="22"/>
      <c r="AO202" s="22"/>
      <c r="AP202" s="21"/>
      <c r="AQ202" s="22"/>
      <c r="AR202" s="22"/>
      <c r="AS202" s="21"/>
    </row>
    <row r="203" spans="1:45" s="1" customFormat="1" x14ac:dyDescent="0.25">
      <c r="A203" s="84"/>
      <c r="E203" s="25"/>
      <c r="F203" s="84"/>
      <c r="G203" s="84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F203" s="41"/>
      <c r="AM203" s="22"/>
      <c r="AN203" s="22"/>
      <c r="AO203" s="22"/>
      <c r="AP203" s="21"/>
      <c r="AQ203" s="22"/>
      <c r="AR203" s="22"/>
      <c r="AS203" s="21"/>
    </row>
    <row r="204" spans="1:45" s="1" customFormat="1" ht="12.75" x14ac:dyDescent="0.25">
      <c r="A204" s="84"/>
      <c r="B204" s="3"/>
      <c r="E204" s="25"/>
      <c r="G204" s="84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F204" s="41"/>
      <c r="AM204" s="22"/>
      <c r="AN204" s="22"/>
      <c r="AO204" s="22"/>
      <c r="AP204" s="22"/>
      <c r="AQ204" s="22"/>
      <c r="AR204" s="22"/>
    </row>
    <row r="205" spans="1:45" s="1" customFormat="1" ht="12.75" x14ac:dyDescent="0.25">
      <c r="B205" s="3"/>
      <c r="G205" s="84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  <c r="AE205" s="37"/>
      <c r="AF205" s="41"/>
      <c r="AM205" s="22"/>
      <c r="AN205" s="22"/>
      <c r="AO205" s="22"/>
      <c r="AP205" s="22"/>
      <c r="AQ205" s="22"/>
      <c r="AR205" s="22"/>
    </row>
    <row r="206" spans="1:45" s="1" customFormat="1" ht="12.75" x14ac:dyDescent="0.25">
      <c r="G206" s="84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  <c r="AF206" s="41"/>
      <c r="AM206" s="22"/>
      <c r="AN206" s="22"/>
      <c r="AO206" s="22"/>
      <c r="AP206" s="22"/>
      <c r="AQ206" s="22"/>
      <c r="AR206" s="22"/>
    </row>
    <row r="207" spans="1:45" s="1" customFormat="1" ht="12.75" x14ac:dyDescent="0.25">
      <c r="G207" s="84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F207" s="41"/>
      <c r="AM207" s="22"/>
      <c r="AN207" s="22"/>
      <c r="AO207" s="22"/>
      <c r="AP207" s="22"/>
      <c r="AQ207" s="22"/>
      <c r="AR207" s="22"/>
    </row>
    <row r="208" spans="1:45" s="1" customFormat="1" ht="12.75" x14ac:dyDescent="0.25"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F208" s="41"/>
      <c r="AM208" s="22"/>
      <c r="AN208" s="22"/>
      <c r="AO208" s="22"/>
      <c r="AP208" s="22"/>
      <c r="AQ208" s="22"/>
      <c r="AR208" s="22"/>
    </row>
    <row r="209" spans="1:44" s="1" customFormat="1" ht="12.75" x14ac:dyDescent="0.25"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  <c r="AF209" s="41"/>
      <c r="AM209" s="22"/>
      <c r="AN209" s="22"/>
      <c r="AO209" s="22"/>
      <c r="AP209" s="22"/>
      <c r="AQ209" s="22"/>
      <c r="AR209" s="22"/>
    </row>
    <row r="210" spans="1:44" s="1" customFormat="1" x14ac:dyDescent="0.25">
      <c r="F210" s="84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  <c r="AF210" s="41"/>
      <c r="AM210" s="22"/>
      <c r="AN210" s="22"/>
      <c r="AO210" s="22"/>
      <c r="AP210" s="22"/>
      <c r="AQ210" s="22"/>
      <c r="AR210" s="21"/>
    </row>
    <row r="211" spans="1:44" s="1" customFormat="1" x14ac:dyDescent="0.25"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  <c r="AF211" s="41"/>
      <c r="AM211" s="22"/>
      <c r="AN211" s="22"/>
      <c r="AO211" s="22"/>
      <c r="AP211" s="22"/>
      <c r="AQ211" s="22"/>
      <c r="AR211" s="21"/>
    </row>
    <row r="212" spans="1:44" s="1" customFormat="1" x14ac:dyDescent="0.25">
      <c r="F212" s="84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F212" s="41"/>
      <c r="AM212" s="22"/>
      <c r="AN212" s="22"/>
      <c r="AO212" s="22"/>
      <c r="AP212" s="22"/>
      <c r="AQ212" s="22"/>
      <c r="AR212" s="21"/>
    </row>
    <row r="213" spans="1:44" s="1" customFormat="1" x14ac:dyDescent="0.25">
      <c r="A213" s="84"/>
      <c r="E213" s="25"/>
      <c r="F213" s="84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  <c r="AF213" s="41"/>
      <c r="AM213" s="22"/>
      <c r="AN213" s="22"/>
      <c r="AO213" s="22"/>
      <c r="AP213" s="22"/>
      <c r="AQ213" s="22"/>
      <c r="AR213" s="21"/>
    </row>
    <row r="214" spans="1:44" s="1" customFormat="1" x14ac:dyDescent="0.25">
      <c r="A214" s="84"/>
      <c r="B214" s="3"/>
      <c r="E214" s="25"/>
      <c r="F214" s="84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  <c r="AE214" s="37"/>
      <c r="AF214" s="41"/>
      <c r="AM214" s="22"/>
      <c r="AN214" s="22"/>
      <c r="AO214" s="22"/>
      <c r="AP214" s="22"/>
      <c r="AQ214" s="22"/>
      <c r="AR214" s="21"/>
    </row>
    <row r="215" spans="1:44" s="1" customFormat="1" x14ac:dyDescent="0.25">
      <c r="A215" s="84"/>
      <c r="B215" s="3"/>
      <c r="E215" s="25"/>
      <c r="F215" s="84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37"/>
      <c r="AF215" s="41"/>
      <c r="AM215" s="22"/>
      <c r="AN215" s="22"/>
      <c r="AO215" s="22"/>
      <c r="AP215" s="22"/>
      <c r="AQ215" s="22"/>
      <c r="AR215" s="21"/>
    </row>
    <row r="216" spans="1:44" s="1" customFormat="1" x14ac:dyDescent="0.25">
      <c r="A216" s="84"/>
      <c r="B216" s="3"/>
      <c r="E216" s="25"/>
      <c r="F216" s="84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  <c r="AF216" s="41"/>
      <c r="AM216" s="22"/>
      <c r="AN216" s="22"/>
      <c r="AO216" s="22"/>
      <c r="AP216" s="22"/>
      <c r="AQ216" s="22"/>
      <c r="AR216" s="21"/>
    </row>
    <row r="217" spans="1:44" s="1" customFormat="1" x14ac:dyDescent="0.25">
      <c r="A217" s="84"/>
      <c r="B217" s="3"/>
      <c r="E217" s="25"/>
      <c r="F217" s="84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41"/>
      <c r="AM217" s="22"/>
      <c r="AN217" s="22"/>
      <c r="AO217" s="22"/>
      <c r="AP217" s="22"/>
      <c r="AQ217" s="22"/>
      <c r="AR217" s="23"/>
    </row>
    <row r="218" spans="1:44" s="1" customFormat="1" x14ac:dyDescent="0.25">
      <c r="A218" s="84"/>
      <c r="B218" s="3"/>
      <c r="F218" s="84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  <c r="AE218" s="37"/>
      <c r="AF218" s="41"/>
      <c r="AM218" s="22"/>
      <c r="AN218" s="22"/>
      <c r="AO218" s="22"/>
      <c r="AP218" s="22"/>
      <c r="AQ218" s="22"/>
      <c r="AR218" s="23"/>
    </row>
    <row r="219" spans="1:44" s="1" customFormat="1" x14ac:dyDescent="0.25">
      <c r="A219" s="84"/>
      <c r="B219" s="3"/>
      <c r="E219" s="25"/>
      <c r="F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  <c r="AE219" s="37"/>
      <c r="AF219" s="41"/>
      <c r="AM219" s="22"/>
      <c r="AN219" s="22"/>
      <c r="AO219" s="22"/>
      <c r="AP219" s="22"/>
      <c r="AQ219" s="22"/>
      <c r="AR219" s="21"/>
    </row>
    <row r="220" spans="1:44" s="1" customFormat="1" x14ac:dyDescent="0.25">
      <c r="A220" s="84"/>
      <c r="B220" s="3"/>
      <c r="E220" s="25"/>
      <c r="F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41"/>
      <c r="AM220" s="22"/>
      <c r="AN220" s="22"/>
      <c r="AO220" s="22"/>
      <c r="AP220" s="22"/>
      <c r="AQ220" s="22"/>
      <c r="AR220" s="21"/>
    </row>
    <row r="221" spans="1:44" s="1" customFormat="1" x14ac:dyDescent="0.25">
      <c r="A221" s="84"/>
      <c r="B221" s="3"/>
      <c r="E221" s="25"/>
      <c r="F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  <c r="AE221" s="37"/>
      <c r="AF221" s="41"/>
      <c r="AM221" s="22"/>
      <c r="AN221" s="22"/>
      <c r="AO221" s="22"/>
      <c r="AP221" s="22"/>
      <c r="AQ221" s="22"/>
      <c r="AR221" s="21"/>
    </row>
    <row r="222" spans="1:44" s="1" customFormat="1" x14ac:dyDescent="0.25">
      <c r="A222" s="84"/>
      <c r="B222" s="3"/>
      <c r="E222" s="25"/>
      <c r="F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  <c r="AE222" s="37"/>
      <c r="AF222" s="41"/>
      <c r="AM222" s="22"/>
      <c r="AN222" s="22"/>
      <c r="AO222" s="22"/>
      <c r="AP222" s="22"/>
      <c r="AQ222" s="22"/>
      <c r="AR222" s="21"/>
    </row>
    <row r="223" spans="1:44" s="1" customFormat="1" ht="12.75" x14ac:dyDescent="0.25">
      <c r="A223" s="84"/>
      <c r="B223" s="3"/>
      <c r="E223" s="25"/>
      <c r="F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  <c r="AE223" s="37"/>
      <c r="AF223" s="41"/>
      <c r="AM223" s="22"/>
      <c r="AN223" s="22"/>
      <c r="AO223" s="22"/>
      <c r="AP223" s="22"/>
      <c r="AQ223" s="22"/>
      <c r="AR223" s="22"/>
    </row>
    <row r="224" spans="1:44" s="1" customFormat="1" ht="12.75" x14ac:dyDescent="0.25">
      <c r="A224" s="84"/>
      <c r="B224" s="3"/>
      <c r="E224" s="25"/>
      <c r="F224" s="84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  <c r="AE224" s="37"/>
      <c r="AF224" s="41"/>
      <c r="AM224" s="22"/>
      <c r="AN224" s="22"/>
      <c r="AO224" s="22"/>
      <c r="AP224" s="22"/>
      <c r="AQ224" s="22"/>
      <c r="AR224" s="22"/>
    </row>
    <row r="225" spans="1:44" s="1" customFormat="1" ht="12.75" x14ac:dyDescent="0.25">
      <c r="A225" s="84"/>
      <c r="B225" s="3"/>
      <c r="E225" s="25"/>
      <c r="F225" s="84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  <c r="AE225" s="37"/>
      <c r="AF225" s="41"/>
      <c r="AM225" s="22"/>
      <c r="AN225" s="22"/>
      <c r="AO225" s="22"/>
      <c r="AP225" s="22"/>
      <c r="AQ225" s="22"/>
      <c r="AR225" s="22"/>
    </row>
    <row r="226" spans="1:44" s="1" customFormat="1" ht="12.75" x14ac:dyDescent="0.25">
      <c r="A226" s="84"/>
      <c r="B226" s="3"/>
      <c r="E226" s="25"/>
      <c r="F226" s="84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  <c r="AE226" s="37"/>
      <c r="AF226" s="41"/>
      <c r="AM226" s="22"/>
      <c r="AN226" s="22"/>
      <c r="AO226" s="22"/>
      <c r="AP226" s="22"/>
      <c r="AQ226" s="22"/>
      <c r="AR226" s="22"/>
    </row>
    <row r="227" spans="1:44" s="1" customFormat="1" ht="12.75" x14ac:dyDescent="0.25">
      <c r="A227" s="84"/>
      <c r="B227" s="3"/>
      <c r="E227" s="25"/>
      <c r="F227" s="84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  <c r="AE227" s="37"/>
      <c r="AF227" s="41"/>
      <c r="AM227" s="22"/>
      <c r="AN227" s="22"/>
      <c r="AO227" s="22"/>
      <c r="AP227" s="22"/>
      <c r="AQ227" s="22"/>
      <c r="AR227" s="22"/>
    </row>
    <row r="228" spans="1:44" s="1" customFormat="1" ht="12.75" x14ac:dyDescent="0.25">
      <c r="A228" s="84"/>
      <c r="B228" s="3"/>
      <c r="E228" s="25"/>
      <c r="F228" s="84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  <c r="AE228" s="37"/>
      <c r="AF228" s="41"/>
      <c r="AM228" s="22"/>
      <c r="AN228" s="22"/>
      <c r="AO228" s="22"/>
      <c r="AP228" s="22"/>
      <c r="AQ228" s="22"/>
      <c r="AR228" s="22"/>
    </row>
    <row r="229" spans="1:44" s="1" customFormat="1" ht="12.75" x14ac:dyDescent="0.25">
      <c r="A229" s="84"/>
      <c r="B229" s="3"/>
      <c r="E229" s="25"/>
      <c r="F229" s="84"/>
      <c r="G229" s="25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  <c r="AE229" s="37"/>
      <c r="AF229" s="41"/>
      <c r="AM229" s="22"/>
      <c r="AN229" s="22"/>
      <c r="AO229" s="22"/>
      <c r="AP229" s="22"/>
      <c r="AQ229" s="22"/>
      <c r="AR229" s="22"/>
    </row>
    <row r="230" spans="1:44" s="1" customFormat="1" ht="12.75" x14ac:dyDescent="0.25">
      <c r="A230" s="84"/>
      <c r="B230" s="3"/>
      <c r="E230" s="25"/>
      <c r="F230" s="84"/>
      <c r="G230" s="84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  <c r="AE230" s="37"/>
      <c r="AF230" s="41"/>
      <c r="AM230" s="22"/>
      <c r="AN230" s="22"/>
      <c r="AO230" s="22"/>
      <c r="AP230" s="22"/>
      <c r="AQ230" s="22"/>
      <c r="AR230" s="22"/>
    </row>
    <row r="231" spans="1:44" s="1" customFormat="1" ht="12.75" x14ac:dyDescent="0.25">
      <c r="A231" s="84"/>
      <c r="B231" s="3"/>
      <c r="E231" s="25"/>
      <c r="F231" s="84"/>
      <c r="G231" s="84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  <c r="AE231" s="37"/>
      <c r="AF231" s="41"/>
      <c r="AM231" s="22"/>
      <c r="AN231" s="22"/>
      <c r="AO231" s="22"/>
      <c r="AP231" s="22"/>
      <c r="AQ231" s="22"/>
      <c r="AR231" s="22"/>
    </row>
    <row r="232" spans="1:44" s="1" customFormat="1" ht="12.75" x14ac:dyDescent="0.25">
      <c r="B232" s="3"/>
      <c r="F232" s="84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  <c r="AE232" s="37"/>
      <c r="AF232" s="41"/>
      <c r="AM232" s="22"/>
      <c r="AN232" s="22"/>
      <c r="AO232" s="22"/>
      <c r="AP232" s="22"/>
      <c r="AQ232" s="22"/>
      <c r="AR232" s="22"/>
    </row>
    <row r="233" spans="1:44" s="1" customFormat="1" ht="12.75" x14ac:dyDescent="0.25">
      <c r="F233" s="84"/>
      <c r="G233" s="84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  <c r="AE233" s="37"/>
      <c r="AF233" s="41"/>
      <c r="AM233" s="22"/>
      <c r="AN233" s="22"/>
      <c r="AO233" s="22"/>
      <c r="AP233" s="22"/>
      <c r="AQ233" s="22"/>
      <c r="AR233" s="22"/>
    </row>
    <row r="234" spans="1:44" s="1" customFormat="1" ht="12.75" x14ac:dyDescent="0.25">
      <c r="F234" s="84"/>
      <c r="G234" s="84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  <c r="AE234" s="37"/>
      <c r="AF234" s="41"/>
      <c r="AM234" s="22"/>
      <c r="AN234" s="22"/>
      <c r="AO234" s="22"/>
      <c r="AP234" s="22"/>
      <c r="AQ234" s="22"/>
      <c r="AR234" s="22"/>
    </row>
    <row r="235" spans="1:44" s="1" customFormat="1" ht="12.75" x14ac:dyDescent="0.25">
      <c r="F235" s="84"/>
      <c r="G235" s="84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  <c r="AE235" s="37"/>
      <c r="AF235" s="41"/>
      <c r="AM235" s="22"/>
      <c r="AN235" s="22"/>
      <c r="AO235" s="22"/>
      <c r="AP235" s="22"/>
      <c r="AQ235" s="22"/>
      <c r="AR235" s="22"/>
    </row>
    <row r="236" spans="1:44" s="1" customFormat="1" ht="12.75" x14ac:dyDescent="0.25">
      <c r="F236" s="84"/>
      <c r="G236" s="84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41"/>
      <c r="AM236" s="22"/>
      <c r="AN236" s="22"/>
      <c r="AO236" s="22"/>
      <c r="AP236" s="22"/>
      <c r="AQ236" s="22"/>
      <c r="AR236" s="22"/>
    </row>
    <row r="237" spans="1:44" s="1" customFormat="1" ht="12.75" x14ac:dyDescent="0.25"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  <c r="AE237" s="37"/>
      <c r="AF237" s="41"/>
      <c r="AM237" s="22"/>
      <c r="AN237" s="22"/>
      <c r="AO237" s="22"/>
      <c r="AP237" s="22"/>
      <c r="AQ237" s="22"/>
      <c r="AR237" s="22"/>
    </row>
    <row r="238" spans="1:44" s="1" customFormat="1" ht="12.75" x14ac:dyDescent="0.25">
      <c r="F238" s="84"/>
      <c r="G238" s="84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  <c r="AE238" s="37"/>
      <c r="AF238" s="41"/>
      <c r="AM238" s="22"/>
      <c r="AN238" s="22"/>
      <c r="AO238" s="22"/>
      <c r="AP238" s="22"/>
      <c r="AQ238" s="22"/>
      <c r="AR238" s="22"/>
    </row>
    <row r="239" spans="1:44" s="1" customFormat="1" ht="12.75" x14ac:dyDescent="0.25">
      <c r="F239" s="84"/>
      <c r="G239" s="84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  <c r="AE239" s="37"/>
      <c r="AF239" s="41"/>
      <c r="AM239" s="22"/>
      <c r="AN239" s="22"/>
      <c r="AO239" s="22"/>
      <c r="AP239" s="22"/>
      <c r="AQ239" s="22"/>
      <c r="AR239" s="22"/>
    </row>
    <row r="240" spans="1:44" s="1" customFormat="1" ht="12.75" x14ac:dyDescent="0.25">
      <c r="F240" s="84"/>
      <c r="G240" s="84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  <c r="AE240" s="37"/>
      <c r="AF240" s="41"/>
      <c r="AM240" s="22"/>
      <c r="AN240" s="22"/>
      <c r="AO240" s="22"/>
      <c r="AP240" s="22"/>
      <c r="AQ240" s="22"/>
      <c r="AR240" s="22"/>
    </row>
    <row r="241" spans="1:44" s="1" customFormat="1" ht="12.75" x14ac:dyDescent="0.25">
      <c r="A241" s="84"/>
      <c r="E241" s="25"/>
      <c r="F241" s="84"/>
      <c r="G241" s="3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  <c r="AE241" s="37"/>
      <c r="AF241" s="41"/>
      <c r="AM241" s="22"/>
      <c r="AN241" s="22"/>
      <c r="AO241" s="22"/>
      <c r="AP241" s="22"/>
      <c r="AQ241" s="22"/>
      <c r="AR241" s="22"/>
    </row>
    <row r="242" spans="1:44" s="1" customFormat="1" ht="12.75" x14ac:dyDescent="0.25">
      <c r="A242" s="84"/>
      <c r="B242" s="3"/>
      <c r="E242" s="25"/>
      <c r="F242" s="84"/>
      <c r="G242" s="3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  <c r="AE242" s="37"/>
      <c r="AF242" s="41"/>
      <c r="AM242" s="22"/>
      <c r="AN242" s="22"/>
      <c r="AO242" s="22"/>
      <c r="AP242" s="22"/>
      <c r="AQ242" s="22"/>
      <c r="AR242" s="22"/>
    </row>
    <row r="243" spans="1:44" s="1" customFormat="1" x14ac:dyDescent="0.25">
      <c r="A243" s="84"/>
      <c r="B243" s="3"/>
      <c r="E243" s="25"/>
      <c r="F243" s="84"/>
      <c r="G243" s="41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  <c r="AE243" s="37"/>
      <c r="AF243" s="41"/>
      <c r="AM243" s="22"/>
      <c r="AN243" s="22"/>
      <c r="AO243" s="22"/>
      <c r="AP243" s="21"/>
      <c r="AQ243" s="22"/>
      <c r="AR243" s="22"/>
    </row>
    <row r="244" spans="1:44" s="1" customFormat="1" x14ac:dyDescent="0.25">
      <c r="A244" s="84"/>
      <c r="B244" s="3"/>
      <c r="E244" s="25"/>
      <c r="F244" s="84"/>
      <c r="G244" s="51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  <c r="AC244" s="37"/>
      <c r="AD244" s="37"/>
      <c r="AE244" s="37"/>
      <c r="AF244" s="41"/>
      <c r="AM244" s="22"/>
      <c r="AN244" s="22"/>
      <c r="AO244" s="22"/>
      <c r="AP244" s="21"/>
      <c r="AQ244" s="22"/>
      <c r="AR244" s="22"/>
    </row>
    <row r="245" spans="1:44" s="1" customFormat="1" ht="12.75" x14ac:dyDescent="0.25">
      <c r="A245" s="84"/>
      <c r="B245" s="3"/>
      <c r="E245" s="25"/>
      <c r="F245" s="84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  <c r="AC245" s="37"/>
      <c r="AD245" s="37"/>
      <c r="AE245" s="37"/>
      <c r="AF245" s="41"/>
      <c r="AM245" s="22"/>
      <c r="AN245" s="22"/>
      <c r="AO245" s="22"/>
      <c r="AP245" s="22"/>
      <c r="AQ245" s="22"/>
      <c r="AR245" s="22"/>
    </row>
    <row r="246" spans="1:44" s="1" customFormat="1" ht="12.75" x14ac:dyDescent="0.25">
      <c r="A246" s="84"/>
      <c r="B246" s="3"/>
      <c r="E246" s="25"/>
      <c r="F246" s="84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  <c r="AC246" s="37"/>
      <c r="AD246" s="37"/>
      <c r="AE246" s="37"/>
      <c r="AF246" s="41"/>
      <c r="AM246" s="22"/>
      <c r="AN246" s="22"/>
      <c r="AO246" s="22"/>
      <c r="AP246" s="22"/>
      <c r="AQ246" s="22"/>
      <c r="AR246" s="22"/>
    </row>
    <row r="247" spans="1:44" s="1" customFormat="1" ht="12.75" x14ac:dyDescent="0.25">
      <c r="A247" s="84"/>
      <c r="B247" s="3"/>
      <c r="E247" s="25"/>
      <c r="F247" s="84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  <c r="AD247" s="37"/>
      <c r="AE247" s="37"/>
      <c r="AF247" s="41"/>
      <c r="AM247" s="22"/>
      <c r="AN247" s="22"/>
      <c r="AO247" s="22"/>
      <c r="AP247" s="22"/>
      <c r="AQ247" s="22"/>
      <c r="AR247" s="22"/>
    </row>
    <row r="248" spans="1:44" s="1" customFormat="1" ht="12.75" x14ac:dyDescent="0.25">
      <c r="A248" s="84"/>
      <c r="B248" s="3"/>
      <c r="E248" s="25"/>
      <c r="F248" s="84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  <c r="AC248" s="37"/>
      <c r="AD248" s="37"/>
      <c r="AE248" s="37"/>
      <c r="AF248" s="41"/>
      <c r="AM248" s="22"/>
      <c r="AN248" s="22"/>
      <c r="AO248" s="22"/>
      <c r="AP248" s="22"/>
      <c r="AQ248" s="22"/>
      <c r="AR248" s="22"/>
    </row>
    <row r="249" spans="1:44" s="1" customFormat="1" ht="12.75" x14ac:dyDescent="0.25">
      <c r="A249" s="84"/>
      <c r="B249" s="3"/>
      <c r="E249" s="25"/>
      <c r="F249" s="84"/>
      <c r="G249" s="49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  <c r="AD249" s="37"/>
      <c r="AE249" s="37"/>
      <c r="AF249" s="41"/>
      <c r="AM249" s="22"/>
      <c r="AN249" s="22"/>
      <c r="AO249" s="22"/>
      <c r="AP249" s="22"/>
      <c r="AQ249" s="22"/>
      <c r="AR249" s="22"/>
    </row>
    <row r="250" spans="1:44" s="1" customFormat="1" x14ac:dyDescent="0.25">
      <c r="A250" s="37"/>
      <c r="B250" s="3"/>
      <c r="E250" s="37"/>
      <c r="F250" s="84"/>
      <c r="G250" s="49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  <c r="AC250" s="37"/>
      <c r="AD250" s="37"/>
      <c r="AE250" s="37"/>
      <c r="AF250" s="41"/>
      <c r="AM250" s="22"/>
      <c r="AN250" s="21"/>
      <c r="AO250" s="22"/>
      <c r="AP250" s="22"/>
      <c r="AQ250" s="22"/>
      <c r="AR250" s="22"/>
    </row>
    <row r="251" spans="1:44" s="1" customFormat="1" x14ac:dyDescent="0.25">
      <c r="A251" s="37"/>
      <c r="B251" s="37"/>
      <c r="C251" s="37"/>
      <c r="E251" s="37"/>
      <c r="F251" s="84"/>
      <c r="G251" s="49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  <c r="AC251" s="37"/>
      <c r="AD251" s="37"/>
      <c r="AE251" s="37"/>
      <c r="AF251" s="41"/>
      <c r="AM251" s="22"/>
      <c r="AN251" s="21"/>
      <c r="AO251" s="22"/>
      <c r="AP251" s="22"/>
      <c r="AQ251" s="22"/>
      <c r="AR251" s="22"/>
    </row>
    <row r="252" spans="1:44" s="1" customFormat="1" x14ac:dyDescent="0.25">
      <c r="A252" s="37"/>
      <c r="B252" s="37"/>
      <c r="C252" s="37"/>
      <c r="E252" s="37"/>
      <c r="F252" s="37"/>
      <c r="G252" s="49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  <c r="AC252" s="37"/>
      <c r="AD252" s="37"/>
      <c r="AE252" s="37"/>
      <c r="AF252" s="41"/>
      <c r="AM252" s="22"/>
      <c r="AN252" s="22"/>
      <c r="AO252" s="22"/>
      <c r="AP252" s="21"/>
      <c r="AQ252" s="22"/>
      <c r="AR252" s="22"/>
    </row>
    <row r="253" spans="1:44" s="1" customFormat="1" ht="12.75" x14ac:dyDescent="0.25">
      <c r="A253" s="37"/>
      <c r="B253" s="37"/>
      <c r="C253" s="37"/>
      <c r="E253" s="37"/>
      <c r="F253" s="37"/>
      <c r="G253" s="1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  <c r="AD253" s="37"/>
      <c r="AE253" s="37"/>
      <c r="AF253" s="41"/>
      <c r="AM253" s="22"/>
      <c r="AN253" s="22"/>
      <c r="AO253" s="22"/>
      <c r="AP253" s="22"/>
      <c r="AQ253" s="22"/>
      <c r="AR253" s="22"/>
    </row>
    <row r="254" spans="1:44" s="1" customFormat="1" ht="12.75" x14ac:dyDescent="0.25">
      <c r="A254" s="37"/>
      <c r="B254" s="37"/>
      <c r="C254" s="37"/>
      <c r="E254" s="37"/>
      <c r="F254" s="37"/>
      <c r="G254" s="1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  <c r="AC254" s="37"/>
      <c r="AD254" s="37"/>
      <c r="AE254" s="37"/>
      <c r="AF254" s="41"/>
      <c r="AM254" s="22"/>
      <c r="AN254" s="22"/>
      <c r="AO254" s="22"/>
      <c r="AP254" s="22"/>
      <c r="AQ254" s="22"/>
      <c r="AR254" s="22"/>
    </row>
    <row r="255" spans="1:44" s="1" customFormat="1" ht="12.75" x14ac:dyDescent="0.25">
      <c r="A255" s="37"/>
      <c r="B255" s="37"/>
      <c r="C255" s="37"/>
      <c r="E255" s="37"/>
      <c r="F255" s="37"/>
      <c r="G255" s="1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  <c r="AE255" s="37"/>
      <c r="AF255" s="41"/>
      <c r="AM255" s="22"/>
      <c r="AN255" s="22"/>
      <c r="AO255" s="22"/>
      <c r="AP255" s="22"/>
      <c r="AQ255" s="22"/>
      <c r="AR255" s="22"/>
    </row>
    <row r="256" spans="1:44" s="1" customFormat="1" ht="12.75" x14ac:dyDescent="0.25">
      <c r="A256" s="37"/>
      <c r="B256" s="37"/>
      <c r="C256" s="37"/>
      <c r="E256" s="37"/>
      <c r="F256" s="37"/>
      <c r="G256" s="1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  <c r="AC256" s="37"/>
      <c r="AD256" s="37"/>
      <c r="AE256" s="37"/>
      <c r="AF256" s="41"/>
      <c r="AM256" s="22"/>
      <c r="AN256" s="22"/>
      <c r="AO256" s="22"/>
      <c r="AP256" s="22"/>
      <c r="AQ256" s="22"/>
      <c r="AR256" s="22"/>
    </row>
    <row r="257" spans="1:44" s="1" customFormat="1" ht="12.75" x14ac:dyDescent="0.25">
      <c r="A257" s="84"/>
      <c r="B257" s="37"/>
      <c r="C257" s="37"/>
      <c r="E257" s="25"/>
      <c r="F257" s="37"/>
      <c r="G257" s="1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37"/>
      <c r="AD257" s="37"/>
      <c r="AE257" s="37"/>
      <c r="AF257" s="41"/>
      <c r="AM257" s="22"/>
      <c r="AN257" s="22"/>
      <c r="AO257" s="22"/>
      <c r="AP257" s="22"/>
      <c r="AQ257" s="22"/>
      <c r="AR257" s="22"/>
    </row>
    <row r="258" spans="1:44" s="1" customFormat="1" ht="12.75" x14ac:dyDescent="0.25">
      <c r="A258" s="84"/>
      <c r="B258" s="3"/>
      <c r="E258" s="25"/>
      <c r="F258" s="37"/>
      <c r="G258" s="1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  <c r="AE258" s="37"/>
      <c r="AF258" s="41"/>
      <c r="AM258" s="22"/>
      <c r="AN258" s="22"/>
      <c r="AO258" s="22"/>
      <c r="AP258" s="22"/>
      <c r="AQ258" s="22"/>
      <c r="AR258" s="22"/>
    </row>
    <row r="259" spans="1:44" s="1" customFormat="1" ht="12.75" x14ac:dyDescent="0.25">
      <c r="A259" s="84"/>
      <c r="B259" s="3"/>
      <c r="E259" s="25"/>
      <c r="G259" s="1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  <c r="AC259" s="37"/>
      <c r="AD259" s="37"/>
      <c r="AE259" s="37"/>
      <c r="AF259" s="41"/>
      <c r="AM259" s="22"/>
      <c r="AN259" s="22"/>
      <c r="AO259" s="22"/>
      <c r="AP259" s="22"/>
      <c r="AQ259" s="22"/>
      <c r="AR259" s="22"/>
    </row>
    <row r="260" spans="1:44" s="1" customFormat="1" ht="12.75" x14ac:dyDescent="0.25">
      <c r="A260" s="84"/>
      <c r="B260" s="3"/>
      <c r="D260" s="37"/>
      <c r="E260" s="25"/>
      <c r="G260" s="1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  <c r="AD260" s="37"/>
      <c r="AE260" s="37"/>
      <c r="AF260" s="41"/>
      <c r="AM260" s="22"/>
      <c r="AN260" s="22"/>
      <c r="AO260" s="22"/>
      <c r="AP260" s="22"/>
      <c r="AQ260" s="22"/>
      <c r="AR260" s="22"/>
    </row>
    <row r="261" spans="1:44" s="1" customFormat="1" ht="12.75" x14ac:dyDescent="0.25">
      <c r="A261" s="84"/>
      <c r="B261" s="3"/>
      <c r="D261" s="37"/>
      <c r="E261" s="25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  <c r="AD261" s="37"/>
      <c r="AE261" s="37"/>
      <c r="AF261" s="41"/>
      <c r="AM261" s="115"/>
      <c r="AN261" s="22"/>
      <c r="AO261" s="22"/>
      <c r="AP261" s="22"/>
      <c r="AQ261" s="22"/>
      <c r="AR261" s="22"/>
    </row>
    <row r="262" spans="1:44" s="1" customFormat="1" ht="12.75" x14ac:dyDescent="0.25">
      <c r="A262" s="84"/>
      <c r="B262" s="3"/>
      <c r="D262" s="37"/>
      <c r="E262" s="25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  <c r="AD262" s="37"/>
      <c r="AE262" s="37"/>
      <c r="AF262" s="41"/>
      <c r="AM262" s="22"/>
      <c r="AN262" s="22"/>
      <c r="AO262" s="22"/>
      <c r="AP262" s="22"/>
      <c r="AQ262" s="22"/>
      <c r="AR262" s="22"/>
    </row>
    <row r="263" spans="1:44" s="1" customFormat="1" ht="12.75" x14ac:dyDescent="0.25">
      <c r="A263" s="37"/>
      <c r="B263" s="3"/>
      <c r="D263" s="37"/>
      <c r="E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  <c r="AD263" s="37"/>
      <c r="AE263" s="37"/>
      <c r="AF263" s="41"/>
      <c r="AM263" s="22"/>
      <c r="AN263" s="22"/>
      <c r="AO263" s="22"/>
      <c r="AP263" s="22"/>
      <c r="AQ263" s="22"/>
      <c r="AR263" s="22"/>
    </row>
    <row r="264" spans="1:44" s="1" customFormat="1" ht="12.75" x14ac:dyDescent="0.25">
      <c r="A264" s="84"/>
      <c r="B264" s="37"/>
      <c r="C264" s="37"/>
      <c r="D264" s="37"/>
      <c r="E264" s="25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7"/>
      <c r="AD264" s="37"/>
      <c r="AE264" s="37"/>
      <c r="AF264" s="41"/>
      <c r="AM264" s="22"/>
      <c r="AN264" s="22"/>
      <c r="AO264" s="22"/>
      <c r="AP264" s="22"/>
      <c r="AQ264" s="22"/>
      <c r="AR264" s="22"/>
    </row>
    <row r="265" spans="1:44" s="1" customFormat="1" ht="12.75" x14ac:dyDescent="0.25">
      <c r="A265" s="84"/>
      <c r="B265" s="3"/>
      <c r="D265" s="37"/>
      <c r="E265" s="25"/>
      <c r="F265" s="3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  <c r="AC265" s="37"/>
      <c r="AD265" s="37"/>
      <c r="AE265" s="37"/>
      <c r="AF265" s="41"/>
      <c r="AM265" s="22"/>
      <c r="AN265" s="22"/>
      <c r="AO265" s="22"/>
      <c r="AP265" s="22"/>
      <c r="AQ265" s="22"/>
      <c r="AR265" s="22"/>
    </row>
    <row r="266" spans="1:44" s="1" customFormat="1" ht="12.75" x14ac:dyDescent="0.25">
      <c r="A266" s="37"/>
      <c r="B266" s="3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  <c r="AC266" s="37"/>
      <c r="AD266" s="37"/>
      <c r="AE266" s="37"/>
      <c r="AF266" s="41"/>
      <c r="AM266" s="22"/>
      <c r="AN266" s="22"/>
      <c r="AO266" s="22"/>
      <c r="AP266" s="22"/>
      <c r="AQ266" s="22"/>
      <c r="AR266" s="22"/>
    </row>
    <row r="267" spans="1:44" s="1" customFormat="1" ht="12.75" x14ac:dyDescent="0.25">
      <c r="A267" s="37"/>
      <c r="B267" s="37"/>
      <c r="C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  <c r="AC267" s="37"/>
      <c r="AD267" s="37"/>
      <c r="AE267" s="37"/>
      <c r="AF267" s="41"/>
      <c r="AM267" s="22"/>
      <c r="AN267" s="22"/>
      <c r="AO267" s="22"/>
      <c r="AP267" s="22"/>
      <c r="AQ267" s="22"/>
      <c r="AR267" s="22"/>
    </row>
    <row r="268" spans="1:44" s="1" customFormat="1" x14ac:dyDescent="0.25">
      <c r="A268" s="84"/>
      <c r="B268" s="37"/>
      <c r="C268" s="37"/>
      <c r="E268" s="25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  <c r="AC268" s="37"/>
      <c r="AD268" s="37"/>
      <c r="AE268" s="37"/>
      <c r="AF268" s="41"/>
      <c r="AM268" s="22"/>
      <c r="AN268" s="22"/>
      <c r="AO268" s="22"/>
      <c r="AP268" s="22"/>
      <c r="AQ268" s="21"/>
      <c r="AR268" s="22"/>
    </row>
    <row r="269" spans="1:44" s="1" customFormat="1" x14ac:dyDescent="0.25">
      <c r="A269" s="84"/>
      <c r="B269" s="3"/>
      <c r="E269" s="25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  <c r="AC269" s="37"/>
      <c r="AD269" s="37"/>
      <c r="AE269" s="37"/>
      <c r="AF269" s="41"/>
      <c r="AM269" s="22"/>
      <c r="AN269" s="22"/>
      <c r="AO269" s="22"/>
      <c r="AP269" s="22"/>
      <c r="AQ269" s="21"/>
      <c r="AR269" s="22"/>
    </row>
    <row r="270" spans="1:44" s="1" customFormat="1" x14ac:dyDescent="0.25">
      <c r="A270" s="37"/>
      <c r="B270" s="3"/>
      <c r="E270" s="25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  <c r="AC270" s="37"/>
      <c r="AD270" s="37"/>
      <c r="AE270" s="37"/>
      <c r="AF270" s="41"/>
      <c r="AM270" s="22"/>
      <c r="AN270" s="22"/>
      <c r="AO270" s="22"/>
      <c r="AP270" s="22"/>
      <c r="AQ270" s="21"/>
      <c r="AR270" s="22"/>
    </row>
    <row r="271" spans="1:44" s="1" customFormat="1" x14ac:dyDescent="0.25">
      <c r="A271" s="37"/>
      <c r="B271" s="37"/>
      <c r="E271" s="37"/>
      <c r="F271" s="84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  <c r="AD271" s="37"/>
      <c r="AE271" s="37"/>
      <c r="AF271" s="41"/>
      <c r="AM271" s="22"/>
      <c r="AN271" s="22"/>
      <c r="AO271" s="22"/>
      <c r="AP271" s="22"/>
      <c r="AQ271" s="21"/>
      <c r="AR271" s="22"/>
    </row>
    <row r="272" spans="1:44" s="1" customFormat="1" x14ac:dyDescent="0.25">
      <c r="A272" s="84"/>
      <c r="B272" s="37"/>
      <c r="C272" s="37"/>
      <c r="E272" s="25"/>
      <c r="F272" s="84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  <c r="AC272" s="37"/>
      <c r="AD272" s="37"/>
      <c r="AE272" s="37"/>
      <c r="AF272" s="41"/>
      <c r="AM272" s="22"/>
      <c r="AN272" s="22"/>
      <c r="AO272" s="22"/>
      <c r="AP272" s="22"/>
      <c r="AQ272" s="22"/>
      <c r="AR272" s="21"/>
    </row>
    <row r="273" spans="1:44" s="1" customFormat="1" x14ac:dyDescent="0.25">
      <c r="A273" s="37"/>
      <c r="B273" s="3"/>
      <c r="D273" s="37"/>
      <c r="E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  <c r="AC273" s="37"/>
      <c r="AD273" s="37"/>
      <c r="AE273" s="37"/>
      <c r="AF273" s="41"/>
      <c r="AM273" s="22"/>
      <c r="AN273" s="22"/>
      <c r="AO273" s="22"/>
      <c r="AP273" s="22"/>
      <c r="AQ273" s="22"/>
      <c r="AR273" s="21"/>
    </row>
    <row r="274" spans="1:44" s="1" customFormat="1" x14ac:dyDescent="0.25">
      <c r="A274" s="37"/>
      <c r="B274" s="37"/>
      <c r="C274" s="37"/>
      <c r="E274" s="37"/>
      <c r="F274" s="84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  <c r="AC274" s="37"/>
      <c r="AD274" s="37"/>
      <c r="AE274" s="37"/>
      <c r="AF274" s="41"/>
      <c r="AM274" s="22"/>
      <c r="AN274" s="22"/>
      <c r="AO274" s="22"/>
      <c r="AP274" s="22"/>
      <c r="AQ274" s="22"/>
      <c r="AR274" s="21"/>
    </row>
    <row r="275" spans="1:44" s="1" customFormat="1" x14ac:dyDescent="0.25">
      <c r="A275" s="37"/>
      <c r="B275" s="37"/>
      <c r="C275" s="37"/>
      <c r="E275" s="37"/>
      <c r="F275" s="84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  <c r="AC275" s="37"/>
      <c r="AD275" s="37"/>
      <c r="AE275" s="37"/>
      <c r="AF275" s="41"/>
      <c r="AM275" s="22"/>
      <c r="AN275" s="22"/>
      <c r="AO275" s="22"/>
      <c r="AP275" s="22"/>
      <c r="AQ275" s="22"/>
      <c r="AR275" s="21"/>
    </row>
    <row r="276" spans="1:44" s="1" customFormat="1" x14ac:dyDescent="0.25">
      <c r="A276" s="37"/>
      <c r="B276" s="37"/>
      <c r="C276" s="37"/>
      <c r="D276" s="37"/>
      <c r="E276" s="37"/>
      <c r="F276" s="84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  <c r="AB276" s="37"/>
      <c r="AC276" s="37"/>
      <c r="AD276" s="37"/>
      <c r="AE276" s="37"/>
      <c r="AF276" s="41"/>
      <c r="AM276" s="22"/>
      <c r="AN276" s="22"/>
      <c r="AO276" s="22"/>
      <c r="AP276" s="22"/>
      <c r="AQ276" s="18"/>
      <c r="AR276" s="21"/>
    </row>
    <row r="277" spans="1:44" s="1" customFormat="1" x14ac:dyDescent="0.25">
      <c r="A277" s="84"/>
      <c r="B277" s="37"/>
      <c r="C277" s="37"/>
      <c r="D277" s="37"/>
      <c r="E277" s="25"/>
      <c r="F277" s="84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  <c r="AC277" s="37"/>
      <c r="AD277" s="37"/>
      <c r="AE277" s="37"/>
      <c r="AF277" s="41"/>
      <c r="AM277" s="22"/>
      <c r="AN277" s="22"/>
      <c r="AO277" s="22"/>
      <c r="AP277" s="22"/>
      <c r="AQ277" s="18"/>
      <c r="AR277" s="21"/>
    </row>
    <row r="278" spans="1:44" s="1" customFormat="1" x14ac:dyDescent="0.25">
      <c r="A278" s="84"/>
      <c r="B278" s="3"/>
      <c r="E278" s="25"/>
      <c r="F278" s="84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  <c r="AB278" s="37"/>
      <c r="AC278" s="37"/>
      <c r="AD278" s="37"/>
      <c r="AE278" s="37"/>
      <c r="AF278" s="41"/>
      <c r="AM278" s="22"/>
      <c r="AN278" s="22"/>
      <c r="AO278" s="22"/>
      <c r="AP278" s="22"/>
      <c r="AQ278" s="18"/>
      <c r="AR278" s="21"/>
    </row>
    <row r="279" spans="1:44" s="1" customFormat="1" x14ac:dyDescent="0.25">
      <c r="A279" s="84"/>
      <c r="B279" s="3"/>
      <c r="E279" s="25"/>
      <c r="F279" s="84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  <c r="AC279" s="37"/>
      <c r="AD279" s="37"/>
      <c r="AE279" s="37"/>
      <c r="AF279" s="41"/>
      <c r="AM279" s="22"/>
      <c r="AN279" s="22"/>
      <c r="AO279" s="22"/>
      <c r="AP279" s="22"/>
      <c r="AQ279" s="18"/>
      <c r="AR279" s="21"/>
    </row>
    <row r="280" spans="1:44" s="1" customFormat="1" x14ac:dyDescent="0.25">
      <c r="A280" s="84"/>
      <c r="B280" s="3"/>
      <c r="E280" s="25"/>
      <c r="F280" s="25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  <c r="AB280" s="37"/>
      <c r="AC280" s="37"/>
      <c r="AD280" s="37"/>
      <c r="AE280" s="37"/>
      <c r="AF280" s="41"/>
      <c r="AM280" s="22" t="s">
        <v>31</v>
      </c>
      <c r="AN280" s="22"/>
      <c r="AO280" s="22"/>
      <c r="AP280" s="22"/>
      <c r="AQ280" s="18"/>
      <c r="AR280" s="21"/>
    </row>
    <row r="281" spans="1:44" s="1" customFormat="1" x14ac:dyDescent="0.25">
      <c r="A281" s="84"/>
      <c r="B281" s="3"/>
      <c r="D281" s="37"/>
      <c r="E281" s="25"/>
      <c r="F281" s="84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  <c r="AC281" s="37"/>
      <c r="AD281" s="37"/>
      <c r="AE281" s="37"/>
      <c r="AF281" s="41"/>
      <c r="AM281" s="22"/>
      <c r="AN281" s="22"/>
      <c r="AO281" s="22"/>
      <c r="AP281" s="22"/>
      <c r="AR281" s="21"/>
    </row>
    <row r="282" spans="1:44" s="1" customFormat="1" x14ac:dyDescent="0.25">
      <c r="A282" s="84"/>
      <c r="B282" s="3"/>
      <c r="E282" s="25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  <c r="AE282" s="37"/>
      <c r="AF282" s="41"/>
      <c r="AM282" s="22"/>
      <c r="AN282" s="22"/>
      <c r="AO282" s="22"/>
      <c r="AP282" s="22"/>
      <c r="AR282" s="21"/>
    </row>
    <row r="283" spans="1:44" s="1" customFormat="1" x14ac:dyDescent="0.25">
      <c r="A283" s="84"/>
      <c r="B283" s="3"/>
      <c r="D283" s="37"/>
      <c r="E283" s="25"/>
      <c r="F283" s="3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  <c r="AC283" s="37"/>
      <c r="AD283" s="37"/>
      <c r="AE283" s="37"/>
      <c r="AF283" s="41"/>
      <c r="AM283" s="22"/>
      <c r="AN283" s="22"/>
      <c r="AO283" s="22"/>
      <c r="AP283" s="22"/>
      <c r="AR283" s="21"/>
    </row>
    <row r="284" spans="1:44" s="1" customFormat="1" x14ac:dyDescent="0.25">
      <c r="A284" s="84"/>
      <c r="B284" s="3"/>
      <c r="D284" s="37"/>
      <c r="E284" s="25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  <c r="AB284" s="37"/>
      <c r="AC284" s="37"/>
      <c r="AD284" s="37"/>
      <c r="AE284" s="37"/>
      <c r="AF284" s="41"/>
      <c r="AM284" s="22"/>
      <c r="AN284" s="22"/>
      <c r="AO284" s="22"/>
      <c r="AP284" s="22"/>
      <c r="AR284" s="21"/>
    </row>
    <row r="285" spans="1:44" s="1" customFormat="1" x14ac:dyDescent="0.25">
      <c r="A285" s="84"/>
      <c r="B285" s="3"/>
      <c r="D285" s="37"/>
      <c r="E285" s="25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  <c r="AC285" s="37"/>
      <c r="AD285" s="37"/>
      <c r="AE285" s="37"/>
      <c r="AF285" s="41"/>
      <c r="AM285" s="22"/>
      <c r="AN285" s="22"/>
      <c r="AO285" s="22"/>
      <c r="AP285" s="22"/>
      <c r="AQ285" s="22"/>
      <c r="AR285" s="21"/>
    </row>
    <row r="286" spans="1:44" s="1" customFormat="1" x14ac:dyDescent="0.25">
      <c r="A286" s="84"/>
      <c r="B286" s="3"/>
      <c r="D286" s="37"/>
      <c r="E286" s="25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  <c r="AB286" s="37"/>
      <c r="AC286" s="37"/>
      <c r="AD286" s="37"/>
      <c r="AE286" s="37"/>
      <c r="AF286" s="41"/>
      <c r="AM286" s="22"/>
      <c r="AN286" s="22"/>
      <c r="AO286" s="22"/>
      <c r="AP286" s="22"/>
      <c r="AQ286" s="22"/>
      <c r="AR286" s="21"/>
    </row>
    <row r="287" spans="1:44" s="1" customFormat="1" ht="12.75" x14ac:dyDescent="0.25">
      <c r="A287" s="84"/>
      <c r="B287" s="3"/>
      <c r="E287" s="25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  <c r="AB287" s="37"/>
      <c r="AC287" s="37"/>
      <c r="AD287" s="37"/>
      <c r="AE287" s="37"/>
      <c r="AF287" s="41"/>
      <c r="AM287" s="22"/>
      <c r="AN287" s="22"/>
      <c r="AO287" s="22"/>
      <c r="AP287" s="22"/>
      <c r="AQ287" s="22"/>
    </row>
    <row r="288" spans="1:44" s="1" customFormat="1" ht="12.75" x14ac:dyDescent="0.25">
      <c r="A288" s="84"/>
      <c r="B288" s="3"/>
      <c r="E288" s="25"/>
      <c r="F288" s="51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  <c r="AB288" s="37"/>
      <c r="AC288" s="37"/>
      <c r="AD288" s="37"/>
      <c r="AE288" s="37"/>
      <c r="AF288" s="41"/>
      <c r="AM288" s="22"/>
      <c r="AN288" s="22"/>
      <c r="AO288" s="22"/>
      <c r="AP288" s="22"/>
      <c r="AQ288" s="22"/>
    </row>
    <row r="289" spans="1:43" s="1" customFormat="1" ht="12.75" x14ac:dyDescent="0.25">
      <c r="A289" s="84"/>
      <c r="B289" s="3"/>
      <c r="E289" s="25"/>
      <c r="F289" s="51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  <c r="AB289" s="37"/>
      <c r="AC289" s="37"/>
      <c r="AD289" s="37"/>
      <c r="AE289" s="37"/>
      <c r="AF289" s="41"/>
      <c r="AM289" s="22"/>
      <c r="AN289" s="22"/>
      <c r="AO289" s="22"/>
      <c r="AP289" s="22"/>
      <c r="AQ289" s="22"/>
    </row>
    <row r="290" spans="1:43" s="1" customFormat="1" ht="12.75" x14ac:dyDescent="0.25">
      <c r="A290" s="84"/>
      <c r="B290" s="3"/>
      <c r="E290" s="25"/>
      <c r="F290" s="51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  <c r="AB290" s="37"/>
      <c r="AC290" s="37"/>
      <c r="AD290" s="37"/>
      <c r="AE290" s="37"/>
      <c r="AF290" s="41"/>
      <c r="AM290" s="22"/>
      <c r="AN290" s="22"/>
      <c r="AO290" s="22"/>
      <c r="AP290" s="22"/>
      <c r="AQ290" s="22"/>
    </row>
    <row r="291" spans="1:43" s="1" customFormat="1" ht="12.75" x14ac:dyDescent="0.25">
      <c r="A291" s="84"/>
      <c r="B291" s="3"/>
      <c r="E291" s="25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  <c r="AC291" s="37"/>
      <c r="AD291" s="37"/>
      <c r="AE291" s="37"/>
      <c r="AF291" s="41"/>
      <c r="AM291" s="22"/>
      <c r="AN291" s="22"/>
      <c r="AO291" s="22"/>
      <c r="AP291" s="22"/>
      <c r="AQ291" s="22"/>
    </row>
    <row r="292" spans="1:43" s="1" customFormat="1" ht="12.75" x14ac:dyDescent="0.25">
      <c r="A292" s="84"/>
      <c r="B292" s="3"/>
      <c r="E292" s="25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  <c r="AB292" s="37"/>
      <c r="AC292" s="37"/>
      <c r="AD292" s="37"/>
      <c r="AE292" s="37"/>
      <c r="AF292" s="41"/>
      <c r="AM292" s="22"/>
      <c r="AN292" s="22"/>
      <c r="AO292" s="22"/>
      <c r="AP292" s="22"/>
      <c r="AQ292" s="22"/>
    </row>
    <row r="293" spans="1:43" s="1" customFormat="1" x14ac:dyDescent="0.25">
      <c r="A293" s="84"/>
      <c r="B293" s="3"/>
      <c r="E293" s="25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  <c r="AE293" s="37"/>
      <c r="AF293" s="41"/>
      <c r="AM293" s="22"/>
      <c r="AN293" s="22"/>
      <c r="AO293" s="21"/>
      <c r="AP293" s="22"/>
      <c r="AQ293" s="22"/>
    </row>
    <row r="294" spans="1:43" s="1" customFormat="1" x14ac:dyDescent="0.25">
      <c r="A294" s="84"/>
      <c r="B294" s="3"/>
      <c r="E294" s="25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  <c r="AC294" s="37"/>
      <c r="AD294" s="37"/>
      <c r="AE294" s="37"/>
      <c r="AF294" s="41"/>
      <c r="AM294" s="22"/>
      <c r="AN294" s="22"/>
      <c r="AO294" s="21"/>
      <c r="AP294" s="22"/>
      <c r="AQ294" s="21"/>
    </row>
    <row r="295" spans="1:43" s="1" customFormat="1" ht="12.75" x14ac:dyDescent="0.25">
      <c r="A295" s="84"/>
      <c r="B295" s="3"/>
      <c r="E295" s="25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  <c r="AB295" s="37"/>
      <c r="AC295" s="37"/>
      <c r="AD295" s="37"/>
      <c r="AE295" s="37"/>
      <c r="AF295" s="41"/>
      <c r="AM295" s="22"/>
      <c r="AN295" s="22"/>
      <c r="AO295" s="22"/>
      <c r="AP295" s="22"/>
      <c r="AQ295" s="22"/>
    </row>
    <row r="296" spans="1:43" s="1" customFormat="1" x14ac:dyDescent="0.25">
      <c r="A296" s="84"/>
      <c r="B296" s="3"/>
      <c r="E296" s="25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  <c r="AE296" s="37"/>
      <c r="AF296" s="41"/>
      <c r="AM296" s="22"/>
      <c r="AN296" s="22"/>
      <c r="AO296" s="22"/>
      <c r="AP296" s="22"/>
      <c r="AQ296" s="21"/>
    </row>
    <row r="297" spans="1:43" s="1" customFormat="1" ht="12.75" x14ac:dyDescent="0.25">
      <c r="A297" s="84"/>
      <c r="B297" s="3"/>
      <c r="E297" s="25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  <c r="AC297" s="37"/>
      <c r="AD297" s="37"/>
      <c r="AE297" s="37"/>
      <c r="AF297" s="41"/>
      <c r="AM297" s="22"/>
      <c r="AN297" s="22"/>
      <c r="AO297" s="22"/>
      <c r="AP297" s="22"/>
      <c r="AQ297" s="16"/>
    </row>
    <row r="298" spans="1:43" s="1" customFormat="1" ht="12.75" x14ac:dyDescent="0.25">
      <c r="A298" s="84"/>
      <c r="B298" s="3"/>
      <c r="E298" s="25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  <c r="AC298" s="37"/>
      <c r="AD298" s="37"/>
      <c r="AE298" s="37"/>
      <c r="AF298" s="41"/>
      <c r="AM298" s="22"/>
      <c r="AN298" s="22"/>
      <c r="AO298" s="22"/>
      <c r="AP298" s="22"/>
      <c r="AQ298" s="16"/>
    </row>
    <row r="299" spans="1:43" s="1" customFormat="1" ht="12.75" x14ac:dyDescent="0.25">
      <c r="A299" s="84"/>
      <c r="B299" s="3"/>
      <c r="E299" s="25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  <c r="AC299" s="37"/>
      <c r="AD299" s="37"/>
      <c r="AE299" s="37"/>
      <c r="AF299" s="41"/>
      <c r="AM299" s="22"/>
      <c r="AN299" s="22"/>
      <c r="AO299" s="22"/>
      <c r="AP299" s="22"/>
      <c r="AQ299" s="16"/>
    </row>
    <row r="300" spans="1:43" s="1" customFormat="1" x14ac:dyDescent="0.25">
      <c r="A300" s="84"/>
      <c r="B300" s="3"/>
      <c r="E300" s="25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  <c r="AB300" s="37"/>
      <c r="AC300" s="37"/>
      <c r="AD300" s="37"/>
      <c r="AE300" s="37"/>
      <c r="AF300" s="41"/>
      <c r="AM300" s="22"/>
      <c r="AN300" s="22"/>
      <c r="AO300" s="22"/>
      <c r="AP300" s="22"/>
      <c r="AQ300" s="23"/>
    </row>
    <row r="301" spans="1:43" s="1" customFormat="1" x14ac:dyDescent="0.25">
      <c r="A301" s="84"/>
      <c r="B301" s="3"/>
      <c r="E301" s="25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  <c r="AB301" s="37"/>
      <c r="AC301" s="37"/>
      <c r="AD301" s="37"/>
      <c r="AE301" s="37"/>
      <c r="AF301" s="41"/>
      <c r="AM301" s="22"/>
      <c r="AN301" s="22"/>
      <c r="AO301" s="22"/>
      <c r="AP301" s="22"/>
      <c r="AQ301" s="23"/>
    </row>
    <row r="302" spans="1:43" s="1" customFormat="1" x14ac:dyDescent="0.25">
      <c r="A302" s="84"/>
      <c r="B302" s="3"/>
      <c r="E302" s="25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  <c r="AB302" s="37"/>
      <c r="AC302" s="37"/>
      <c r="AD302" s="37"/>
      <c r="AE302" s="37"/>
      <c r="AF302" s="41"/>
      <c r="AM302" s="22"/>
      <c r="AN302" s="22"/>
      <c r="AO302" s="22"/>
      <c r="AP302" s="22"/>
      <c r="AQ302" s="23"/>
    </row>
    <row r="303" spans="1:43" s="1" customFormat="1" x14ac:dyDescent="0.25">
      <c r="A303" s="37"/>
      <c r="B303" s="3"/>
      <c r="E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  <c r="AB303" s="37"/>
      <c r="AC303" s="37"/>
      <c r="AD303" s="37"/>
      <c r="AE303" s="37"/>
      <c r="AF303" s="41"/>
      <c r="AM303" s="22"/>
      <c r="AN303" s="22"/>
      <c r="AO303" s="22"/>
      <c r="AP303" s="22"/>
      <c r="AQ303" s="21"/>
    </row>
    <row r="304" spans="1:43" s="1" customFormat="1" x14ac:dyDescent="0.25">
      <c r="A304" s="37"/>
      <c r="B304" s="37"/>
      <c r="C304" s="37"/>
      <c r="E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  <c r="AB304" s="37"/>
      <c r="AC304" s="37"/>
      <c r="AD304" s="37"/>
      <c r="AE304" s="37"/>
      <c r="AF304" s="41"/>
      <c r="AM304" s="22"/>
      <c r="AN304" s="22"/>
      <c r="AO304" s="22"/>
      <c r="AP304" s="22"/>
      <c r="AQ304" s="21"/>
    </row>
    <row r="305" spans="1:43" s="1" customFormat="1" x14ac:dyDescent="0.25">
      <c r="A305" s="37"/>
      <c r="B305" s="37"/>
      <c r="C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  <c r="AB305" s="37"/>
      <c r="AC305" s="37"/>
      <c r="AD305" s="37"/>
      <c r="AE305" s="37"/>
      <c r="AF305" s="41"/>
      <c r="AM305" s="22"/>
      <c r="AN305" s="22"/>
      <c r="AO305" s="22"/>
      <c r="AP305" s="22"/>
      <c r="AQ305" s="21"/>
    </row>
    <row r="306" spans="1:43" s="1" customFormat="1" ht="12.75" x14ac:dyDescent="0.25">
      <c r="A306" s="37"/>
      <c r="B306" s="37"/>
      <c r="C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  <c r="AB306" s="37"/>
      <c r="AC306" s="37"/>
      <c r="AD306" s="37"/>
      <c r="AE306" s="37"/>
      <c r="AF306" s="41"/>
      <c r="AM306" s="22"/>
      <c r="AN306" s="22"/>
      <c r="AO306" s="22"/>
      <c r="AP306" s="22"/>
      <c r="AQ306" s="74"/>
    </row>
    <row r="307" spans="1:43" s="1" customFormat="1" ht="12.75" x14ac:dyDescent="0.25">
      <c r="A307" s="37"/>
      <c r="B307" s="37"/>
      <c r="C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  <c r="AB307" s="37"/>
      <c r="AC307" s="37"/>
      <c r="AD307" s="37"/>
      <c r="AE307" s="37"/>
      <c r="AF307" s="41"/>
      <c r="AM307" s="22"/>
      <c r="AN307" s="22"/>
      <c r="AO307" s="22"/>
      <c r="AP307" s="22"/>
      <c r="AQ307" s="22"/>
    </row>
    <row r="308" spans="1:43" s="1" customFormat="1" ht="12.75" x14ac:dyDescent="0.25">
      <c r="A308" s="37"/>
      <c r="B308" s="37"/>
      <c r="C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  <c r="AB308" s="37"/>
      <c r="AC308" s="37"/>
      <c r="AD308" s="37"/>
      <c r="AE308" s="37"/>
      <c r="AF308" s="41"/>
      <c r="AM308" s="22"/>
      <c r="AN308" s="22"/>
      <c r="AO308" s="22"/>
      <c r="AP308" s="22"/>
      <c r="AQ308" s="22"/>
    </row>
    <row r="309" spans="1:43" s="1" customFormat="1" ht="12.75" x14ac:dyDescent="0.25">
      <c r="A309" s="37"/>
      <c r="B309" s="37"/>
      <c r="C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  <c r="AB309" s="37"/>
      <c r="AC309" s="37"/>
      <c r="AD309" s="37"/>
      <c r="AE309" s="37"/>
      <c r="AF309" s="41"/>
      <c r="AM309" s="22"/>
      <c r="AN309" s="22"/>
      <c r="AO309" s="22"/>
      <c r="AP309" s="22"/>
      <c r="AQ309" s="22"/>
    </row>
    <row r="310" spans="1:43" s="1" customFormat="1" ht="12.75" x14ac:dyDescent="0.25">
      <c r="B310" s="37"/>
      <c r="C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  <c r="AB310" s="37"/>
      <c r="AC310" s="37"/>
      <c r="AD310" s="37"/>
      <c r="AE310" s="37"/>
      <c r="AF310" s="41"/>
      <c r="AM310" s="22"/>
      <c r="AN310" s="22"/>
      <c r="AO310" s="22"/>
      <c r="AP310" s="22"/>
      <c r="AQ310" s="22"/>
    </row>
    <row r="311" spans="1:43" s="1" customFormat="1" ht="12.75" x14ac:dyDescent="0.25"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  <c r="AB311" s="37"/>
      <c r="AC311" s="37"/>
      <c r="AD311" s="37"/>
      <c r="AE311" s="37"/>
      <c r="AF311" s="41"/>
      <c r="AM311" s="22"/>
      <c r="AN311" s="22"/>
      <c r="AO311" s="22"/>
      <c r="AP311" s="22"/>
      <c r="AQ311" s="22">
        <v>0</v>
      </c>
    </row>
    <row r="312" spans="1:43" s="1" customFormat="1" ht="12.75" x14ac:dyDescent="0.25"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  <c r="AB312" s="37"/>
      <c r="AC312" s="37"/>
      <c r="AD312" s="37"/>
      <c r="AE312" s="37"/>
      <c r="AF312" s="41"/>
      <c r="AM312" s="22"/>
      <c r="AN312" s="22"/>
      <c r="AO312" s="22"/>
      <c r="AP312" s="22"/>
      <c r="AQ312" s="22"/>
    </row>
    <row r="313" spans="1:43" s="1" customFormat="1" x14ac:dyDescent="0.25">
      <c r="D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  <c r="AB313" s="37"/>
      <c r="AC313" s="37"/>
      <c r="AD313" s="37"/>
      <c r="AE313" s="37"/>
      <c r="AF313" s="41"/>
      <c r="AM313" s="22"/>
      <c r="AN313" s="22"/>
      <c r="AO313" s="22"/>
      <c r="AP313" s="22"/>
      <c r="AQ313" s="23"/>
    </row>
    <row r="314" spans="1:43" s="1" customFormat="1" x14ac:dyDescent="0.25">
      <c r="D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  <c r="AB314" s="37"/>
      <c r="AC314" s="37"/>
      <c r="AD314" s="37"/>
      <c r="AE314" s="37"/>
      <c r="AF314" s="41"/>
      <c r="AM314" s="22"/>
      <c r="AN314" s="22"/>
      <c r="AO314" s="22"/>
      <c r="AP314" s="22"/>
      <c r="AQ314" s="23"/>
    </row>
    <row r="315" spans="1:43" s="1" customFormat="1" x14ac:dyDescent="0.25">
      <c r="D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  <c r="AB315" s="37"/>
      <c r="AC315" s="37"/>
      <c r="AD315" s="37"/>
      <c r="AE315" s="37"/>
      <c r="AF315" s="41"/>
      <c r="AM315" s="22"/>
      <c r="AN315" s="22"/>
      <c r="AO315" s="22"/>
      <c r="AP315" s="22"/>
      <c r="AQ315" s="23"/>
    </row>
    <row r="316" spans="1:43" s="1" customFormat="1" x14ac:dyDescent="0.25">
      <c r="A316" s="84"/>
      <c r="D316" s="37"/>
      <c r="E316" s="25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  <c r="AB316" s="37"/>
      <c r="AC316" s="37"/>
      <c r="AD316" s="37"/>
      <c r="AE316" s="37"/>
      <c r="AF316" s="41"/>
      <c r="AM316" s="22"/>
      <c r="AN316" s="22"/>
      <c r="AO316" s="22"/>
      <c r="AP316" s="22"/>
      <c r="AQ316" s="23"/>
    </row>
    <row r="317" spans="1:43" s="1" customFormat="1" x14ac:dyDescent="0.25">
      <c r="A317" s="37"/>
      <c r="B317" s="3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37"/>
      <c r="AB317" s="37"/>
      <c r="AC317" s="37"/>
      <c r="AD317" s="37"/>
      <c r="AE317" s="37"/>
      <c r="AF317" s="41"/>
      <c r="AM317" s="22"/>
      <c r="AN317" s="22"/>
      <c r="AO317" s="22"/>
      <c r="AP317" s="22"/>
      <c r="AQ317" s="23"/>
    </row>
    <row r="318" spans="1:43" s="1" customFormat="1" x14ac:dyDescent="0.25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  <c r="AB318" s="37"/>
      <c r="AC318" s="37"/>
      <c r="AD318" s="37"/>
      <c r="AE318" s="37"/>
      <c r="AF318" s="41"/>
      <c r="AM318" s="22"/>
      <c r="AN318" s="22"/>
      <c r="AO318" s="22"/>
      <c r="AP318" s="22"/>
      <c r="AQ318" s="21"/>
    </row>
    <row r="319" spans="1:43" s="1" customFormat="1" x14ac:dyDescent="0.25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  <c r="AB319" s="37"/>
      <c r="AC319" s="37"/>
      <c r="AD319" s="37"/>
      <c r="AE319" s="37"/>
      <c r="AF319" s="41"/>
      <c r="AM319" s="22"/>
      <c r="AN319" s="22"/>
      <c r="AO319" s="22"/>
      <c r="AP319" s="22"/>
      <c r="AQ319" s="21"/>
    </row>
    <row r="320" spans="1:43" s="1" customFormat="1" x14ac:dyDescent="0.25">
      <c r="A320" s="37"/>
      <c r="B320" s="37"/>
      <c r="C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  <c r="AB320" s="37"/>
      <c r="AC320" s="37"/>
      <c r="AD320" s="37"/>
      <c r="AE320" s="37"/>
      <c r="AF320" s="41"/>
      <c r="AM320" s="22"/>
      <c r="AN320" s="22"/>
      <c r="AO320" s="22"/>
      <c r="AP320" s="22"/>
      <c r="AQ320" s="21"/>
    </row>
    <row r="321" spans="1:43" s="1" customFormat="1" x14ac:dyDescent="0.25">
      <c r="A321" s="38"/>
      <c r="B321" s="37"/>
      <c r="C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  <c r="AB321" s="37"/>
      <c r="AC321" s="37"/>
      <c r="AD321" s="37"/>
      <c r="AE321" s="37"/>
      <c r="AF321" s="41"/>
      <c r="AM321" s="22"/>
      <c r="AN321" s="22"/>
      <c r="AO321" s="22"/>
      <c r="AP321" s="22"/>
      <c r="AQ321" s="21"/>
    </row>
    <row r="322" spans="1:43" s="1" customFormat="1" x14ac:dyDescent="0.25">
      <c r="A322" s="84"/>
      <c r="C322" s="19"/>
      <c r="E322" s="25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  <c r="AB322" s="37"/>
      <c r="AC322" s="37"/>
      <c r="AD322" s="37"/>
      <c r="AE322" s="37"/>
      <c r="AF322" s="41"/>
      <c r="AM322" s="22"/>
      <c r="AN322" s="22"/>
      <c r="AO322" s="22"/>
      <c r="AP322" s="22"/>
      <c r="AQ322" s="21"/>
    </row>
    <row r="323" spans="1:43" s="1" customFormat="1" ht="12.75" x14ac:dyDescent="0.25">
      <c r="A323" s="84"/>
      <c r="B323" s="3"/>
      <c r="E323" s="25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  <c r="AB323" s="37"/>
      <c r="AC323" s="37"/>
      <c r="AD323" s="37"/>
      <c r="AE323" s="37"/>
      <c r="AF323" s="41"/>
      <c r="AM323" s="22"/>
      <c r="AN323" s="22"/>
      <c r="AO323" s="22"/>
      <c r="AP323" s="22"/>
      <c r="AQ323" s="22"/>
    </row>
    <row r="324" spans="1:43" s="1" customFormat="1" ht="12.75" x14ac:dyDescent="0.25">
      <c r="A324" s="84"/>
      <c r="B324" s="3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  <c r="AB324" s="37"/>
      <c r="AC324" s="37"/>
      <c r="AD324" s="37"/>
      <c r="AE324" s="37"/>
      <c r="AF324" s="41"/>
      <c r="AM324" s="22"/>
      <c r="AN324" s="22"/>
      <c r="AO324" s="22"/>
      <c r="AP324" s="22"/>
      <c r="AQ324" s="22"/>
    </row>
    <row r="325" spans="1:43" s="1" customFormat="1" ht="12.75" x14ac:dyDescent="0.25">
      <c r="A325" s="84"/>
      <c r="B325" s="3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  <c r="AB325" s="37"/>
      <c r="AC325" s="37"/>
      <c r="AD325" s="37"/>
      <c r="AE325" s="37"/>
      <c r="AF325" s="41"/>
      <c r="AM325" s="22"/>
      <c r="AN325" s="22"/>
      <c r="AO325" s="22"/>
      <c r="AP325" s="22"/>
      <c r="AQ325" s="22"/>
    </row>
    <row r="326" spans="1:43" s="1" customFormat="1" ht="12.75" x14ac:dyDescent="0.25">
      <c r="A326" s="84"/>
      <c r="B326" s="3"/>
      <c r="E326" s="25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  <c r="AB326" s="37"/>
      <c r="AC326" s="37"/>
      <c r="AD326" s="37"/>
      <c r="AE326" s="37"/>
      <c r="AF326" s="41"/>
      <c r="AM326" s="22"/>
      <c r="AN326" s="22"/>
      <c r="AO326" s="22"/>
      <c r="AP326" s="22"/>
      <c r="AQ326" s="22"/>
    </row>
    <row r="327" spans="1:43" s="1" customFormat="1" ht="12.75" x14ac:dyDescent="0.25">
      <c r="A327" s="84"/>
      <c r="B327" s="3"/>
      <c r="D327" s="37"/>
      <c r="E327" s="25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  <c r="AC327" s="37"/>
      <c r="AD327" s="37"/>
      <c r="AE327" s="37"/>
      <c r="AF327" s="41"/>
      <c r="AM327" s="22"/>
      <c r="AN327" s="22"/>
      <c r="AO327" s="22"/>
      <c r="AP327" s="22"/>
      <c r="AQ327" s="22"/>
    </row>
    <row r="328" spans="1:43" s="1" customFormat="1" ht="12.75" x14ac:dyDescent="0.25">
      <c r="A328" s="84"/>
      <c r="B328" s="3"/>
      <c r="D328" s="37"/>
      <c r="E328" s="25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  <c r="AB328" s="37"/>
      <c r="AC328" s="37"/>
      <c r="AD328" s="37"/>
      <c r="AE328" s="37"/>
      <c r="AF328" s="41"/>
      <c r="AM328" s="22"/>
      <c r="AN328" s="22"/>
      <c r="AO328" s="22"/>
      <c r="AP328" s="22"/>
      <c r="AQ328" s="22"/>
    </row>
    <row r="329" spans="1:43" s="1" customFormat="1" x14ac:dyDescent="0.25">
      <c r="A329" s="84"/>
      <c r="B329" s="3"/>
      <c r="D329" s="37"/>
      <c r="E329" s="25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  <c r="AC329" s="37"/>
      <c r="AD329" s="37"/>
      <c r="AE329" s="37"/>
      <c r="AF329" s="41"/>
      <c r="AM329" s="22"/>
      <c r="AN329" s="22"/>
      <c r="AO329" s="21"/>
      <c r="AP329" s="22"/>
      <c r="AQ329" s="22"/>
    </row>
    <row r="330" spans="1:43" s="1" customFormat="1" ht="12.75" x14ac:dyDescent="0.25">
      <c r="A330" s="84"/>
      <c r="B330" s="3"/>
      <c r="D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  <c r="AC330" s="37"/>
      <c r="AD330" s="37"/>
      <c r="AE330" s="37"/>
      <c r="AF330" s="41"/>
      <c r="AM330" s="22"/>
      <c r="AN330" s="22"/>
      <c r="AO330" s="22"/>
      <c r="AP330" s="22"/>
      <c r="AQ330" s="22"/>
    </row>
    <row r="331" spans="1:43" s="1" customFormat="1" ht="12.75" x14ac:dyDescent="0.25">
      <c r="A331" s="84"/>
      <c r="B331" s="3"/>
      <c r="D331" s="3"/>
      <c r="E331" s="25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  <c r="AE331" s="37"/>
      <c r="AF331" s="41"/>
      <c r="AM331" s="22"/>
      <c r="AN331" s="22"/>
      <c r="AO331" s="22"/>
      <c r="AP331" s="22"/>
      <c r="AQ331" s="22"/>
    </row>
    <row r="332" spans="1:43" s="1" customFormat="1" ht="12.75" x14ac:dyDescent="0.25">
      <c r="A332" s="84"/>
      <c r="B332" s="3"/>
      <c r="C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  <c r="AC332" s="37"/>
      <c r="AD332" s="37"/>
      <c r="AE332" s="37"/>
      <c r="AF332" s="41"/>
      <c r="AM332" s="22"/>
      <c r="AN332" s="22"/>
      <c r="AO332" s="22"/>
      <c r="AP332" s="22"/>
      <c r="AQ332" s="22"/>
    </row>
    <row r="333" spans="1:43" s="1" customFormat="1" ht="12.75" x14ac:dyDescent="0.25">
      <c r="A333" s="84"/>
      <c r="B333" s="3"/>
      <c r="E333" s="25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  <c r="AC333" s="37"/>
      <c r="AD333" s="37"/>
      <c r="AE333" s="37"/>
      <c r="AF333" s="41"/>
      <c r="AM333" s="22"/>
      <c r="AN333" s="22"/>
      <c r="AO333" s="22"/>
      <c r="AP333" s="22"/>
      <c r="AQ333" s="22"/>
    </row>
    <row r="334" spans="1:43" s="1" customFormat="1" x14ac:dyDescent="0.25">
      <c r="A334" s="84"/>
      <c r="B334" s="3"/>
      <c r="E334" s="25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  <c r="AE334" s="37"/>
      <c r="AF334" s="41"/>
      <c r="AM334" s="22"/>
      <c r="AN334" s="21"/>
      <c r="AO334" s="22"/>
      <c r="AP334" s="22"/>
      <c r="AQ334" s="22"/>
    </row>
    <row r="335" spans="1:43" s="1" customFormat="1" x14ac:dyDescent="0.25">
      <c r="A335" s="84"/>
      <c r="B335" s="3"/>
      <c r="E335" s="25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  <c r="AC335" s="37"/>
      <c r="AD335" s="37"/>
      <c r="AE335" s="37"/>
      <c r="AF335" s="41"/>
      <c r="AM335" s="22"/>
      <c r="AN335" s="21"/>
      <c r="AO335" s="22"/>
      <c r="AP335" s="22"/>
      <c r="AQ335" s="22"/>
    </row>
    <row r="336" spans="1:43" s="1" customFormat="1" ht="12.75" x14ac:dyDescent="0.25">
      <c r="A336" s="84"/>
      <c r="B336" s="3"/>
      <c r="C336" s="37"/>
      <c r="E336" s="25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  <c r="AC336" s="37"/>
      <c r="AD336" s="37"/>
      <c r="AE336" s="37"/>
      <c r="AF336" s="41"/>
      <c r="AM336" s="22"/>
      <c r="AN336" s="22"/>
      <c r="AO336" s="22"/>
      <c r="AP336" s="22"/>
      <c r="AQ336" s="22"/>
    </row>
    <row r="337" spans="1:43" s="1" customFormat="1" ht="12.75" x14ac:dyDescent="0.25">
      <c r="A337" s="84"/>
      <c r="B337" s="3"/>
      <c r="C337" s="37"/>
      <c r="E337" s="25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  <c r="AB337" s="37"/>
      <c r="AC337" s="37"/>
      <c r="AD337" s="37"/>
      <c r="AE337" s="37"/>
      <c r="AF337" s="41"/>
      <c r="AM337" s="22"/>
      <c r="AN337" s="22"/>
      <c r="AO337" s="22"/>
      <c r="AP337" s="22"/>
      <c r="AQ337" s="22"/>
    </row>
    <row r="338" spans="1:43" s="1" customFormat="1" ht="12.75" x14ac:dyDescent="0.25">
      <c r="A338" s="84"/>
      <c r="B338" s="3"/>
      <c r="C338" s="37"/>
      <c r="E338" s="25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  <c r="AB338" s="37"/>
      <c r="AC338" s="37"/>
      <c r="AD338" s="37"/>
      <c r="AE338" s="37"/>
      <c r="AF338" s="41"/>
      <c r="AM338" s="22"/>
      <c r="AN338" s="22"/>
      <c r="AO338" s="22"/>
      <c r="AP338" s="22"/>
      <c r="AQ338" s="22"/>
    </row>
    <row r="339" spans="1:43" s="1" customFormat="1" ht="12.75" x14ac:dyDescent="0.25">
      <c r="A339" s="37"/>
      <c r="B339" s="3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  <c r="AB339" s="37"/>
      <c r="AC339" s="37"/>
      <c r="AD339" s="37"/>
      <c r="AE339" s="37"/>
      <c r="AF339" s="41"/>
      <c r="AM339" s="22"/>
      <c r="AN339" s="22"/>
      <c r="AO339" s="22"/>
      <c r="AP339" s="22"/>
      <c r="AQ339" s="22"/>
    </row>
    <row r="340" spans="1:43" s="1" customFormat="1" ht="12.75" x14ac:dyDescent="0.25">
      <c r="A340" s="84"/>
      <c r="B340" s="37"/>
      <c r="C340" s="37"/>
      <c r="E340" s="25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  <c r="AB340" s="37"/>
      <c r="AC340" s="37"/>
      <c r="AD340" s="37"/>
      <c r="AE340" s="37"/>
      <c r="AF340" s="41"/>
      <c r="AM340" s="22"/>
      <c r="AN340" s="22"/>
      <c r="AO340" s="22"/>
      <c r="AP340" s="22"/>
      <c r="AQ340" s="22"/>
    </row>
    <row r="341" spans="1:43" s="1" customFormat="1" ht="12.75" x14ac:dyDescent="0.25">
      <c r="A341" s="37"/>
      <c r="B341" s="3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  <c r="AB341" s="37"/>
      <c r="AC341" s="37"/>
      <c r="AD341" s="37"/>
      <c r="AE341" s="37"/>
      <c r="AF341" s="41"/>
      <c r="AM341" s="22"/>
      <c r="AN341" s="22"/>
      <c r="AO341" s="22"/>
      <c r="AP341" s="22"/>
      <c r="AQ341" s="22"/>
    </row>
    <row r="342" spans="1:43" s="1" customFormat="1" ht="12.75" x14ac:dyDescent="0.25">
      <c r="A342" s="37"/>
      <c r="B342" s="37"/>
      <c r="C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  <c r="AB342" s="37"/>
      <c r="AC342" s="37"/>
      <c r="AD342" s="37"/>
      <c r="AE342" s="37"/>
      <c r="AF342" s="41"/>
      <c r="AM342" s="22"/>
      <c r="AN342" s="22"/>
      <c r="AO342" s="22"/>
      <c r="AP342" s="22"/>
      <c r="AQ342" s="22"/>
    </row>
    <row r="343" spans="1:43" s="1" customFormat="1" ht="12.75" x14ac:dyDescent="0.25">
      <c r="A343" s="37"/>
      <c r="B343" s="37"/>
      <c r="C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  <c r="AB343" s="37"/>
      <c r="AC343" s="37"/>
      <c r="AD343" s="37"/>
      <c r="AE343" s="37"/>
      <c r="AF343" s="41"/>
      <c r="AM343" s="22"/>
      <c r="AN343" s="16"/>
      <c r="AO343" s="22"/>
      <c r="AP343" s="22"/>
      <c r="AQ343" s="22"/>
    </row>
    <row r="344" spans="1:43" s="1" customFormat="1" ht="12.75" x14ac:dyDescent="0.25">
      <c r="A344" s="37"/>
      <c r="B344" s="37"/>
      <c r="C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  <c r="AB344" s="37"/>
      <c r="AC344" s="37"/>
      <c r="AD344" s="37"/>
      <c r="AE344" s="37"/>
      <c r="AF344" s="41"/>
      <c r="AM344" s="22"/>
      <c r="AN344" s="22"/>
      <c r="AO344" s="22"/>
      <c r="AP344" s="22"/>
      <c r="AQ344" s="22"/>
    </row>
    <row r="345" spans="1:43" s="1" customFormat="1" ht="12.75" x14ac:dyDescent="0.25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  <c r="AB345" s="37"/>
      <c r="AC345" s="37"/>
      <c r="AD345" s="37"/>
      <c r="AE345" s="37"/>
      <c r="AF345" s="41"/>
      <c r="AM345" s="22"/>
      <c r="AN345" s="22"/>
      <c r="AO345" s="22"/>
      <c r="AP345" s="22"/>
      <c r="AQ345" s="22"/>
    </row>
    <row r="346" spans="1:43" s="1" customFormat="1" ht="12.75" x14ac:dyDescent="0.25">
      <c r="A346" s="84"/>
      <c r="B346" s="37"/>
      <c r="C346" s="37"/>
      <c r="D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  <c r="AB346" s="37"/>
      <c r="AC346" s="37"/>
      <c r="AD346" s="37"/>
      <c r="AE346" s="37"/>
      <c r="AF346" s="41"/>
      <c r="AM346" s="22"/>
      <c r="AN346" s="22"/>
      <c r="AO346" s="22"/>
      <c r="AP346" s="22"/>
      <c r="AQ346" s="22"/>
    </row>
    <row r="347" spans="1:43" s="1" customFormat="1" ht="12.75" x14ac:dyDescent="0.25">
      <c r="A347" s="84"/>
      <c r="B347" s="3"/>
      <c r="C347" s="37"/>
      <c r="D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  <c r="AB347" s="37"/>
      <c r="AC347" s="37"/>
      <c r="AD347" s="37"/>
      <c r="AE347" s="37"/>
      <c r="AF347" s="41"/>
      <c r="AM347" s="22"/>
      <c r="AN347" s="22"/>
      <c r="AO347" s="22"/>
      <c r="AP347" s="22"/>
      <c r="AQ347" s="22"/>
    </row>
    <row r="348" spans="1:43" s="1" customFormat="1" ht="12.75" x14ac:dyDescent="0.25">
      <c r="A348" s="84"/>
      <c r="B348" s="3"/>
      <c r="C348" s="37"/>
      <c r="D348" s="3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37"/>
      <c r="AB348" s="37"/>
      <c r="AC348" s="37"/>
      <c r="AD348" s="37"/>
      <c r="AE348" s="37"/>
      <c r="AF348" s="41"/>
      <c r="AM348" s="22"/>
      <c r="AN348" s="22"/>
      <c r="AO348" s="22"/>
      <c r="AP348" s="22"/>
      <c r="AQ348" s="22"/>
    </row>
    <row r="349" spans="1:43" s="1" customFormat="1" ht="12.75" x14ac:dyDescent="0.25">
      <c r="A349" s="37"/>
      <c r="B349" s="3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  <c r="AB349" s="37"/>
      <c r="AC349" s="37"/>
      <c r="AD349" s="37"/>
      <c r="AE349" s="37"/>
      <c r="AF349" s="41"/>
      <c r="AM349" s="22"/>
      <c r="AN349" s="22"/>
      <c r="AO349" s="22"/>
      <c r="AP349" s="22"/>
      <c r="AQ349" s="22"/>
    </row>
    <row r="350" spans="1:43" s="1" customFormat="1" ht="12.75" x14ac:dyDescent="0.25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37"/>
      <c r="AB350" s="37"/>
      <c r="AC350" s="37"/>
      <c r="AD350" s="37"/>
      <c r="AE350" s="37"/>
      <c r="AF350" s="41"/>
      <c r="AM350" s="22"/>
      <c r="AN350" s="22"/>
      <c r="AO350" s="22"/>
      <c r="AP350" s="22"/>
      <c r="AQ350" s="22"/>
    </row>
    <row r="351" spans="1:43" s="1" customFormat="1" ht="12.75" x14ac:dyDescent="0.25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  <c r="AB351" s="37"/>
      <c r="AC351" s="37"/>
      <c r="AD351" s="37"/>
      <c r="AE351" s="37"/>
      <c r="AF351" s="41"/>
      <c r="AM351" s="22"/>
      <c r="AN351" s="22"/>
      <c r="AO351" s="22"/>
      <c r="AP351" s="22"/>
      <c r="AQ351" s="22"/>
    </row>
    <row r="352" spans="1:43" s="1" customFormat="1" ht="12.75" x14ac:dyDescent="0.25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37"/>
      <c r="AB352" s="37"/>
      <c r="AC352" s="37"/>
      <c r="AD352" s="37"/>
      <c r="AE352" s="37"/>
      <c r="AF352" s="41"/>
      <c r="AM352" s="22"/>
      <c r="AN352" s="22"/>
      <c r="AO352" s="22"/>
      <c r="AP352" s="22"/>
      <c r="AQ352" s="22"/>
    </row>
    <row r="353" spans="1:43" s="1" customFormat="1" ht="12.75" x14ac:dyDescent="0.25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  <c r="AB353" s="37"/>
      <c r="AC353" s="37"/>
      <c r="AD353" s="37"/>
      <c r="AE353" s="37"/>
      <c r="AF353" s="41"/>
      <c r="AM353" s="22"/>
      <c r="AN353" s="22"/>
      <c r="AO353" s="22"/>
      <c r="AP353" s="22"/>
      <c r="AQ353" s="22"/>
    </row>
    <row r="354" spans="1:43" s="1" customFormat="1" ht="12.75" x14ac:dyDescent="0.25">
      <c r="A354" s="84"/>
      <c r="B354" s="37"/>
      <c r="C354" s="37"/>
      <c r="D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AA354" s="37"/>
      <c r="AB354" s="37"/>
      <c r="AC354" s="37"/>
      <c r="AD354" s="37"/>
      <c r="AE354" s="37"/>
      <c r="AF354" s="41"/>
      <c r="AM354" s="22"/>
      <c r="AN354" s="22"/>
      <c r="AO354" s="22"/>
      <c r="AP354" s="22"/>
      <c r="AQ354" s="22"/>
    </row>
    <row r="355" spans="1:43" s="1" customFormat="1" ht="12.75" x14ac:dyDescent="0.25">
      <c r="A355" s="84"/>
      <c r="B355" s="3"/>
      <c r="C355" s="37"/>
      <c r="D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AA355" s="37"/>
      <c r="AB355" s="37"/>
      <c r="AC355" s="37"/>
      <c r="AD355" s="37"/>
      <c r="AE355" s="37"/>
      <c r="AF355" s="41"/>
      <c r="AM355" s="22"/>
      <c r="AN355" s="22"/>
      <c r="AO355" s="22"/>
      <c r="AP355" s="22"/>
      <c r="AQ355" s="22"/>
    </row>
    <row r="356" spans="1:43" s="1" customFormat="1" ht="12.75" x14ac:dyDescent="0.25">
      <c r="A356" s="37"/>
      <c r="B356" s="3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V356" s="37"/>
      <c r="W356" s="37"/>
      <c r="X356" s="37"/>
      <c r="Z356" s="37"/>
      <c r="AC356" s="37"/>
      <c r="AD356" s="37"/>
      <c r="AE356" s="37"/>
      <c r="AF356" s="41"/>
      <c r="AM356" s="22"/>
      <c r="AN356" s="22"/>
      <c r="AO356" s="22"/>
      <c r="AP356" s="22"/>
      <c r="AQ356" s="22"/>
    </row>
    <row r="357" spans="1:43" s="1" customFormat="1" ht="12.75" x14ac:dyDescent="0.25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R357" s="37"/>
      <c r="S357" s="37"/>
      <c r="V357" s="37"/>
      <c r="W357" s="37"/>
      <c r="X357" s="37"/>
      <c r="Y357" s="37"/>
      <c r="Z357" s="37"/>
      <c r="AC357" s="37"/>
      <c r="AD357" s="37"/>
      <c r="AE357" s="37"/>
      <c r="AF357" s="41"/>
      <c r="AM357" s="22"/>
      <c r="AN357" s="22"/>
      <c r="AO357" s="22"/>
      <c r="AP357" s="22"/>
      <c r="AQ357" s="22"/>
    </row>
    <row r="358" spans="1:43" s="1" customFormat="1" x14ac:dyDescent="0.25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R358" s="37"/>
      <c r="S358" s="37"/>
      <c r="T358" s="37"/>
      <c r="U358" s="37"/>
      <c r="V358" s="37"/>
      <c r="W358" s="37"/>
      <c r="Y358" s="37"/>
      <c r="Z358" s="37"/>
      <c r="AA358" s="37"/>
      <c r="AB358" s="37"/>
      <c r="AC358" s="37"/>
      <c r="AD358" s="37"/>
      <c r="AE358" s="37"/>
      <c r="AF358" s="41"/>
      <c r="AM358" s="22"/>
      <c r="AN358" s="22"/>
      <c r="AO358" s="22"/>
      <c r="AP358" s="22"/>
      <c r="AQ358" s="21"/>
    </row>
    <row r="359" spans="1:43" s="1" customFormat="1" x14ac:dyDescent="0.25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Y359" s="37"/>
      <c r="Z359" s="37"/>
      <c r="AA359" s="37"/>
      <c r="AB359" s="37"/>
      <c r="AC359" s="37"/>
      <c r="AD359" s="37"/>
      <c r="AE359" s="37"/>
      <c r="AF359" s="41"/>
      <c r="AM359" s="22"/>
      <c r="AN359" s="22"/>
      <c r="AO359" s="22"/>
      <c r="AP359" s="22"/>
      <c r="AQ359" s="21"/>
    </row>
    <row r="360" spans="1:43" s="1" customFormat="1" x14ac:dyDescent="0.25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37"/>
      <c r="AB360" s="37"/>
      <c r="AC360" s="37"/>
      <c r="AD360" s="37"/>
      <c r="AE360" s="37"/>
      <c r="AF360" s="41"/>
      <c r="AM360" s="22"/>
      <c r="AN360" s="22"/>
      <c r="AO360" s="22"/>
      <c r="AP360" s="22"/>
      <c r="AQ360" s="21"/>
    </row>
    <row r="361" spans="1:43" s="1" customFormat="1" x14ac:dyDescent="0.25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37"/>
      <c r="AB361" s="37"/>
      <c r="AC361" s="37"/>
      <c r="AD361" s="37"/>
      <c r="AE361" s="37"/>
      <c r="AF361" s="41"/>
      <c r="AM361" s="22"/>
      <c r="AN361" s="22"/>
      <c r="AO361" s="22"/>
      <c r="AP361" s="22"/>
      <c r="AQ361" s="21"/>
    </row>
    <row r="362" spans="1:43" s="1" customFormat="1" x14ac:dyDescent="0.25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37"/>
      <c r="AB362" s="37"/>
      <c r="AC362" s="37"/>
      <c r="AD362" s="37"/>
      <c r="AE362" s="37"/>
      <c r="AF362" s="41"/>
      <c r="AM362" s="22"/>
      <c r="AN362" s="22"/>
      <c r="AO362" s="22"/>
      <c r="AP362" s="22"/>
      <c r="AQ362" s="21"/>
    </row>
    <row r="363" spans="1:43" s="1" customFormat="1" x14ac:dyDescent="0.25">
      <c r="A363" s="37"/>
      <c r="B363" s="37"/>
      <c r="C363" s="37"/>
      <c r="D363" s="37"/>
      <c r="E363" s="37"/>
      <c r="F363" s="37"/>
      <c r="G363" s="37"/>
      <c r="J363" s="37"/>
      <c r="K363" s="37"/>
      <c r="L363" s="37"/>
      <c r="M363" s="37"/>
      <c r="N363" s="37"/>
      <c r="O363" s="37"/>
      <c r="P363" s="37"/>
      <c r="Q363" s="37"/>
      <c r="T363" s="37"/>
      <c r="U363" s="37"/>
      <c r="V363" s="37"/>
      <c r="W363" s="37"/>
      <c r="X363" s="37"/>
      <c r="Y363" s="37"/>
      <c r="AA363" s="37"/>
      <c r="AB363" s="37"/>
      <c r="AC363" s="37"/>
      <c r="AD363" s="37"/>
      <c r="AE363" s="37"/>
      <c r="AF363" s="41"/>
      <c r="AM363" s="22"/>
      <c r="AN363" s="22"/>
      <c r="AO363" s="22"/>
      <c r="AP363" s="22"/>
      <c r="AQ363" s="21"/>
    </row>
    <row r="364" spans="1:43" s="1" customFormat="1" x14ac:dyDescent="0.25">
      <c r="A364" s="37"/>
      <c r="B364" s="37"/>
      <c r="C364" s="37"/>
      <c r="D364" s="37"/>
      <c r="E364" s="37"/>
      <c r="F364" s="37"/>
      <c r="G364" s="37"/>
      <c r="K364" s="37"/>
      <c r="M364" s="37"/>
      <c r="N364" s="37"/>
      <c r="O364" s="37"/>
      <c r="P364" s="37"/>
      <c r="Q364" s="37"/>
      <c r="T364" s="37"/>
      <c r="U364" s="37"/>
      <c r="V364" s="3"/>
      <c r="W364" s="3"/>
      <c r="X364" s="37"/>
      <c r="AA364" s="37"/>
      <c r="AB364" s="37"/>
      <c r="AC364" s="37"/>
      <c r="AD364" s="37"/>
      <c r="AE364" s="37"/>
      <c r="AF364" s="41"/>
      <c r="AM364" s="22"/>
      <c r="AN364" s="22"/>
      <c r="AO364" s="22"/>
      <c r="AP364" s="22"/>
      <c r="AQ364" s="21"/>
    </row>
    <row r="365" spans="1:43" s="1" customFormat="1" x14ac:dyDescent="0.25">
      <c r="A365" s="37"/>
      <c r="B365" s="37"/>
      <c r="C365" s="37"/>
      <c r="E365" s="37"/>
      <c r="F365" s="37"/>
      <c r="G365" s="37"/>
      <c r="H365" s="37"/>
      <c r="I365" s="37"/>
      <c r="K365" s="37"/>
      <c r="M365" s="37"/>
      <c r="O365" s="3"/>
      <c r="P365" s="37"/>
      <c r="Q365" s="37"/>
      <c r="R365" s="37"/>
      <c r="S365" s="37"/>
      <c r="V365" s="3"/>
      <c r="W365" s="3"/>
      <c r="X365" s="37"/>
      <c r="Z365" s="37"/>
      <c r="AC365" s="37"/>
      <c r="AD365" s="37"/>
      <c r="AE365" s="37"/>
      <c r="AF365" s="41"/>
      <c r="AM365" s="22"/>
      <c r="AN365" s="22"/>
      <c r="AO365" s="22"/>
      <c r="AP365" s="22"/>
      <c r="AQ365" s="21"/>
    </row>
    <row r="366" spans="1:43" s="1" customFormat="1" x14ac:dyDescent="0.25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O366" s="3"/>
      <c r="P366" s="37"/>
      <c r="R366" s="37"/>
      <c r="S366" s="37"/>
      <c r="V366" s="37"/>
      <c r="W366" s="37"/>
      <c r="X366" s="37"/>
      <c r="Y366" s="37"/>
      <c r="Z366" s="37"/>
      <c r="AC366" s="37"/>
      <c r="AD366" s="37"/>
      <c r="AE366" s="37"/>
      <c r="AF366" s="41"/>
      <c r="AM366" s="22"/>
      <c r="AN366" s="22"/>
      <c r="AO366" s="22"/>
      <c r="AP366" s="22"/>
      <c r="AQ366" s="21"/>
    </row>
    <row r="367" spans="1:43" s="1" customFormat="1" x14ac:dyDescent="0.25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N367" s="37"/>
      <c r="O367" s="37"/>
      <c r="P367" s="37"/>
      <c r="R367" s="37"/>
      <c r="S367" s="37"/>
      <c r="T367" s="37"/>
      <c r="U367" s="37"/>
      <c r="V367" s="37"/>
      <c r="W367" s="37"/>
      <c r="Y367" s="37"/>
      <c r="Z367" s="37"/>
      <c r="AA367" s="37"/>
      <c r="AB367" s="37"/>
      <c r="AC367" s="37"/>
      <c r="AD367" s="37"/>
      <c r="AE367" s="37"/>
      <c r="AF367" s="41"/>
      <c r="AM367" s="22"/>
      <c r="AN367" s="22"/>
      <c r="AO367" s="22"/>
      <c r="AP367" s="22"/>
      <c r="AQ367" s="21"/>
    </row>
    <row r="368" spans="1:43" s="1" customFormat="1" x14ac:dyDescent="0.25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Y368" s="37"/>
      <c r="Z368" s="37"/>
      <c r="AA368" s="37"/>
      <c r="AB368" s="37"/>
      <c r="AC368" s="37"/>
      <c r="AD368" s="37"/>
      <c r="AE368" s="37"/>
      <c r="AF368" s="41"/>
      <c r="AM368" s="22"/>
      <c r="AN368" s="22"/>
      <c r="AO368" s="22"/>
      <c r="AP368" s="22"/>
      <c r="AQ368" s="21"/>
    </row>
    <row r="369" spans="1:43" s="1" customFormat="1" x14ac:dyDescent="0.25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  <c r="AD369" s="37"/>
      <c r="AE369" s="37"/>
      <c r="AF369" s="41"/>
      <c r="AM369" s="22"/>
      <c r="AN369" s="22"/>
      <c r="AO369" s="22"/>
      <c r="AP369" s="22"/>
      <c r="AQ369" s="21"/>
    </row>
    <row r="370" spans="1:43" s="1" customFormat="1" x14ac:dyDescent="0.25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L370" s="37"/>
      <c r="M370" s="37"/>
      <c r="N370" s="37"/>
      <c r="O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37"/>
      <c r="AB370" s="37"/>
      <c r="AC370" s="37"/>
      <c r="AD370" s="37"/>
      <c r="AE370" s="37"/>
      <c r="AF370" s="41"/>
      <c r="AM370" s="22"/>
      <c r="AN370" s="22"/>
      <c r="AO370" s="22"/>
      <c r="AP370" s="22"/>
      <c r="AQ370" s="21"/>
    </row>
    <row r="371" spans="1:43" s="1" customFormat="1" x14ac:dyDescent="0.25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s="37"/>
      <c r="AB371" s="37"/>
      <c r="AE371" s="37"/>
      <c r="AF371" s="41"/>
      <c r="AM371" s="22"/>
      <c r="AN371" s="22"/>
      <c r="AO371" s="22"/>
      <c r="AP371" s="22"/>
      <c r="AQ371" s="21"/>
    </row>
    <row r="372" spans="1:43" s="1" customFormat="1" x14ac:dyDescent="0.25">
      <c r="A372" s="37"/>
      <c r="B372" s="37"/>
      <c r="C372" s="37"/>
      <c r="D372" s="37"/>
      <c r="E372" s="37"/>
      <c r="F372" s="37"/>
      <c r="G372" s="37"/>
      <c r="J372" s="37"/>
      <c r="K372" s="37"/>
      <c r="L372" s="37"/>
      <c r="M372" s="37"/>
      <c r="N372" s="37"/>
      <c r="O372" s="37"/>
      <c r="P372" s="37"/>
      <c r="Q372" s="37"/>
      <c r="T372" s="37"/>
      <c r="U372" s="37"/>
      <c r="V372" s="37"/>
      <c r="W372" s="37"/>
      <c r="X372" s="37"/>
      <c r="Y372" s="37"/>
      <c r="Z372" s="37"/>
      <c r="AA372" s="37"/>
      <c r="AB372" s="37"/>
      <c r="AE372" s="37"/>
      <c r="AF372" s="41"/>
      <c r="AM372" s="22"/>
      <c r="AN372" s="22"/>
      <c r="AO372" s="22"/>
      <c r="AP372" s="22"/>
      <c r="AQ372" s="21"/>
    </row>
    <row r="373" spans="1:43" s="1" customFormat="1" ht="12.75" x14ac:dyDescent="0.25">
      <c r="A373" s="84"/>
      <c r="B373" s="37"/>
      <c r="C373" s="37"/>
      <c r="D373" s="37"/>
      <c r="E373" s="25"/>
      <c r="F373" s="37"/>
      <c r="G373" s="37"/>
      <c r="K373" s="37"/>
      <c r="M373" s="37"/>
      <c r="N373" s="37"/>
      <c r="O373" s="37"/>
      <c r="P373" s="37"/>
      <c r="Q373" s="37"/>
      <c r="T373" s="37"/>
      <c r="U373" s="37"/>
      <c r="V373" s="3"/>
      <c r="W373" s="3"/>
      <c r="X373" s="37"/>
      <c r="Y373" s="37"/>
      <c r="Z373" s="37"/>
      <c r="AA373" s="37"/>
      <c r="AB373" s="37"/>
      <c r="AC373" s="37"/>
      <c r="AD373" s="37"/>
      <c r="AF373" s="84"/>
      <c r="AM373" s="22"/>
      <c r="AN373" s="22"/>
      <c r="AO373" s="22"/>
      <c r="AP373" s="22"/>
    </row>
    <row r="374" spans="1:43" s="1" customFormat="1" ht="12.75" x14ac:dyDescent="0.25">
      <c r="A374" s="37"/>
      <c r="B374" s="36"/>
      <c r="D374" s="37"/>
      <c r="E374" s="37"/>
      <c r="F374" s="37"/>
      <c r="G374" s="37"/>
      <c r="H374" s="37"/>
      <c r="I374" s="37"/>
      <c r="K374" s="37"/>
      <c r="M374" s="37"/>
      <c r="O374" s="3"/>
      <c r="P374" s="37"/>
      <c r="Q374" s="37"/>
      <c r="R374" s="37"/>
      <c r="S374" s="37"/>
      <c r="T374" s="37"/>
      <c r="U374" s="37"/>
      <c r="V374" s="3"/>
      <c r="W374" s="3"/>
      <c r="X374" s="37"/>
      <c r="Y374" s="37"/>
      <c r="Z374" s="37"/>
      <c r="AA374" s="37"/>
      <c r="AB374" s="37"/>
      <c r="AC374" s="37"/>
      <c r="AD374" s="37"/>
      <c r="AF374" s="84"/>
      <c r="AM374" s="22"/>
      <c r="AN374" s="22"/>
      <c r="AO374" s="22"/>
      <c r="AP374" s="22"/>
    </row>
    <row r="375" spans="1:43" s="1" customFormat="1" ht="12.75" x14ac:dyDescent="0.25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O375" s="3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  <c r="AA375" s="37"/>
      <c r="AB375" s="37"/>
      <c r="AC375" s="37"/>
      <c r="AD375" s="37"/>
      <c r="AE375" s="37"/>
      <c r="AF375" s="41"/>
      <c r="AM375" s="22"/>
      <c r="AN375" s="22"/>
      <c r="AO375" s="22"/>
      <c r="AP375" s="22"/>
    </row>
    <row r="376" spans="1:43" s="1" customFormat="1" ht="12.75" x14ac:dyDescent="0.25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37"/>
      <c r="AB376" s="37"/>
      <c r="AC376" s="37"/>
      <c r="AD376" s="37"/>
      <c r="AE376" s="37"/>
      <c r="AF376" s="41"/>
      <c r="AM376" s="22"/>
      <c r="AN376" s="22"/>
      <c r="AO376" s="22"/>
      <c r="AP376" s="22"/>
    </row>
    <row r="377" spans="1:43" s="1" customFormat="1" ht="12.75" x14ac:dyDescent="0.25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AA377" s="37"/>
      <c r="AB377" s="37"/>
      <c r="AC377" s="37"/>
      <c r="AD377" s="37"/>
      <c r="AE377" s="37"/>
      <c r="AF377" s="41"/>
      <c r="AM377" s="22"/>
      <c r="AN377" s="22"/>
      <c r="AO377" s="22"/>
      <c r="AP377" s="22"/>
    </row>
    <row r="378" spans="1:43" s="1" customFormat="1" ht="12.75" x14ac:dyDescent="0.25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AA378" s="37"/>
      <c r="AB378" s="37"/>
      <c r="AC378" s="37"/>
      <c r="AD378" s="37"/>
      <c r="AE378" s="37"/>
      <c r="AF378" s="41"/>
      <c r="AM378" s="22"/>
      <c r="AN378" s="22"/>
      <c r="AO378" s="22"/>
      <c r="AP378" s="22"/>
    </row>
    <row r="379" spans="1:43" s="1" customFormat="1" ht="12.75" x14ac:dyDescent="0.25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L379" s="37"/>
      <c r="M379" s="37"/>
      <c r="N379" s="37"/>
      <c r="O379" s="37"/>
      <c r="P379" s="37"/>
      <c r="Q379" s="37"/>
      <c r="R379" s="37"/>
      <c r="S379" s="37"/>
      <c r="V379" s="37"/>
      <c r="W379" s="37"/>
      <c r="X379" s="37"/>
      <c r="AC379" s="37"/>
      <c r="AD379" s="37"/>
      <c r="AE379" s="37"/>
      <c r="AF379" s="41"/>
      <c r="AM379" s="22"/>
      <c r="AN379" s="22"/>
      <c r="AO379" s="22"/>
      <c r="AP379" s="22"/>
    </row>
    <row r="380" spans="1:43" s="1" customFormat="1" x14ac:dyDescent="0.25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R380" s="37"/>
      <c r="S380" s="37"/>
      <c r="V380" s="37"/>
      <c r="W380" s="37"/>
      <c r="X380" s="37"/>
      <c r="Z380" s="37"/>
      <c r="AE380" s="37"/>
      <c r="AF380" s="41"/>
      <c r="AM380" s="22"/>
      <c r="AN380" s="22"/>
      <c r="AO380" s="22"/>
      <c r="AP380" s="21"/>
    </row>
    <row r="381" spans="1:43" s="1" customFormat="1" x14ac:dyDescent="0.25">
      <c r="A381" s="84"/>
      <c r="B381" s="37"/>
      <c r="C381" s="37"/>
      <c r="D381" s="37"/>
      <c r="E381" s="25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R381" s="37"/>
      <c r="S381" s="37"/>
      <c r="V381" s="37"/>
      <c r="W381" s="37"/>
      <c r="Y381" s="37"/>
      <c r="Z381" s="37"/>
      <c r="AE381" s="37"/>
      <c r="AF381" s="41"/>
      <c r="AM381" s="22"/>
      <c r="AN381" s="22"/>
      <c r="AO381" s="22"/>
      <c r="AP381" s="21"/>
    </row>
    <row r="382" spans="1:43" s="1" customFormat="1" x14ac:dyDescent="0.25">
      <c r="A382" s="84"/>
      <c r="B382" s="3"/>
      <c r="C382" s="25"/>
      <c r="D382" s="37"/>
      <c r="E382" s="25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R382" s="37"/>
      <c r="S382" s="37"/>
      <c r="T382" s="37"/>
      <c r="U382" s="37"/>
      <c r="V382" s="37"/>
      <c r="W382" s="37"/>
      <c r="Y382" s="37"/>
      <c r="Z382" s="37"/>
      <c r="AA382" s="37"/>
      <c r="AB382" s="37"/>
      <c r="AC382" s="37"/>
      <c r="AD382" s="37"/>
      <c r="AF382" s="84"/>
      <c r="AN382" s="22"/>
      <c r="AO382" s="22"/>
      <c r="AP382" s="21"/>
    </row>
    <row r="383" spans="1:43" s="1" customFormat="1" x14ac:dyDescent="0.25">
      <c r="A383" s="84"/>
      <c r="B383" s="3"/>
      <c r="C383" s="25"/>
      <c r="E383" s="25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Y383" s="37"/>
      <c r="Z383" s="37"/>
      <c r="AA383" s="37"/>
      <c r="AB383" s="37"/>
      <c r="AC383" s="37"/>
      <c r="AD383" s="37"/>
      <c r="AF383" s="84"/>
      <c r="AN383" s="22"/>
      <c r="AO383" s="22"/>
      <c r="AP383" s="21"/>
    </row>
    <row r="384" spans="1:43" s="1" customFormat="1" ht="12.75" x14ac:dyDescent="0.25">
      <c r="A384" s="84"/>
      <c r="B384" s="3"/>
      <c r="C384" s="25"/>
      <c r="D384" s="37"/>
      <c r="E384" s="25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s="37"/>
      <c r="AB384" s="37"/>
      <c r="AC384" s="37"/>
      <c r="AD384" s="37"/>
      <c r="AE384" s="37"/>
      <c r="AF384" s="41"/>
      <c r="AM384" s="22"/>
      <c r="AN384" s="22"/>
      <c r="AO384" s="22"/>
      <c r="AP384" s="22"/>
    </row>
    <row r="385" spans="1:42" s="1" customFormat="1" ht="12.75" x14ac:dyDescent="0.25">
      <c r="A385" s="37"/>
      <c r="B385" s="3"/>
      <c r="C385" s="25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37"/>
      <c r="AB385" s="37"/>
      <c r="AC385" s="37"/>
      <c r="AD385" s="37"/>
      <c r="AE385" s="37"/>
      <c r="AF385" s="41"/>
      <c r="AM385" s="22"/>
      <c r="AN385" s="22"/>
      <c r="AO385" s="22"/>
      <c r="AP385" s="22"/>
    </row>
    <row r="386" spans="1:42" s="1" customFormat="1" ht="12.75" x14ac:dyDescent="0.25">
      <c r="A386" s="37"/>
      <c r="B386" s="37"/>
      <c r="C386" s="37"/>
      <c r="D386" s="37"/>
      <c r="E386" s="37"/>
      <c r="F386" s="37"/>
      <c r="G386" s="37"/>
      <c r="J386" s="37"/>
      <c r="K386" s="37"/>
      <c r="L386" s="37"/>
      <c r="M386" s="37"/>
      <c r="N386" s="37"/>
      <c r="O386" s="37"/>
      <c r="Q386" s="37"/>
      <c r="T386" s="37"/>
      <c r="U386" s="37"/>
      <c r="V386" s="37"/>
      <c r="W386" s="37"/>
      <c r="X386" s="37"/>
      <c r="Y386" s="37"/>
      <c r="Z386" s="37"/>
      <c r="AA386" s="37"/>
      <c r="AB386" s="37"/>
      <c r="AC386" s="37"/>
      <c r="AD386" s="37"/>
      <c r="AE386" s="37"/>
      <c r="AF386" s="41"/>
      <c r="AM386" s="22"/>
      <c r="AN386" s="22"/>
      <c r="AO386" s="22"/>
      <c r="AP386" s="22"/>
    </row>
    <row r="387" spans="1:42" s="1" customFormat="1" ht="12.75" x14ac:dyDescent="0.25">
      <c r="A387" s="37"/>
      <c r="B387" s="37"/>
      <c r="C387" s="37"/>
      <c r="D387" s="37"/>
      <c r="E387" s="37"/>
      <c r="F387" s="37"/>
      <c r="G387" s="37"/>
      <c r="K387" s="37"/>
      <c r="M387" s="37"/>
      <c r="N387" s="37"/>
      <c r="O387" s="37"/>
      <c r="P387" s="37"/>
      <c r="Q387" s="37"/>
      <c r="T387" s="37"/>
      <c r="U387" s="37"/>
      <c r="V387" s="3"/>
      <c r="W387" s="3"/>
      <c r="X387" s="37"/>
      <c r="Y387" s="37"/>
      <c r="Z387" s="37"/>
      <c r="AA387" s="37"/>
      <c r="AB387" s="37"/>
      <c r="AC387" s="37"/>
      <c r="AD387" s="37"/>
      <c r="AE387" s="37"/>
      <c r="AF387" s="41"/>
      <c r="AM387" s="22"/>
      <c r="AN387" s="22"/>
      <c r="AO387" s="22"/>
      <c r="AP387" s="22"/>
    </row>
    <row r="388" spans="1:42" s="1" customFormat="1" ht="12.75" x14ac:dyDescent="0.25">
      <c r="A388" s="37"/>
      <c r="B388" s="37"/>
      <c r="C388" s="37"/>
      <c r="D388" s="37"/>
      <c r="E388" s="37"/>
      <c r="F388" s="37"/>
      <c r="G388" s="37"/>
      <c r="K388" s="37"/>
      <c r="M388" s="37"/>
      <c r="O388" s="3"/>
      <c r="P388" s="37"/>
      <c r="Q388" s="37"/>
      <c r="T388" s="37"/>
      <c r="U388" s="37"/>
      <c r="V388" s="3"/>
      <c r="W388" s="3"/>
      <c r="X388" s="37"/>
      <c r="Y388" s="37"/>
      <c r="Z388" s="37"/>
      <c r="AA388" s="37"/>
      <c r="AB388" s="37"/>
      <c r="AC388" s="37"/>
      <c r="AD388" s="37"/>
      <c r="AE388" s="37"/>
      <c r="AF388" s="41"/>
      <c r="AM388" s="22"/>
      <c r="AN388" s="22"/>
      <c r="AO388" s="22"/>
      <c r="AP388" s="22"/>
    </row>
    <row r="389" spans="1:42" s="1" customFormat="1" ht="12.75" x14ac:dyDescent="0.25">
      <c r="A389" s="84"/>
      <c r="B389" s="37"/>
      <c r="C389" s="37"/>
      <c r="D389" s="37"/>
      <c r="E389" s="25"/>
      <c r="F389" s="37"/>
      <c r="G389" s="37"/>
      <c r="H389" s="37"/>
      <c r="I389" s="37"/>
      <c r="K389" s="37"/>
      <c r="O389" s="3"/>
      <c r="P389" s="37"/>
      <c r="Q389" s="37"/>
      <c r="R389" s="37"/>
      <c r="S389" s="37"/>
      <c r="T389" s="37"/>
      <c r="U389" s="37"/>
      <c r="V389" s="3"/>
      <c r="W389" s="3"/>
      <c r="X389" s="37"/>
      <c r="Y389" s="37"/>
      <c r="Z389" s="37"/>
      <c r="AA389" s="37"/>
      <c r="AB389" s="37"/>
      <c r="AC389" s="37"/>
      <c r="AD389" s="37"/>
      <c r="AE389" s="37"/>
      <c r="AF389" s="41"/>
      <c r="AM389" s="22"/>
      <c r="AN389" s="22"/>
      <c r="AO389" s="22"/>
      <c r="AP389" s="22"/>
    </row>
    <row r="390" spans="1:42" s="1" customFormat="1" ht="12.75" x14ac:dyDescent="0.25">
      <c r="A390" s="37"/>
      <c r="B390" s="46"/>
      <c r="D390" s="37"/>
      <c r="E390" s="37"/>
      <c r="F390" s="37"/>
      <c r="G390" s="37"/>
      <c r="H390" s="37"/>
      <c r="I390" s="37"/>
      <c r="J390" s="37"/>
      <c r="K390" s="37"/>
      <c r="L390" s="37"/>
      <c r="O390" s="3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37"/>
      <c r="AB390" s="37"/>
      <c r="AC390" s="37"/>
      <c r="AD390" s="37"/>
      <c r="AE390" s="37"/>
      <c r="AF390" s="41"/>
      <c r="AM390" s="22"/>
      <c r="AN390" s="22"/>
      <c r="AO390" s="22"/>
      <c r="AP390" s="22"/>
    </row>
    <row r="391" spans="1:42" s="1" customFormat="1" ht="12.75" x14ac:dyDescent="0.25">
      <c r="A391" s="37"/>
      <c r="B391" s="37"/>
      <c r="C391" s="37"/>
      <c r="E391" s="37"/>
      <c r="F391" s="37"/>
      <c r="G391" s="37"/>
      <c r="H391" s="37"/>
      <c r="I391" s="37"/>
      <c r="J391" s="37"/>
      <c r="K391" s="37"/>
      <c r="L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  <c r="AB391" s="37"/>
      <c r="AC391" s="37"/>
      <c r="AD391" s="37"/>
      <c r="AE391" s="37"/>
      <c r="AF391" s="41"/>
      <c r="AM391" s="22"/>
      <c r="AN391" s="22"/>
      <c r="AO391" s="22"/>
      <c r="AP391" s="22"/>
    </row>
    <row r="392" spans="1:42" s="1" customFormat="1" ht="12.75" x14ac:dyDescent="0.25">
      <c r="A392" s="37"/>
      <c r="B392" s="37"/>
      <c r="C392" s="37"/>
      <c r="E392" s="37"/>
      <c r="F392" s="37"/>
      <c r="G392" s="37"/>
      <c r="H392" s="37"/>
      <c r="I392" s="37"/>
      <c r="J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37"/>
      <c r="AB392" s="37"/>
      <c r="AC392" s="37"/>
      <c r="AD392" s="37"/>
      <c r="AE392" s="37"/>
      <c r="AF392" s="41"/>
      <c r="AM392" s="22"/>
      <c r="AN392" s="22"/>
      <c r="AO392" s="22"/>
      <c r="AP392" s="22"/>
    </row>
    <row r="393" spans="1:42" s="1" customFormat="1" ht="12.75" x14ac:dyDescent="0.25">
      <c r="A393" s="37"/>
      <c r="B393" s="37"/>
      <c r="C393" s="37"/>
      <c r="E393" s="37"/>
      <c r="F393" s="37"/>
      <c r="G393" s="37"/>
      <c r="H393" s="37"/>
      <c r="I393" s="37"/>
      <c r="J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  <c r="AB393" s="37"/>
      <c r="AC393" s="37"/>
      <c r="AD393" s="37"/>
      <c r="AE393" s="37"/>
      <c r="AF393" s="41"/>
      <c r="AM393" s="22"/>
      <c r="AN393" s="22"/>
      <c r="AO393" s="22"/>
      <c r="AP393" s="22"/>
    </row>
    <row r="394" spans="1:42" s="1" customFormat="1" ht="12.75" x14ac:dyDescent="0.25">
      <c r="A394" s="37"/>
      <c r="B394" s="37"/>
      <c r="C394" s="37"/>
      <c r="E394" s="37"/>
      <c r="F394" s="37"/>
      <c r="G394" s="37"/>
      <c r="H394" s="37"/>
      <c r="I394" s="37"/>
      <c r="J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  <c r="AA394" s="37"/>
      <c r="AB394" s="37"/>
      <c r="AE394" s="37"/>
      <c r="AF394" s="41"/>
      <c r="AM394" s="22"/>
      <c r="AN394" s="22"/>
      <c r="AO394" s="22"/>
      <c r="AP394" s="22"/>
    </row>
    <row r="395" spans="1:42" s="1" customFormat="1" ht="12.75" x14ac:dyDescent="0.25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  <c r="AB395" s="37"/>
      <c r="AE395" s="37"/>
      <c r="AF395" s="41"/>
      <c r="AM395" s="22"/>
      <c r="AN395" s="22"/>
      <c r="AO395" s="22"/>
      <c r="AP395" s="22"/>
    </row>
    <row r="396" spans="1:42" s="1" customFormat="1" ht="12.75" x14ac:dyDescent="0.25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37"/>
      <c r="AB396" s="37"/>
      <c r="AF396" s="84"/>
      <c r="AM396" s="22"/>
      <c r="AN396" s="22"/>
      <c r="AO396" s="22"/>
      <c r="AP396" s="22"/>
    </row>
    <row r="397" spans="1:42" s="1" customFormat="1" ht="12.75" x14ac:dyDescent="0.25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37"/>
      <c r="AB397" s="37"/>
      <c r="AC397" s="37"/>
      <c r="AD397" s="37"/>
      <c r="AF397" s="84"/>
      <c r="AM397" s="22"/>
      <c r="AN397" s="22"/>
      <c r="AO397" s="22"/>
      <c r="AP397" s="22"/>
    </row>
    <row r="398" spans="1:42" s="1" customFormat="1" ht="12.75" x14ac:dyDescent="0.25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AA398" s="37"/>
      <c r="AB398" s="37"/>
      <c r="AC398" s="37"/>
      <c r="AD398" s="37"/>
      <c r="AF398" s="84"/>
      <c r="AM398" s="22"/>
      <c r="AN398" s="22"/>
      <c r="AO398" s="22"/>
      <c r="AP398" s="22"/>
    </row>
    <row r="399" spans="1:42" s="1" customFormat="1" ht="12.75" x14ac:dyDescent="0.25">
      <c r="A399" s="37"/>
      <c r="B399" s="37"/>
      <c r="C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AA399" s="37"/>
      <c r="AB399" s="37"/>
      <c r="AC399" s="37"/>
      <c r="AD399" s="37"/>
      <c r="AE399" s="37"/>
      <c r="AF399" s="41"/>
      <c r="AM399" s="22"/>
      <c r="AN399" s="22"/>
      <c r="AO399" s="22"/>
      <c r="AP399" s="22"/>
    </row>
    <row r="400" spans="1:42" s="1" customFormat="1" x14ac:dyDescent="0.25">
      <c r="A400" s="84"/>
      <c r="B400" s="37"/>
      <c r="C400" s="37"/>
      <c r="D400" s="37"/>
      <c r="E400" s="25"/>
      <c r="F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V400" s="37"/>
      <c r="W400" s="37"/>
      <c r="X400" s="37"/>
      <c r="AC400" s="37"/>
      <c r="AD400" s="37"/>
      <c r="AE400" s="37"/>
      <c r="AF400" s="41"/>
      <c r="AM400" s="21"/>
      <c r="AN400" s="22"/>
      <c r="AO400" s="22"/>
      <c r="AP400" s="22"/>
    </row>
    <row r="401" spans="1:42" s="1" customFormat="1" x14ac:dyDescent="0.25">
      <c r="A401" s="37"/>
      <c r="B401" s="36"/>
      <c r="D401" s="37"/>
      <c r="E401" s="37"/>
      <c r="F401" s="37"/>
      <c r="H401" s="37"/>
      <c r="I401" s="37"/>
      <c r="J401" s="37"/>
      <c r="K401" s="37"/>
      <c r="L401" s="37"/>
      <c r="M401" s="37"/>
      <c r="N401" s="37"/>
      <c r="O401" s="37"/>
      <c r="P401" s="37"/>
      <c r="R401" s="37"/>
      <c r="S401" s="37"/>
      <c r="V401" s="37"/>
      <c r="W401" s="37"/>
      <c r="X401" s="37"/>
      <c r="AC401" s="37"/>
      <c r="AD401" s="37"/>
      <c r="AE401" s="37"/>
      <c r="AF401" s="41"/>
      <c r="AM401" s="21"/>
      <c r="AN401" s="22"/>
      <c r="AO401" s="22"/>
      <c r="AP401" s="22"/>
    </row>
    <row r="402" spans="1:42" s="1" customFormat="1" x14ac:dyDescent="0.25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R402" s="37"/>
      <c r="S402" s="37"/>
      <c r="V402" s="37"/>
      <c r="W402" s="37"/>
      <c r="Z402" s="37"/>
      <c r="AC402" s="37"/>
      <c r="AD402" s="37"/>
      <c r="AE402" s="37"/>
      <c r="AF402" s="41"/>
      <c r="AM402" s="21"/>
      <c r="AN402" s="22"/>
      <c r="AO402" s="22"/>
      <c r="AP402" s="22"/>
    </row>
    <row r="403" spans="1:42" s="1" customFormat="1" x14ac:dyDescent="0.25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R403" s="37"/>
      <c r="S403" s="37"/>
      <c r="V403" s="37"/>
      <c r="W403" s="37"/>
      <c r="Y403" s="37"/>
      <c r="Z403" s="37"/>
      <c r="AC403" s="37"/>
      <c r="AD403" s="37"/>
      <c r="AE403" s="37"/>
      <c r="AF403" s="41"/>
      <c r="AM403" s="21"/>
      <c r="AN403" s="22"/>
      <c r="AO403" s="22"/>
      <c r="AP403" s="22"/>
    </row>
    <row r="404" spans="1:42" s="1" customFormat="1" x14ac:dyDescent="0.25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R404" s="37"/>
      <c r="S404" s="37"/>
      <c r="T404" s="37"/>
      <c r="U404" s="37"/>
      <c r="V404" s="37"/>
      <c r="W404" s="37"/>
      <c r="Y404" s="37"/>
      <c r="Z404" s="37"/>
      <c r="AA404" s="37"/>
      <c r="AB404" s="37"/>
      <c r="AC404" s="37"/>
      <c r="AD404" s="37"/>
      <c r="AE404" s="37"/>
      <c r="AF404" s="41"/>
      <c r="AM404" s="21"/>
      <c r="AN404" s="22"/>
      <c r="AO404" s="22"/>
      <c r="AP404" s="22"/>
    </row>
    <row r="405" spans="1:42" s="1" customFormat="1" ht="12.75" x14ac:dyDescent="0.25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Q405" s="37"/>
      <c r="R405" s="37"/>
      <c r="S405" s="37"/>
      <c r="T405" s="37"/>
      <c r="U405" s="37"/>
      <c r="V405" s="37"/>
      <c r="W405" s="37"/>
      <c r="Y405" s="37"/>
      <c r="Z405" s="37"/>
      <c r="AA405" s="37"/>
      <c r="AB405" s="37"/>
      <c r="AC405" s="37"/>
      <c r="AD405" s="37"/>
      <c r="AE405" s="37"/>
      <c r="AF405" s="41"/>
      <c r="AM405" s="22"/>
      <c r="AN405" s="22"/>
      <c r="AO405" s="22"/>
      <c r="AP405" s="24"/>
    </row>
    <row r="406" spans="1:42" s="1" customFormat="1" ht="12.75" x14ac:dyDescent="0.25">
      <c r="A406" s="84"/>
      <c r="B406" s="37"/>
      <c r="C406" s="37"/>
      <c r="D406" s="37"/>
      <c r="E406" s="25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  <c r="AA406" s="37"/>
      <c r="AB406" s="37"/>
      <c r="AC406" s="37"/>
      <c r="AD406" s="37"/>
      <c r="AE406" s="37"/>
      <c r="AF406" s="41"/>
      <c r="AM406" s="22"/>
      <c r="AN406" s="22"/>
      <c r="AO406" s="22"/>
      <c r="AP406" s="24"/>
    </row>
    <row r="407" spans="1:42" s="1" customFormat="1" ht="12.75" x14ac:dyDescent="0.25">
      <c r="A407" s="37"/>
      <c r="B407" s="3"/>
      <c r="D407" s="37"/>
      <c r="E407" s="37"/>
      <c r="F407" s="37"/>
      <c r="G407" s="37"/>
      <c r="J407" s="37"/>
      <c r="K407" s="37"/>
      <c r="L407" s="37"/>
      <c r="M407" s="37"/>
      <c r="N407" s="37"/>
      <c r="O407" s="37"/>
      <c r="Q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  <c r="AD407" s="37"/>
      <c r="AE407" s="37"/>
      <c r="AF407" s="41"/>
      <c r="AM407" s="22"/>
      <c r="AN407" s="22"/>
      <c r="AO407" s="22"/>
      <c r="AP407" s="24"/>
    </row>
    <row r="408" spans="1:42" s="1" customFormat="1" x14ac:dyDescent="0.25">
      <c r="A408" s="37"/>
      <c r="B408" s="37"/>
      <c r="C408" s="37"/>
      <c r="D408" s="37"/>
      <c r="E408" s="37"/>
      <c r="F408" s="37"/>
      <c r="G408" s="37"/>
      <c r="K408" s="37"/>
      <c r="M408" s="37"/>
      <c r="N408" s="37"/>
      <c r="O408" s="37"/>
      <c r="Q408" s="37"/>
      <c r="T408" s="37"/>
      <c r="U408" s="37"/>
      <c r="V408" s="3"/>
      <c r="W408" s="3"/>
      <c r="X408" s="37"/>
      <c r="Y408" s="37"/>
      <c r="Z408" s="37"/>
      <c r="AA408" s="37"/>
      <c r="AB408" s="37"/>
      <c r="AC408" s="37"/>
      <c r="AD408" s="37"/>
      <c r="AE408" s="37"/>
      <c r="AF408" s="41"/>
      <c r="AM408" s="21"/>
      <c r="AN408" s="22"/>
      <c r="AO408" s="22"/>
      <c r="AP408" s="24"/>
    </row>
    <row r="409" spans="1:42" s="1" customFormat="1" x14ac:dyDescent="0.25">
      <c r="A409" s="37"/>
      <c r="B409" s="37"/>
      <c r="C409" s="37"/>
      <c r="D409" s="37"/>
      <c r="E409" s="37"/>
      <c r="F409" s="37"/>
      <c r="K409" s="37"/>
      <c r="M409" s="37"/>
      <c r="O409" s="3"/>
      <c r="P409" s="37"/>
      <c r="Q409" s="37"/>
      <c r="T409" s="37"/>
      <c r="U409" s="37"/>
      <c r="V409" s="3"/>
      <c r="W409" s="3"/>
      <c r="X409" s="37"/>
      <c r="Y409" s="37"/>
      <c r="Z409" s="37"/>
      <c r="AA409" s="37"/>
      <c r="AB409" s="37"/>
      <c r="AC409" s="37"/>
      <c r="AD409" s="37"/>
      <c r="AE409" s="37"/>
      <c r="AF409" s="41"/>
      <c r="AM409" s="21"/>
      <c r="AN409" s="22"/>
      <c r="AO409" s="22"/>
      <c r="AP409" s="24"/>
    </row>
    <row r="410" spans="1:42" s="1" customFormat="1" x14ac:dyDescent="0.25">
      <c r="A410" s="37"/>
      <c r="B410" s="37"/>
      <c r="C410" s="37"/>
      <c r="E410" s="37"/>
      <c r="K410" s="37"/>
      <c r="O410" s="3"/>
      <c r="P410" s="37"/>
      <c r="Q410" s="37"/>
      <c r="T410" s="37"/>
      <c r="U410" s="37"/>
      <c r="V410" s="3"/>
      <c r="W410" s="3"/>
      <c r="X410" s="37"/>
      <c r="Y410" s="37"/>
      <c r="Z410" s="37"/>
      <c r="AA410" s="37"/>
      <c r="AB410" s="37"/>
      <c r="AC410" s="37"/>
      <c r="AD410" s="37"/>
      <c r="AE410" s="37"/>
      <c r="AF410" s="41"/>
      <c r="AM410" s="21"/>
      <c r="AN410" s="22"/>
      <c r="AO410" s="22"/>
      <c r="AP410" s="24"/>
    </row>
    <row r="411" spans="1:42" s="1" customFormat="1" x14ac:dyDescent="0.25">
      <c r="A411" s="37"/>
      <c r="B411" s="37"/>
      <c r="C411" s="37"/>
      <c r="D411" s="37"/>
      <c r="E411" s="37"/>
      <c r="G411" s="37"/>
      <c r="H411" s="37"/>
      <c r="I411" s="37"/>
      <c r="K411" s="37"/>
      <c r="O411" s="3"/>
      <c r="P411" s="37"/>
      <c r="Q411" s="37"/>
      <c r="R411" s="37"/>
      <c r="S411" s="37"/>
      <c r="T411" s="37"/>
      <c r="U411" s="37"/>
      <c r="V411" s="3"/>
      <c r="W411" s="3"/>
      <c r="X411" s="37"/>
      <c r="Y411" s="37"/>
      <c r="Z411" s="37"/>
      <c r="AA411" s="37"/>
      <c r="AB411" s="37"/>
      <c r="AC411" s="37"/>
      <c r="AD411" s="37"/>
      <c r="AE411" s="37"/>
      <c r="AF411" s="41"/>
      <c r="AM411" s="21"/>
      <c r="AN411" s="22"/>
      <c r="AO411" s="22"/>
      <c r="AP411" s="24"/>
    </row>
    <row r="412" spans="1:42" s="1" customFormat="1" x14ac:dyDescent="0.25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O412" s="3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  <c r="AA412" s="37"/>
      <c r="AB412" s="37"/>
      <c r="AC412" s="37"/>
      <c r="AD412" s="37"/>
      <c r="AE412" s="37"/>
      <c r="AF412" s="41"/>
      <c r="AM412" s="21"/>
      <c r="AN412" s="22"/>
      <c r="AO412" s="22"/>
      <c r="AP412" s="24"/>
    </row>
    <row r="413" spans="1:42" s="1" customFormat="1" x14ac:dyDescent="0.25">
      <c r="A413" s="84"/>
      <c r="B413" s="37"/>
      <c r="C413" s="37"/>
      <c r="D413" s="37"/>
      <c r="E413" s="25"/>
      <c r="F413" s="37"/>
      <c r="G413" s="37"/>
      <c r="H413" s="37"/>
      <c r="I413" s="37"/>
      <c r="J413" s="37"/>
      <c r="L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37"/>
      <c r="AB413" s="37"/>
      <c r="AC413" s="37"/>
      <c r="AD413" s="37"/>
      <c r="AE413" s="37"/>
      <c r="AF413" s="41"/>
      <c r="AM413" s="21"/>
      <c r="AN413" s="22"/>
      <c r="AO413" s="22"/>
    </row>
    <row r="414" spans="1:42" s="1" customFormat="1" x14ac:dyDescent="0.25">
      <c r="A414" s="84"/>
      <c r="B414" s="3"/>
      <c r="D414" s="37"/>
      <c r="E414" s="25"/>
      <c r="F414" s="37"/>
      <c r="G414" s="37"/>
      <c r="H414" s="37"/>
      <c r="I414" s="37"/>
      <c r="J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37"/>
      <c r="AB414" s="37"/>
      <c r="AC414" s="37"/>
      <c r="AD414" s="37"/>
      <c r="AE414" s="37"/>
      <c r="AF414" s="41"/>
      <c r="AM414" s="21"/>
      <c r="AN414" s="22"/>
      <c r="AO414" s="22"/>
    </row>
    <row r="415" spans="1:42" s="1" customFormat="1" x14ac:dyDescent="0.25">
      <c r="A415" s="84"/>
      <c r="B415" s="3"/>
      <c r="D415" s="37"/>
      <c r="E415" s="25"/>
      <c r="F415" s="37"/>
      <c r="G415" s="37"/>
      <c r="H415" s="37"/>
      <c r="I415" s="37"/>
      <c r="J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  <c r="AB415" s="37"/>
      <c r="AE415" s="37"/>
      <c r="AF415" s="41"/>
      <c r="AM415" s="21"/>
      <c r="AN415" s="22"/>
      <c r="AO415" s="22"/>
    </row>
    <row r="416" spans="1:42" s="1" customFormat="1" x14ac:dyDescent="0.25">
      <c r="A416" s="37"/>
      <c r="B416" s="3"/>
      <c r="C416" s="37"/>
      <c r="E416" s="37"/>
      <c r="F416" s="37"/>
      <c r="G416" s="37"/>
      <c r="H416" s="37"/>
      <c r="I416" s="37"/>
      <c r="J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37"/>
      <c r="AB416" s="37"/>
      <c r="AE416" s="37"/>
      <c r="AF416" s="41"/>
      <c r="AM416" s="21"/>
      <c r="AN416" s="22"/>
      <c r="AO416" s="22"/>
    </row>
    <row r="417" spans="1:42" s="1" customFormat="1" x14ac:dyDescent="0.25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  <c r="AB417" s="37"/>
      <c r="AF417" s="84"/>
      <c r="AM417" s="21"/>
      <c r="AN417" s="22"/>
      <c r="AO417" s="22"/>
      <c r="AP417" s="22"/>
    </row>
    <row r="418" spans="1:42" s="1" customFormat="1" x14ac:dyDescent="0.25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37"/>
      <c r="AB418" s="37"/>
      <c r="AF418" s="84"/>
      <c r="AM418" s="21"/>
      <c r="AN418" s="22"/>
      <c r="AO418" s="22"/>
      <c r="AP418" s="22"/>
    </row>
    <row r="419" spans="1:42" s="1" customFormat="1" x14ac:dyDescent="0.25">
      <c r="A419" s="37"/>
      <c r="B419" s="37"/>
      <c r="C419" s="37"/>
      <c r="D419" s="37"/>
      <c r="E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  <c r="AB419" s="37"/>
      <c r="AC419" s="37"/>
      <c r="AD419" s="37"/>
      <c r="AF419" s="84"/>
      <c r="AM419" s="21"/>
      <c r="AN419" s="22"/>
      <c r="AO419" s="22"/>
      <c r="AP419" s="22"/>
    </row>
    <row r="420" spans="1:42" s="1" customFormat="1" x14ac:dyDescent="0.25">
      <c r="A420" s="37"/>
      <c r="B420" s="37"/>
      <c r="C420" s="37"/>
      <c r="D420" s="37"/>
      <c r="E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AA420" s="37"/>
      <c r="AB420" s="37"/>
      <c r="AC420" s="37"/>
      <c r="AD420" s="37"/>
      <c r="AF420" s="84"/>
      <c r="AM420" s="21"/>
      <c r="AN420" s="22"/>
      <c r="AO420" s="22"/>
      <c r="AP420" s="22"/>
    </row>
    <row r="421" spans="1:42" s="1" customFormat="1" x14ac:dyDescent="0.25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AA421" s="37"/>
      <c r="AB421" s="37"/>
      <c r="AC421" s="37"/>
      <c r="AD421" s="37"/>
      <c r="AE421" s="37"/>
      <c r="AF421" s="41"/>
      <c r="AM421" s="21"/>
      <c r="AN421" s="22"/>
      <c r="AO421" s="22"/>
      <c r="AP421" s="22"/>
    </row>
    <row r="422" spans="1:42" s="1" customFormat="1" x14ac:dyDescent="0.25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V422" s="37"/>
      <c r="W422" s="37"/>
      <c r="X422" s="37"/>
      <c r="AC422" s="37"/>
      <c r="AD422" s="37"/>
      <c r="AE422" s="37"/>
      <c r="AF422" s="41"/>
      <c r="AM422" s="21"/>
      <c r="AN422" s="22"/>
      <c r="AO422" s="22"/>
      <c r="AP422" s="22"/>
    </row>
    <row r="423" spans="1:42" s="1" customFormat="1" x14ac:dyDescent="0.25">
      <c r="A423" s="84"/>
      <c r="B423" s="37"/>
      <c r="C423" s="37"/>
      <c r="E423" s="25"/>
      <c r="F423" s="37"/>
      <c r="H423" s="37"/>
      <c r="I423" s="37"/>
      <c r="J423" s="37"/>
      <c r="K423" s="37"/>
      <c r="L423" s="37"/>
      <c r="M423" s="37"/>
      <c r="N423" s="37"/>
      <c r="O423" s="37"/>
      <c r="P423" s="37"/>
      <c r="R423" s="37"/>
      <c r="S423" s="37"/>
      <c r="V423" s="37"/>
      <c r="W423" s="37"/>
      <c r="X423" s="37"/>
      <c r="AC423" s="37"/>
      <c r="AD423" s="37"/>
      <c r="AE423" s="37"/>
      <c r="AF423" s="41"/>
      <c r="AM423" s="21"/>
      <c r="AN423" s="22"/>
      <c r="AO423" s="22"/>
      <c r="AP423" s="22"/>
    </row>
    <row r="424" spans="1:42" s="1" customFormat="1" x14ac:dyDescent="0.25">
      <c r="A424" s="37"/>
      <c r="B424" s="3"/>
      <c r="E424" s="37"/>
      <c r="F424" s="37"/>
      <c r="H424" s="37"/>
      <c r="I424" s="37"/>
      <c r="J424" s="37"/>
      <c r="K424" s="37"/>
      <c r="L424" s="37"/>
      <c r="M424" s="37"/>
      <c r="N424" s="37"/>
      <c r="O424" s="37"/>
      <c r="P424" s="37"/>
      <c r="R424" s="37"/>
      <c r="S424" s="37"/>
      <c r="V424" s="37"/>
      <c r="W424" s="37"/>
      <c r="AC424" s="37"/>
      <c r="AD424" s="37"/>
      <c r="AE424" s="37"/>
      <c r="AF424" s="41"/>
      <c r="AM424" s="21"/>
      <c r="AN424" s="22"/>
      <c r="AO424" s="22"/>
      <c r="AP424" s="22"/>
    </row>
    <row r="425" spans="1:42" s="1" customFormat="1" x14ac:dyDescent="0.25">
      <c r="A425" s="37"/>
      <c r="B425" s="37"/>
      <c r="C425" s="37"/>
      <c r="D425" s="37"/>
      <c r="E425" s="37"/>
      <c r="F425" s="37"/>
      <c r="H425" s="37"/>
      <c r="I425" s="37"/>
      <c r="J425" s="37"/>
      <c r="K425" s="37"/>
      <c r="L425" s="37"/>
      <c r="M425" s="37"/>
      <c r="N425" s="37"/>
      <c r="O425" s="37"/>
      <c r="P425" s="37"/>
      <c r="R425" s="37"/>
      <c r="S425" s="37"/>
      <c r="V425" s="37"/>
      <c r="W425" s="37"/>
      <c r="AC425" s="37"/>
      <c r="AD425" s="37"/>
      <c r="AE425" s="37"/>
      <c r="AF425" s="41"/>
      <c r="AM425" s="21"/>
      <c r="AN425" s="22"/>
      <c r="AO425" s="22"/>
      <c r="AP425" s="22"/>
    </row>
    <row r="426" spans="1:42" s="1" customFormat="1" x14ac:dyDescent="0.25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R426" s="37"/>
      <c r="S426" s="37"/>
      <c r="V426" s="37"/>
      <c r="W426" s="37"/>
      <c r="AC426" s="37"/>
      <c r="AD426" s="37"/>
      <c r="AE426" s="37"/>
      <c r="AF426" s="41"/>
      <c r="AM426" s="21"/>
      <c r="AN426" s="22"/>
      <c r="AO426" s="22"/>
      <c r="AP426" s="22"/>
    </row>
    <row r="427" spans="1:42" s="1" customFormat="1" x14ac:dyDescent="0.25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R427" s="37"/>
      <c r="S427" s="37"/>
      <c r="V427" s="37"/>
      <c r="W427" s="37"/>
      <c r="AC427" s="37"/>
      <c r="AD427" s="37"/>
      <c r="AE427" s="37"/>
      <c r="AF427" s="41"/>
      <c r="AM427" s="21"/>
      <c r="AN427" s="22"/>
      <c r="AO427" s="22"/>
      <c r="AP427" s="22"/>
    </row>
    <row r="428" spans="1:42" s="1" customFormat="1" x14ac:dyDescent="0.25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R428" s="37"/>
      <c r="S428" s="37"/>
      <c r="V428" s="37"/>
      <c r="W428" s="37"/>
      <c r="AC428" s="37"/>
      <c r="AD428" s="37"/>
      <c r="AE428" s="37"/>
      <c r="AF428" s="41"/>
      <c r="AM428" s="21"/>
      <c r="AN428" s="22"/>
      <c r="AO428" s="22"/>
      <c r="AP428" s="22"/>
    </row>
    <row r="429" spans="1:42" s="1" customFormat="1" x14ac:dyDescent="0.25">
      <c r="A429" s="37"/>
      <c r="B429" s="37"/>
      <c r="C429" s="37"/>
      <c r="D429" s="37"/>
      <c r="E429" s="37"/>
      <c r="F429" s="37"/>
      <c r="G429" s="37"/>
      <c r="J429" s="37"/>
      <c r="K429" s="37"/>
      <c r="L429" s="37"/>
      <c r="M429" s="37"/>
      <c r="N429" s="37"/>
      <c r="O429" s="37"/>
      <c r="V429" s="37"/>
      <c r="W429" s="37"/>
      <c r="AC429" s="37"/>
      <c r="AD429" s="37"/>
      <c r="AE429" s="37"/>
      <c r="AF429" s="41"/>
      <c r="AM429" s="21"/>
      <c r="AN429" s="22"/>
      <c r="AO429" s="22"/>
      <c r="AP429" s="22"/>
    </row>
    <row r="430" spans="1:42" s="1" customFormat="1" x14ac:dyDescent="0.25">
      <c r="A430" s="37"/>
      <c r="B430" s="37"/>
      <c r="C430" s="37"/>
      <c r="D430" s="37"/>
      <c r="E430" s="37"/>
      <c r="F430" s="37"/>
      <c r="G430" s="37"/>
      <c r="K430" s="37"/>
      <c r="M430" s="37"/>
      <c r="N430" s="37"/>
      <c r="O430" s="37"/>
      <c r="V430" s="3"/>
      <c r="W430" s="3"/>
      <c r="AC430" s="37"/>
      <c r="AD430" s="37"/>
      <c r="AE430" s="37"/>
      <c r="AF430" s="41"/>
      <c r="AM430" s="21"/>
      <c r="AN430" s="22"/>
      <c r="AO430" s="22"/>
      <c r="AP430" s="22"/>
    </row>
    <row r="431" spans="1:42" s="1" customFormat="1" x14ac:dyDescent="0.25">
      <c r="A431" s="37"/>
      <c r="B431" s="37"/>
      <c r="C431" s="37"/>
      <c r="D431" s="37"/>
      <c r="E431" s="37"/>
      <c r="F431" s="37"/>
      <c r="G431" s="37"/>
      <c r="K431" s="37"/>
      <c r="M431" s="37"/>
      <c r="O431" s="3"/>
      <c r="V431" s="3"/>
      <c r="W431" s="3"/>
      <c r="AC431" s="37"/>
      <c r="AD431" s="37"/>
      <c r="AE431" s="37"/>
      <c r="AF431" s="41"/>
      <c r="AM431" s="21"/>
      <c r="AN431" s="22"/>
      <c r="AO431" s="22"/>
      <c r="AP431" s="22"/>
    </row>
    <row r="432" spans="1:42" s="1" customFormat="1" x14ac:dyDescent="0.25">
      <c r="B432" s="37"/>
      <c r="C432" s="37"/>
      <c r="D432" s="37"/>
      <c r="F432" s="37"/>
      <c r="G432" s="37"/>
      <c r="K432" s="37"/>
      <c r="O432" s="3"/>
      <c r="V432" s="3"/>
      <c r="W432" s="3"/>
      <c r="AC432" s="37"/>
      <c r="AD432" s="37"/>
      <c r="AE432" s="37"/>
      <c r="AF432" s="41"/>
      <c r="AM432" s="21"/>
      <c r="AN432" s="22"/>
      <c r="AO432" s="22"/>
      <c r="AP432" s="22"/>
    </row>
    <row r="433" spans="1:42" s="1" customFormat="1" x14ac:dyDescent="0.25">
      <c r="G433" s="37"/>
      <c r="K433" s="37"/>
      <c r="O433" s="3"/>
      <c r="V433" s="3"/>
      <c r="W433" s="3"/>
      <c r="AC433" s="37"/>
      <c r="AD433" s="37"/>
      <c r="AE433" s="37"/>
      <c r="AF433" s="41"/>
      <c r="AM433" s="21"/>
      <c r="AN433" s="22"/>
      <c r="AO433" s="22"/>
      <c r="AP433" s="22"/>
    </row>
    <row r="434" spans="1:42" s="1" customFormat="1" x14ac:dyDescent="0.25">
      <c r="A434" s="84"/>
      <c r="D434" s="37"/>
      <c r="E434" s="25"/>
      <c r="G434" s="37"/>
      <c r="K434" s="37"/>
      <c r="O434" s="3"/>
      <c r="V434" s="3"/>
      <c r="W434" s="3"/>
      <c r="AC434" s="37"/>
      <c r="AD434" s="37"/>
      <c r="AE434" s="37"/>
      <c r="AF434" s="41"/>
      <c r="AM434" s="21"/>
      <c r="AN434" s="22"/>
      <c r="AO434" s="22"/>
      <c r="AP434" s="22"/>
    </row>
    <row r="435" spans="1:42" s="1" customFormat="1" x14ac:dyDescent="0.25">
      <c r="A435" s="84"/>
      <c r="B435" s="3"/>
      <c r="D435" s="37"/>
      <c r="E435" s="25"/>
      <c r="G435" s="37"/>
      <c r="O435" s="3"/>
      <c r="V435" s="3"/>
      <c r="W435" s="3"/>
      <c r="AC435" s="37"/>
      <c r="AD435" s="37"/>
      <c r="AE435" s="37"/>
      <c r="AF435" s="41"/>
      <c r="AM435" s="21"/>
      <c r="AN435" s="22"/>
      <c r="AO435" s="22"/>
      <c r="AP435" s="22"/>
    </row>
    <row r="436" spans="1:42" s="1" customFormat="1" x14ac:dyDescent="0.25">
      <c r="A436" s="84"/>
      <c r="B436" s="3"/>
      <c r="D436" s="37"/>
      <c r="E436" s="25"/>
      <c r="F436" s="37"/>
      <c r="G436" s="37"/>
      <c r="O436" s="3"/>
      <c r="V436" s="3"/>
      <c r="W436" s="3"/>
      <c r="AC436" s="37"/>
      <c r="AD436" s="37"/>
      <c r="AE436" s="37"/>
      <c r="AF436" s="41"/>
      <c r="AM436" s="21"/>
      <c r="AN436" s="22"/>
      <c r="AO436" s="22"/>
      <c r="AP436" s="22"/>
    </row>
    <row r="437" spans="1:42" s="1" customFormat="1" x14ac:dyDescent="0.25">
      <c r="A437" s="84"/>
      <c r="B437" s="3"/>
      <c r="D437" s="37"/>
      <c r="E437" s="25"/>
      <c r="F437" s="37"/>
      <c r="G437" s="37"/>
      <c r="O437" s="3"/>
      <c r="V437" s="3"/>
      <c r="W437" s="3"/>
      <c r="AE437" s="37"/>
      <c r="AF437" s="41"/>
      <c r="AM437" s="21"/>
      <c r="AN437" s="22"/>
      <c r="AO437" s="22"/>
      <c r="AP437" s="22"/>
    </row>
    <row r="438" spans="1:42" s="1" customFormat="1" x14ac:dyDescent="0.25">
      <c r="A438" s="84"/>
      <c r="B438" s="3"/>
      <c r="D438" s="37"/>
      <c r="E438" s="25"/>
      <c r="F438" s="37"/>
      <c r="G438" s="37"/>
      <c r="O438" s="3"/>
      <c r="V438" s="3"/>
      <c r="W438" s="3"/>
      <c r="AE438" s="37"/>
      <c r="AF438" s="41"/>
      <c r="AM438" s="21"/>
      <c r="AN438" s="22"/>
      <c r="AO438" s="22"/>
      <c r="AP438" s="22"/>
    </row>
    <row r="439" spans="1:42" s="1" customFormat="1" x14ac:dyDescent="0.25">
      <c r="A439" s="84"/>
      <c r="B439" s="3"/>
      <c r="D439" s="37"/>
      <c r="E439" s="25"/>
      <c r="F439" s="37"/>
      <c r="G439" s="37"/>
      <c r="O439" s="3"/>
      <c r="V439" s="3"/>
      <c r="W439" s="3"/>
      <c r="Z439" s="37"/>
      <c r="AF439" s="84"/>
      <c r="AM439" s="21"/>
      <c r="AN439" s="22"/>
      <c r="AO439" s="22"/>
      <c r="AP439" s="22"/>
    </row>
    <row r="440" spans="1:42" s="1" customFormat="1" x14ac:dyDescent="0.25">
      <c r="A440" s="84"/>
      <c r="B440" s="3"/>
      <c r="D440" s="37"/>
      <c r="E440" s="25"/>
      <c r="F440" s="37"/>
      <c r="G440" s="37"/>
      <c r="O440" s="3"/>
      <c r="V440" s="3"/>
      <c r="W440" s="3"/>
      <c r="Y440" s="37"/>
      <c r="AF440" s="84"/>
      <c r="AM440" s="21"/>
      <c r="AN440" s="22"/>
      <c r="AO440" s="22"/>
      <c r="AP440" s="22"/>
    </row>
    <row r="441" spans="1:42" s="1" customFormat="1" x14ac:dyDescent="0.25">
      <c r="B441" s="3"/>
      <c r="D441" s="37"/>
      <c r="F441" s="37"/>
      <c r="G441" s="37"/>
      <c r="O441" s="3"/>
      <c r="T441" s="37"/>
      <c r="U441" s="37"/>
      <c r="V441" s="3"/>
      <c r="W441" s="3"/>
      <c r="AA441" s="37"/>
      <c r="AB441" s="37"/>
      <c r="AF441" s="84"/>
      <c r="AM441" s="21"/>
      <c r="AN441" s="22"/>
      <c r="AO441" s="22"/>
      <c r="AP441" s="22"/>
    </row>
    <row r="442" spans="1:42" s="1" customFormat="1" x14ac:dyDescent="0.25">
      <c r="F442" s="37"/>
      <c r="G442" s="37"/>
      <c r="O442" s="3"/>
      <c r="Q442" s="37"/>
      <c r="V442" s="3"/>
      <c r="W442" s="3"/>
      <c r="AF442" s="84"/>
      <c r="AM442" s="21"/>
      <c r="AN442" s="22"/>
      <c r="AO442" s="22"/>
      <c r="AP442" s="22"/>
    </row>
    <row r="443" spans="1:42" s="1" customFormat="1" x14ac:dyDescent="0.25">
      <c r="A443" s="84"/>
      <c r="F443" s="37"/>
      <c r="G443" s="37"/>
      <c r="O443" s="3"/>
      <c r="V443" s="3"/>
      <c r="W443" s="3"/>
      <c r="X443" s="37"/>
      <c r="AF443" s="84"/>
      <c r="AM443" s="21"/>
      <c r="AN443" s="22"/>
      <c r="AO443" s="22"/>
      <c r="AP443" s="22"/>
    </row>
    <row r="444" spans="1:42" s="1" customFormat="1" x14ac:dyDescent="0.25">
      <c r="A444" s="84"/>
      <c r="B444" s="3"/>
      <c r="F444" s="37"/>
      <c r="O444" s="3"/>
      <c r="V444" s="3"/>
      <c r="W444" s="3"/>
      <c r="AF444" s="84"/>
      <c r="AM444" s="21"/>
      <c r="AN444" s="22"/>
      <c r="AO444" s="22"/>
      <c r="AP444" s="22"/>
    </row>
    <row r="445" spans="1:42" s="1" customFormat="1" x14ac:dyDescent="0.25">
      <c r="A445" s="84"/>
      <c r="B445" s="3"/>
      <c r="F445" s="37"/>
      <c r="O445" s="3"/>
      <c r="V445" s="3"/>
      <c r="W445" s="3"/>
      <c r="AF445" s="84"/>
      <c r="AM445" s="21"/>
      <c r="AN445" s="22"/>
      <c r="AO445" s="22"/>
      <c r="AP445" s="22"/>
    </row>
    <row r="446" spans="1:42" s="1" customFormat="1" x14ac:dyDescent="0.25">
      <c r="A446" s="84"/>
      <c r="B446" s="3"/>
      <c r="F446" s="37"/>
      <c r="O446" s="3"/>
      <c r="P446" s="37"/>
      <c r="V446" s="3"/>
      <c r="W446" s="3"/>
      <c r="AF446" s="84"/>
      <c r="AM446" s="21"/>
      <c r="AN446" s="22"/>
      <c r="AO446" s="22"/>
      <c r="AP446" s="22"/>
    </row>
    <row r="447" spans="1:42" s="1" customFormat="1" x14ac:dyDescent="0.25">
      <c r="A447" s="84"/>
      <c r="B447" s="3"/>
      <c r="F447" s="37"/>
      <c r="O447" s="3"/>
      <c r="V447" s="3"/>
      <c r="W447" s="3"/>
      <c r="AF447" s="84"/>
      <c r="AM447" s="21"/>
      <c r="AN447" s="22"/>
      <c r="AO447" s="22"/>
      <c r="AP447" s="22"/>
    </row>
    <row r="448" spans="1:42" s="1" customFormat="1" x14ac:dyDescent="0.25">
      <c r="A448" s="84"/>
      <c r="B448" s="3"/>
      <c r="F448" s="37"/>
      <c r="G448" s="37"/>
      <c r="H448" s="37"/>
      <c r="I448" s="37"/>
      <c r="O448" s="3"/>
      <c r="R448" s="37"/>
      <c r="S448" s="37"/>
      <c r="V448" s="3"/>
      <c r="W448" s="3"/>
      <c r="AF448" s="84"/>
      <c r="AM448" s="21"/>
      <c r="AN448" s="22"/>
      <c r="AO448" s="22"/>
      <c r="AP448" s="22"/>
    </row>
    <row r="449" spans="1:42" s="1" customFormat="1" x14ac:dyDescent="0.25">
      <c r="A449" s="84"/>
      <c r="B449" s="3"/>
      <c r="F449" s="37"/>
      <c r="G449" s="37"/>
      <c r="J449" s="37"/>
      <c r="L449" s="37"/>
      <c r="O449" s="3"/>
      <c r="V449" s="37"/>
      <c r="W449" s="37"/>
      <c r="Z449" s="37"/>
      <c r="AF449" s="84"/>
      <c r="AM449" s="21"/>
      <c r="AN449" s="22"/>
      <c r="AO449" s="22"/>
      <c r="AP449" s="22"/>
    </row>
    <row r="450" spans="1:42" s="1" customFormat="1" x14ac:dyDescent="0.25">
      <c r="A450" s="84"/>
      <c r="B450" s="3"/>
      <c r="F450" s="37"/>
      <c r="G450" s="37"/>
      <c r="N450" s="37"/>
      <c r="O450" s="37"/>
      <c r="V450" s="3"/>
      <c r="W450" s="3"/>
      <c r="Y450" s="37"/>
      <c r="AF450" s="84"/>
      <c r="AM450" s="21"/>
      <c r="AN450" s="22"/>
      <c r="AO450" s="22"/>
      <c r="AP450" s="22"/>
    </row>
    <row r="451" spans="1:42" s="1" customFormat="1" x14ac:dyDescent="0.25">
      <c r="A451" s="84"/>
      <c r="B451" s="3"/>
      <c r="F451" s="37"/>
      <c r="G451" s="37"/>
      <c r="M451" s="37"/>
      <c r="O451" s="3"/>
      <c r="T451" s="37"/>
      <c r="U451" s="37"/>
      <c r="V451" s="3"/>
      <c r="W451" s="3"/>
      <c r="AA451" s="37"/>
      <c r="AB451" s="37"/>
      <c r="AF451" s="84"/>
      <c r="AM451" s="21"/>
      <c r="AN451" s="22"/>
      <c r="AO451" s="21"/>
      <c r="AP451" s="21"/>
    </row>
    <row r="452" spans="1:42" s="1" customFormat="1" x14ac:dyDescent="0.25">
      <c r="A452" s="84"/>
      <c r="B452" s="3"/>
      <c r="F452" s="37"/>
      <c r="G452" s="37"/>
      <c r="O452" s="3"/>
      <c r="Q452" s="37"/>
      <c r="V452" s="3"/>
      <c r="W452" s="3"/>
      <c r="AF452" s="84"/>
      <c r="AM452" s="21"/>
      <c r="AN452" s="22"/>
      <c r="AO452" s="21"/>
      <c r="AP452" s="22"/>
    </row>
    <row r="453" spans="1:42" s="1" customFormat="1" x14ac:dyDescent="0.25">
      <c r="A453" s="84"/>
      <c r="B453" s="3"/>
      <c r="F453" s="37"/>
      <c r="G453" s="37"/>
      <c r="O453" s="3"/>
      <c r="V453" s="3"/>
      <c r="W453" s="3"/>
      <c r="X453" s="37"/>
      <c r="AF453" s="84"/>
      <c r="AM453" s="21"/>
      <c r="AN453" s="22"/>
      <c r="AO453" s="21"/>
      <c r="AP453" s="22"/>
    </row>
    <row r="454" spans="1:42" s="1" customFormat="1" x14ac:dyDescent="0.25">
      <c r="A454" s="84"/>
      <c r="B454" s="3"/>
      <c r="G454" s="37"/>
      <c r="K454" s="37"/>
      <c r="O454" s="3"/>
      <c r="V454" s="3"/>
      <c r="W454" s="3"/>
      <c r="AF454" s="84"/>
      <c r="AM454" s="21"/>
      <c r="AN454" s="22"/>
      <c r="AO454" s="21"/>
      <c r="AP454" s="22"/>
    </row>
    <row r="455" spans="1:42" s="1" customFormat="1" x14ac:dyDescent="0.25">
      <c r="B455" s="3"/>
      <c r="G455" s="37"/>
      <c r="O455" s="3"/>
      <c r="V455" s="3"/>
      <c r="W455" s="3"/>
      <c r="Z455" s="37"/>
      <c r="AF455" s="84"/>
      <c r="AM455" s="21"/>
      <c r="AN455" s="22"/>
      <c r="AO455" s="22"/>
      <c r="AP455" s="22"/>
    </row>
    <row r="456" spans="1:42" s="1" customFormat="1" x14ac:dyDescent="0.25">
      <c r="G456" s="37"/>
      <c r="O456" s="3"/>
      <c r="P456" s="37"/>
      <c r="V456" s="3"/>
      <c r="W456" s="3"/>
      <c r="Y456" s="37"/>
      <c r="AC456" s="37"/>
      <c r="AD456" s="37"/>
      <c r="AF456" s="84"/>
      <c r="AM456" s="21"/>
      <c r="AN456" s="22"/>
      <c r="AO456" s="22"/>
      <c r="AP456" s="22"/>
    </row>
    <row r="457" spans="1:42" s="1" customFormat="1" x14ac:dyDescent="0.25">
      <c r="G457" s="37"/>
      <c r="O457" s="3"/>
      <c r="T457" s="37"/>
      <c r="U457" s="37"/>
      <c r="V457" s="3"/>
      <c r="W457" s="3"/>
      <c r="AA457" s="37"/>
      <c r="AB457" s="37"/>
      <c r="AF457" s="84"/>
      <c r="AM457" s="21"/>
      <c r="AN457" s="22"/>
      <c r="AO457" s="22"/>
      <c r="AP457" s="22"/>
    </row>
    <row r="458" spans="1:42" s="1" customFormat="1" x14ac:dyDescent="0.25">
      <c r="A458" s="84"/>
      <c r="F458" s="37"/>
      <c r="G458" s="37"/>
      <c r="H458" s="37"/>
      <c r="I458" s="37"/>
      <c r="O458" s="3"/>
      <c r="Q458" s="37"/>
      <c r="R458" s="37"/>
      <c r="S458" s="37"/>
      <c r="V458" s="3"/>
      <c r="W458" s="3"/>
      <c r="AE458" s="37"/>
      <c r="AF458" s="41"/>
      <c r="AM458" s="21"/>
      <c r="AN458" s="22"/>
      <c r="AO458" s="22"/>
      <c r="AP458" s="22"/>
    </row>
    <row r="459" spans="1:42" s="1" customFormat="1" x14ac:dyDescent="0.25">
      <c r="A459" s="84"/>
      <c r="B459" s="3"/>
      <c r="F459" s="37"/>
      <c r="G459" s="37"/>
      <c r="J459" s="37"/>
      <c r="L459" s="37"/>
      <c r="O459" s="3"/>
      <c r="V459" s="37"/>
      <c r="W459" s="37"/>
      <c r="X459" s="37"/>
      <c r="AF459" s="84"/>
      <c r="AM459" s="21"/>
      <c r="AN459" s="22"/>
      <c r="AO459" s="22"/>
      <c r="AP459" s="22"/>
    </row>
    <row r="460" spans="1:42" s="1" customFormat="1" x14ac:dyDescent="0.25">
      <c r="A460" s="84"/>
      <c r="B460" s="3"/>
      <c r="F460" s="37"/>
      <c r="G460" s="37"/>
      <c r="N460" s="37"/>
      <c r="O460" s="37"/>
      <c r="V460" s="3"/>
      <c r="W460" s="3"/>
      <c r="AF460" s="84"/>
      <c r="AM460" s="21"/>
      <c r="AN460" s="22"/>
      <c r="AO460" s="22"/>
      <c r="AP460" s="22"/>
    </row>
    <row r="461" spans="1:42" s="1" customFormat="1" x14ac:dyDescent="0.25">
      <c r="A461" s="84"/>
      <c r="B461" s="3"/>
      <c r="F461" s="37"/>
      <c r="G461" s="37"/>
      <c r="M461" s="37"/>
      <c r="O461" s="3"/>
      <c r="V461" s="3"/>
      <c r="W461" s="3"/>
      <c r="AF461" s="84"/>
      <c r="AM461" s="21"/>
      <c r="AN461" s="22"/>
      <c r="AO461" s="22"/>
      <c r="AP461" s="22"/>
    </row>
    <row r="462" spans="1:42" s="1" customFormat="1" x14ac:dyDescent="0.25">
      <c r="A462" s="84"/>
      <c r="B462" s="3"/>
      <c r="F462" s="37"/>
      <c r="G462" s="37"/>
      <c r="O462" s="3"/>
      <c r="P462" s="37"/>
      <c r="V462" s="3"/>
      <c r="W462" s="3"/>
      <c r="AF462" s="84"/>
      <c r="AM462" s="21"/>
      <c r="AN462" s="22"/>
      <c r="AO462" s="22"/>
      <c r="AP462" s="22"/>
    </row>
    <row r="463" spans="1:42" s="1" customFormat="1" x14ac:dyDescent="0.25">
      <c r="A463" s="84"/>
      <c r="B463" s="3"/>
      <c r="C463" s="1" t="s">
        <v>31</v>
      </c>
      <c r="F463" s="37"/>
      <c r="G463" s="37"/>
      <c r="O463" s="3"/>
      <c r="V463" s="3"/>
      <c r="W463" s="3"/>
      <c r="AF463" s="84"/>
      <c r="AM463" s="21"/>
      <c r="AN463" s="22"/>
      <c r="AO463" s="22"/>
      <c r="AP463" s="22"/>
    </row>
    <row r="464" spans="1:42" s="1" customFormat="1" x14ac:dyDescent="0.25">
      <c r="A464" s="84"/>
      <c r="B464" s="3"/>
      <c r="F464" s="37"/>
      <c r="G464" s="37"/>
      <c r="H464" s="37"/>
      <c r="I464" s="37"/>
      <c r="K464" s="37"/>
      <c r="O464" s="3"/>
      <c r="R464" s="37"/>
      <c r="S464" s="37"/>
      <c r="V464" s="3"/>
      <c r="W464" s="3"/>
      <c r="AF464" s="84"/>
      <c r="AM464" s="21"/>
      <c r="AN464" s="22"/>
      <c r="AO464" s="22"/>
      <c r="AP464" s="22"/>
    </row>
    <row r="465" spans="1:49" s="1" customFormat="1" x14ac:dyDescent="0.25">
      <c r="A465" s="84"/>
      <c r="B465" s="3"/>
      <c r="F465" s="37"/>
      <c r="G465" s="37"/>
      <c r="J465" s="37"/>
      <c r="L465" s="37"/>
      <c r="O465" s="3"/>
      <c r="V465" s="37"/>
      <c r="W465" s="37"/>
      <c r="AF465" s="84"/>
      <c r="AM465" s="21"/>
      <c r="AN465" s="22"/>
      <c r="AO465" s="22"/>
      <c r="AP465" s="22"/>
    </row>
    <row r="466" spans="1:49" s="1" customFormat="1" x14ac:dyDescent="0.25">
      <c r="A466" s="84"/>
      <c r="B466" s="3"/>
      <c r="F466" s="37"/>
      <c r="N466" s="37"/>
      <c r="O466" s="37"/>
      <c r="V466" s="3"/>
      <c r="W466" s="3"/>
      <c r="AC466" s="37"/>
      <c r="AD466" s="37"/>
      <c r="AF466" s="84"/>
      <c r="AM466" s="21"/>
      <c r="AN466" s="22"/>
      <c r="AO466" s="22"/>
      <c r="AP466" s="22"/>
    </row>
    <row r="467" spans="1:49" s="1" customFormat="1" x14ac:dyDescent="0.25">
      <c r="A467" s="84"/>
      <c r="B467" s="3"/>
      <c r="F467" s="37"/>
      <c r="M467" s="37"/>
      <c r="O467" s="3"/>
      <c r="V467" s="3"/>
      <c r="W467" s="3"/>
      <c r="AF467" s="84"/>
      <c r="AM467" s="21"/>
      <c r="AN467" s="22"/>
      <c r="AO467" s="22"/>
      <c r="AP467" s="22"/>
    </row>
    <row r="468" spans="1:49" s="1" customFormat="1" x14ac:dyDescent="0.25">
      <c r="A468" s="84"/>
      <c r="B468" s="3"/>
      <c r="F468" s="37"/>
      <c r="O468" s="3"/>
      <c r="V468" s="3"/>
      <c r="W468" s="3"/>
      <c r="AE468" s="37"/>
      <c r="AF468" s="41"/>
      <c r="AM468" s="21"/>
      <c r="AN468" s="22"/>
      <c r="AO468" s="22"/>
      <c r="AP468" s="22"/>
    </row>
    <row r="469" spans="1:49" s="1" customFormat="1" x14ac:dyDescent="0.25">
      <c r="A469" s="84"/>
      <c r="B469" s="3"/>
      <c r="F469" s="37"/>
      <c r="O469" s="3"/>
      <c r="V469" s="3"/>
      <c r="W469" s="3"/>
      <c r="AF469" s="84"/>
      <c r="AM469" s="21"/>
      <c r="AN469" s="22"/>
      <c r="AO469" s="22"/>
      <c r="AP469" s="22"/>
    </row>
    <row r="470" spans="1:49" s="1" customFormat="1" x14ac:dyDescent="0.25">
      <c r="A470" s="84"/>
      <c r="B470" s="3"/>
      <c r="F470" s="37"/>
      <c r="K470" s="37"/>
      <c r="O470" s="3"/>
      <c r="V470" s="3"/>
      <c r="W470" s="3"/>
      <c r="AF470" s="84"/>
      <c r="AM470" s="21"/>
      <c r="AN470" s="22"/>
      <c r="AO470" s="22"/>
      <c r="AP470" s="22"/>
    </row>
    <row r="471" spans="1:49" s="1" customFormat="1" x14ac:dyDescent="0.25">
      <c r="A471" s="84"/>
      <c r="B471" s="3"/>
      <c r="F471" s="37"/>
      <c r="O471" s="3"/>
      <c r="V471" s="3"/>
      <c r="W471" s="3"/>
      <c r="AF471" s="84"/>
      <c r="AM471" s="21"/>
      <c r="AN471" s="22"/>
      <c r="AO471" s="22"/>
      <c r="AP471" s="22"/>
    </row>
    <row r="472" spans="1:49" s="1" customFormat="1" x14ac:dyDescent="0.25">
      <c r="A472" s="84"/>
      <c r="B472" s="3"/>
      <c r="F472" s="37"/>
      <c r="O472" s="3"/>
      <c r="V472" s="3"/>
      <c r="W472" s="3"/>
      <c r="AC472" s="37"/>
      <c r="AD472" s="37"/>
      <c r="AF472" s="84"/>
      <c r="AM472" s="21"/>
      <c r="AN472" s="22"/>
      <c r="AO472" s="22"/>
      <c r="AP472" s="22"/>
    </row>
    <row r="473" spans="1:49" s="1" customFormat="1" x14ac:dyDescent="0.25">
      <c r="A473" s="84"/>
      <c r="B473" s="3"/>
      <c r="F473" s="37"/>
      <c r="O473" s="3"/>
      <c r="V473" s="3"/>
      <c r="W473" s="3"/>
      <c r="AF473" s="84"/>
      <c r="AM473" s="21"/>
      <c r="AN473" s="22"/>
      <c r="AO473" s="22"/>
      <c r="AP473" s="22"/>
    </row>
    <row r="474" spans="1:49" s="1" customFormat="1" x14ac:dyDescent="0.25">
      <c r="A474" s="84"/>
      <c r="B474" s="3"/>
      <c r="F474" s="37"/>
      <c r="O474" s="3"/>
      <c r="V474" s="3"/>
      <c r="W474" s="3"/>
      <c r="AE474" s="37"/>
      <c r="AF474" s="41"/>
      <c r="AM474" s="21"/>
      <c r="AN474" s="21"/>
      <c r="AO474" s="22"/>
      <c r="AP474" s="22"/>
    </row>
    <row r="475" spans="1:49" s="1" customFormat="1" x14ac:dyDescent="0.25">
      <c r="A475" s="84"/>
      <c r="B475" s="3"/>
      <c r="F475" s="37"/>
      <c r="O475" s="3"/>
      <c r="V475" s="3"/>
      <c r="W475" s="3"/>
      <c r="AF475" s="84"/>
      <c r="AM475" s="21"/>
      <c r="AN475" s="22"/>
      <c r="AP475" s="22"/>
    </row>
    <row r="476" spans="1:49" s="1" customFormat="1" x14ac:dyDescent="0.25">
      <c r="B476" s="3"/>
      <c r="O476" s="3"/>
      <c r="V476" s="3"/>
      <c r="W476" s="3"/>
      <c r="AF476" s="84"/>
      <c r="AM476" s="21"/>
      <c r="AN476" s="21"/>
      <c r="AP476" s="22"/>
    </row>
    <row r="477" spans="1:49" x14ac:dyDescent="0.25">
      <c r="AN477" s="23"/>
      <c r="AO477" s="1"/>
      <c r="AP477" s="22"/>
      <c r="AQ477" s="1"/>
      <c r="AR477" s="1"/>
      <c r="AS477" s="1"/>
      <c r="AT477" s="1"/>
      <c r="AU477" s="1"/>
      <c r="AV477" s="1"/>
      <c r="AW477" s="1"/>
    </row>
    <row r="478" spans="1:49" x14ac:dyDescent="0.25">
      <c r="AN478" s="22"/>
      <c r="AO478" s="1"/>
      <c r="AP478" s="22"/>
      <c r="AQ478" s="1"/>
      <c r="AR478" s="1"/>
      <c r="AS478" s="1"/>
      <c r="AT478" s="1"/>
      <c r="AU478" s="1"/>
      <c r="AV478" s="1"/>
      <c r="AW478" s="1"/>
    </row>
    <row r="479" spans="1:49" x14ac:dyDescent="0.25">
      <c r="AN479" s="22"/>
      <c r="AO479" s="1"/>
      <c r="AP479" s="22"/>
      <c r="AQ479" s="1"/>
      <c r="AR479" s="1"/>
      <c r="AS479" s="1"/>
      <c r="AT479" s="1"/>
      <c r="AU479" s="1"/>
      <c r="AV479" s="1"/>
      <c r="AW479" s="1"/>
    </row>
    <row r="480" spans="1:49" s="1" customFormat="1" x14ac:dyDescent="0.25">
      <c r="A480" s="84"/>
      <c r="O480" s="3"/>
      <c r="V480" s="3"/>
      <c r="W480" s="3"/>
      <c r="AF480" s="84"/>
      <c r="AM480" s="21"/>
      <c r="AN480" s="22"/>
      <c r="AP480" s="21"/>
    </row>
    <row r="481" spans="1:49" s="1" customFormat="1" x14ac:dyDescent="0.25">
      <c r="A481" s="84"/>
      <c r="B481" s="3"/>
      <c r="O481" s="3"/>
      <c r="V481" s="3"/>
      <c r="W481" s="3"/>
      <c r="AF481" s="84"/>
      <c r="AM481" s="21"/>
      <c r="AN481" s="22"/>
      <c r="AP481" s="21"/>
    </row>
    <row r="482" spans="1:49" s="1" customFormat="1" x14ac:dyDescent="0.25">
      <c r="A482" s="84"/>
      <c r="B482" s="3"/>
      <c r="O482" s="3"/>
      <c r="V482" s="3"/>
      <c r="W482" s="3"/>
      <c r="AF482" s="84"/>
      <c r="AM482" s="21"/>
      <c r="AN482" s="22"/>
      <c r="AP482" s="21"/>
    </row>
    <row r="483" spans="1:49" s="1" customFormat="1" x14ac:dyDescent="0.25">
      <c r="A483" s="84"/>
      <c r="B483" s="3"/>
      <c r="O483" s="3"/>
      <c r="V483" s="3"/>
      <c r="W483" s="3"/>
      <c r="AF483" s="84"/>
      <c r="AM483" s="21"/>
      <c r="AN483" s="22"/>
      <c r="AP483" s="22"/>
    </row>
    <row r="484" spans="1:49" x14ac:dyDescent="0.25">
      <c r="A484" s="84"/>
      <c r="B484" s="3"/>
      <c r="AN484" s="22"/>
      <c r="AO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84"/>
      <c r="B485" s="3"/>
      <c r="G485" s="37"/>
      <c r="AN485" s="22"/>
      <c r="AO485" s="22"/>
      <c r="AP485" s="22"/>
      <c r="AQ485" s="1"/>
      <c r="AR485" s="1"/>
      <c r="AS485" s="1"/>
      <c r="AT485" s="1"/>
      <c r="AU485" s="1"/>
      <c r="AV485" s="1"/>
      <c r="AW485" s="1"/>
    </row>
    <row r="486" spans="1:49" x14ac:dyDescent="0.25">
      <c r="A486" s="84"/>
      <c r="B486" s="3"/>
      <c r="AN486" s="22"/>
      <c r="AO486" s="22"/>
      <c r="AP486" s="22"/>
      <c r="AQ486" s="1"/>
      <c r="AR486" s="1"/>
      <c r="AS486" s="1"/>
      <c r="AT486" s="1"/>
      <c r="AU486" s="1"/>
      <c r="AV486" s="1"/>
      <c r="AW486" s="1"/>
    </row>
    <row r="487" spans="1:49" x14ac:dyDescent="0.25">
      <c r="A487" s="84"/>
      <c r="B487" s="3"/>
      <c r="AN487" s="22"/>
      <c r="AO487" s="22"/>
      <c r="AP487" s="22"/>
      <c r="AQ487" s="1"/>
      <c r="AR487" s="1"/>
      <c r="AS487" s="1"/>
      <c r="AT487" s="1"/>
      <c r="AU487" s="1"/>
      <c r="AV487" s="1"/>
      <c r="AW487" s="1"/>
    </row>
    <row r="488" spans="1:49" x14ac:dyDescent="0.25">
      <c r="A488" s="84"/>
      <c r="B488" s="3"/>
      <c r="AN488" s="22"/>
      <c r="AO488" s="22"/>
      <c r="AP488" s="22"/>
      <c r="AQ488" s="1"/>
      <c r="AR488" s="1"/>
      <c r="AS488" s="1"/>
      <c r="AT488" s="1"/>
      <c r="AU488" s="1"/>
      <c r="AV488" s="1"/>
      <c r="AW488" s="1"/>
    </row>
    <row r="489" spans="1:49" x14ac:dyDescent="0.25">
      <c r="A489" s="84"/>
      <c r="B489" s="3"/>
      <c r="AN489" s="22"/>
      <c r="AO489" s="22"/>
      <c r="AP489" s="22"/>
      <c r="AQ489" s="1"/>
      <c r="AR489" s="1"/>
      <c r="AS489" s="1"/>
      <c r="AT489" s="1"/>
      <c r="AU489" s="1"/>
      <c r="AV489" s="1"/>
      <c r="AW489" s="1"/>
    </row>
    <row r="490" spans="1:49" x14ac:dyDescent="0.25">
      <c r="A490" s="84"/>
      <c r="B490" s="3"/>
      <c r="AN490" s="22"/>
      <c r="AO490" s="22"/>
      <c r="AP490" s="22"/>
      <c r="AQ490" s="1"/>
      <c r="AR490" s="1"/>
      <c r="AS490" s="1"/>
      <c r="AT490" s="1"/>
      <c r="AU490" s="1"/>
      <c r="AV490" s="1"/>
      <c r="AW490" s="1"/>
    </row>
    <row r="491" spans="1:49" x14ac:dyDescent="0.25">
      <c r="A491" s="84"/>
      <c r="B491" s="3"/>
      <c r="AN491" s="22"/>
      <c r="AO491" s="22"/>
      <c r="AP491" s="22"/>
      <c r="AQ491" s="1"/>
      <c r="AR491" s="1"/>
      <c r="AS491" s="1"/>
      <c r="AT491" s="1"/>
      <c r="AU491" s="1"/>
      <c r="AV491" s="1"/>
      <c r="AW491" s="1"/>
    </row>
    <row r="492" spans="1:49" x14ac:dyDescent="0.25">
      <c r="A492" s="84"/>
      <c r="B492" s="3"/>
      <c r="AN492" s="1"/>
      <c r="AO492" s="22"/>
      <c r="AP492" s="22"/>
      <c r="AQ492" s="1"/>
      <c r="AR492" s="1"/>
      <c r="AS492" s="1"/>
      <c r="AT492" s="1"/>
      <c r="AU492" s="1"/>
      <c r="AV492" s="1"/>
      <c r="AW492" s="1"/>
    </row>
    <row r="493" spans="1:49" x14ac:dyDescent="0.25">
      <c r="A493" s="84"/>
      <c r="B493" s="3"/>
      <c r="AN493" s="1"/>
      <c r="AO493" s="22"/>
      <c r="AP493" s="22"/>
      <c r="AQ493" s="1"/>
      <c r="AR493" s="1"/>
      <c r="AS493" s="1"/>
      <c r="AT493" s="1"/>
      <c r="AU493" s="1"/>
      <c r="AV493" s="1"/>
      <c r="AW493" s="1"/>
    </row>
    <row r="494" spans="1:49" x14ac:dyDescent="0.25">
      <c r="A494" s="84"/>
      <c r="B494" s="3"/>
      <c r="AN494" s="1"/>
      <c r="AO494" s="22"/>
      <c r="AP494" s="22"/>
      <c r="AQ494" s="1"/>
      <c r="AR494" s="1"/>
      <c r="AS494" s="1"/>
      <c r="AT494" s="1"/>
      <c r="AU494" s="1"/>
      <c r="AV494" s="1"/>
      <c r="AW494" s="1"/>
    </row>
    <row r="495" spans="1:49" x14ac:dyDescent="0.25">
      <c r="A495" s="84"/>
      <c r="B495" s="3"/>
      <c r="F495" s="37"/>
      <c r="G495" s="37"/>
      <c r="AN495" s="1"/>
      <c r="AO495" s="22"/>
      <c r="AP495" s="22"/>
      <c r="AQ495" s="1"/>
      <c r="AR495" s="1"/>
      <c r="AS495" s="1"/>
      <c r="AT495" s="1"/>
      <c r="AU495" s="1"/>
      <c r="AV495" s="1"/>
      <c r="AW495" s="1"/>
    </row>
    <row r="496" spans="1:49" x14ac:dyDescent="0.25">
      <c r="A496" s="84"/>
      <c r="B496" s="3"/>
      <c r="AN496" s="1"/>
      <c r="AO496" s="22"/>
      <c r="AP496" s="22"/>
      <c r="AQ496" s="1"/>
      <c r="AR496" s="1"/>
      <c r="AS496" s="1"/>
      <c r="AT496" s="1"/>
      <c r="AU496" s="1"/>
      <c r="AV496" s="1"/>
      <c r="AW496" s="1"/>
    </row>
    <row r="497" spans="1:49" x14ac:dyDescent="0.25">
      <c r="A497" s="84"/>
      <c r="B497" s="3"/>
      <c r="AN497" s="1"/>
      <c r="AO497" s="22"/>
      <c r="AP497" s="22"/>
      <c r="AQ497" s="1"/>
      <c r="AR497" s="1"/>
      <c r="AS497" s="1"/>
      <c r="AT497" s="1"/>
      <c r="AU497" s="1"/>
      <c r="AV497" s="1"/>
      <c r="AW497" s="1"/>
    </row>
    <row r="498" spans="1:49" x14ac:dyDescent="0.25">
      <c r="B498" s="3"/>
      <c r="AN498" s="1"/>
      <c r="AO498" s="22"/>
      <c r="AP498" s="22"/>
      <c r="AQ498" s="1"/>
      <c r="AR498" s="1"/>
      <c r="AS498" s="1"/>
      <c r="AT498" s="1"/>
      <c r="AU498" s="1"/>
      <c r="AV498" s="1"/>
      <c r="AW498" s="1"/>
    </row>
    <row r="499" spans="1:49" x14ac:dyDescent="0.25">
      <c r="AN499" s="1"/>
      <c r="AO499" s="22"/>
      <c r="AP499" s="22"/>
      <c r="AQ499" s="1"/>
      <c r="AR499" s="1"/>
      <c r="AS499" s="1"/>
      <c r="AT499" s="1"/>
      <c r="AU499" s="1"/>
      <c r="AV499" s="1"/>
      <c r="AW499" s="1"/>
    </row>
    <row r="500" spans="1:49" x14ac:dyDescent="0.25">
      <c r="AN500" s="22"/>
      <c r="AO500" s="22"/>
      <c r="AP500" s="22"/>
      <c r="AQ500" s="1"/>
      <c r="AR500" s="1"/>
      <c r="AS500" s="1"/>
      <c r="AT500" s="1"/>
      <c r="AU500" s="1"/>
      <c r="AV500" s="1"/>
      <c r="AW500" s="1"/>
    </row>
    <row r="501" spans="1:49" s="1" customFormat="1" x14ac:dyDescent="0.25">
      <c r="G501" s="37"/>
      <c r="O501" s="3"/>
      <c r="V501" s="3"/>
      <c r="W501" s="3"/>
      <c r="AF501" s="84"/>
      <c r="AM501" s="21"/>
      <c r="AN501" s="22"/>
      <c r="AO501" s="22"/>
      <c r="AP501" s="22"/>
    </row>
    <row r="502" spans="1:49" x14ac:dyDescent="0.25">
      <c r="AN502" s="22"/>
      <c r="AO502" s="22"/>
      <c r="AP502" s="22"/>
      <c r="AQ502" s="1"/>
      <c r="AR502" s="1"/>
      <c r="AS502" s="1"/>
      <c r="AT502" s="1"/>
      <c r="AU502" s="1"/>
      <c r="AV502" s="1"/>
      <c r="AW502" s="1"/>
    </row>
    <row r="503" spans="1:49" x14ac:dyDescent="0.25">
      <c r="AN503" s="22"/>
      <c r="AO503" s="22"/>
      <c r="AP503" s="22"/>
      <c r="AQ503" s="1"/>
      <c r="AR503" s="1"/>
      <c r="AS503" s="1"/>
      <c r="AT503" s="1"/>
      <c r="AU503" s="1"/>
      <c r="AV503" s="1"/>
      <c r="AW503" s="1"/>
    </row>
    <row r="504" spans="1:49" x14ac:dyDescent="0.25">
      <c r="AN504" s="22"/>
      <c r="AO504" s="22"/>
      <c r="AP504" s="22"/>
      <c r="AQ504" s="1"/>
      <c r="AR504" s="1"/>
      <c r="AS504" s="1"/>
      <c r="AT504" s="1"/>
      <c r="AU504" s="1"/>
      <c r="AV504" s="1"/>
      <c r="AW504" s="1"/>
    </row>
    <row r="505" spans="1:49" s="1" customFormat="1" x14ac:dyDescent="0.25">
      <c r="F505" s="37"/>
      <c r="O505" s="3"/>
      <c r="V505" s="3"/>
      <c r="W505" s="3"/>
      <c r="AF505" s="84"/>
      <c r="AM505" s="21"/>
      <c r="AN505" s="22"/>
      <c r="AO505" s="22"/>
      <c r="AP505" s="22"/>
    </row>
    <row r="506" spans="1:49" x14ac:dyDescent="0.25">
      <c r="AN506" s="22"/>
      <c r="AO506" s="22"/>
      <c r="AP506" s="22"/>
      <c r="AQ506" s="1"/>
      <c r="AR506" s="1"/>
      <c r="AS506" s="1"/>
      <c r="AT506" s="1"/>
      <c r="AU506" s="1"/>
      <c r="AV506" s="1"/>
      <c r="AW506" s="1"/>
    </row>
    <row r="507" spans="1:49" x14ac:dyDescent="0.25">
      <c r="AN507" s="22"/>
      <c r="AO507" s="22"/>
      <c r="AP507" s="22"/>
      <c r="AQ507" s="1"/>
      <c r="AR507" s="1"/>
      <c r="AS507" s="1"/>
      <c r="AT507" s="1"/>
      <c r="AU507" s="1"/>
      <c r="AV507" s="1"/>
      <c r="AW507" s="1"/>
    </row>
    <row r="508" spans="1:49" x14ac:dyDescent="0.25">
      <c r="AN508" s="22"/>
      <c r="AO508" s="22"/>
      <c r="AP508" s="22"/>
      <c r="AQ508" s="1"/>
      <c r="AR508" s="1"/>
      <c r="AS508" s="1"/>
      <c r="AT508" s="1"/>
      <c r="AU508" s="1"/>
      <c r="AV508" s="1"/>
      <c r="AW508" s="1"/>
    </row>
    <row r="509" spans="1:49" x14ac:dyDescent="0.25">
      <c r="AN509" s="22"/>
      <c r="AO509" s="22"/>
      <c r="AP509" s="22"/>
      <c r="AQ509" s="1"/>
      <c r="AR509" s="1"/>
      <c r="AS509" s="1"/>
      <c r="AT509" s="1"/>
      <c r="AU509" s="1"/>
      <c r="AV509" s="1"/>
      <c r="AW509" s="1"/>
    </row>
    <row r="510" spans="1:49" x14ac:dyDescent="0.25">
      <c r="AN510" s="22"/>
      <c r="AO510" s="22"/>
      <c r="AP510" s="22"/>
      <c r="AQ510" s="1"/>
      <c r="AR510" s="1"/>
      <c r="AS510" s="1"/>
      <c r="AT510" s="1"/>
      <c r="AU510" s="1"/>
      <c r="AV510" s="1"/>
      <c r="AW510" s="1"/>
    </row>
    <row r="511" spans="1:49" s="1" customFormat="1" x14ac:dyDescent="0.25">
      <c r="F511" s="37"/>
      <c r="O511" s="3"/>
      <c r="V511" s="3"/>
      <c r="W511" s="3"/>
      <c r="AF511" s="84"/>
      <c r="AM511" s="21"/>
      <c r="AN511" s="22"/>
      <c r="AO511" s="22"/>
      <c r="AP511" s="22"/>
    </row>
    <row r="512" spans="1:49" x14ac:dyDescent="0.25">
      <c r="AN512" s="22"/>
      <c r="AO512" s="22"/>
      <c r="AP512" s="22"/>
      <c r="AQ512" s="1"/>
      <c r="AR512" s="1"/>
      <c r="AS512" s="1"/>
      <c r="AT512" s="1"/>
      <c r="AU512" s="1"/>
      <c r="AV512" s="1"/>
      <c r="AW512" s="1"/>
    </row>
    <row r="513" spans="1:49" x14ac:dyDescent="0.25">
      <c r="AN513" s="22"/>
      <c r="AO513" s="22"/>
      <c r="AP513" s="22"/>
      <c r="AQ513" s="1"/>
      <c r="AR513" s="1"/>
      <c r="AS513" s="1"/>
      <c r="AT513" s="1"/>
      <c r="AU513" s="1"/>
    </row>
    <row r="514" spans="1:49" x14ac:dyDescent="0.25">
      <c r="AN514" s="22"/>
      <c r="AO514" s="22"/>
      <c r="AP514" s="22"/>
      <c r="AQ514" s="1"/>
      <c r="AR514" s="1"/>
      <c r="AS514" s="1"/>
      <c r="AT514" s="1"/>
      <c r="AU514" s="1"/>
    </row>
    <row r="515" spans="1:49" x14ac:dyDescent="0.25">
      <c r="AN515" s="22"/>
      <c r="AO515" s="22"/>
      <c r="AP515" s="22"/>
      <c r="AQ515" s="1"/>
      <c r="AR515" s="1"/>
      <c r="AS515" s="1"/>
      <c r="AT515" s="1"/>
      <c r="AU515" s="1"/>
    </row>
    <row r="516" spans="1:49" x14ac:dyDescent="0.25">
      <c r="AN516" s="22"/>
      <c r="AO516" s="22"/>
      <c r="AP516" s="22"/>
      <c r="AQ516" s="1"/>
      <c r="AR516" s="1"/>
      <c r="AS516" s="1"/>
      <c r="AT516" s="1"/>
      <c r="AU516" s="1"/>
      <c r="AV516" s="1"/>
      <c r="AW516" s="1"/>
    </row>
    <row r="517" spans="1:49" s="22" customFormat="1" x14ac:dyDescent="0.25">
      <c r="A517" s="84"/>
      <c r="B517" s="1"/>
      <c r="C517" s="1"/>
      <c r="D517" s="1"/>
      <c r="E517" s="37"/>
      <c r="F517" s="1"/>
      <c r="G517" s="1"/>
      <c r="H517" s="1"/>
      <c r="I517" s="1"/>
      <c r="J517" s="1"/>
      <c r="K517" s="1"/>
      <c r="L517" s="1"/>
      <c r="M517" s="1"/>
      <c r="N517" s="1"/>
      <c r="O517" s="3"/>
      <c r="P517" s="1"/>
      <c r="Q517" s="1"/>
      <c r="R517" s="1"/>
      <c r="S517" s="1"/>
      <c r="T517" s="1"/>
      <c r="U517" s="1"/>
      <c r="V517" s="3"/>
      <c r="W517" s="3"/>
      <c r="X517" s="1"/>
      <c r="Y517" s="1"/>
      <c r="Z517" s="1"/>
      <c r="AA517" s="1"/>
      <c r="AB517" s="1"/>
      <c r="AC517" s="1"/>
      <c r="AD517" s="1"/>
      <c r="AE517" s="1"/>
      <c r="AF517" s="84"/>
      <c r="AG517" s="1"/>
      <c r="AH517" s="1"/>
      <c r="AI517" s="1"/>
      <c r="AJ517" s="1"/>
      <c r="AK517" s="1"/>
      <c r="AL517" s="1"/>
      <c r="AM517" s="21"/>
      <c r="AQ517" s="1"/>
      <c r="AR517" s="1"/>
      <c r="AS517" s="1"/>
      <c r="AT517" s="1"/>
      <c r="AU517" s="1"/>
      <c r="AV517" s="1"/>
      <c r="AW517" s="1"/>
    </row>
    <row r="518" spans="1:49" x14ac:dyDescent="0.25">
      <c r="B518" s="3"/>
      <c r="C518" s="19"/>
      <c r="AN518" s="22"/>
      <c r="AO518" s="22"/>
      <c r="AP518" s="22"/>
      <c r="AQ518" s="1"/>
      <c r="AR518" s="1"/>
      <c r="AS518" s="1"/>
      <c r="AT518" s="1"/>
      <c r="AU518" s="1"/>
      <c r="AV518" s="1"/>
      <c r="AW518" s="1"/>
    </row>
    <row r="519" spans="1:49" x14ac:dyDescent="0.25">
      <c r="AN519" s="22"/>
      <c r="AO519" s="22"/>
      <c r="AP519" s="22"/>
      <c r="AQ519" s="1"/>
      <c r="AR519" s="1"/>
      <c r="AS519" s="1"/>
      <c r="AT519" s="1"/>
      <c r="AU519" s="1"/>
      <c r="AV519" s="1"/>
      <c r="AW519" s="1"/>
    </row>
    <row r="520" spans="1:49" x14ac:dyDescent="0.25">
      <c r="AN520" s="22"/>
      <c r="AO520" s="22"/>
      <c r="AP520" s="22"/>
      <c r="AQ520" s="1"/>
      <c r="AR520" s="1"/>
      <c r="AS520" s="1"/>
      <c r="AT520" s="1"/>
      <c r="AU520" s="1"/>
    </row>
    <row r="521" spans="1:49" x14ac:dyDescent="0.25">
      <c r="AN521" s="22"/>
      <c r="AO521" s="22"/>
      <c r="AP521" s="22"/>
      <c r="AQ521" s="1"/>
      <c r="AR521" s="1"/>
      <c r="AS521" s="1"/>
      <c r="AT521" s="1"/>
      <c r="AU521" s="1"/>
    </row>
    <row r="522" spans="1:49" x14ac:dyDescent="0.25">
      <c r="AN522" s="22"/>
      <c r="AO522" s="22"/>
      <c r="AQ522" s="1"/>
      <c r="AR522" s="1"/>
      <c r="AS522" s="1"/>
      <c r="AT522" s="1"/>
      <c r="AU522" s="1"/>
    </row>
    <row r="523" spans="1:49" s="22" customForma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3"/>
      <c r="P523" s="1"/>
      <c r="Q523" s="1"/>
      <c r="R523" s="1"/>
      <c r="S523" s="1"/>
      <c r="T523" s="1"/>
      <c r="U523" s="1"/>
      <c r="V523" s="3"/>
      <c r="W523" s="3"/>
      <c r="X523" s="1"/>
      <c r="Y523" s="1"/>
      <c r="Z523" s="1"/>
      <c r="AA523" s="1"/>
      <c r="AB523" s="1"/>
      <c r="AC523" s="1"/>
      <c r="AD523" s="1"/>
      <c r="AE523" s="1"/>
      <c r="AF523" s="84"/>
      <c r="AG523" s="1"/>
      <c r="AH523" s="1"/>
      <c r="AI523" s="1"/>
      <c r="AJ523" s="1"/>
      <c r="AK523" s="1"/>
      <c r="AL523" s="1"/>
      <c r="AM523" s="21"/>
      <c r="AQ523" s="1"/>
      <c r="AR523" s="1"/>
      <c r="AS523" s="1"/>
      <c r="AT523" s="1"/>
      <c r="AU523" s="1"/>
      <c r="AV523" s="21"/>
      <c r="AW523" s="21"/>
    </row>
    <row r="524" spans="1:49" x14ac:dyDescent="0.25">
      <c r="AN524" s="22"/>
      <c r="AO524" s="22"/>
      <c r="AP524" s="22"/>
      <c r="AQ524" s="1"/>
      <c r="AR524" s="1"/>
      <c r="AS524" s="1"/>
      <c r="AT524" s="1"/>
      <c r="AU524" s="1"/>
    </row>
    <row r="525" spans="1:49" x14ac:dyDescent="0.25">
      <c r="AN525" s="22"/>
      <c r="AO525" s="22"/>
      <c r="AP525" s="22"/>
      <c r="AQ525" s="1"/>
      <c r="AR525" s="1"/>
      <c r="AS525" s="1"/>
      <c r="AT525" s="1"/>
      <c r="AU525" s="1"/>
    </row>
    <row r="526" spans="1:49" x14ac:dyDescent="0.25">
      <c r="AN526" s="22"/>
      <c r="AO526" s="22"/>
      <c r="AP526" s="22"/>
      <c r="AQ526" s="1"/>
      <c r="AR526" s="1"/>
      <c r="AS526" s="1"/>
      <c r="AT526" s="1"/>
      <c r="AU526" s="1"/>
    </row>
    <row r="527" spans="1:49" x14ac:dyDescent="0.25">
      <c r="A527" s="84"/>
      <c r="D527" s="37"/>
      <c r="E527" s="37"/>
      <c r="AN527" s="22"/>
      <c r="AO527" s="22"/>
      <c r="AP527" s="22"/>
      <c r="AQ527" s="1"/>
      <c r="AR527" s="1"/>
      <c r="AS527" s="1"/>
      <c r="AT527" s="1"/>
      <c r="AU527" s="1"/>
    </row>
    <row r="528" spans="1:49" s="22" customFormat="1" x14ac:dyDescent="0.25">
      <c r="A528" s="1"/>
      <c r="B528" s="37"/>
      <c r="C528" s="37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3"/>
      <c r="P528" s="1"/>
      <c r="Q528" s="1"/>
      <c r="R528" s="1"/>
      <c r="S528" s="1"/>
      <c r="T528" s="1"/>
      <c r="U528" s="1"/>
      <c r="V528" s="3"/>
      <c r="W528" s="3"/>
      <c r="X528" s="1"/>
      <c r="Y528" s="1"/>
      <c r="Z528" s="1"/>
      <c r="AA528" s="1"/>
      <c r="AB528" s="1"/>
      <c r="AC528" s="1"/>
      <c r="AD528" s="1"/>
      <c r="AE528" s="1"/>
      <c r="AF528" s="84"/>
      <c r="AG528" s="1"/>
      <c r="AH528" s="1"/>
      <c r="AI528" s="1"/>
      <c r="AJ528" s="1"/>
      <c r="AK528" s="1"/>
      <c r="AL528" s="1"/>
      <c r="AM528" s="21"/>
      <c r="AQ528" s="1"/>
      <c r="AR528" s="1"/>
      <c r="AS528" s="1"/>
      <c r="AT528" s="1"/>
      <c r="AU528" s="1"/>
      <c r="AV528" s="21"/>
      <c r="AW528" s="21"/>
    </row>
    <row r="529" spans="1:49" x14ac:dyDescent="0.25">
      <c r="AN529" s="22"/>
      <c r="AO529" s="22"/>
      <c r="AP529" s="22"/>
      <c r="AQ529" s="1"/>
      <c r="AR529" s="1"/>
      <c r="AS529" s="1"/>
      <c r="AT529" s="1"/>
      <c r="AU529" s="1"/>
    </row>
    <row r="530" spans="1:49" s="22" customForma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3"/>
      <c r="P530" s="1"/>
      <c r="Q530" s="1"/>
      <c r="R530" s="1"/>
      <c r="S530" s="1"/>
      <c r="T530" s="1"/>
      <c r="U530" s="1"/>
      <c r="V530" s="3"/>
      <c r="W530" s="3"/>
      <c r="X530" s="1"/>
      <c r="Y530" s="1"/>
      <c r="Z530" s="1"/>
      <c r="AA530" s="1"/>
      <c r="AB530" s="1"/>
      <c r="AC530" s="1"/>
      <c r="AD530" s="1"/>
      <c r="AE530" s="1"/>
      <c r="AF530" s="84"/>
      <c r="AG530" s="1"/>
      <c r="AH530" s="1"/>
      <c r="AI530" s="1"/>
      <c r="AJ530" s="1"/>
      <c r="AK530" s="1"/>
      <c r="AL530" s="1"/>
      <c r="AM530" s="21"/>
      <c r="AQ530" s="1"/>
      <c r="AR530" s="1"/>
      <c r="AS530" s="1"/>
      <c r="AT530" s="1"/>
      <c r="AU530" s="1"/>
      <c r="AV530" s="21"/>
      <c r="AW530" s="21"/>
    </row>
    <row r="531" spans="1:49" x14ac:dyDescent="0.25">
      <c r="AN531" s="22"/>
      <c r="AO531" s="22"/>
      <c r="AP531" s="22"/>
      <c r="AQ531" s="1"/>
      <c r="AR531" s="1"/>
      <c r="AS531" s="1"/>
      <c r="AT531" s="1"/>
      <c r="AU531" s="1"/>
    </row>
    <row r="532" spans="1:49" s="22" customForma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3"/>
      <c r="P532" s="1"/>
      <c r="Q532" s="1"/>
      <c r="R532" s="1"/>
      <c r="S532" s="1"/>
      <c r="T532" s="1"/>
      <c r="U532" s="1"/>
      <c r="V532" s="3"/>
      <c r="W532" s="3"/>
      <c r="X532" s="1"/>
      <c r="Y532" s="1"/>
      <c r="Z532" s="1"/>
      <c r="AA532" s="1"/>
      <c r="AB532" s="1"/>
      <c r="AC532" s="1"/>
      <c r="AD532" s="1"/>
      <c r="AE532" s="1"/>
      <c r="AF532" s="84"/>
      <c r="AG532" s="1"/>
      <c r="AH532" s="1"/>
      <c r="AI532" s="1"/>
      <c r="AJ532" s="1"/>
      <c r="AK532" s="1"/>
      <c r="AL532" s="1"/>
      <c r="AM532" s="21"/>
      <c r="AQ532" s="1"/>
      <c r="AR532" s="1"/>
      <c r="AS532" s="1"/>
      <c r="AT532" s="1"/>
      <c r="AU532" s="1"/>
      <c r="AV532" s="21"/>
      <c r="AW532" s="21"/>
    </row>
    <row r="533" spans="1:49" s="22" customFormat="1" x14ac:dyDescent="0.25">
      <c r="A533" s="20"/>
      <c r="B533" s="1"/>
      <c r="C533" s="1"/>
      <c r="D533" s="1"/>
      <c r="E533" s="37"/>
      <c r="F533" s="1"/>
      <c r="G533" s="1"/>
      <c r="H533" s="1"/>
      <c r="I533" s="1"/>
      <c r="J533" s="1"/>
      <c r="K533" s="1"/>
      <c r="L533" s="1"/>
      <c r="M533" s="1"/>
      <c r="N533" s="1"/>
      <c r="O533" s="3"/>
      <c r="P533" s="1"/>
      <c r="Q533" s="1"/>
      <c r="R533" s="1"/>
      <c r="S533" s="1"/>
      <c r="T533" s="1"/>
      <c r="U533" s="1"/>
      <c r="V533" s="3"/>
      <c r="W533" s="3"/>
      <c r="X533" s="1"/>
      <c r="Y533" s="1"/>
      <c r="Z533" s="1"/>
      <c r="AA533" s="1"/>
      <c r="AB533" s="1"/>
      <c r="AC533" s="1"/>
      <c r="AD533" s="1"/>
      <c r="AE533" s="1"/>
      <c r="AF533" s="84"/>
      <c r="AG533" s="1"/>
      <c r="AH533" s="1"/>
      <c r="AI533" s="1"/>
      <c r="AJ533" s="1"/>
      <c r="AK533" s="1"/>
      <c r="AL533" s="1"/>
      <c r="AM533" s="21"/>
      <c r="AQ533" s="1"/>
      <c r="AR533" s="1"/>
      <c r="AS533" s="1"/>
      <c r="AT533" s="1"/>
      <c r="AU533" s="1"/>
      <c r="AV533" s="21"/>
      <c r="AW533" s="21"/>
    </row>
    <row r="534" spans="1:49" s="22" customFormat="1" x14ac:dyDescent="0.25">
      <c r="A534" s="1"/>
      <c r="B534" s="37"/>
      <c r="C534" s="37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3"/>
      <c r="P534" s="1"/>
      <c r="Q534" s="1"/>
      <c r="R534" s="1"/>
      <c r="S534" s="1"/>
      <c r="T534" s="1"/>
      <c r="U534" s="1"/>
      <c r="V534" s="3"/>
      <c r="W534" s="3"/>
      <c r="X534" s="1"/>
      <c r="Y534" s="1"/>
      <c r="Z534" s="1"/>
      <c r="AA534" s="1"/>
      <c r="AB534" s="1"/>
      <c r="AC534" s="1"/>
      <c r="AD534" s="1"/>
      <c r="AE534" s="1"/>
      <c r="AF534" s="84"/>
      <c r="AG534" s="1"/>
      <c r="AH534" s="1"/>
      <c r="AI534" s="1"/>
      <c r="AJ534" s="1"/>
      <c r="AK534" s="1"/>
      <c r="AL534" s="1"/>
      <c r="AM534" s="21"/>
      <c r="AQ534" s="1"/>
      <c r="AR534" s="1"/>
      <c r="AS534" s="1"/>
      <c r="AT534" s="1"/>
      <c r="AU534" s="1"/>
      <c r="AV534" s="21"/>
      <c r="AW534" s="21"/>
    </row>
    <row r="535" spans="1:49" x14ac:dyDescent="0.25">
      <c r="AN535" s="22"/>
      <c r="AP535" s="22"/>
      <c r="AQ535" s="1"/>
      <c r="AR535" s="1"/>
      <c r="AS535" s="1"/>
      <c r="AT535" s="1"/>
      <c r="AU535" s="1"/>
    </row>
    <row r="536" spans="1:49" x14ac:dyDescent="0.25">
      <c r="AN536" s="22"/>
      <c r="AO536" s="23"/>
      <c r="AP536" s="22"/>
      <c r="AQ536" s="1"/>
      <c r="AR536" s="1"/>
      <c r="AS536" s="1"/>
      <c r="AT536" s="1"/>
      <c r="AU536" s="1"/>
    </row>
    <row r="537" spans="1:49" x14ac:dyDescent="0.25">
      <c r="D537" s="37"/>
      <c r="AN537" s="22"/>
      <c r="AO537" s="22"/>
      <c r="AP537" s="22"/>
      <c r="AQ537" s="1"/>
      <c r="AR537" s="1"/>
      <c r="AS537" s="1"/>
      <c r="AT537" s="1"/>
      <c r="AU537" s="1"/>
      <c r="AV537" s="1"/>
      <c r="AW537" s="1"/>
    </row>
    <row r="538" spans="1:49" x14ac:dyDescent="0.25">
      <c r="AN538" s="22"/>
      <c r="AO538" s="22"/>
      <c r="AP538" s="22"/>
      <c r="AQ538" s="1"/>
      <c r="AR538" s="1"/>
      <c r="AS538" s="1"/>
      <c r="AT538" s="1"/>
      <c r="AU538" s="1"/>
    </row>
    <row r="539" spans="1:49" x14ac:dyDescent="0.25">
      <c r="AN539" s="22"/>
      <c r="AO539" s="22"/>
      <c r="AP539" s="22"/>
      <c r="AQ539" s="1"/>
      <c r="AR539" s="1"/>
      <c r="AS539" s="1"/>
      <c r="AT539" s="1"/>
      <c r="AU539" s="1"/>
    </row>
    <row r="540" spans="1:49" x14ac:dyDescent="0.25">
      <c r="AN540" s="22"/>
      <c r="AO540" s="22"/>
      <c r="AP540" s="22"/>
      <c r="AQ540" s="1"/>
      <c r="AR540" s="1"/>
      <c r="AS540" s="1"/>
      <c r="AT540" s="1"/>
      <c r="AU540" s="1"/>
    </row>
    <row r="541" spans="1:49" x14ac:dyDescent="0.25">
      <c r="AN541" s="22"/>
      <c r="AO541" s="22"/>
      <c r="AP541" s="22"/>
      <c r="AQ541" s="1"/>
      <c r="AR541" s="1"/>
      <c r="AS541" s="1"/>
      <c r="AT541" s="1"/>
      <c r="AU541" s="1"/>
      <c r="AV541" s="1"/>
      <c r="AW541" s="1"/>
    </row>
    <row r="542" spans="1:49" s="22" customForma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3"/>
      <c r="P542" s="1"/>
      <c r="Q542" s="1"/>
      <c r="R542" s="1"/>
      <c r="S542" s="1"/>
      <c r="T542" s="1"/>
      <c r="U542" s="1"/>
      <c r="V542" s="3"/>
      <c r="W542" s="3"/>
      <c r="X542" s="1"/>
      <c r="Y542" s="1"/>
      <c r="Z542" s="1"/>
      <c r="AA542" s="1"/>
      <c r="AB542" s="1"/>
      <c r="AC542" s="1"/>
      <c r="AD542" s="1"/>
      <c r="AE542" s="1"/>
      <c r="AF542" s="84"/>
      <c r="AG542" s="1"/>
      <c r="AH542" s="1"/>
      <c r="AI542" s="1"/>
      <c r="AJ542" s="1"/>
      <c r="AK542" s="1"/>
      <c r="AL542" s="1"/>
      <c r="AM542" s="21"/>
      <c r="AQ542" s="1"/>
      <c r="AR542" s="1"/>
      <c r="AS542" s="1"/>
      <c r="AT542" s="1"/>
      <c r="AU542" s="1"/>
      <c r="AV542" s="21"/>
      <c r="AW542" s="21"/>
    </row>
    <row r="543" spans="1:49" s="22" customFormat="1" x14ac:dyDescent="0.25">
      <c r="A543" s="1"/>
      <c r="B543" s="1"/>
      <c r="C543" s="1"/>
      <c r="D543" s="37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3"/>
      <c r="P543" s="1"/>
      <c r="Q543" s="1"/>
      <c r="R543" s="1"/>
      <c r="S543" s="1"/>
      <c r="T543" s="1"/>
      <c r="U543" s="1"/>
      <c r="V543" s="3"/>
      <c r="W543" s="3"/>
      <c r="X543" s="1"/>
      <c r="Y543" s="1"/>
      <c r="Z543" s="1"/>
      <c r="AA543" s="1"/>
      <c r="AB543" s="1"/>
      <c r="AC543" s="1"/>
      <c r="AD543" s="1"/>
      <c r="AE543" s="1"/>
      <c r="AF543" s="84"/>
      <c r="AG543" s="1"/>
      <c r="AH543" s="1"/>
      <c r="AI543" s="1"/>
      <c r="AJ543" s="1"/>
      <c r="AK543" s="1"/>
      <c r="AL543" s="1"/>
      <c r="AM543" s="21"/>
      <c r="AQ543" s="1"/>
      <c r="AR543" s="1"/>
      <c r="AS543" s="1"/>
      <c r="AT543" s="1"/>
      <c r="AU543" s="1"/>
      <c r="AV543" s="21"/>
      <c r="AW543" s="21"/>
    </row>
    <row r="544" spans="1:49" x14ac:dyDescent="0.25">
      <c r="AN544" s="22"/>
      <c r="AO544" s="22"/>
      <c r="AP544" s="22"/>
      <c r="AQ544" s="1"/>
      <c r="AR544" s="1"/>
      <c r="AS544" s="1"/>
      <c r="AU544" s="1"/>
    </row>
    <row r="545" spans="1:49" x14ac:dyDescent="0.25">
      <c r="AN545" s="22"/>
      <c r="AO545" s="22"/>
      <c r="AP545" s="22"/>
      <c r="AQ545" s="1"/>
      <c r="AR545" s="1"/>
      <c r="AS545" s="1"/>
      <c r="AU545" s="1"/>
    </row>
    <row r="546" spans="1:49" x14ac:dyDescent="0.25">
      <c r="AN546" s="22"/>
      <c r="AO546" s="22"/>
      <c r="AP546" s="22"/>
      <c r="AQ546" s="1"/>
      <c r="AR546" s="1"/>
      <c r="AS546" s="1"/>
      <c r="AU546" s="1"/>
    </row>
    <row r="547" spans="1:49" x14ac:dyDescent="0.25">
      <c r="AO547" s="22"/>
      <c r="AP547" s="22"/>
      <c r="AQ547" s="1"/>
      <c r="AR547" s="1"/>
      <c r="AS547" s="1"/>
      <c r="AT547" s="1"/>
      <c r="AU547" s="1"/>
      <c r="AV547" s="1"/>
      <c r="AW547" s="1"/>
    </row>
    <row r="548" spans="1:49" s="22" customForma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3"/>
      <c r="P548" s="1"/>
      <c r="Q548" s="1"/>
      <c r="R548" s="1"/>
      <c r="S548" s="1"/>
      <c r="T548" s="1"/>
      <c r="U548" s="1"/>
      <c r="V548" s="3"/>
      <c r="W548" s="3"/>
      <c r="X548" s="1"/>
      <c r="Y548" s="1"/>
      <c r="Z548" s="1"/>
      <c r="AA548" s="1"/>
      <c r="AB548" s="1"/>
      <c r="AC548" s="1"/>
      <c r="AD548" s="1"/>
      <c r="AE548" s="1"/>
      <c r="AF548" s="84"/>
      <c r="AG548" s="1"/>
      <c r="AH548" s="1"/>
      <c r="AI548" s="1"/>
      <c r="AJ548" s="1"/>
      <c r="AK548" s="1"/>
      <c r="AL548" s="1"/>
      <c r="AM548" s="21"/>
      <c r="AQ548" s="1"/>
      <c r="AR548" s="1"/>
      <c r="AS548" s="1"/>
      <c r="AT548" s="1"/>
      <c r="AU548" s="1"/>
      <c r="AV548" s="21"/>
      <c r="AW548" s="21"/>
    </row>
    <row r="549" spans="1:49" x14ac:dyDescent="0.25">
      <c r="AN549" s="22"/>
      <c r="AO549" s="22"/>
      <c r="AP549" s="22"/>
      <c r="AQ549" s="1"/>
      <c r="AR549" s="1"/>
      <c r="AS549" s="1"/>
      <c r="AT549" s="1"/>
      <c r="AU549" s="1"/>
    </row>
    <row r="550" spans="1:49" x14ac:dyDescent="0.25">
      <c r="AN550" s="22"/>
      <c r="AO550" s="22"/>
      <c r="AP550" s="22"/>
      <c r="AQ550" s="1"/>
      <c r="AR550" s="1"/>
      <c r="AS550" s="1"/>
      <c r="AT550" s="1"/>
      <c r="AU550" s="1"/>
    </row>
    <row r="551" spans="1:49" x14ac:dyDescent="0.25">
      <c r="AN551" s="22"/>
      <c r="AO551" s="22"/>
      <c r="AP551" s="22"/>
      <c r="AQ551" s="1"/>
      <c r="AR551" s="1"/>
      <c r="AS551" s="1"/>
      <c r="AU551" s="1"/>
    </row>
    <row r="552" spans="1:49" x14ac:dyDescent="0.25">
      <c r="AN552" s="22"/>
      <c r="AO552" s="22"/>
      <c r="AP552" s="22"/>
      <c r="AQ552" s="1"/>
      <c r="AR552" s="1"/>
      <c r="AS552" s="1"/>
      <c r="AU552" s="1"/>
    </row>
    <row r="553" spans="1:49" x14ac:dyDescent="0.25">
      <c r="AN553" s="22"/>
      <c r="AO553" s="22"/>
      <c r="AP553" s="22"/>
      <c r="AQ553" s="1"/>
      <c r="AR553" s="1"/>
      <c r="AS553" s="1"/>
      <c r="AU553" s="1"/>
      <c r="AV553" s="22"/>
      <c r="AW553" s="22"/>
    </row>
    <row r="554" spans="1:49" x14ac:dyDescent="0.25">
      <c r="AN554" s="22"/>
      <c r="AO554" s="22"/>
      <c r="AP554" s="22"/>
      <c r="AQ554" s="1"/>
      <c r="AR554" s="1"/>
      <c r="AS554" s="1"/>
      <c r="AU554" s="1"/>
    </row>
    <row r="555" spans="1:49" x14ac:dyDescent="0.25">
      <c r="AN555" s="22"/>
      <c r="AO555" s="22"/>
      <c r="AP555" s="22"/>
      <c r="AQ555" s="1"/>
      <c r="AR555" s="1"/>
      <c r="AS555" s="1"/>
    </row>
    <row r="556" spans="1:49" x14ac:dyDescent="0.25">
      <c r="AN556" s="22"/>
      <c r="AO556" s="22"/>
      <c r="AP556" s="22"/>
      <c r="AQ556" s="1"/>
      <c r="AR556" s="1"/>
      <c r="AS556" s="1"/>
    </row>
    <row r="557" spans="1:49" x14ac:dyDescent="0.25">
      <c r="AN557" s="22"/>
      <c r="AO557" s="22"/>
      <c r="AP557" s="22"/>
      <c r="AQ557" s="1"/>
      <c r="AR557" s="1"/>
      <c r="AS557" s="1"/>
    </row>
    <row r="558" spans="1:49" x14ac:dyDescent="0.25">
      <c r="AN558" s="22"/>
      <c r="AO558" s="22"/>
      <c r="AQ558" s="1"/>
      <c r="AR558" s="1"/>
      <c r="AS558" s="1"/>
      <c r="AU558" s="1"/>
    </row>
    <row r="559" spans="1:49" x14ac:dyDescent="0.25">
      <c r="AN559" s="22"/>
      <c r="AO559" s="22"/>
      <c r="AQ559" s="1"/>
      <c r="AR559" s="1"/>
      <c r="AS559" s="1"/>
      <c r="AU559" s="1"/>
      <c r="AV559" s="22"/>
      <c r="AW559" s="22"/>
    </row>
    <row r="560" spans="1:49" x14ac:dyDescent="0.25">
      <c r="AN560" s="22"/>
      <c r="AO560" s="22"/>
      <c r="AQ560" s="1"/>
      <c r="AR560" s="1"/>
      <c r="AS560" s="1"/>
      <c r="AU560" s="1"/>
    </row>
    <row r="561" spans="40:49" x14ac:dyDescent="0.25">
      <c r="AN561" s="22"/>
      <c r="AO561" s="22"/>
      <c r="AQ561" s="1"/>
      <c r="AR561" s="1"/>
      <c r="AS561" s="1"/>
      <c r="AU561" s="1"/>
    </row>
    <row r="562" spans="40:49" x14ac:dyDescent="0.25">
      <c r="AN562" s="22"/>
      <c r="AO562" s="22"/>
      <c r="AQ562" s="1"/>
      <c r="AR562" s="1"/>
      <c r="AS562" s="1"/>
    </row>
    <row r="563" spans="40:49" x14ac:dyDescent="0.25">
      <c r="AN563" s="22"/>
      <c r="AO563" s="22"/>
      <c r="AQ563" s="1"/>
      <c r="AR563" s="1"/>
      <c r="AS563" s="1"/>
    </row>
    <row r="564" spans="40:49" x14ac:dyDescent="0.25">
      <c r="AN564" s="22"/>
      <c r="AO564" s="22"/>
      <c r="AQ564" s="1"/>
      <c r="AR564" s="1"/>
      <c r="AS564" s="1"/>
      <c r="AV564" s="22"/>
      <c r="AW564" s="22"/>
    </row>
    <row r="565" spans="40:49" x14ac:dyDescent="0.25">
      <c r="AN565" s="22"/>
      <c r="AO565" s="22"/>
      <c r="AQ565" s="1"/>
      <c r="AR565" s="1"/>
      <c r="AS565" s="1"/>
    </row>
    <row r="566" spans="40:49" x14ac:dyDescent="0.25">
      <c r="AN566" s="22"/>
      <c r="AO566" s="22"/>
      <c r="AQ566" s="1"/>
      <c r="AR566" s="1"/>
      <c r="AS566" s="1"/>
      <c r="AV566" s="22"/>
      <c r="AW566" s="22"/>
    </row>
    <row r="567" spans="40:49" x14ac:dyDescent="0.25">
      <c r="AN567" s="22"/>
      <c r="AO567" s="22"/>
      <c r="AQ567" s="1"/>
      <c r="AR567" s="1"/>
      <c r="AS567" s="1"/>
    </row>
    <row r="568" spans="40:49" x14ac:dyDescent="0.25">
      <c r="AN568" s="22"/>
      <c r="AO568" s="22"/>
      <c r="AQ568" s="1"/>
      <c r="AR568" s="1"/>
      <c r="AS568" s="1"/>
      <c r="AT568" s="1"/>
      <c r="AV568" s="22"/>
      <c r="AW568" s="22"/>
    </row>
    <row r="569" spans="40:49" x14ac:dyDescent="0.25">
      <c r="AN569" s="22"/>
      <c r="AQ569" s="1"/>
      <c r="AR569" s="1"/>
      <c r="AS569" s="1"/>
      <c r="AV569" s="22"/>
      <c r="AW569" s="22"/>
    </row>
    <row r="570" spans="40:49" x14ac:dyDescent="0.25">
      <c r="AN570" s="22"/>
      <c r="AQ570" s="1"/>
      <c r="AR570" s="1"/>
      <c r="AS570" s="1"/>
      <c r="AV570" s="22"/>
      <c r="AW570" s="22"/>
    </row>
    <row r="571" spans="40:49" x14ac:dyDescent="0.25">
      <c r="AN571" s="22"/>
      <c r="AQ571" s="1"/>
      <c r="AR571" s="1"/>
      <c r="AS571" s="1"/>
    </row>
    <row r="572" spans="40:49" x14ac:dyDescent="0.25">
      <c r="AN572" s="22"/>
      <c r="AO572" s="22"/>
      <c r="AQ572" s="1"/>
      <c r="AR572" s="1"/>
      <c r="AS572" s="1"/>
      <c r="AT572" s="1"/>
    </row>
    <row r="573" spans="40:49" x14ac:dyDescent="0.25">
      <c r="AN573" s="22"/>
      <c r="AO573" s="22"/>
      <c r="AP573" s="1"/>
      <c r="AQ573" s="1"/>
      <c r="AR573" s="1"/>
      <c r="AS573" s="1"/>
    </row>
    <row r="574" spans="40:49" x14ac:dyDescent="0.25">
      <c r="AN574" s="22"/>
      <c r="AP574" s="1"/>
      <c r="AQ574" s="1"/>
      <c r="AR574" s="1"/>
      <c r="AS574" s="1"/>
    </row>
    <row r="575" spans="40:49" x14ac:dyDescent="0.25">
      <c r="AN575" s="22"/>
      <c r="AO575" s="22"/>
      <c r="AP575" s="1"/>
      <c r="AQ575" s="1"/>
      <c r="AR575" s="1"/>
      <c r="AS575" s="1"/>
    </row>
    <row r="576" spans="40:49" x14ac:dyDescent="0.25">
      <c r="AN576" s="22"/>
      <c r="AO576" s="22"/>
      <c r="AP576" s="1"/>
      <c r="AQ576" s="1"/>
      <c r="AR576" s="1"/>
      <c r="AS576" s="1"/>
    </row>
    <row r="577" spans="40:49" x14ac:dyDescent="0.25">
      <c r="AN577" s="22"/>
      <c r="AO577" s="22"/>
      <c r="AP577" s="1"/>
      <c r="AQ577" s="1"/>
      <c r="AR577" s="1"/>
      <c r="AS577" s="1"/>
    </row>
    <row r="578" spans="40:49" x14ac:dyDescent="0.25">
      <c r="AN578" s="22"/>
      <c r="AO578" s="22"/>
      <c r="AP578" s="1"/>
      <c r="AQ578" s="1"/>
      <c r="AR578" s="1"/>
      <c r="AS578" s="1"/>
      <c r="AT578" s="1"/>
      <c r="AV578" s="22"/>
      <c r="AW578" s="22"/>
    </row>
    <row r="579" spans="40:49" x14ac:dyDescent="0.25">
      <c r="AN579" s="22"/>
      <c r="AO579" s="22"/>
      <c r="AP579" s="1"/>
      <c r="AQ579" s="1"/>
      <c r="AR579" s="1"/>
      <c r="AS579" s="1"/>
      <c r="AU579" s="1"/>
      <c r="AV579" s="22"/>
      <c r="AW579" s="22"/>
    </row>
    <row r="580" spans="40:49" x14ac:dyDescent="0.25">
      <c r="AN580" s="22"/>
      <c r="AO580" s="22"/>
      <c r="AP580" s="1"/>
      <c r="AQ580" s="1"/>
      <c r="AR580" s="1"/>
      <c r="AS580" s="1"/>
    </row>
    <row r="581" spans="40:49" x14ac:dyDescent="0.25">
      <c r="AN581" s="22"/>
      <c r="AO581" s="22"/>
      <c r="AP581" s="1"/>
      <c r="AQ581" s="1"/>
      <c r="AR581" s="1"/>
    </row>
    <row r="582" spans="40:49" x14ac:dyDescent="0.25">
      <c r="AN582" s="22"/>
      <c r="AO582" s="22"/>
      <c r="AP582" s="1"/>
      <c r="AQ582" s="1"/>
      <c r="AR582" s="1"/>
    </row>
    <row r="583" spans="40:49" x14ac:dyDescent="0.25">
      <c r="AN583" s="22"/>
      <c r="AO583" s="22"/>
      <c r="AP583" s="1"/>
      <c r="AQ583" s="1"/>
      <c r="AR583" s="1"/>
      <c r="AU583" s="1"/>
    </row>
    <row r="584" spans="40:49" x14ac:dyDescent="0.25">
      <c r="AN584" s="22"/>
      <c r="AO584" s="22"/>
      <c r="AP584" s="1"/>
      <c r="AQ584" s="1"/>
      <c r="AR584" s="1"/>
      <c r="AS584" s="1"/>
      <c r="AT584" s="22"/>
      <c r="AV584" s="22"/>
      <c r="AW584" s="22"/>
    </row>
    <row r="585" spans="40:49" x14ac:dyDescent="0.25">
      <c r="AN585" s="22"/>
      <c r="AO585" s="22"/>
      <c r="AP585" s="1"/>
      <c r="AQ585" s="1"/>
      <c r="AR585" s="1"/>
      <c r="AS585" s="1"/>
    </row>
    <row r="586" spans="40:49" x14ac:dyDescent="0.25">
      <c r="AN586" s="22"/>
      <c r="AO586" s="22"/>
      <c r="AP586" s="1"/>
      <c r="AQ586" s="1"/>
      <c r="AR586" s="1"/>
      <c r="AS586" s="1"/>
    </row>
    <row r="587" spans="40:49" x14ac:dyDescent="0.25">
      <c r="AN587" s="22"/>
      <c r="AO587" s="22"/>
      <c r="AP587" s="1"/>
      <c r="AQ587" s="1"/>
      <c r="AR587" s="1"/>
      <c r="AS587" s="1"/>
    </row>
    <row r="588" spans="40:49" x14ac:dyDescent="0.25">
      <c r="AN588" s="22"/>
      <c r="AO588" s="22"/>
      <c r="AP588" s="1"/>
      <c r="AQ588" s="1"/>
      <c r="AR588" s="1"/>
    </row>
    <row r="589" spans="40:49" x14ac:dyDescent="0.25">
      <c r="AN589" s="22"/>
      <c r="AO589" s="22"/>
      <c r="AP589" s="1"/>
      <c r="AQ589" s="1"/>
      <c r="AR589" s="1"/>
      <c r="AU589" s="1"/>
    </row>
    <row r="590" spans="40:49" x14ac:dyDescent="0.25">
      <c r="AN590" s="22"/>
      <c r="AO590" s="22"/>
      <c r="AP590" s="1"/>
      <c r="AQ590" s="1"/>
      <c r="AR590" s="1"/>
      <c r="AT590" s="22"/>
    </row>
    <row r="591" spans="40:49" x14ac:dyDescent="0.25">
      <c r="AN591" s="22"/>
      <c r="AO591" s="22"/>
      <c r="AP591" s="1"/>
      <c r="AQ591" s="1"/>
      <c r="AR591" s="1"/>
    </row>
    <row r="592" spans="40:49" x14ac:dyDescent="0.25">
      <c r="AN592" s="16"/>
      <c r="AO592" s="22"/>
      <c r="AP592" s="1"/>
      <c r="AQ592" s="1"/>
      <c r="AR592" s="1"/>
    </row>
    <row r="593" spans="40:47" x14ac:dyDescent="0.25">
      <c r="AN593" s="16"/>
      <c r="AO593" s="22"/>
      <c r="AP593" s="1"/>
      <c r="AQ593" s="1"/>
      <c r="AR593" s="1"/>
    </row>
    <row r="594" spans="40:47" x14ac:dyDescent="0.25">
      <c r="AN594" s="22"/>
      <c r="AO594" s="22"/>
      <c r="AP594" s="1"/>
      <c r="AQ594" s="1"/>
      <c r="AR594" s="1"/>
    </row>
    <row r="595" spans="40:47" x14ac:dyDescent="0.25">
      <c r="AN595" s="22"/>
      <c r="AO595" s="22"/>
      <c r="AP595" s="1"/>
      <c r="AQ595" s="1"/>
      <c r="AR595" s="1"/>
      <c r="AT595" s="22"/>
      <c r="AU595" s="22"/>
    </row>
    <row r="596" spans="40:47" x14ac:dyDescent="0.25">
      <c r="AN596" s="22"/>
      <c r="AO596" s="22"/>
      <c r="AP596" s="1"/>
      <c r="AQ596" s="1"/>
      <c r="AR596" s="1"/>
    </row>
    <row r="597" spans="40:47" x14ac:dyDescent="0.25">
      <c r="AN597" s="22"/>
      <c r="AO597" s="22"/>
      <c r="AP597" s="1"/>
      <c r="AQ597" s="1"/>
      <c r="AR597" s="1"/>
      <c r="AT597" s="22"/>
    </row>
    <row r="598" spans="40:47" x14ac:dyDescent="0.25">
      <c r="AN598" s="22"/>
      <c r="AP598" s="1"/>
      <c r="AQ598" s="1"/>
      <c r="AR598" s="1"/>
    </row>
    <row r="599" spans="40:47" x14ac:dyDescent="0.25">
      <c r="AN599" s="1"/>
      <c r="AP599" s="1"/>
      <c r="AQ599" s="1"/>
      <c r="AR599" s="1"/>
      <c r="AT599" s="22"/>
    </row>
    <row r="600" spans="40:47" x14ac:dyDescent="0.25">
      <c r="AN600" s="1"/>
      <c r="AP600" s="1"/>
      <c r="AQ600" s="1"/>
      <c r="AR600" s="1"/>
      <c r="AT600" s="22"/>
    </row>
    <row r="601" spans="40:47" x14ac:dyDescent="0.25">
      <c r="AN601" s="1"/>
      <c r="AO601" s="22"/>
      <c r="AP601" s="1"/>
      <c r="AQ601" s="1"/>
      <c r="AR601" s="1"/>
      <c r="AT601" s="22"/>
      <c r="AU601" s="22"/>
    </row>
    <row r="602" spans="40:47" x14ac:dyDescent="0.25">
      <c r="AN602" s="1"/>
      <c r="AO602" s="22"/>
      <c r="AP602" s="1"/>
      <c r="AQ602" s="1"/>
      <c r="AR602" s="1"/>
    </row>
    <row r="603" spans="40:47" x14ac:dyDescent="0.25">
      <c r="AN603" s="1"/>
      <c r="AP603" s="1"/>
      <c r="AQ603" s="1"/>
      <c r="AR603" s="1"/>
    </row>
    <row r="604" spans="40:47" x14ac:dyDescent="0.25">
      <c r="AN604" s="22"/>
      <c r="AO604" s="22"/>
      <c r="AP604" s="1"/>
      <c r="AQ604" s="1"/>
      <c r="AR604" s="1"/>
    </row>
    <row r="605" spans="40:47" x14ac:dyDescent="0.25">
      <c r="AN605" s="22"/>
      <c r="AO605" s="22"/>
      <c r="AP605" s="1"/>
      <c r="AQ605" s="1"/>
      <c r="AR605" s="1"/>
      <c r="AS605" s="1"/>
    </row>
    <row r="606" spans="40:47" x14ac:dyDescent="0.25">
      <c r="AN606" s="22"/>
      <c r="AO606" s="22"/>
      <c r="AP606" s="1"/>
      <c r="AQ606" s="1"/>
      <c r="AR606" s="1"/>
      <c r="AU606" s="22"/>
    </row>
    <row r="607" spans="40:47" x14ac:dyDescent="0.25">
      <c r="AN607" s="22"/>
      <c r="AO607" s="22"/>
      <c r="AP607" s="1"/>
      <c r="AQ607" s="1"/>
      <c r="AR607" s="1"/>
    </row>
    <row r="608" spans="40:47" x14ac:dyDescent="0.25">
      <c r="AN608" s="22"/>
      <c r="AO608" s="22"/>
      <c r="AP608" s="1"/>
      <c r="AQ608" s="1"/>
      <c r="AR608" s="1"/>
      <c r="AU608" s="22"/>
    </row>
    <row r="609" spans="40:47" x14ac:dyDescent="0.25">
      <c r="AN609" s="22"/>
      <c r="AO609" s="22"/>
      <c r="AP609" s="1"/>
      <c r="AQ609" s="1"/>
      <c r="AR609" s="1"/>
      <c r="AS609" s="1"/>
      <c r="AT609" s="22"/>
    </row>
    <row r="610" spans="40:47" x14ac:dyDescent="0.25">
      <c r="AN610" s="22"/>
      <c r="AO610" s="22"/>
      <c r="AP610" s="1"/>
      <c r="AQ610" s="1"/>
      <c r="AR610" s="1"/>
      <c r="AT610" s="22"/>
      <c r="AU610" s="22"/>
    </row>
    <row r="611" spans="40:47" x14ac:dyDescent="0.25">
      <c r="AN611" s="22"/>
      <c r="AO611" s="22"/>
      <c r="AP611" s="1"/>
      <c r="AQ611" s="1"/>
      <c r="AR611" s="1"/>
      <c r="AU611" s="22"/>
    </row>
    <row r="612" spans="40:47" x14ac:dyDescent="0.25">
      <c r="AN612" s="22"/>
      <c r="AO612" s="22"/>
      <c r="AP612" s="1"/>
      <c r="AQ612" s="1"/>
      <c r="AR612" s="1"/>
      <c r="AU612" s="22"/>
    </row>
    <row r="613" spans="40:47" x14ac:dyDescent="0.25">
      <c r="AN613" s="22"/>
      <c r="AO613" s="22"/>
      <c r="AP613" s="1"/>
      <c r="AQ613" s="1"/>
      <c r="AR613" s="1"/>
    </row>
    <row r="614" spans="40:47" x14ac:dyDescent="0.25">
      <c r="AN614" s="22"/>
      <c r="AO614" s="22"/>
      <c r="AP614" s="1"/>
      <c r="AQ614" s="1"/>
      <c r="AR614" s="1"/>
    </row>
    <row r="615" spans="40:47" x14ac:dyDescent="0.25">
      <c r="AN615" s="22"/>
      <c r="AO615" s="22"/>
      <c r="AP615" s="1"/>
      <c r="AQ615" s="1"/>
      <c r="AR615" s="1"/>
      <c r="AS615" s="1"/>
      <c r="AT615" s="22"/>
    </row>
    <row r="616" spans="40:47" x14ac:dyDescent="0.25">
      <c r="AN616" s="22"/>
      <c r="AO616" s="22"/>
      <c r="AP616" s="1"/>
      <c r="AQ616" s="1"/>
      <c r="AR616" s="1"/>
    </row>
    <row r="617" spans="40:47" x14ac:dyDescent="0.25">
      <c r="AN617" s="22"/>
      <c r="AO617" s="22"/>
      <c r="AP617" s="1"/>
      <c r="AQ617" s="1"/>
      <c r="AR617" s="1"/>
    </row>
    <row r="618" spans="40:47" x14ac:dyDescent="0.25">
      <c r="AN618" s="22"/>
      <c r="AO618" s="22"/>
      <c r="AP618" s="1"/>
      <c r="AQ618" s="1"/>
      <c r="AR618" s="1"/>
    </row>
    <row r="619" spans="40:47" x14ac:dyDescent="0.25">
      <c r="AN619" s="22"/>
      <c r="AO619" s="22"/>
      <c r="AP619" s="1"/>
      <c r="AQ619" s="1"/>
      <c r="AR619" s="1"/>
    </row>
    <row r="620" spans="40:47" x14ac:dyDescent="0.25">
      <c r="AN620" s="22"/>
      <c r="AO620" s="22"/>
      <c r="AP620" s="1"/>
      <c r="AQ620" s="1"/>
      <c r="AR620" s="1"/>
      <c r="AU620" s="22"/>
    </row>
    <row r="621" spans="40:47" x14ac:dyDescent="0.25">
      <c r="AN621" s="22"/>
      <c r="AO621" s="22"/>
      <c r="AP621" s="1"/>
      <c r="AQ621" s="1"/>
      <c r="AR621" s="1"/>
      <c r="AS621" s="22"/>
      <c r="AU621" s="22"/>
    </row>
    <row r="622" spans="40:47" x14ac:dyDescent="0.25">
      <c r="AN622" s="22"/>
      <c r="AO622" s="22"/>
      <c r="AP622" s="1"/>
      <c r="AQ622" s="1"/>
      <c r="AR622" s="1"/>
    </row>
    <row r="623" spans="40:47" x14ac:dyDescent="0.25">
      <c r="AN623" s="22"/>
      <c r="AO623" s="22"/>
      <c r="AP623" s="1"/>
      <c r="AQ623" s="1"/>
      <c r="AR623" s="1"/>
    </row>
    <row r="624" spans="40:47" x14ac:dyDescent="0.25">
      <c r="AN624" s="22"/>
      <c r="AO624" s="22"/>
      <c r="AP624" s="1"/>
      <c r="AQ624" s="1"/>
      <c r="AR624" s="1"/>
    </row>
    <row r="625" spans="40:47" x14ac:dyDescent="0.25">
      <c r="AN625" s="22"/>
      <c r="AO625" s="22"/>
      <c r="AP625" s="1"/>
      <c r="AQ625" s="1"/>
      <c r="AR625" s="1"/>
    </row>
    <row r="626" spans="40:47" x14ac:dyDescent="0.25">
      <c r="AN626" s="22"/>
      <c r="AO626" s="22"/>
      <c r="AP626" s="1"/>
      <c r="AQ626" s="1"/>
      <c r="AR626" s="1"/>
      <c r="AU626" s="22"/>
    </row>
    <row r="627" spans="40:47" x14ac:dyDescent="0.25">
      <c r="AN627" s="22"/>
      <c r="AO627" s="22"/>
      <c r="AP627" s="1"/>
      <c r="AQ627" s="1"/>
      <c r="AR627" s="1"/>
      <c r="AS627" s="22"/>
    </row>
    <row r="628" spans="40:47" x14ac:dyDescent="0.25">
      <c r="AN628" s="22"/>
      <c r="AO628" s="22"/>
      <c r="AP628" s="1"/>
      <c r="AQ628" s="1"/>
      <c r="AR628" s="1"/>
    </row>
    <row r="629" spans="40:47" x14ac:dyDescent="0.25">
      <c r="AO629" s="22"/>
      <c r="AP629" s="1"/>
      <c r="AQ629" s="1"/>
      <c r="AR629" s="1"/>
    </row>
    <row r="630" spans="40:47" x14ac:dyDescent="0.25">
      <c r="AO630" s="22"/>
      <c r="AP630" s="1"/>
      <c r="AQ630" s="1"/>
      <c r="AR630" s="1"/>
    </row>
    <row r="631" spans="40:47" x14ac:dyDescent="0.25">
      <c r="AO631" s="22"/>
      <c r="AP631" s="1"/>
      <c r="AQ631" s="1"/>
      <c r="AR631" s="1"/>
    </row>
    <row r="632" spans="40:47" x14ac:dyDescent="0.25">
      <c r="AO632" s="22"/>
      <c r="AP632" s="1"/>
      <c r="AQ632" s="1"/>
      <c r="AR632" s="1"/>
      <c r="AS632" s="22"/>
    </row>
    <row r="633" spans="40:47" x14ac:dyDescent="0.25">
      <c r="AO633" s="22"/>
      <c r="AP633" s="1"/>
      <c r="AQ633" s="1"/>
      <c r="AR633" s="1"/>
    </row>
    <row r="634" spans="40:47" x14ac:dyDescent="0.25">
      <c r="AN634" s="22"/>
      <c r="AO634" s="22"/>
      <c r="AP634" s="1"/>
      <c r="AQ634" s="1"/>
      <c r="AR634" s="1"/>
      <c r="AS634" s="22"/>
    </row>
    <row r="635" spans="40:47" x14ac:dyDescent="0.25">
      <c r="AN635" s="22"/>
      <c r="AO635" s="22"/>
      <c r="AP635" s="1"/>
      <c r="AQ635" s="1"/>
      <c r="AR635" s="1"/>
    </row>
    <row r="636" spans="40:47" x14ac:dyDescent="0.25">
      <c r="AO636" s="22"/>
      <c r="AP636" s="1"/>
      <c r="AQ636" s="1"/>
      <c r="AR636" s="1"/>
      <c r="AS636" s="22"/>
    </row>
    <row r="637" spans="40:47" x14ac:dyDescent="0.25">
      <c r="AO637" s="22"/>
      <c r="AP637" s="1"/>
      <c r="AQ637" s="1"/>
      <c r="AR637" s="1"/>
      <c r="AS637" s="22"/>
    </row>
    <row r="638" spans="40:47" x14ac:dyDescent="0.25">
      <c r="AO638" s="22"/>
      <c r="AP638" s="1"/>
      <c r="AQ638" s="1"/>
      <c r="AR638" s="1"/>
      <c r="AS638" s="22"/>
    </row>
    <row r="639" spans="40:47" x14ac:dyDescent="0.25">
      <c r="AN639" s="22"/>
      <c r="AP639" s="1"/>
      <c r="AQ639" s="1"/>
      <c r="AR639" s="1"/>
    </row>
    <row r="640" spans="40:47" x14ac:dyDescent="0.25">
      <c r="AN640" s="22"/>
      <c r="AP640" s="1"/>
      <c r="AQ640" s="1"/>
      <c r="AR640" s="1"/>
    </row>
    <row r="641" spans="40:45" x14ac:dyDescent="0.25">
      <c r="AP641" s="1"/>
      <c r="AQ641" s="1"/>
      <c r="AR641" s="1"/>
    </row>
    <row r="642" spans="40:45" x14ac:dyDescent="0.25">
      <c r="AN642" s="22"/>
      <c r="AP642" s="1"/>
      <c r="AQ642" s="1"/>
      <c r="AR642" s="1"/>
    </row>
    <row r="643" spans="40:45" x14ac:dyDescent="0.25">
      <c r="AN643" s="22"/>
      <c r="AP643" s="1"/>
      <c r="AQ643" s="1"/>
      <c r="AR643" s="1"/>
    </row>
    <row r="644" spans="40:45" x14ac:dyDescent="0.25">
      <c r="AN644" s="22"/>
      <c r="AP644" s="1"/>
      <c r="AQ644" s="1"/>
      <c r="AR644" s="1"/>
    </row>
    <row r="645" spans="40:45" x14ac:dyDescent="0.25">
      <c r="AN645" s="22"/>
      <c r="AP645" s="1"/>
      <c r="AQ645" s="1"/>
      <c r="AR645" s="1"/>
    </row>
    <row r="646" spans="40:45" x14ac:dyDescent="0.25">
      <c r="AN646" s="22"/>
      <c r="AP646" s="1"/>
      <c r="AQ646" s="1"/>
      <c r="AR646" s="1"/>
      <c r="AS646" s="22"/>
    </row>
    <row r="647" spans="40:45" x14ac:dyDescent="0.25">
      <c r="AN647" s="22"/>
      <c r="AP647" s="1"/>
      <c r="AQ647" s="1"/>
      <c r="AR647" s="1"/>
      <c r="AS647" s="22"/>
    </row>
    <row r="648" spans="40:45" x14ac:dyDescent="0.25">
      <c r="AN648" s="22"/>
      <c r="AP648" s="1"/>
      <c r="AQ648" s="1"/>
      <c r="AR648" s="1"/>
    </row>
    <row r="649" spans="40:45" x14ac:dyDescent="0.25">
      <c r="AN649" s="22"/>
      <c r="AP649" s="1"/>
      <c r="AQ649" s="1"/>
      <c r="AR649" s="1"/>
    </row>
    <row r="650" spans="40:45" x14ac:dyDescent="0.25">
      <c r="AN650" s="22"/>
      <c r="AP650" s="1"/>
      <c r="AQ650" s="1"/>
      <c r="AR650" s="1"/>
    </row>
    <row r="651" spans="40:45" x14ac:dyDescent="0.25">
      <c r="AN651" s="22"/>
      <c r="AP651" s="1"/>
      <c r="AQ651" s="1"/>
      <c r="AR651" s="1"/>
    </row>
    <row r="652" spans="40:45" x14ac:dyDescent="0.25">
      <c r="AN652" s="22"/>
      <c r="AP652" s="1"/>
      <c r="AQ652" s="1"/>
      <c r="AR652" s="1"/>
      <c r="AS652" s="22"/>
    </row>
    <row r="653" spans="40:45" x14ac:dyDescent="0.25">
      <c r="AN653" s="22"/>
      <c r="AP653" s="1"/>
      <c r="AQ653" s="1"/>
      <c r="AR653" s="1"/>
    </row>
    <row r="654" spans="40:45" x14ac:dyDescent="0.25">
      <c r="AN654" s="22"/>
      <c r="AO654" s="1"/>
      <c r="AP654" s="1"/>
      <c r="AQ654" s="1"/>
      <c r="AR654" s="1"/>
    </row>
    <row r="655" spans="40:45" x14ac:dyDescent="0.25">
      <c r="AN655" s="22"/>
      <c r="AO655" s="1"/>
      <c r="AP655" s="1"/>
      <c r="AQ655" s="1"/>
      <c r="AR655" s="1"/>
    </row>
    <row r="656" spans="40:45" x14ac:dyDescent="0.25">
      <c r="AN656" s="22"/>
      <c r="AO656" s="1"/>
      <c r="AP656" s="1"/>
      <c r="AQ656" s="1"/>
      <c r="AR656" s="1"/>
    </row>
    <row r="657" spans="40:44" x14ac:dyDescent="0.25">
      <c r="AN657" s="22"/>
      <c r="AO657" s="1"/>
      <c r="AP657" s="1"/>
      <c r="AQ657" s="1"/>
      <c r="AR657" s="1"/>
    </row>
    <row r="658" spans="40:44" x14ac:dyDescent="0.25">
      <c r="AN658" s="22"/>
      <c r="AO658" s="1"/>
      <c r="AP658" s="1"/>
      <c r="AQ658" s="1"/>
      <c r="AR658" s="1"/>
    </row>
    <row r="659" spans="40:44" x14ac:dyDescent="0.25">
      <c r="AN659" s="22"/>
      <c r="AO659" s="1"/>
      <c r="AP659" s="1"/>
      <c r="AQ659" s="1"/>
      <c r="AR659" s="1"/>
    </row>
    <row r="660" spans="40:44" x14ac:dyDescent="0.25">
      <c r="AN660" s="22"/>
      <c r="AO660" s="1"/>
      <c r="AP660" s="1"/>
      <c r="AQ660" s="1"/>
      <c r="AR660" s="1"/>
    </row>
    <row r="661" spans="40:44" x14ac:dyDescent="0.25">
      <c r="AN661" s="22"/>
      <c r="AO661" s="1"/>
      <c r="AP661" s="1"/>
      <c r="AQ661" s="1"/>
      <c r="AR661" s="1"/>
    </row>
    <row r="662" spans="40:44" x14ac:dyDescent="0.25">
      <c r="AN662" s="22"/>
      <c r="AO662" s="1"/>
      <c r="AP662" s="1"/>
      <c r="AQ662" s="1"/>
      <c r="AR662" s="1"/>
    </row>
    <row r="663" spans="40:44" x14ac:dyDescent="0.25">
      <c r="AN663" s="22"/>
      <c r="AO663" s="1"/>
      <c r="AP663" s="1"/>
      <c r="AQ663" s="1"/>
      <c r="AR663" s="1"/>
    </row>
    <row r="664" spans="40:44" x14ac:dyDescent="0.25">
      <c r="AN664" s="22"/>
      <c r="AO664" s="1"/>
      <c r="AP664" s="1"/>
      <c r="AQ664" s="1"/>
    </row>
    <row r="665" spans="40:44" x14ac:dyDescent="0.25">
      <c r="AN665" s="22"/>
      <c r="AO665" s="1"/>
      <c r="AP665" s="1"/>
      <c r="AQ665" s="1"/>
    </row>
    <row r="666" spans="40:44" x14ac:dyDescent="0.25">
      <c r="AN666" s="22"/>
      <c r="AO666" s="1"/>
      <c r="AP666" s="1"/>
      <c r="AQ666" s="1"/>
    </row>
    <row r="667" spans="40:44" x14ac:dyDescent="0.25">
      <c r="AN667" s="22"/>
      <c r="AO667" s="1"/>
      <c r="AP667" s="1"/>
      <c r="AQ667" s="1"/>
      <c r="AR667" s="1"/>
    </row>
    <row r="668" spans="40:44" x14ac:dyDescent="0.25">
      <c r="AN668" s="22"/>
      <c r="AO668" s="1"/>
      <c r="AP668" s="1"/>
      <c r="AQ668" s="1"/>
      <c r="AR668" s="1"/>
    </row>
    <row r="669" spans="40:44" x14ac:dyDescent="0.25">
      <c r="AN669" s="22"/>
      <c r="AO669" s="1"/>
      <c r="AP669" s="1"/>
      <c r="AQ669" s="1"/>
      <c r="AR669" s="1"/>
    </row>
    <row r="670" spans="40:44" x14ac:dyDescent="0.25">
      <c r="AN670" s="22"/>
      <c r="AO670" s="1"/>
      <c r="AP670" s="1"/>
      <c r="AQ670" s="1"/>
      <c r="AR670" s="1"/>
    </row>
    <row r="671" spans="40:44" x14ac:dyDescent="0.25">
      <c r="AN671" s="22"/>
      <c r="AO671" s="1"/>
      <c r="AP671" s="1"/>
      <c r="AQ671" s="1"/>
    </row>
    <row r="672" spans="40:44" x14ac:dyDescent="0.25">
      <c r="AO672" s="1"/>
      <c r="AP672" s="1"/>
      <c r="AQ672" s="1"/>
    </row>
    <row r="673" spans="41:44" x14ac:dyDescent="0.25">
      <c r="AO673" s="1"/>
      <c r="AP673" s="1"/>
      <c r="AQ673" s="1"/>
    </row>
    <row r="674" spans="41:44" x14ac:dyDescent="0.25">
      <c r="AO674" s="1"/>
      <c r="AP674" s="1"/>
      <c r="AQ674" s="1"/>
    </row>
    <row r="675" spans="41:44" x14ac:dyDescent="0.25">
      <c r="AO675" s="1"/>
      <c r="AP675" s="1"/>
      <c r="AQ675" s="1"/>
    </row>
    <row r="676" spans="41:44" x14ac:dyDescent="0.25">
      <c r="AO676" s="1"/>
      <c r="AP676" s="1"/>
      <c r="AQ676" s="1"/>
    </row>
    <row r="677" spans="41:44" x14ac:dyDescent="0.25">
      <c r="AO677" s="1"/>
      <c r="AP677" s="1"/>
      <c r="AQ677" s="1"/>
    </row>
    <row r="678" spans="41:44" x14ac:dyDescent="0.25">
      <c r="AO678" s="1"/>
      <c r="AP678" s="1"/>
      <c r="AQ678" s="1"/>
    </row>
    <row r="679" spans="41:44" x14ac:dyDescent="0.25">
      <c r="AO679" s="1"/>
      <c r="AP679" s="1"/>
      <c r="AQ679" s="1"/>
    </row>
    <row r="680" spans="41:44" x14ac:dyDescent="0.25">
      <c r="AO680" s="1"/>
      <c r="AP680" s="1"/>
      <c r="AQ680" s="1"/>
    </row>
    <row r="681" spans="41:44" x14ac:dyDescent="0.25">
      <c r="AO681" s="1"/>
      <c r="AP681" s="1"/>
      <c r="AQ681" s="1"/>
    </row>
    <row r="682" spans="41:44" x14ac:dyDescent="0.25">
      <c r="AO682" s="1"/>
      <c r="AP682" s="1"/>
      <c r="AQ682" s="1"/>
    </row>
    <row r="683" spans="41:44" x14ac:dyDescent="0.25">
      <c r="AO683" s="1"/>
      <c r="AP683" s="1"/>
      <c r="AQ683" s="1"/>
    </row>
    <row r="684" spans="41:44" x14ac:dyDescent="0.25">
      <c r="AO684" s="1"/>
      <c r="AP684" s="1"/>
      <c r="AQ684" s="1"/>
    </row>
    <row r="685" spans="41:44" x14ac:dyDescent="0.25">
      <c r="AO685" s="1"/>
      <c r="AP685" s="1"/>
      <c r="AQ685" s="1"/>
    </row>
    <row r="686" spans="41:44" x14ac:dyDescent="0.25">
      <c r="AO686" s="1"/>
      <c r="AP686" s="1"/>
      <c r="AQ686" s="1"/>
    </row>
    <row r="687" spans="41:44" x14ac:dyDescent="0.25">
      <c r="AO687" s="1"/>
      <c r="AP687" s="1"/>
      <c r="AQ687" s="1"/>
    </row>
    <row r="688" spans="41:44" x14ac:dyDescent="0.25">
      <c r="AO688" s="1"/>
      <c r="AP688" s="1"/>
      <c r="AQ688" s="1"/>
      <c r="AR688" s="1"/>
    </row>
    <row r="689" spans="41:44" x14ac:dyDescent="0.25">
      <c r="AO689" s="1"/>
      <c r="AP689" s="1"/>
      <c r="AQ689" s="1"/>
    </row>
    <row r="690" spans="41:44" x14ac:dyDescent="0.25">
      <c r="AO690" s="1"/>
      <c r="AP690" s="1"/>
      <c r="AQ690" s="1"/>
    </row>
    <row r="691" spans="41:44" x14ac:dyDescent="0.25">
      <c r="AO691" s="1"/>
      <c r="AP691" s="1"/>
      <c r="AQ691" s="1"/>
    </row>
    <row r="692" spans="41:44" x14ac:dyDescent="0.25">
      <c r="AO692" s="1"/>
      <c r="AP692" s="1"/>
      <c r="AQ692" s="1"/>
      <c r="AR692" s="1"/>
    </row>
    <row r="693" spans="41:44" x14ac:dyDescent="0.25">
      <c r="AO693" s="1"/>
      <c r="AP693" s="1"/>
      <c r="AQ693" s="1"/>
    </row>
    <row r="694" spans="41:44" x14ac:dyDescent="0.25">
      <c r="AO694" s="1"/>
      <c r="AP694" s="1"/>
      <c r="AQ694" s="1"/>
    </row>
    <row r="695" spans="41:44" x14ac:dyDescent="0.25">
      <c r="AO695" s="1"/>
      <c r="AP695" s="1"/>
      <c r="AQ695" s="1"/>
    </row>
    <row r="696" spans="41:44" x14ac:dyDescent="0.25">
      <c r="AO696" s="1"/>
      <c r="AP696" s="1"/>
      <c r="AQ696" s="1"/>
    </row>
    <row r="697" spans="41:44" x14ac:dyDescent="0.25">
      <c r="AO697" s="1"/>
      <c r="AP697" s="1"/>
      <c r="AQ697" s="1"/>
    </row>
    <row r="698" spans="41:44" x14ac:dyDescent="0.25">
      <c r="AO698" s="1"/>
      <c r="AP698" s="1"/>
      <c r="AQ698" s="1"/>
      <c r="AR698" s="1"/>
    </row>
    <row r="699" spans="41:44" x14ac:dyDescent="0.25">
      <c r="AO699" s="1"/>
      <c r="AP699" s="1"/>
      <c r="AQ699" s="1"/>
    </row>
    <row r="700" spans="41:44" x14ac:dyDescent="0.25">
      <c r="AO700" s="1"/>
      <c r="AP700" s="1"/>
      <c r="AQ700" s="1"/>
    </row>
    <row r="701" spans="41:44" x14ac:dyDescent="0.25">
      <c r="AO701" s="1"/>
      <c r="AP701" s="1"/>
      <c r="AQ701" s="1"/>
    </row>
    <row r="702" spans="41:44" x14ac:dyDescent="0.25">
      <c r="AO702" s="1"/>
      <c r="AP702" s="1"/>
      <c r="AQ702" s="1"/>
    </row>
    <row r="703" spans="41:44" x14ac:dyDescent="0.25">
      <c r="AO703" s="1"/>
      <c r="AP703" s="1"/>
      <c r="AQ703" s="1"/>
    </row>
    <row r="704" spans="41:44" x14ac:dyDescent="0.25">
      <c r="AO704" s="1"/>
      <c r="AP704" s="1"/>
      <c r="AQ704" s="1"/>
      <c r="AR704" s="22"/>
    </row>
    <row r="705" spans="41:44" x14ac:dyDescent="0.25">
      <c r="AO705" s="1"/>
      <c r="AP705" s="1"/>
      <c r="AQ705" s="1"/>
    </row>
    <row r="706" spans="41:44" x14ac:dyDescent="0.25">
      <c r="AO706" s="1"/>
      <c r="AP706" s="1"/>
      <c r="AQ706" s="1"/>
    </row>
    <row r="707" spans="41:44" x14ac:dyDescent="0.25">
      <c r="AO707" s="1"/>
      <c r="AP707" s="1"/>
      <c r="AQ707" s="1"/>
    </row>
    <row r="708" spans="41:44" x14ac:dyDescent="0.25">
      <c r="AO708" s="1"/>
      <c r="AP708" s="1"/>
      <c r="AQ708" s="1"/>
    </row>
    <row r="709" spans="41:44" x14ac:dyDescent="0.25">
      <c r="AO709" s="1"/>
      <c r="AP709" s="1"/>
      <c r="AQ709" s="1"/>
    </row>
    <row r="710" spans="41:44" x14ac:dyDescent="0.25">
      <c r="AO710" s="1"/>
      <c r="AP710" s="1"/>
      <c r="AQ710" s="1"/>
      <c r="AR710" s="22"/>
    </row>
    <row r="711" spans="41:44" x14ac:dyDescent="0.25">
      <c r="AO711" s="1"/>
      <c r="AP711" s="1"/>
      <c r="AQ711" s="1"/>
    </row>
    <row r="712" spans="41:44" x14ac:dyDescent="0.25">
      <c r="AO712" s="1"/>
      <c r="AP712" s="1"/>
      <c r="AQ712" s="1"/>
    </row>
    <row r="713" spans="41:44" x14ac:dyDescent="0.25">
      <c r="AO713" s="1"/>
      <c r="AP713" s="1"/>
      <c r="AQ713" s="1"/>
    </row>
    <row r="714" spans="41:44" x14ac:dyDescent="0.25">
      <c r="AO714" s="1"/>
      <c r="AP714" s="1"/>
      <c r="AQ714" s="1"/>
    </row>
    <row r="715" spans="41:44" x14ac:dyDescent="0.25">
      <c r="AO715" s="1"/>
      <c r="AP715" s="1"/>
      <c r="AQ715" s="1"/>
      <c r="AR715" s="22"/>
    </row>
    <row r="716" spans="41:44" x14ac:dyDescent="0.25">
      <c r="AO716" s="1"/>
      <c r="AP716" s="1"/>
      <c r="AQ716" s="1"/>
    </row>
    <row r="717" spans="41:44" x14ac:dyDescent="0.25">
      <c r="AO717" s="1"/>
      <c r="AP717" s="1"/>
      <c r="AQ717" s="1"/>
      <c r="AR717" s="22"/>
    </row>
    <row r="718" spans="41:44" x14ac:dyDescent="0.25">
      <c r="AO718" s="1"/>
      <c r="AP718" s="1"/>
      <c r="AQ718" s="1"/>
    </row>
    <row r="719" spans="41:44" x14ac:dyDescent="0.25">
      <c r="AO719" s="1"/>
      <c r="AP719" s="1"/>
      <c r="AQ719" s="1"/>
      <c r="AR719" s="22"/>
    </row>
    <row r="720" spans="41:44" x14ac:dyDescent="0.25">
      <c r="AO720" s="1"/>
      <c r="AP720" s="1"/>
      <c r="AQ720" s="1"/>
      <c r="AR720" s="22"/>
    </row>
    <row r="721" spans="41:44" x14ac:dyDescent="0.25">
      <c r="AO721" s="1"/>
      <c r="AP721" s="1"/>
      <c r="AQ721" s="1"/>
      <c r="AR721" s="22"/>
    </row>
    <row r="722" spans="41:44" x14ac:dyDescent="0.25">
      <c r="AO722" s="1"/>
      <c r="AP722" s="1"/>
      <c r="AQ722" s="1"/>
    </row>
    <row r="723" spans="41:44" x14ac:dyDescent="0.25">
      <c r="AO723" s="1"/>
      <c r="AP723" s="1"/>
      <c r="AQ723" s="1"/>
    </row>
    <row r="724" spans="41:44" x14ac:dyDescent="0.25">
      <c r="AO724" s="1"/>
      <c r="AP724" s="1"/>
      <c r="AQ724" s="1"/>
    </row>
    <row r="725" spans="41:44" x14ac:dyDescent="0.25">
      <c r="AO725" s="1"/>
      <c r="AP725" s="1"/>
      <c r="AQ725" s="1"/>
    </row>
    <row r="726" spans="41:44" x14ac:dyDescent="0.25">
      <c r="AO726" s="1"/>
      <c r="AP726" s="1"/>
      <c r="AQ726" s="1"/>
    </row>
    <row r="727" spans="41:44" x14ac:dyDescent="0.25">
      <c r="AO727" s="1"/>
      <c r="AP727" s="1"/>
      <c r="AQ727" s="1"/>
    </row>
    <row r="728" spans="41:44" x14ac:dyDescent="0.25">
      <c r="AO728" s="1"/>
      <c r="AP728" s="1"/>
      <c r="AQ728" s="1"/>
    </row>
    <row r="729" spans="41:44" x14ac:dyDescent="0.25">
      <c r="AO729" s="1"/>
      <c r="AP729" s="1"/>
      <c r="AQ729" s="1"/>
      <c r="AR729" s="22"/>
    </row>
    <row r="730" spans="41:44" x14ac:dyDescent="0.25">
      <c r="AO730" s="1"/>
      <c r="AP730" s="1"/>
      <c r="AQ730" s="1"/>
      <c r="AR730" s="22"/>
    </row>
    <row r="731" spans="41:44" x14ac:dyDescent="0.25">
      <c r="AO731" s="1"/>
      <c r="AP731" s="1"/>
      <c r="AQ731" s="1"/>
    </row>
    <row r="732" spans="41:44" x14ac:dyDescent="0.25">
      <c r="AO732" s="1"/>
      <c r="AP732" s="1"/>
      <c r="AQ732" s="1"/>
    </row>
    <row r="733" spans="41:44" x14ac:dyDescent="0.25">
      <c r="AO733" s="1"/>
      <c r="AP733" s="1"/>
      <c r="AQ733" s="1"/>
    </row>
    <row r="734" spans="41:44" x14ac:dyDescent="0.25">
      <c r="AO734" s="1"/>
      <c r="AP734" s="1"/>
      <c r="AQ734" s="1"/>
    </row>
    <row r="735" spans="41:44" x14ac:dyDescent="0.25">
      <c r="AO735" s="1"/>
      <c r="AP735" s="1"/>
      <c r="AQ735" s="1"/>
      <c r="AR735" s="22"/>
    </row>
    <row r="736" spans="41:44" x14ac:dyDescent="0.25">
      <c r="AO736" s="1"/>
      <c r="AP736" s="1"/>
      <c r="AQ736" s="1"/>
    </row>
    <row r="737" spans="41:43" x14ac:dyDescent="0.25">
      <c r="AO737" s="1"/>
      <c r="AP737" s="1"/>
      <c r="AQ737" s="1"/>
    </row>
    <row r="738" spans="41:43" x14ac:dyDescent="0.25">
      <c r="AO738" s="1"/>
      <c r="AP738" s="1"/>
      <c r="AQ738" s="1"/>
    </row>
    <row r="739" spans="41:43" x14ac:dyDescent="0.25">
      <c r="AO739" s="1"/>
      <c r="AP739" s="1"/>
      <c r="AQ739" s="1"/>
    </row>
    <row r="740" spans="41:43" x14ac:dyDescent="0.25">
      <c r="AO740" s="1"/>
      <c r="AP740" s="1"/>
      <c r="AQ740" s="1"/>
    </row>
    <row r="741" spans="41:43" x14ac:dyDescent="0.25">
      <c r="AO741" s="1"/>
      <c r="AP741" s="1"/>
      <c r="AQ741" s="1"/>
    </row>
    <row r="742" spans="41:43" x14ac:dyDescent="0.25">
      <c r="AO742" s="1"/>
      <c r="AP742" s="1"/>
      <c r="AQ742" s="1"/>
    </row>
    <row r="743" spans="41:43" x14ac:dyDescent="0.25">
      <c r="AO743" s="1"/>
      <c r="AP743" s="1"/>
      <c r="AQ743" s="1"/>
    </row>
    <row r="744" spans="41:43" x14ac:dyDescent="0.25">
      <c r="AO744" s="1"/>
      <c r="AP744" s="1"/>
      <c r="AQ744" s="1"/>
    </row>
    <row r="745" spans="41:43" x14ac:dyDescent="0.25">
      <c r="AO745" s="1"/>
      <c r="AP745" s="1"/>
      <c r="AQ745" s="1"/>
    </row>
    <row r="746" spans="41:43" x14ac:dyDescent="0.25">
      <c r="AO746" s="1"/>
      <c r="AP746" s="1"/>
      <c r="AQ746" s="1"/>
    </row>
    <row r="747" spans="41:43" x14ac:dyDescent="0.25">
      <c r="AO747" s="1"/>
      <c r="AP747" s="1"/>
      <c r="AQ747" s="1"/>
    </row>
    <row r="748" spans="41:43" x14ac:dyDescent="0.25">
      <c r="AO748" s="1"/>
      <c r="AP748" s="1"/>
      <c r="AQ748" s="1"/>
    </row>
    <row r="749" spans="41:43" x14ac:dyDescent="0.25">
      <c r="AO749" s="1"/>
      <c r="AP749" s="1"/>
      <c r="AQ749" s="1"/>
    </row>
    <row r="750" spans="41:43" x14ac:dyDescent="0.25">
      <c r="AO750" s="1"/>
      <c r="AP750" s="1"/>
    </row>
    <row r="751" spans="41:43" x14ac:dyDescent="0.25">
      <c r="AO751" s="1"/>
      <c r="AP751" s="1"/>
    </row>
    <row r="752" spans="41:43" x14ac:dyDescent="0.25">
      <c r="AO752" s="1"/>
      <c r="AP752" s="1"/>
    </row>
    <row r="753" spans="41:43" x14ac:dyDescent="0.25">
      <c r="AO753" s="1"/>
      <c r="AP753" s="1"/>
      <c r="AQ753" s="1"/>
    </row>
    <row r="754" spans="41:43" x14ac:dyDescent="0.25">
      <c r="AO754" s="1"/>
      <c r="AP754" s="1"/>
      <c r="AQ754" s="1"/>
    </row>
    <row r="755" spans="41:43" x14ac:dyDescent="0.25">
      <c r="AO755" s="1"/>
      <c r="AP755" s="1"/>
      <c r="AQ755" s="1"/>
    </row>
    <row r="756" spans="41:43" x14ac:dyDescent="0.25">
      <c r="AO756" s="1"/>
      <c r="AP756" s="1"/>
      <c r="AQ756" s="1"/>
    </row>
    <row r="757" spans="41:43" x14ac:dyDescent="0.25">
      <c r="AO757" s="1"/>
      <c r="AP757" s="1"/>
    </row>
    <row r="758" spans="41:43" x14ac:dyDescent="0.25">
      <c r="AO758" s="1"/>
      <c r="AP758" s="1"/>
    </row>
    <row r="759" spans="41:43" x14ac:dyDescent="0.25">
      <c r="AO759" s="1"/>
      <c r="AP759" s="1"/>
    </row>
    <row r="760" spans="41:43" x14ac:dyDescent="0.25">
      <c r="AO760" s="1"/>
      <c r="AP760" s="1"/>
    </row>
    <row r="761" spans="41:43" x14ac:dyDescent="0.25">
      <c r="AO761" s="1"/>
      <c r="AP761" s="1"/>
    </row>
    <row r="762" spans="41:43" x14ac:dyDescent="0.25">
      <c r="AO762" s="1"/>
      <c r="AP762" s="1"/>
    </row>
    <row r="763" spans="41:43" x14ac:dyDescent="0.25">
      <c r="AO763" s="1"/>
      <c r="AP763" s="1"/>
    </row>
    <row r="764" spans="41:43" x14ac:dyDescent="0.25">
      <c r="AO764" s="1"/>
      <c r="AP764" s="1"/>
    </row>
    <row r="765" spans="41:43" x14ac:dyDescent="0.25">
      <c r="AO765" s="1"/>
      <c r="AP765" s="1"/>
    </row>
    <row r="766" spans="41:43" x14ac:dyDescent="0.25">
      <c r="AO766" s="1"/>
      <c r="AP766" s="1"/>
    </row>
    <row r="767" spans="41:43" x14ac:dyDescent="0.25">
      <c r="AO767" s="1"/>
      <c r="AP767" s="1"/>
    </row>
    <row r="768" spans="41:43" x14ac:dyDescent="0.25">
      <c r="AO768" s="1"/>
      <c r="AP768" s="1"/>
    </row>
    <row r="769" spans="41:43" x14ac:dyDescent="0.25">
      <c r="AO769" s="1"/>
      <c r="AP769" s="1"/>
    </row>
    <row r="770" spans="41:43" x14ac:dyDescent="0.25">
      <c r="AO770" s="1"/>
      <c r="AP770" s="1"/>
    </row>
    <row r="771" spans="41:43" x14ac:dyDescent="0.25">
      <c r="AO771" s="1"/>
      <c r="AP771" s="1"/>
    </row>
    <row r="772" spans="41:43" x14ac:dyDescent="0.25">
      <c r="AO772" s="1"/>
      <c r="AP772" s="1"/>
    </row>
    <row r="773" spans="41:43" x14ac:dyDescent="0.25">
      <c r="AO773" s="1"/>
      <c r="AP773" s="1"/>
    </row>
    <row r="774" spans="41:43" x14ac:dyDescent="0.25">
      <c r="AO774" s="1"/>
      <c r="AP774" s="1"/>
      <c r="AQ774" s="1"/>
    </row>
    <row r="775" spans="41:43" x14ac:dyDescent="0.25">
      <c r="AO775" s="1"/>
      <c r="AP775" s="1"/>
    </row>
    <row r="776" spans="41:43" x14ac:dyDescent="0.25">
      <c r="AO776" s="1"/>
      <c r="AP776" s="1"/>
    </row>
    <row r="777" spans="41:43" x14ac:dyDescent="0.25">
      <c r="AO777" s="1"/>
      <c r="AP777" s="1"/>
    </row>
    <row r="778" spans="41:43" x14ac:dyDescent="0.25">
      <c r="AO778" s="1"/>
      <c r="AP778" s="1"/>
      <c r="AQ778" s="1"/>
    </row>
    <row r="779" spans="41:43" x14ac:dyDescent="0.25">
      <c r="AO779" s="1"/>
      <c r="AP779" s="1"/>
    </row>
    <row r="780" spans="41:43" x14ac:dyDescent="0.25">
      <c r="AO780" s="1"/>
      <c r="AP780" s="1"/>
    </row>
    <row r="781" spans="41:43" x14ac:dyDescent="0.25">
      <c r="AO781" s="1"/>
      <c r="AP781" s="1"/>
    </row>
    <row r="782" spans="41:43" x14ac:dyDescent="0.25">
      <c r="AO782" s="1"/>
      <c r="AP782" s="1"/>
    </row>
    <row r="783" spans="41:43" x14ac:dyDescent="0.25">
      <c r="AO783" s="1"/>
      <c r="AP783" s="1"/>
    </row>
    <row r="784" spans="41:43" x14ac:dyDescent="0.25">
      <c r="AO784" s="1"/>
      <c r="AP784" s="1"/>
      <c r="AQ784" s="1"/>
    </row>
    <row r="785" spans="41:43" x14ac:dyDescent="0.25">
      <c r="AO785" s="1"/>
      <c r="AP785" s="1"/>
    </row>
    <row r="786" spans="41:43" x14ac:dyDescent="0.25">
      <c r="AO786" s="1"/>
      <c r="AP786" s="1"/>
    </row>
    <row r="787" spans="41:43" x14ac:dyDescent="0.25">
      <c r="AO787" s="1"/>
      <c r="AP787" s="1"/>
    </row>
    <row r="788" spans="41:43" x14ac:dyDescent="0.25">
      <c r="AO788" s="1"/>
      <c r="AP788" s="1"/>
    </row>
    <row r="789" spans="41:43" x14ac:dyDescent="0.25">
      <c r="AO789" s="1"/>
      <c r="AP789" s="1"/>
    </row>
    <row r="790" spans="41:43" x14ac:dyDescent="0.25">
      <c r="AO790" s="1"/>
      <c r="AP790" s="1"/>
      <c r="AQ790" s="22"/>
    </row>
    <row r="791" spans="41:43" x14ac:dyDescent="0.25">
      <c r="AO791" s="1"/>
      <c r="AP791" s="1"/>
    </row>
    <row r="792" spans="41:43" x14ac:dyDescent="0.25">
      <c r="AO792" s="1"/>
      <c r="AP792" s="1"/>
    </row>
    <row r="793" spans="41:43" x14ac:dyDescent="0.25">
      <c r="AO793" s="1"/>
      <c r="AP793" s="1"/>
    </row>
    <row r="794" spans="41:43" x14ac:dyDescent="0.25">
      <c r="AO794" s="1"/>
      <c r="AP794" s="1"/>
    </row>
    <row r="795" spans="41:43" x14ac:dyDescent="0.25">
      <c r="AO795" s="1"/>
      <c r="AP795" s="1"/>
    </row>
    <row r="796" spans="41:43" x14ac:dyDescent="0.25">
      <c r="AO796" s="1"/>
      <c r="AP796" s="1"/>
      <c r="AQ796" s="22"/>
    </row>
    <row r="797" spans="41:43" x14ac:dyDescent="0.25">
      <c r="AO797" s="1"/>
      <c r="AP797" s="1"/>
    </row>
    <row r="798" spans="41:43" x14ac:dyDescent="0.25">
      <c r="AO798" s="1"/>
      <c r="AP798" s="1"/>
    </row>
    <row r="799" spans="41:43" x14ac:dyDescent="0.25">
      <c r="AO799" s="1"/>
      <c r="AP799" s="1"/>
    </row>
    <row r="800" spans="41:43" x14ac:dyDescent="0.25">
      <c r="AO800" s="1"/>
      <c r="AP800" s="1"/>
    </row>
    <row r="801" spans="41:43" x14ac:dyDescent="0.25">
      <c r="AO801" s="1"/>
      <c r="AP801" s="1"/>
      <c r="AQ801" s="22"/>
    </row>
    <row r="802" spans="41:43" x14ac:dyDescent="0.25">
      <c r="AO802" s="1"/>
      <c r="AP802" s="1"/>
    </row>
    <row r="803" spans="41:43" x14ac:dyDescent="0.25">
      <c r="AO803" s="1"/>
      <c r="AP803" s="1"/>
      <c r="AQ803" s="22"/>
    </row>
    <row r="804" spans="41:43" x14ac:dyDescent="0.25">
      <c r="AO804" s="1"/>
      <c r="AP804" s="1"/>
    </row>
    <row r="805" spans="41:43" x14ac:dyDescent="0.25">
      <c r="AO805" s="1"/>
      <c r="AP805" s="1"/>
      <c r="AQ805" s="22"/>
    </row>
    <row r="806" spans="41:43" x14ac:dyDescent="0.25">
      <c r="AO806" s="1"/>
      <c r="AP806" s="1"/>
      <c r="AQ806" s="22"/>
    </row>
    <row r="807" spans="41:43" x14ac:dyDescent="0.25">
      <c r="AO807" s="1"/>
      <c r="AP807" s="1"/>
      <c r="AQ807" s="22"/>
    </row>
    <row r="808" spans="41:43" x14ac:dyDescent="0.25">
      <c r="AO808" s="1"/>
      <c r="AP808" s="1"/>
    </row>
    <row r="809" spans="41:43" x14ac:dyDescent="0.25">
      <c r="AO809" s="1"/>
      <c r="AP809" s="1"/>
    </row>
    <row r="810" spans="41:43" x14ac:dyDescent="0.25">
      <c r="AO810" s="1"/>
      <c r="AP810" s="1"/>
    </row>
    <row r="811" spans="41:43" x14ac:dyDescent="0.25">
      <c r="AO811" s="1"/>
      <c r="AP811" s="1"/>
    </row>
    <row r="812" spans="41:43" x14ac:dyDescent="0.25">
      <c r="AO812" s="1"/>
      <c r="AP812" s="1"/>
    </row>
    <row r="813" spans="41:43" x14ac:dyDescent="0.25">
      <c r="AO813" s="1"/>
      <c r="AP813" s="1"/>
    </row>
    <row r="814" spans="41:43" x14ac:dyDescent="0.25">
      <c r="AO814" s="1"/>
      <c r="AP814" s="1"/>
    </row>
    <row r="815" spans="41:43" x14ac:dyDescent="0.25">
      <c r="AO815" s="1"/>
      <c r="AP815" s="1"/>
      <c r="AQ815" s="22"/>
    </row>
    <row r="816" spans="41:43" x14ac:dyDescent="0.25">
      <c r="AO816" s="1"/>
      <c r="AP816" s="1"/>
      <c r="AQ816" s="22"/>
    </row>
    <row r="817" spans="39:43" x14ac:dyDescent="0.25">
      <c r="AO817" s="1"/>
      <c r="AP817" s="1"/>
    </row>
    <row r="818" spans="39:43" x14ac:dyDescent="0.25">
      <c r="AO818" s="1"/>
      <c r="AP818" s="1"/>
    </row>
    <row r="819" spans="39:43" x14ac:dyDescent="0.25">
      <c r="AO819" s="1"/>
      <c r="AP819" s="1"/>
    </row>
    <row r="820" spans="39:43" x14ac:dyDescent="0.25">
      <c r="AO820" s="1"/>
      <c r="AP820" s="1"/>
    </row>
    <row r="821" spans="39:43" x14ac:dyDescent="0.25">
      <c r="AO821" s="1"/>
      <c r="AP821" s="1"/>
      <c r="AQ821" s="22"/>
    </row>
    <row r="822" spans="39:43" x14ac:dyDescent="0.25">
      <c r="AO822" s="1"/>
      <c r="AP822" s="1"/>
    </row>
    <row r="823" spans="39:43" x14ac:dyDescent="0.25">
      <c r="AO823" s="1"/>
      <c r="AP823" s="1"/>
    </row>
    <row r="824" spans="39:43" x14ac:dyDescent="0.25">
      <c r="AO824" s="1"/>
      <c r="AP824" s="1"/>
    </row>
    <row r="825" spans="39:43" x14ac:dyDescent="0.25">
      <c r="AO825" s="1"/>
      <c r="AP825" s="1"/>
    </row>
    <row r="826" spans="39:43" x14ac:dyDescent="0.25">
      <c r="AO826" s="1"/>
      <c r="AP826" s="1"/>
    </row>
    <row r="827" spans="39:43" x14ac:dyDescent="0.25">
      <c r="AM827" s="22"/>
      <c r="AO827" s="1"/>
      <c r="AP827" s="1"/>
    </row>
    <row r="828" spans="39:43" x14ac:dyDescent="0.25">
      <c r="AO828" s="1"/>
      <c r="AP828" s="1"/>
    </row>
    <row r="829" spans="39:43" x14ac:dyDescent="0.25">
      <c r="AM829" s="22"/>
      <c r="AO829" s="1"/>
      <c r="AP829" s="1"/>
    </row>
    <row r="830" spans="39:43" x14ac:dyDescent="0.25">
      <c r="AO830" s="1"/>
      <c r="AP830" s="1"/>
    </row>
    <row r="831" spans="39:43" x14ac:dyDescent="0.25">
      <c r="AO831" s="1"/>
      <c r="AP831" s="1"/>
    </row>
    <row r="832" spans="39:43" x14ac:dyDescent="0.25">
      <c r="AM832" s="22"/>
      <c r="AO832" s="1"/>
      <c r="AP832" s="1"/>
    </row>
    <row r="833" spans="39:42" x14ac:dyDescent="0.25">
      <c r="AM833" s="22"/>
      <c r="AO833" s="1"/>
      <c r="AP833" s="1"/>
    </row>
    <row r="834" spans="39:42" x14ac:dyDescent="0.25">
      <c r="AO834" s="1"/>
      <c r="AP834" s="1"/>
    </row>
    <row r="835" spans="39:42" x14ac:dyDescent="0.25">
      <c r="AO835" s="1"/>
      <c r="AP835" s="1"/>
    </row>
    <row r="836" spans="39:42" x14ac:dyDescent="0.25">
      <c r="AO836" s="1"/>
      <c r="AP836" s="1"/>
    </row>
    <row r="837" spans="39:42" x14ac:dyDescent="0.25">
      <c r="AO837" s="1"/>
      <c r="AP837" s="1"/>
    </row>
    <row r="838" spans="39:42" x14ac:dyDescent="0.25">
      <c r="AO838" s="1"/>
      <c r="AP838" s="1"/>
    </row>
    <row r="839" spans="39:42" x14ac:dyDescent="0.25">
      <c r="AO839" s="1"/>
      <c r="AP839" s="1"/>
    </row>
    <row r="840" spans="39:42" x14ac:dyDescent="0.25">
      <c r="AO840" s="1"/>
      <c r="AP840" s="1"/>
    </row>
    <row r="841" spans="39:42" x14ac:dyDescent="0.25">
      <c r="AO841" s="1"/>
      <c r="AP841" s="1"/>
    </row>
    <row r="842" spans="39:42" x14ac:dyDescent="0.25">
      <c r="AM842" s="22"/>
      <c r="AO842" s="1"/>
      <c r="AP842" s="1"/>
    </row>
    <row r="843" spans="39:42" x14ac:dyDescent="0.25">
      <c r="AO843" s="1"/>
      <c r="AP843" s="1"/>
    </row>
    <row r="844" spans="39:42" x14ac:dyDescent="0.25">
      <c r="AO844" s="1"/>
      <c r="AP844" s="1"/>
    </row>
    <row r="845" spans="39:42" x14ac:dyDescent="0.25">
      <c r="AO845" s="1"/>
      <c r="AP845" s="1"/>
    </row>
    <row r="846" spans="39:42" x14ac:dyDescent="0.25">
      <c r="AO846" s="1"/>
      <c r="AP846" s="1"/>
    </row>
    <row r="847" spans="39:42" x14ac:dyDescent="0.25">
      <c r="AO847" s="1"/>
      <c r="AP847" s="1"/>
    </row>
    <row r="848" spans="39:42" x14ac:dyDescent="0.25">
      <c r="AO848" s="1"/>
      <c r="AP848" s="1"/>
    </row>
    <row r="849" spans="41:42" x14ac:dyDescent="0.25">
      <c r="AO849" s="1"/>
      <c r="AP849" s="1"/>
    </row>
    <row r="850" spans="41:42" x14ac:dyDescent="0.25">
      <c r="AO850" s="1"/>
      <c r="AP850" s="1"/>
    </row>
    <row r="851" spans="41:42" x14ac:dyDescent="0.25">
      <c r="AO851" s="1"/>
      <c r="AP851" s="1"/>
    </row>
    <row r="852" spans="41:42" x14ac:dyDescent="0.25">
      <c r="AO852" s="1"/>
      <c r="AP852" s="1"/>
    </row>
    <row r="853" spans="41:42" x14ac:dyDescent="0.25">
      <c r="AO853" s="1"/>
      <c r="AP853" s="1"/>
    </row>
    <row r="854" spans="41:42" x14ac:dyDescent="0.25">
      <c r="AO854" s="1"/>
      <c r="AP854" s="1"/>
    </row>
    <row r="855" spans="41:42" x14ac:dyDescent="0.25">
      <c r="AO855" s="1"/>
      <c r="AP855" s="1"/>
    </row>
    <row r="856" spans="41:42" x14ac:dyDescent="0.25">
      <c r="AO856" s="1"/>
      <c r="AP856" s="1"/>
    </row>
    <row r="857" spans="41:42" x14ac:dyDescent="0.25">
      <c r="AO857" s="1"/>
      <c r="AP857" s="1"/>
    </row>
    <row r="858" spans="41:42" x14ac:dyDescent="0.25">
      <c r="AO858" s="1"/>
      <c r="AP858" s="1"/>
    </row>
    <row r="859" spans="41:42" x14ac:dyDescent="0.25">
      <c r="AO859" s="1"/>
      <c r="AP859" s="1"/>
    </row>
    <row r="860" spans="41:42" x14ac:dyDescent="0.25">
      <c r="AO860" s="1"/>
      <c r="AP860" s="1"/>
    </row>
    <row r="861" spans="41:42" x14ac:dyDescent="0.25">
      <c r="AO861" s="1"/>
      <c r="AP861" s="1"/>
    </row>
    <row r="862" spans="41:42" x14ac:dyDescent="0.25">
      <c r="AO862" s="1"/>
      <c r="AP862" s="1"/>
    </row>
    <row r="863" spans="41:42" x14ac:dyDescent="0.25">
      <c r="AO863" s="1"/>
      <c r="AP863" s="1"/>
    </row>
    <row r="864" spans="41:42" x14ac:dyDescent="0.25">
      <c r="AO864" s="1"/>
      <c r="AP864" s="1"/>
    </row>
    <row r="865" spans="41:42" x14ac:dyDescent="0.25">
      <c r="AO865" s="1"/>
      <c r="AP865" s="1"/>
    </row>
    <row r="866" spans="41:42" x14ac:dyDescent="0.25">
      <c r="AO866" s="1"/>
      <c r="AP866" s="1"/>
    </row>
    <row r="867" spans="41:42" x14ac:dyDescent="0.25">
      <c r="AO867" s="1"/>
      <c r="AP867" s="1"/>
    </row>
    <row r="868" spans="41:42" x14ac:dyDescent="0.25">
      <c r="AO868" s="1"/>
      <c r="AP868" s="1"/>
    </row>
    <row r="869" spans="41:42" x14ac:dyDescent="0.25">
      <c r="AO869" s="1"/>
      <c r="AP869" s="1"/>
    </row>
    <row r="870" spans="41:42" x14ac:dyDescent="0.25">
      <c r="AO870" s="1"/>
      <c r="AP870" s="1"/>
    </row>
    <row r="871" spans="41:42" x14ac:dyDescent="0.25">
      <c r="AO871" s="1"/>
      <c r="AP871" s="1"/>
    </row>
    <row r="872" spans="41:42" x14ac:dyDescent="0.25">
      <c r="AO872" s="1"/>
      <c r="AP872" s="1"/>
    </row>
    <row r="873" spans="41:42" x14ac:dyDescent="0.25">
      <c r="AO873" s="1"/>
      <c r="AP873" s="1"/>
    </row>
    <row r="874" spans="41:42" x14ac:dyDescent="0.25">
      <c r="AO874" s="1"/>
      <c r="AP874" s="1"/>
    </row>
    <row r="875" spans="41:42" x14ac:dyDescent="0.25">
      <c r="AO875" s="1"/>
      <c r="AP875" s="1"/>
    </row>
    <row r="876" spans="41:42" x14ac:dyDescent="0.25">
      <c r="AO876" s="1"/>
      <c r="AP876" s="1"/>
    </row>
    <row r="877" spans="41:42" x14ac:dyDescent="0.25">
      <c r="AO877" s="1"/>
      <c r="AP877" s="1"/>
    </row>
    <row r="878" spans="41:42" x14ac:dyDescent="0.25">
      <c r="AO878" s="1"/>
      <c r="AP878" s="1"/>
    </row>
    <row r="879" spans="41:42" x14ac:dyDescent="0.25">
      <c r="AO879" s="1"/>
      <c r="AP879" s="1"/>
    </row>
    <row r="880" spans="41:42" x14ac:dyDescent="0.25">
      <c r="AO880" s="1"/>
      <c r="AP880" s="1"/>
    </row>
    <row r="881" spans="41:42" x14ac:dyDescent="0.25">
      <c r="AO881" s="1"/>
      <c r="AP881" s="1"/>
    </row>
    <row r="882" spans="41:42" x14ac:dyDescent="0.25">
      <c r="AO882" s="1"/>
      <c r="AP882" s="1"/>
    </row>
    <row r="883" spans="41:42" x14ac:dyDescent="0.25">
      <c r="AO883" s="1"/>
      <c r="AP883" s="1"/>
    </row>
    <row r="884" spans="41:42" x14ac:dyDescent="0.25">
      <c r="AO884" s="1"/>
      <c r="AP884" s="1"/>
    </row>
    <row r="885" spans="41:42" x14ac:dyDescent="0.25">
      <c r="AO885" s="1"/>
      <c r="AP885" s="1"/>
    </row>
    <row r="886" spans="41:42" x14ac:dyDescent="0.25">
      <c r="AO886" s="1"/>
      <c r="AP886" s="1"/>
    </row>
    <row r="887" spans="41:42" x14ac:dyDescent="0.25">
      <c r="AO887" s="1"/>
      <c r="AP887" s="1"/>
    </row>
    <row r="888" spans="41:42" x14ac:dyDescent="0.25">
      <c r="AO888" s="1"/>
      <c r="AP888" s="1"/>
    </row>
    <row r="889" spans="41:42" x14ac:dyDescent="0.25">
      <c r="AO889" s="1"/>
      <c r="AP889" s="1"/>
    </row>
    <row r="890" spans="41:42" x14ac:dyDescent="0.25">
      <c r="AO890" s="1"/>
      <c r="AP890" s="1"/>
    </row>
    <row r="891" spans="41:42" x14ac:dyDescent="0.25">
      <c r="AO891" s="1"/>
      <c r="AP891" s="1"/>
    </row>
    <row r="892" spans="41:42" x14ac:dyDescent="0.25">
      <c r="AO892" s="1"/>
      <c r="AP892" s="1"/>
    </row>
    <row r="893" spans="41:42" x14ac:dyDescent="0.25">
      <c r="AO893" s="1"/>
      <c r="AP893" s="1"/>
    </row>
    <row r="894" spans="41:42" x14ac:dyDescent="0.25">
      <c r="AO894" s="1"/>
      <c r="AP894" s="1"/>
    </row>
    <row r="895" spans="41:42" x14ac:dyDescent="0.25">
      <c r="AO895" s="1"/>
      <c r="AP895" s="1"/>
    </row>
    <row r="896" spans="41:42" x14ac:dyDescent="0.25">
      <c r="AO896" s="1"/>
      <c r="AP896" s="1"/>
    </row>
    <row r="897" spans="41:42" x14ac:dyDescent="0.25">
      <c r="AO897" s="1"/>
      <c r="AP897" s="1"/>
    </row>
    <row r="898" spans="41:42" x14ac:dyDescent="0.25">
      <c r="AO898" s="1"/>
      <c r="AP898" s="1"/>
    </row>
    <row r="899" spans="41:42" x14ac:dyDescent="0.25">
      <c r="AO899" s="1"/>
      <c r="AP899" s="1"/>
    </row>
    <row r="900" spans="41:42" x14ac:dyDescent="0.25">
      <c r="AO900" s="1"/>
      <c r="AP900" s="1"/>
    </row>
    <row r="901" spans="41:42" x14ac:dyDescent="0.25">
      <c r="AO901" s="1"/>
      <c r="AP901" s="1"/>
    </row>
    <row r="902" spans="41:42" x14ac:dyDescent="0.25">
      <c r="AO902" s="1"/>
      <c r="AP902" s="1"/>
    </row>
    <row r="903" spans="41:42" x14ac:dyDescent="0.25">
      <c r="AO903" s="1"/>
      <c r="AP903" s="1"/>
    </row>
    <row r="904" spans="41:42" x14ac:dyDescent="0.25">
      <c r="AO904" s="1"/>
      <c r="AP904" s="1"/>
    </row>
    <row r="905" spans="41:42" x14ac:dyDescent="0.25">
      <c r="AO905" s="1"/>
      <c r="AP905" s="1"/>
    </row>
    <row r="906" spans="41:42" x14ac:dyDescent="0.25">
      <c r="AO906" s="1"/>
      <c r="AP906" s="1"/>
    </row>
    <row r="907" spans="41:42" x14ac:dyDescent="0.25">
      <c r="AO907" s="1"/>
      <c r="AP907" s="1"/>
    </row>
    <row r="908" spans="41:42" x14ac:dyDescent="0.25">
      <c r="AO908" s="1"/>
      <c r="AP908" s="1"/>
    </row>
    <row r="909" spans="41:42" x14ac:dyDescent="0.25">
      <c r="AO909" s="1"/>
      <c r="AP909" s="1"/>
    </row>
    <row r="910" spans="41:42" x14ac:dyDescent="0.25">
      <c r="AO910" s="1"/>
      <c r="AP910" s="1"/>
    </row>
    <row r="911" spans="41:42" x14ac:dyDescent="0.25">
      <c r="AO911" s="1"/>
      <c r="AP911" s="1"/>
    </row>
    <row r="912" spans="41:42" x14ac:dyDescent="0.25">
      <c r="AO912" s="1"/>
      <c r="AP912" s="1"/>
    </row>
    <row r="913" spans="41:42" x14ac:dyDescent="0.25">
      <c r="AO913" s="1"/>
      <c r="AP913" s="1"/>
    </row>
    <row r="914" spans="41:42" x14ac:dyDescent="0.25">
      <c r="AO914" s="1"/>
      <c r="AP914" s="1"/>
    </row>
    <row r="915" spans="41:42" x14ac:dyDescent="0.25">
      <c r="AO915" s="1"/>
      <c r="AP915" s="1"/>
    </row>
    <row r="916" spans="41:42" x14ac:dyDescent="0.25">
      <c r="AO916" s="1"/>
      <c r="AP916" s="1"/>
    </row>
    <row r="917" spans="41:42" x14ac:dyDescent="0.25">
      <c r="AO917" s="1"/>
      <c r="AP917" s="1"/>
    </row>
    <row r="918" spans="41:42" x14ac:dyDescent="0.25">
      <c r="AO918" s="1"/>
      <c r="AP918" s="1"/>
    </row>
    <row r="919" spans="41:42" x14ac:dyDescent="0.25">
      <c r="AO919" s="1"/>
      <c r="AP919" s="1"/>
    </row>
    <row r="920" spans="41:42" x14ac:dyDescent="0.25">
      <c r="AO920" s="1"/>
      <c r="AP920" s="1"/>
    </row>
    <row r="921" spans="41:42" x14ac:dyDescent="0.25">
      <c r="AO921" s="1"/>
      <c r="AP921" s="1"/>
    </row>
    <row r="922" spans="41:42" x14ac:dyDescent="0.25">
      <c r="AO922" s="1"/>
      <c r="AP922" s="1"/>
    </row>
    <row r="923" spans="41:42" x14ac:dyDescent="0.25">
      <c r="AO923" s="1"/>
      <c r="AP923" s="1"/>
    </row>
    <row r="924" spans="41:42" x14ac:dyDescent="0.25">
      <c r="AO924" s="1"/>
      <c r="AP924" s="1"/>
    </row>
    <row r="925" spans="41:42" x14ac:dyDescent="0.25">
      <c r="AO925" s="1"/>
      <c r="AP925" s="1"/>
    </row>
    <row r="926" spans="41:42" x14ac:dyDescent="0.25">
      <c r="AO926" s="1"/>
      <c r="AP926" s="1"/>
    </row>
    <row r="927" spans="41:42" x14ac:dyDescent="0.25">
      <c r="AO927" s="1"/>
      <c r="AP927" s="1"/>
    </row>
    <row r="928" spans="41:42" x14ac:dyDescent="0.25">
      <c r="AO928" s="1"/>
      <c r="AP928" s="1"/>
    </row>
    <row r="929" spans="41:42" x14ac:dyDescent="0.25">
      <c r="AO929" s="1"/>
      <c r="AP929" s="1"/>
    </row>
    <row r="930" spans="41:42" x14ac:dyDescent="0.25">
      <c r="AO930" s="1"/>
      <c r="AP930" s="1"/>
    </row>
    <row r="931" spans="41:42" x14ac:dyDescent="0.25">
      <c r="AO931" s="1"/>
      <c r="AP931" s="1"/>
    </row>
    <row r="932" spans="41:42" x14ac:dyDescent="0.25">
      <c r="AO932" s="1"/>
      <c r="AP932" s="1"/>
    </row>
    <row r="933" spans="41:42" x14ac:dyDescent="0.25">
      <c r="AO933" s="1"/>
      <c r="AP933" s="1"/>
    </row>
    <row r="934" spans="41:42" x14ac:dyDescent="0.25">
      <c r="AO934" s="1"/>
      <c r="AP934" s="1"/>
    </row>
    <row r="935" spans="41:42" x14ac:dyDescent="0.25">
      <c r="AO935" s="1"/>
      <c r="AP935" s="1"/>
    </row>
    <row r="936" spans="41:42" x14ac:dyDescent="0.25">
      <c r="AO936" s="1"/>
      <c r="AP936" s="1"/>
    </row>
    <row r="937" spans="41:42" x14ac:dyDescent="0.25">
      <c r="AO937" s="1"/>
      <c r="AP937" s="1"/>
    </row>
    <row r="938" spans="41:42" x14ac:dyDescent="0.25">
      <c r="AO938" s="1"/>
      <c r="AP938" s="1"/>
    </row>
    <row r="939" spans="41:42" x14ac:dyDescent="0.25">
      <c r="AO939" s="1"/>
      <c r="AP939" s="1"/>
    </row>
    <row r="940" spans="41:42" x14ac:dyDescent="0.25">
      <c r="AO940" s="1"/>
      <c r="AP940" s="1"/>
    </row>
    <row r="941" spans="41:42" x14ac:dyDescent="0.25">
      <c r="AO941" s="1"/>
      <c r="AP941" s="1"/>
    </row>
    <row r="942" spans="41:42" x14ac:dyDescent="0.25">
      <c r="AO942" s="1"/>
      <c r="AP942" s="1"/>
    </row>
    <row r="943" spans="41:42" x14ac:dyDescent="0.25">
      <c r="AO943" s="1"/>
      <c r="AP943" s="1"/>
    </row>
    <row r="944" spans="41:42" x14ac:dyDescent="0.25">
      <c r="AO944" s="1"/>
      <c r="AP944" s="1"/>
    </row>
    <row r="945" spans="41:42" x14ac:dyDescent="0.25">
      <c r="AO945" s="1"/>
      <c r="AP945" s="1"/>
    </row>
    <row r="946" spans="41:42" x14ac:dyDescent="0.25">
      <c r="AO946" s="1"/>
      <c r="AP946" s="1"/>
    </row>
    <row r="947" spans="41:42" x14ac:dyDescent="0.25">
      <c r="AO947" s="1"/>
      <c r="AP947" s="1"/>
    </row>
    <row r="948" spans="41:42" x14ac:dyDescent="0.25">
      <c r="AO948" s="1"/>
      <c r="AP948" s="1"/>
    </row>
    <row r="949" spans="41:42" x14ac:dyDescent="0.25">
      <c r="AO949" s="1"/>
      <c r="AP949" s="1"/>
    </row>
    <row r="950" spans="41:42" x14ac:dyDescent="0.25">
      <c r="AO950" s="1"/>
    </row>
    <row r="951" spans="41:42" x14ac:dyDescent="0.25">
      <c r="AO951" s="1"/>
    </row>
    <row r="952" spans="41:42" x14ac:dyDescent="0.25">
      <c r="AO952" s="1"/>
    </row>
    <row r="953" spans="41:42" x14ac:dyDescent="0.25">
      <c r="AO953" s="1"/>
      <c r="AP953" s="1"/>
    </row>
    <row r="954" spans="41:42" x14ac:dyDescent="0.25">
      <c r="AO954" s="1"/>
      <c r="AP954" s="1"/>
    </row>
    <row r="955" spans="41:42" x14ac:dyDescent="0.25">
      <c r="AO955" s="1"/>
      <c r="AP955" s="1"/>
    </row>
    <row r="956" spans="41:42" x14ac:dyDescent="0.25">
      <c r="AO956" s="1"/>
      <c r="AP956" s="1"/>
    </row>
    <row r="957" spans="41:42" x14ac:dyDescent="0.25">
      <c r="AO957" s="1"/>
    </row>
    <row r="958" spans="41:42" x14ac:dyDescent="0.25">
      <c r="AO958" s="1"/>
    </row>
    <row r="959" spans="41:42" x14ac:dyDescent="0.25">
      <c r="AO959" s="1"/>
    </row>
    <row r="960" spans="41:42" x14ac:dyDescent="0.25">
      <c r="AO960" s="1"/>
    </row>
    <row r="961" spans="41:42" x14ac:dyDescent="0.25">
      <c r="AO961" s="1"/>
    </row>
    <row r="962" spans="41:42" x14ac:dyDescent="0.25">
      <c r="AO962" s="1"/>
    </row>
    <row r="963" spans="41:42" x14ac:dyDescent="0.25">
      <c r="AO963" s="1"/>
    </row>
    <row r="964" spans="41:42" x14ac:dyDescent="0.25">
      <c r="AO964" s="1"/>
    </row>
    <row r="965" spans="41:42" x14ac:dyDescent="0.25">
      <c r="AO965" s="1"/>
    </row>
    <row r="966" spans="41:42" x14ac:dyDescent="0.25">
      <c r="AO966" s="1"/>
    </row>
    <row r="967" spans="41:42" x14ac:dyDescent="0.25">
      <c r="AO967" s="1"/>
    </row>
    <row r="968" spans="41:42" x14ac:dyDescent="0.25">
      <c r="AO968" s="1"/>
    </row>
    <row r="969" spans="41:42" x14ac:dyDescent="0.25">
      <c r="AO969" s="1"/>
    </row>
    <row r="970" spans="41:42" x14ac:dyDescent="0.25">
      <c r="AO970" s="1"/>
    </row>
    <row r="971" spans="41:42" x14ac:dyDescent="0.25">
      <c r="AO971" s="1"/>
    </row>
    <row r="972" spans="41:42" x14ac:dyDescent="0.25">
      <c r="AO972" s="1"/>
    </row>
    <row r="973" spans="41:42" x14ac:dyDescent="0.25">
      <c r="AO973" s="1"/>
    </row>
    <row r="974" spans="41:42" x14ac:dyDescent="0.25">
      <c r="AO974" s="1"/>
      <c r="AP974" s="1"/>
    </row>
    <row r="975" spans="41:42" x14ac:dyDescent="0.25">
      <c r="AO975" s="1"/>
    </row>
    <row r="976" spans="41:42" x14ac:dyDescent="0.25">
      <c r="AO976" s="1"/>
    </row>
    <row r="977" spans="41:42" x14ac:dyDescent="0.25">
      <c r="AO977" s="1"/>
    </row>
    <row r="978" spans="41:42" x14ac:dyDescent="0.25">
      <c r="AO978" s="1"/>
      <c r="AP978" s="1"/>
    </row>
    <row r="979" spans="41:42" x14ac:dyDescent="0.25">
      <c r="AO979" s="1"/>
    </row>
    <row r="980" spans="41:42" x14ac:dyDescent="0.25">
      <c r="AO980" s="1"/>
    </row>
    <row r="981" spans="41:42" x14ac:dyDescent="0.25">
      <c r="AO981" s="1"/>
    </row>
    <row r="982" spans="41:42" x14ac:dyDescent="0.25">
      <c r="AO982" s="1"/>
    </row>
    <row r="983" spans="41:42" x14ac:dyDescent="0.25">
      <c r="AO983" s="1"/>
    </row>
    <row r="984" spans="41:42" x14ac:dyDescent="0.25">
      <c r="AO984" s="1"/>
      <c r="AP984" s="1"/>
    </row>
    <row r="985" spans="41:42" x14ac:dyDescent="0.25">
      <c r="AO985" s="1"/>
    </row>
    <row r="986" spans="41:42" x14ac:dyDescent="0.25">
      <c r="AO986" s="1"/>
    </row>
    <row r="987" spans="41:42" x14ac:dyDescent="0.25">
      <c r="AO987" s="1"/>
    </row>
    <row r="988" spans="41:42" x14ac:dyDescent="0.25">
      <c r="AO988" s="1"/>
    </row>
    <row r="989" spans="41:42" x14ac:dyDescent="0.25">
      <c r="AO989" s="1"/>
    </row>
    <row r="990" spans="41:42" x14ac:dyDescent="0.25">
      <c r="AO990" s="1"/>
      <c r="AP990" s="22"/>
    </row>
    <row r="991" spans="41:42" x14ac:dyDescent="0.25">
      <c r="AO991" s="1"/>
    </row>
    <row r="992" spans="41:42" x14ac:dyDescent="0.25">
      <c r="AO992" s="1"/>
    </row>
    <row r="993" spans="41:42" x14ac:dyDescent="0.25">
      <c r="AO993" s="1"/>
    </row>
    <row r="994" spans="41:42" x14ac:dyDescent="0.25">
      <c r="AO994" s="1"/>
    </row>
    <row r="995" spans="41:42" x14ac:dyDescent="0.25">
      <c r="AO995" s="1"/>
    </row>
    <row r="996" spans="41:42" x14ac:dyDescent="0.25">
      <c r="AO996" s="1"/>
      <c r="AP996" s="22"/>
    </row>
    <row r="997" spans="41:42" x14ac:dyDescent="0.25">
      <c r="AO997" s="1"/>
    </row>
    <row r="998" spans="41:42" x14ac:dyDescent="0.25">
      <c r="AO998" s="1"/>
    </row>
    <row r="999" spans="41:42" x14ac:dyDescent="0.25">
      <c r="AO999" s="1"/>
    </row>
    <row r="1000" spans="41:42" x14ac:dyDescent="0.25">
      <c r="AO1000" s="1"/>
    </row>
    <row r="1001" spans="41:42" x14ac:dyDescent="0.25">
      <c r="AO1001" s="1"/>
      <c r="AP1001" s="22"/>
    </row>
    <row r="1002" spans="41:42" x14ac:dyDescent="0.25">
      <c r="AO1002" s="1"/>
    </row>
    <row r="1003" spans="41:42" x14ac:dyDescent="0.25">
      <c r="AO1003" s="1"/>
      <c r="AP1003" s="22"/>
    </row>
    <row r="1004" spans="41:42" x14ac:dyDescent="0.25">
      <c r="AO1004" s="1"/>
    </row>
    <row r="1005" spans="41:42" x14ac:dyDescent="0.25">
      <c r="AO1005" s="1"/>
      <c r="AP1005" s="22"/>
    </row>
    <row r="1006" spans="41:42" x14ac:dyDescent="0.25">
      <c r="AO1006" s="1"/>
      <c r="AP1006" s="22"/>
    </row>
    <row r="1007" spans="41:42" x14ac:dyDescent="0.25">
      <c r="AO1007" s="1"/>
      <c r="AP1007" s="22"/>
    </row>
    <row r="1008" spans="41:42" x14ac:dyDescent="0.25">
      <c r="AO1008" s="1"/>
    </row>
    <row r="1009" spans="41:42" x14ac:dyDescent="0.25">
      <c r="AO1009" s="1"/>
    </row>
    <row r="1010" spans="41:42" x14ac:dyDescent="0.25">
      <c r="AO1010" s="1"/>
    </row>
    <row r="1011" spans="41:42" x14ac:dyDescent="0.25">
      <c r="AO1011" s="1"/>
    </row>
    <row r="1012" spans="41:42" x14ac:dyDescent="0.25">
      <c r="AO1012" s="1"/>
    </row>
    <row r="1013" spans="41:42" x14ac:dyDescent="0.25">
      <c r="AO1013" s="1"/>
    </row>
    <row r="1014" spans="41:42" x14ac:dyDescent="0.25">
      <c r="AO1014" s="1"/>
    </row>
    <row r="1015" spans="41:42" x14ac:dyDescent="0.25">
      <c r="AO1015" s="1"/>
      <c r="AP1015" s="22"/>
    </row>
    <row r="1016" spans="41:42" x14ac:dyDescent="0.25">
      <c r="AO1016" s="1"/>
      <c r="AP1016" s="22"/>
    </row>
    <row r="1017" spans="41:42" x14ac:dyDescent="0.25">
      <c r="AO1017" s="1"/>
    </row>
    <row r="1018" spans="41:42" x14ac:dyDescent="0.25">
      <c r="AO1018" s="1"/>
    </row>
    <row r="1019" spans="41:42" x14ac:dyDescent="0.25">
      <c r="AO1019" s="1"/>
    </row>
    <row r="1020" spans="41:42" x14ac:dyDescent="0.25">
      <c r="AO1020" s="1"/>
    </row>
    <row r="1021" spans="41:42" x14ac:dyDescent="0.25">
      <c r="AO1021" s="1"/>
      <c r="AP1021" s="22"/>
    </row>
    <row r="1022" spans="41:42" x14ac:dyDescent="0.25">
      <c r="AO1022" s="1"/>
    </row>
    <row r="1023" spans="41:42" x14ac:dyDescent="0.25">
      <c r="AO1023" s="1"/>
    </row>
    <row r="1024" spans="41:42" x14ac:dyDescent="0.25">
      <c r="AO1024" s="1"/>
    </row>
    <row r="1025" spans="41:41" x14ac:dyDescent="0.25">
      <c r="AO1025" s="1"/>
    </row>
    <row r="1026" spans="41:41" x14ac:dyDescent="0.25">
      <c r="AO1026" s="1"/>
    </row>
    <row r="1027" spans="41:41" x14ac:dyDescent="0.25">
      <c r="AO1027" s="1"/>
    </row>
    <row r="1028" spans="41:41" x14ac:dyDescent="0.25">
      <c r="AO1028" s="1"/>
    </row>
    <row r="1029" spans="41:41" x14ac:dyDescent="0.25">
      <c r="AO1029" s="1"/>
    </row>
    <row r="1030" spans="41:41" x14ac:dyDescent="0.25">
      <c r="AO1030" s="1"/>
    </row>
    <row r="1034" spans="41:41" x14ac:dyDescent="0.25">
      <c r="AO1034" s="1"/>
    </row>
    <row r="1035" spans="41:41" x14ac:dyDescent="0.25">
      <c r="AO1035" s="1"/>
    </row>
    <row r="1036" spans="41:41" x14ac:dyDescent="0.25">
      <c r="AO1036" s="1"/>
    </row>
    <row r="1037" spans="41:41" x14ac:dyDescent="0.25">
      <c r="AO1037" s="1"/>
    </row>
    <row r="1071" spans="41:41" x14ac:dyDescent="0.25">
      <c r="AO1071" s="22"/>
    </row>
    <row r="1077" spans="41:41" x14ac:dyDescent="0.25">
      <c r="AO1077" s="22"/>
    </row>
    <row r="1082" spans="41:41" x14ac:dyDescent="0.25">
      <c r="AO1082" s="22"/>
    </row>
    <row r="1084" spans="41:41" x14ac:dyDescent="0.25">
      <c r="AO1084" s="22"/>
    </row>
    <row r="1086" spans="41:41" x14ac:dyDescent="0.25">
      <c r="AO1086" s="22"/>
    </row>
    <row r="1087" spans="41:41" x14ac:dyDescent="0.25">
      <c r="AO1087" s="22"/>
    </row>
    <row r="1088" spans="41:41" x14ac:dyDescent="0.25">
      <c r="AO1088" s="22"/>
    </row>
    <row r="1096" spans="41:41" x14ac:dyDescent="0.25">
      <c r="AO1096" s="22"/>
    </row>
    <row r="1097" spans="41:41" x14ac:dyDescent="0.25">
      <c r="AO1097" s="22"/>
    </row>
    <row r="1102" spans="41:41" x14ac:dyDescent="0.25">
      <c r="AO1102" s="22"/>
    </row>
    <row r="1119" spans="40:40" x14ac:dyDescent="0.25">
      <c r="AN1119" s="22"/>
    </row>
    <row r="1121" spans="40:40" x14ac:dyDescent="0.25">
      <c r="AN1121" s="22"/>
    </row>
    <row r="1124" spans="40:40" x14ac:dyDescent="0.25">
      <c r="AN1124" s="22"/>
    </row>
    <row r="1125" spans="40:40" x14ac:dyDescent="0.25">
      <c r="AN1125" s="22"/>
    </row>
    <row r="1134" spans="40:40" x14ac:dyDescent="0.25">
      <c r="AN1134" s="22"/>
    </row>
  </sheetData>
  <mergeCells count="24">
    <mergeCell ref="AJ6:AJ7"/>
    <mergeCell ref="AK6:AK7"/>
    <mergeCell ref="X7:X8"/>
    <mergeCell ref="E47:I47"/>
    <mergeCell ref="E48:H48"/>
    <mergeCell ref="AH6:AH7"/>
    <mergeCell ref="AI6:AI7"/>
    <mergeCell ref="E49:H49"/>
    <mergeCell ref="N6:N7"/>
    <mergeCell ref="P6:R6"/>
    <mergeCell ref="T6:U6"/>
    <mergeCell ref="W6:AE6"/>
    <mergeCell ref="G6:G7"/>
    <mergeCell ref="H6:H7"/>
    <mergeCell ref="I6:I7"/>
    <mergeCell ref="J6:J7"/>
    <mergeCell ref="K6:L6"/>
    <mergeCell ref="M6:M7"/>
    <mergeCell ref="F6:F7"/>
    <mergeCell ref="A6:A7"/>
    <mergeCell ref="B6:B7"/>
    <mergeCell ref="C6:C7"/>
    <mergeCell ref="D6:D7"/>
    <mergeCell ref="E6:E7"/>
  </mergeCells>
  <pageMargins left="0.19685039370078741" right="0" top="0.74803149606299213" bottom="0" header="0" footer="0"/>
  <pageSetup paperSize="10000" scale="65" orientation="landscape" verticalDpi="300" r:id="rId1"/>
  <colBreaks count="1" manualBreakCount="1">
    <brk id="37" min="1" max="55" man="1"/>
  </colBrea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7D9CC-9E7C-4EFE-B5C9-99B98F3511F2}">
  <sheetPr>
    <tabColor rgb="FFFFFF00"/>
  </sheetPr>
  <dimension ref="A1:BC1134"/>
  <sheetViews>
    <sheetView zoomScale="90" zoomScaleNormal="90" workbookViewId="0">
      <pane ySplit="7" topLeftCell="A8" activePane="bottomLeft" state="frozen"/>
      <selection activeCell="L20" sqref="L20"/>
      <selection pane="bottomLeft" activeCell="AJ30" sqref="AJ30"/>
    </sheetView>
  </sheetViews>
  <sheetFormatPr defaultRowHeight="14.25" x14ac:dyDescent="0.25"/>
  <cols>
    <col min="1" max="1" width="18.42578125" style="1" customWidth="1"/>
    <col min="2" max="3" width="5.7109375" style="1" customWidth="1"/>
    <col min="4" max="4" width="6.140625" style="1" customWidth="1"/>
    <col min="5" max="7" width="5.7109375" style="1" customWidth="1"/>
    <col min="8" max="8" width="6.7109375" style="1" customWidth="1"/>
    <col min="9" max="9" width="5.28515625" style="1" customWidth="1"/>
    <col min="10" max="12" width="5.7109375" style="1" customWidth="1"/>
    <col min="13" max="13" width="6.140625" style="1" customWidth="1"/>
    <col min="14" max="14" width="5.7109375" style="1" customWidth="1"/>
    <col min="15" max="15" width="6.5703125" style="3" customWidth="1"/>
    <col min="16" max="17" width="5.5703125" style="1" customWidth="1"/>
    <col min="18" max="19" width="5.7109375" style="1" customWidth="1"/>
    <col min="20" max="20" width="6" style="1" customWidth="1"/>
    <col min="21" max="21" width="5.28515625" style="1" customWidth="1"/>
    <col min="22" max="22" width="6.7109375" style="3" customWidth="1"/>
    <col min="23" max="23" width="5.7109375" style="3" customWidth="1"/>
    <col min="24" max="24" width="6.140625" style="1" customWidth="1"/>
    <col min="25" max="28" width="5.7109375" style="1" customWidth="1"/>
    <col min="29" max="30" width="6.5703125" style="1" customWidth="1"/>
    <col min="31" max="31" width="5.7109375" style="1" customWidth="1"/>
    <col min="32" max="32" width="7.42578125" style="84" customWidth="1"/>
    <col min="33" max="33" width="1.42578125" style="1" customWidth="1"/>
    <col min="34" max="34" width="7.7109375" style="1" customWidth="1"/>
    <col min="35" max="35" width="19" style="1" customWidth="1"/>
    <col min="36" max="36" width="24.28515625" style="1" customWidth="1"/>
    <col min="37" max="37" width="18.140625" style="1" customWidth="1"/>
    <col min="38" max="38" width="9.7109375" style="1" customWidth="1"/>
    <col min="39" max="16384" width="9.140625" style="21"/>
  </cols>
  <sheetData>
    <row r="1" spans="1:38" ht="15" thickBot="1" x14ac:dyDescent="0.3">
      <c r="A1" s="151"/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61"/>
      <c r="P1" s="152"/>
      <c r="Q1" s="152"/>
      <c r="R1" s="152"/>
      <c r="S1" s="152"/>
      <c r="T1" s="152"/>
      <c r="U1" s="152"/>
      <c r="V1" s="161"/>
      <c r="W1" s="161"/>
      <c r="X1" s="152"/>
      <c r="Y1" s="152"/>
      <c r="Z1" s="152"/>
      <c r="AA1" s="152"/>
      <c r="AB1" s="152"/>
      <c r="AC1" s="152"/>
      <c r="AD1" s="152"/>
      <c r="AE1" s="152"/>
      <c r="AF1" s="153"/>
      <c r="AG1" s="152"/>
      <c r="AH1" s="152"/>
      <c r="AI1" s="152"/>
      <c r="AJ1" s="154"/>
    </row>
    <row r="2" spans="1:38" s="22" customFormat="1" ht="17.25" customHeight="1" x14ac:dyDescent="0.25">
      <c r="A2" s="151"/>
      <c r="B2" s="152"/>
      <c r="C2" s="152"/>
      <c r="D2" s="154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52"/>
      <c r="R2" s="152"/>
      <c r="S2" s="152"/>
      <c r="T2" s="152"/>
      <c r="U2" s="152"/>
      <c r="V2" s="152"/>
      <c r="W2" s="152"/>
      <c r="X2" s="152"/>
      <c r="Y2" s="152"/>
      <c r="Z2" s="152"/>
      <c r="AA2" s="152"/>
      <c r="AB2" s="152"/>
      <c r="AC2" s="152"/>
      <c r="AD2" s="152"/>
      <c r="AE2" s="152"/>
      <c r="AF2" s="153" t="s">
        <v>31</v>
      </c>
      <c r="AG2" s="152"/>
      <c r="AH2" s="152"/>
      <c r="AI2" s="162" t="s">
        <v>103</v>
      </c>
      <c r="AJ2" s="165" t="s">
        <v>109</v>
      </c>
      <c r="AK2" s="1" t="s">
        <v>31</v>
      </c>
      <c r="AL2" s="1"/>
    </row>
    <row r="3" spans="1:38" s="22" customFormat="1" ht="17.25" customHeight="1" x14ac:dyDescent="0.25">
      <c r="A3" s="155"/>
      <c r="B3" s="1"/>
      <c r="C3" s="1"/>
      <c r="D3" s="156"/>
      <c r="E3" s="1"/>
      <c r="F3" s="1"/>
      <c r="G3" s="1"/>
      <c r="H3" s="1"/>
      <c r="I3" s="1"/>
      <c r="J3" s="1"/>
      <c r="K3" s="1"/>
      <c r="L3" s="3"/>
      <c r="M3" s="3"/>
      <c r="N3" s="177" t="s">
        <v>108</v>
      </c>
      <c r="O3" s="1"/>
      <c r="P3" s="1"/>
      <c r="Q3" s="1"/>
      <c r="R3" s="1"/>
      <c r="S3" s="1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1"/>
      <c r="AH3" s="1"/>
      <c r="AI3" s="163" t="s">
        <v>105</v>
      </c>
      <c r="AJ3" s="165" t="s">
        <v>107</v>
      </c>
      <c r="AK3" s="1"/>
      <c r="AL3" s="1"/>
    </row>
    <row r="4" spans="1:38" s="22" customFormat="1" ht="13.5" thickBot="1" x14ac:dyDescent="0.3">
      <c r="A4" s="157" t="s">
        <v>63</v>
      </c>
      <c r="B4" s="158"/>
      <c r="C4" s="158"/>
      <c r="D4" s="160"/>
      <c r="E4" s="158"/>
      <c r="F4" s="159"/>
      <c r="G4" s="159"/>
      <c r="H4" s="158"/>
      <c r="I4" s="158"/>
      <c r="J4" s="159"/>
      <c r="K4" s="159"/>
      <c r="L4" s="159"/>
      <c r="M4" s="158"/>
      <c r="N4" s="158"/>
      <c r="O4" s="159"/>
      <c r="P4" s="158"/>
      <c r="Q4" s="158"/>
      <c r="R4" s="158"/>
      <c r="S4" s="158"/>
      <c r="T4" s="159"/>
      <c r="U4" s="159"/>
      <c r="V4" s="159"/>
      <c r="W4" s="159"/>
      <c r="X4" s="159"/>
      <c r="Y4" s="159"/>
      <c r="Z4" s="159"/>
      <c r="AA4" s="159"/>
      <c r="AB4" s="159"/>
      <c r="AC4" s="159"/>
      <c r="AD4" s="159"/>
      <c r="AE4" s="159"/>
      <c r="AF4" s="159"/>
      <c r="AG4" s="158"/>
      <c r="AH4" s="160"/>
      <c r="AI4" s="164" t="s">
        <v>104</v>
      </c>
      <c r="AJ4" s="176" t="s">
        <v>106</v>
      </c>
      <c r="AK4" s="1"/>
      <c r="AL4" s="1"/>
    </row>
    <row r="5" spans="1:38" s="22" customFormat="1" ht="29.25" customHeight="1" thickBot="1" x14ac:dyDescent="0.3">
      <c r="A5" s="3" t="s">
        <v>163</v>
      </c>
      <c r="B5" s="1"/>
      <c r="C5" s="1"/>
      <c r="D5" s="1"/>
      <c r="E5" s="1"/>
      <c r="F5" s="3"/>
      <c r="G5" s="3"/>
      <c r="H5" s="1"/>
      <c r="I5" s="1"/>
      <c r="J5" s="3"/>
      <c r="K5" s="3"/>
      <c r="L5" s="3"/>
      <c r="M5" s="1"/>
      <c r="N5" s="1"/>
      <c r="O5" s="3"/>
      <c r="P5" s="1"/>
      <c r="Q5" s="1"/>
      <c r="R5" s="1"/>
      <c r="S5" s="1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1"/>
      <c r="AH5" s="1"/>
      <c r="AI5" s="1"/>
      <c r="AJ5" s="156"/>
      <c r="AK5" s="1"/>
      <c r="AL5" s="1"/>
    </row>
    <row r="6" spans="1:38" s="22" customFormat="1" ht="15" customHeight="1" x14ac:dyDescent="0.25">
      <c r="A6" s="205" t="s">
        <v>0</v>
      </c>
      <c r="B6" s="205" t="s">
        <v>1</v>
      </c>
      <c r="C6" s="205" t="s">
        <v>44</v>
      </c>
      <c r="D6" s="205" t="s">
        <v>2</v>
      </c>
      <c r="E6" s="205" t="s">
        <v>3</v>
      </c>
      <c r="F6" s="205" t="s">
        <v>4</v>
      </c>
      <c r="G6" s="205" t="s">
        <v>5</v>
      </c>
      <c r="H6" s="205" t="s">
        <v>6</v>
      </c>
      <c r="I6" s="205" t="s">
        <v>50</v>
      </c>
      <c r="J6" s="205" t="s">
        <v>7</v>
      </c>
      <c r="K6" s="208" t="s">
        <v>11</v>
      </c>
      <c r="L6" s="210"/>
      <c r="M6" s="205" t="s">
        <v>12</v>
      </c>
      <c r="N6" s="205" t="s">
        <v>13</v>
      </c>
      <c r="O6" s="4" t="s">
        <v>41</v>
      </c>
      <c r="P6" s="208" t="s">
        <v>32</v>
      </c>
      <c r="Q6" s="209"/>
      <c r="R6" s="210"/>
      <c r="S6" s="85"/>
      <c r="T6" s="208" t="s">
        <v>10</v>
      </c>
      <c r="U6" s="210"/>
      <c r="V6" s="4" t="s">
        <v>41</v>
      </c>
      <c r="W6" s="208" t="s">
        <v>43</v>
      </c>
      <c r="X6" s="209"/>
      <c r="Y6" s="209"/>
      <c r="Z6" s="209"/>
      <c r="AA6" s="209"/>
      <c r="AB6" s="209"/>
      <c r="AC6" s="209"/>
      <c r="AD6" s="209"/>
      <c r="AE6" s="210"/>
      <c r="AF6" s="4" t="s">
        <v>41</v>
      </c>
      <c r="AG6" s="37"/>
      <c r="AH6" s="217" t="s">
        <v>47</v>
      </c>
      <c r="AI6" s="219" t="s">
        <v>45</v>
      </c>
      <c r="AJ6" s="211">
        <f>V43/O43*100</f>
        <v>2.1739130434782608</v>
      </c>
      <c r="AK6" s="213" t="s">
        <v>28</v>
      </c>
      <c r="AL6" s="1"/>
    </row>
    <row r="7" spans="1:38" s="22" customFormat="1" ht="12.75" customHeight="1" x14ac:dyDescent="0.25">
      <c r="A7" s="206"/>
      <c r="B7" s="206"/>
      <c r="C7" s="206"/>
      <c r="D7" s="206"/>
      <c r="E7" s="206"/>
      <c r="F7" s="206"/>
      <c r="G7" s="206"/>
      <c r="H7" s="206"/>
      <c r="I7" s="206"/>
      <c r="J7" s="206"/>
      <c r="K7" s="4" t="s">
        <v>25</v>
      </c>
      <c r="L7" s="4" t="s">
        <v>26</v>
      </c>
      <c r="M7" s="206"/>
      <c r="N7" s="206"/>
      <c r="O7" s="4" t="s">
        <v>42</v>
      </c>
      <c r="P7" s="4" t="s">
        <v>37</v>
      </c>
      <c r="Q7" s="4" t="s">
        <v>38</v>
      </c>
      <c r="R7" s="4" t="s">
        <v>39</v>
      </c>
      <c r="S7" s="4" t="s">
        <v>64</v>
      </c>
      <c r="T7" s="4" t="s">
        <v>14</v>
      </c>
      <c r="U7" s="4" t="s">
        <v>40</v>
      </c>
      <c r="V7" s="4" t="s">
        <v>8</v>
      </c>
      <c r="W7" s="4" t="s">
        <v>1</v>
      </c>
      <c r="X7" s="214" t="s">
        <v>44</v>
      </c>
      <c r="Y7" s="4" t="s">
        <v>2</v>
      </c>
      <c r="Z7" s="4" t="s">
        <v>3</v>
      </c>
      <c r="AA7" s="4" t="s">
        <v>4</v>
      </c>
      <c r="AB7" s="4" t="s">
        <v>5</v>
      </c>
      <c r="AC7" s="4" t="s">
        <v>6</v>
      </c>
      <c r="AD7" s="4" t="s">
        <v>50</v>
      </c>
      <c r="AE7" s="4" t="s">
        <v>7</v>
      </c>
      <c r="AF7" s="4" t="s">
        <v>15</v>
      </c>
      <c r="AG7" s="1"/>
      <c r="AH7" s="218"/>
      <c r="AI7" s="220"/>
      <c r="AJ7" s="212"/>
      <c r="AK7" s="213"/>
      <c r="AL7" s="1"/>
    </row>
    <row r="8" spans="1:38" s="22" customFormat="1" ht="12.75" x14ac:dyDescent="0.2">
      <c r="A8" s="5" t="s">
        <v>34</v>
      </c>
      <c r="B8" s="6"/>
      <c r="C8" s="7"/>
      <c r="D8" s="8">
        <v>1</v>
      </c>
      <c r="E8" s="7"/>
      <c r="F8" s="7"/>
      <c r="G8" s="6"/>
      <c r="H8" s="8"/>
      <c r="I8" s="7"/>
      <c r="J8" s="7"/>
      <c r="K8" s="8"/>
      <c r="L8" s="8"/>
      <c r="M8" s="56">
        <v>1</v>
      </c>
      <c r="N8" s="55"/>
      <c r="O8" s="57">
        <f t="shared" ref="O8:O20" si="0">SUM(B8:J8)</f>
        <v>1</v>
      </c>
      <c r="P8" s="8"/>
      <c r="Q8" s="8"/>
      <c r="R8" s="8"/>
      <c r="S8" s="8"/>
      <c r="T8" s="8"/>
      <c r="U8" s="8"/>
      <c r="V8" s="26">
        <f t="shared" ref="V8:V17" si="1">P8+Q8+R8+S8+T8+U8</f>
        <v>0</v>
      </c>
      <c r="W8" s="6"/>
      <c r="X8" s="215"/>
      <c r="Y8" s="8">
        <v>1</v>
      </c>
      <c r="Z8" s="7"/>
      <c r="AA8" s="7"/>
      <c r="AB8" s="6"/>
      <c r="AC8" s="8"/>
      <c r="AD8" s="7"/>
      <c r="AE8" s="7"/>
      <c r="AF8" s="9">
        <f t="shared" ref="AF8:AF20" si="2">SUM(W8:AE8)</f>
        <v>1</v>
      </c>
      <c r="AG8" s="1"/>
      <c r="AH8" s="167" t="s">
        <v>32</v>
      </c>
      <c r="AI8" s="19"/>
      <c r="AJ8" s="166"/>
      <c r="AK8" s="84"/>
      <c r="AL8" s="1"/>
    </row>
    <row r="9" spans="1:38" s="22" customFormat="1" ht="12.75" x14ac:dyDescent="0.2">
      <c r="A9" s="5" t="s">
        <v>27</v>
      </c>
      <c r="B9" s="6"/>
      <c r="C9" s="7"/>
      <c r="D9" s="7"/>
      <c r="E9" s="7"/>
      <c r="F9" s="7"/>
      <c r="G9" s="6">
        <v>1</v>
      </c>
      <c r="H9" s="7"/>
      <c r="I9" s="7"/>
      <c r="J9" s="7"/>
      <c r="K9" s="8"/>
      <c r="L9" s="8"/>
      <c r="M9" s="56">
        <v>1</v>
      </c>
      <c r="N9" s="55"/>
      <c r="O9" s="57">
        <f t="shared" si="0"/>
        <v>1</v>
      </c>
      <c r="P9" s="8"/>
      <c r="Q9" s="8"/>
      <c r="R9" s="8"/>
      <c r="S9" s="8"/>
      <c r="T9" s="7"/>
      <c r="U9" s="8"/>
      <c r="V9" s="26">
        <f t="shared" si="1"/>
        <v>0</v>
      </c>
      <c r="W9" s="6"/>
      <c r="X9" s="7"/>
      <c r="Y9" s="8">
        <v>1</v>
      </c>
      <c r="Z9" s="6"/>
      <c r="AA9" s="7"/>
      <c r="AB9" s="6"/>
      <c r="AC9" s="7"/>
      <c r="AD9" s="7"/>
      <c r="AE9" s="7"/>
      <c r="AF9" s="9">
        <f t="shared" si="2"/>
        <v>1</v>
      </c>
      <c r="AG9" s="1"/>
      <c r="AH9" s="168" t="s">
        <v>115</v>
      </c>
      <c r="AI9" s="19" t="s">
        <v>175</v>
      </c>
      <c r="AJ9" s="166" t="s">
        <v>53</v>
      </c>
      <c r="AK9" s="84"/>
      <c r="AL9" s="1"/>
    </row>
    <row r="10" spans="1:38" s="22" customFormat="1" ht="12.75" x14ac:dyDescent="0.2">
      <c r="A10" s="5" t="s">
        <v>29</v>
      </c>
      <c r="B10" s="6"/>
      <c r="C10" s="7"/>
      <c r="D10" s="7"/>
      <c r="E10" s="7"/>
      <c r="F10" s="7"/>
      <c r="G10" s="6">
        <v>2</v>
      </c>
      <c r="H10" s="8"/>
      <c r="I10" s="7"/>
      <c r="J10" s="7"/>
      <c r="K10" s="8"/>
      <c r="L10" s="8"/>
      <c r="M10" s="56">
        <v>2</v>
      </c>
      <c r="N10" s="55"/>
      <c r="O10" s="57">
        <f t="shared" si="0"/>
        <v>2</v>
      </c>
      <c r="P10" s="8"/>
      <c r="Q10" s="8"/>
      <c r="R10" s="8"/>
      <c r="S10" s="8"/>
      <c r="T10" s="7"/>
      <c r="U10" s="8"/>
      <c r="V10" s="26">
        <f t="shared" si="1"/>
        <v>0</v>
      </c>
      <c r="W10" s="6"/>
      <c r="X10" s="7"/>
      <c r="Y10" s="8">
        <v>2</v>
      </c>
      <c r="Z10" s="7"/>
      <c r="AA10" s="7"/>
      <c r="AB10" s="6"/>
      <c r="AC10" s="8"/>
      <c r="AD10" s="7"/>
      <c r="AE10" s="7"/>
      <c r="AF10" s="9">
        <f t="shared" si="2"/>
        <v>2</v>
      </c>
      <c r="AG10" s="1"/>
      <c r="AH10" s="168" t="s">
        <v>115</v>
      </c>
      <c r="AI10" s="19" t="s">
        <v>176</v>
      </c>
      <c r="AJ10" s="166" t="s">
        <v>53</v>
      </c>
      <c r="AK10" s="84"/>
      <c r="AL10" s="1"/>
    </row>
    <row r="11" spans="1:38" s="22" customFormat="1" ht="12.75" x14ac:dyDescent="0.2">
      <c r="A11" s="5" t="s">
        <v>35</v>
      </c>
      <c r="B11" s="6">
        <v>2</v>
      </c>
      <c r="C11" s="8"/>
      <c r="D11" s="7"/>
      <c r="E11" s="7"/>
      <c r="F11" s="7"/>
      <c r="G11" s="6">
        <v>1</v>
      </c>
      <c r="H11" s="7"/>
      <c r="I11" s="7"/>
      <c r="J11" s="7"/>
      <c r="K11" s="8"/>
      <c r="L11" s="8"/>
      <c r="M11" s="56">
        <v>1</v>
      </c>
      <c r="N11" s="55">
        <v>2</v>
      </c>
      <c r="O11" s="57">
        <f t="shared" si="0"/>
        <v>3</v>
      </c>
      <c r="P11" s="8"/>
      <c r="Q11" s="8"/>
      <c r="R11" s="8"/>
      <c r="S11" s="8"/>
      <c r="T11" s="7"/>
      <c r="U11" s="8"/>
      <c r="V11" s="26">
        <f t="shared" si="1"/>
        <v>0</v>
      </c>
      <c r="W11" s="6">
        <v>2</v>
      </c>
      <c r="X11" s="8"/>
      <c r="Y11" s="7"/>
      <c r="Z11" s="7"/>
      <c r="AA11" s="7"/>
      <c r="AB11" s="6">
        <v>1</v>
      </c>
      <c r="AC11" s="7"/>
      <c r="AD11" s="7"/>
      <c r="AE11" s="7"/>
      <c r="AF11" s="9">
        <f t="shared" si="2"/>
        <v>3</v>
      </c>
      <c r="AG11" s="1"/>
      <c r="AH11" s="168" t="s">
        <v>115</v>
      </c>
      <c r="AI11" s="19" t="s">
        <v>177</v>
      </c>
      <c r="AJ11" s="166" t="s">
        <v>118</v>
      </c>
      <c r="AK11" s="84"/>
      <c r="AL11" s="1"/>
    </row>
    <row r="12" spans="1:38" s="22" customFormat="1" ht="12.75" x14ac:dyDescent="0.2">
      <c r="A12" s="86" t="s">
        <v>36</v>
      </c>
      <c r="B12" s="87"/>
      <c r="C12" s="87"/>
      <c r="D12" s="88">
        <v>1</v>
      </c>
      <c r="E12" s="87"/>
      <c r="F12" s="87"/>
      <c r="G12" s="88"/>
      <c r="H12" s="87"/>
      <c r="I12" s="87"/>
      <c r="J12" s="87"/>
      <c r="K12" s="87"/>
      <c r="L12" s="8"/>
      <c r="M12" s="90">
        <v>1</v>
      </c>
      <c r="N12" s="91"/>
      <c r="O12" s="92">
        <f t="shared" si="0"/>
        <v>1</v>
      </c>
      <c r="P12" s="89"/>
      <c r="Q12" s="8"/>
      <c r="R12" s="8"/>
      <c r="S12" s="89"/>
      <c r="T12" s="93"/>
      <c r="U12" s="89"/>
      <c r="V12" s="94">
        <f t="shared" si="1"/>
        <v>0</v>
      </c>
      <c r="W12" s="87"/>
      <c r="X12" s="88"/>
      <c r="Y12" s="88">
        <v>1</v>
      </c>
      <c r="Z12" s="87"/>
      <c r="AA12" s="87"/>
      <c r="AB12" s="88"/>
      <c r="AC12" s="87"/>
      <c r="AD12" s="87"/>
      <c r="AE12" s="87"/>
      <c r="AF12" s="95">
        <f t="shared" si="2"/>
        <v>1</v>
      </c>
      <c r="AG12" s="1"/>
      <c r="AH12" s="168"/>
      <c r="AI12" s="19"/>
      <c r="AJ12" s="166"/>
      <c r="AK12" s="84"/>
      <c r="AL12" s="1"/>
    </row>
    <row r="13" spans="1:38" s="22" customFormat="1" ht="12.75" x14ac:dyDescent="0.25">
      <c r="A13" s="103" t="s">
        <v>74</v>
      </c>
      <c r="B13" s="104"/>
      <c r="C13" s="104"/>
      <c r="D13" s="73"/>
      <c r="E13" s="104"/>
      <c r="F13" s="104"/>
      <c r="G13" s="73">
        <v>1</v>
      </c>
      <c r="H13" s="104"/>
      <c r="I13" s="104"/>
      <c r="J13" s="104"/>
      <c r="K13" s="111"/>
      <c r="L13" s="8"/>
      <c r="M13" s="113"/>
      <c r="N13" s="106">
        <v>1</v>
      </c>
      <c r="O13" s="107">
        <f t="shared" si="0"/>
        <v>1</v>
      </c>
      <c r="P13" s="105"/>
      <c r="Q13" s="8"/>
      <c r="R13" s="8"/>
      <c r="S13" s="105"/>
      <c r="T13" s="108"/>
      <c r="U13" s="105"/>
      <c r="V13" s="109">
        <f t="shared" si="1"/>
        <v>0</v>
      </c>
      <c r="W13" s="104"/>
      <c r="X13" s="73"/>
      <c r="Y13" s="73">
        <v>1</v>
      </c>
      <c r="Z13" s="104"/>
      <c r="AA13" s="104"/>
      <c r="AB13" s="73"/>
      <c r="AC13" s="104"/>
      <c r="AD13" s="104"/>
      <c r="AE13" s="104"/>
      <c r="AF13" s="110">
        <f t="shared" si="2"/>
        <v>1</v>
      </c>
      <c r="AG13" s="1"/>
      <c r="AH13" s="169" t="s">
        <v>49</v>
      </c>
      <c r="AI13" s="58"/>
      <c r="AJ13" s="170"/>
      <c r="AK13" s="84"/>
      <c r="AL13" s="1"/>
    </row>
    <row r="14" spans="1:38" s="22" customFormat="1" ht="12.75" x14ac:dyDescent="0.25">
      <c r="A14" s="96" t="s">
        <v>16</v>
      </c>
      <c r="B14" s="97"/>
      <c r="C14" s="97"/>
      <c r="D14" s="97"/>
      <c r="E14" s="97"/>
      <c r="F14" s="97"/>
      <c r="G14" s="97"/>
      <c r="H14" s="72">
        <v>6</v>
      </c>
      <c r="I14" s="72"/>
      <c r="J14" s="97"/>
      <c r="K14" s="112"/>
      <c r="L14" s="105"/>
      <c r="M14" s="114">
        <v>1</v>
      </c>
      <c r="N14" s="99">
        <v>5</v>
      </c>
      <c r="O14" s="100">
        <f t="shared" si="0"/>
        <v>6</v>
      </c>
      <c r="P14" s="98"/>
      <c r="Q14" s="105"/>
      <c r="R14" s="98"/>
      <c r="S14" s="98"/>
      <c r="T14" s="98"/>
      <c r="U14" s="98"/>
      <c r="V14" s="101">
        <f t="shared" si="1"/>
        <v>0</v>
      </c>
      <c r="W14" s="97"/>
      <c r="X14" s="97"/>
      <c r="Y14" s="97"/>
      <c r="Z14" s="97"/>
      <c r="AA14" s="97"/>
      <c r="AB14" s="97"/>
      <c r="AC14" s="72">
        <v>6</v>
      </c>
      <c r="AD14" s="72"/>
      <c r="AE14" s="97"/>
      <c r="AF14" s="102">
        <f t="shared" si="2"/>
        <v>6</v>
      </c>
      <c r="AG14" s="1"/>
      <c r="AH14" s="16" t="s">
        <v>164</v>
      </c>
      <c r="AI14" s="18"/>
      <c r="AJ14" s="170" t="s">
        <v>165</v>
      </c>
      <c r="AK14" s="84"/>
      <c r="AL14" s="1"/>
    </row>
    <row r="15" spans="1:38" s="22" customFormat="1" ht="12.75" x14ac:dyDescent="0.25">
      <c r="A15" s="5" t="s">
        <v>17</v>
      </c>
      <c r="B15" s="7"/>
      <c r="C15" s="7"/>
      <c r="D15" s="7"/>
      <c r="E15" s="7"/>
      <c r="F15" s="7"/>
      <c r="G15" s="7"/>
      <c r="H15" s="6">
        <v>1</v>
      </c>
      <c r="I15" s="6"/>
      <c r="J15" s="7"/>
      <c r="K15" s="8"/>
      <c r="L15" s="98"/>
      <c r="M15" s="56"/>
      <c r="N15" s="55">
        <v>1</v>
      </c>
      <c r="O15" s="57">
        <f t="shared" si="0"/>
        <v>1</v>
      </c>
      <c r="P15" s="8"/>
      <c r="Q15" s="8"/>
      <c r="R15" s="7"/>
      <c r="S15" s="8"/>
      <c r="T15" s="7"/>
      <c r="U15" s="8"/>
      <c r="V15" s="26">
        <f t="shared" si="1"/>
        <v>0</v>
      </c>
      <c r="W15" s="7"/>
      <c r="X15" s="7"/>
      <c r="Y15" s="7"/>
      <c r="Z15" s="7"/>
      <c r="AA15" s="7"/>
      <c r="AB15" s="7"/>
      <c r="AC15" s="6">
        <v>1</v>
      </c>
      <c r="AD15" s="6"/>
      <c r="AE15" s="7"/>
      <c r="AF15" s="9">
        <f t="shared" si="2"/>
        <v>1</v>
      </c>
      <c r="AG15" s="1"/>
      <c r="AH15" s="16" t="s">
        <v>167</v>
      </c>
      <c r="AI15" s="18"/>
      <c r="AJ15" s="170" t="s">
        <v>166</v>
      </c>
      <c r="AK15" s="84"/>
      <c r="AL15" s="1"/>
    </row>
    <row r="16" spans="1:38" s="22" customFormat="1" ht="12.75" x14ac:dyDescent="0.25">
      <c r="A16" s="5" t="s">
        <v>18</v>
      </c>
      <c r="B16" s="7"/>
      <c r="C16" s="7"/>
      <c r="D16" s="7"/>
      <c r="E16" s="7"/>
      <c r="F16" s="7"/>
      <c r="G16" s="8"/>
      <c r="H16" s="6">
        <v>2</v>
      </c>
      <c r="I16" s="6"/>
      <c r="J16" s="7"/>
      <c r="K16" s="8"/>
      <c r="L16" s="6"/>
      <c r="M16" s="56"/>
      <c r="N16" s="55">
        <v>2</v>
      </c>
      <c r="O16" s="57">
        <f t="shared" si="0"/>
        <v>2</v>
      </c>
      <c r="P16" s="8"/>
      <c r="Q16" s="8"/>
      <c r="R16" s="7"/>
      <c r="S16" s="8"/>
      <c r="T16" s="7"/>
      <c r="U16" s="8"/>
      <c r="V16" s="26">
        <f t="shared" si="1"/>
        <v>0</v>
      </c>
      <c r="W16" s="7"/>
      <c r="X16" s="7"/>
      <c r="Y16" s="7"/>
      <c r="Z16" s="7"/>
      <c r="AA16" s="7"/>
      <c r="AB16" s="8"/>
      <c r="AC16" s="6">
        <v>2</v>
      </c>
      <c r="AD16" s="6"/>
      <c r="AE16" s="7"/>
      <c r="AF16" s="9">
        <f t="shared" si="2"/>
        <v>2</v>
      </c>
      <c r="AG16" s="1"/>
      <c r="AH16" s="16" t="s">
        <v>168</v>
      </c>
      <c r="AI16" s="18"/>
      <c r="AJ16" s="170" t="s">
        <v>118</v>
      </c>
      <c r="AK16" s="84"/>
      <c r="AL16" s="1"/>
    </row>
    <row r="17" spans="1:55" x14ac:dyDescent="0.25">
      <c r="A17" s="5" t="s">
        <v>19</v>
      </c>
      <c r="B17" s="7"/>
      <c r="C17" s="8"/>
      <c r="D17" s="6"/>
      <c r="E17" s="8">
        <v>1</v>
      </c>
      <c r="F17" s="7"/>
      <c r="G17" s="6">
        <v>1</v>
      </c>
      <c r="H17" s="6">
        <v>3</v>
      </c>
      <c r="I17" s="6"/>
      <c r="J17" s="6"/>
      <c r="K17" s="8"/>
      <c r="L17" s="6"/>
      <c r="M17" s="56">
        <v>2</v>
      </c>
      <c r="N17" s="55">
        <v>3</v>
      </c>
      <c r="O17" s="57">
        <f t="shared" si="0"/>
        <v>5</v>
      </c>
      <c r="P17" s="8"/>
      <c r="Q17" s="8"/>
      <c r="R17" s="7"/>
      <c r="S17" s="8"/>
      <c r="T17" s="7"/>
      <c r="U17" s="8"/>
      <c r="V17" s="26">
        <f t="shared" si="1"/>
        <v>0</v>
      </c>
      <c r="W17" s="7"/>
      <c r="X17" s="8"/>
      <c r="Y17" s="73">
        <v>1</v>
      </c>
      <c r="Z17" s="6"/>
      <c r="AA17" s="7"/>
      <c r="AB17" s="6">
        <v>1</v>
      </c>
      <c r="AC17" s="6">
        <v>3</v>
      </c>
      <c r="AD17" s="6"/>
      <c r="AE17" s="6"/>
      <c r="AF17" s="9">
        <f t="shared" si="2"/>
        <v>5</v>
      </c>
      <c r="AH17" s="16" t="s">
        <v>169</v>
      </c>
      <c r="AI17" s="18"/>
      <c r="AJ17" s="170" t="s">
        <v>118</v>
      </c>
      <c r="AK17" s="84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</row>
    <row r="18" spans="1:55" ht="15" customHeight="1" x14ac:dyDescent="0.25">
      <c r="A18" s="5" t="s">
        <v>46</v>
      </c>
      <c r="B18" s="7"/>
      <c r="C18" s="7"/>
      <c r="D18" s="6">
        <v>1</v>
      </c>
      <c r="E18" s="7"/>
      <c r="F18" s="7"/>
      <c r="G18" s="8"/>
      <c r="H18" s="6">
        <v>2</v>
      </c>
      <c r="I18" s="6"/>
      <c r="J18" s="7"/>
      <c r="K18" s="8"/>
      <c r="L18" s="6"/>
      <c r="M18" s="56">
        <v>2</v>
      </c>
      <c r="N18" s="55">
        <v>1</v>
      </c>
      <c r="O18" s="57">
        <f t="shared" si="0"/>
        <v>3</v>
      </c>
      <c r="P18" s="8"/>
      <c r="Q18" s="8"/>
      <c r="R18" s="7"/>
      <c r="S18" s="8"/>
      <c r="T18" s="7"/>
      <c r="U18" s="8"/>
      <c r="V18" s="26">
        <f>P18+Q18+R18+S18</f>
        <v>0</v>
      </c>
      <c r="W18" s="7"/>
      <c r="X18" s="7"/>
      <c r="Y18" s="73">
        <v>1</v>
      </c>
      <c r="Z18" s="8"/>
      <c r="AA18" s="7"/>
      <c r="AB18" s="7"/>
      <c r="AC18" s="6">
        <v>2</v>
      </c>
      <c r="AD18" s="6"/>
      <c r="AE18" s="7"/>
      <c r="AF18" s="9">
        <f t="shared" si="2"/>
        <v>3</v>
      </c>
      <c r="AH18" s="16" t="s">
        <v>170</v>
      </c>
      <c r="AI18" s="18"/>
      <c r="AJ18" s="170" t="s">
        <v>116</v>
      </c>
      <c r="AK18" s="84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</row>
    <row r="19" spans="1:55" ht="15" customHeight="1" x14ac:dyDescent="0.25">
      <c r="A19" s="5" t="s">
        <v>20</v>
      </c>
      <c r="B19" s="7"/>
      <c r="C19" s="8"/>
      <c r="D19" s="8"/>
      <c r="E19" s="8">
        <v>0</v>
      </c>
      <c r="F19" s="7"/>
      <c r="G19" s="6">
        <v>1</v>
      </c>
      <c r="H19" s="6">
        <v>3</v>
      </c>
      <c r="I19" s="6"/>
      <c r="J19" s="8"/>
      <c r="K19" s="8"/>
      <c r="L19" s="6"/>
      <c r="M19" s="56">
        <v>1</v>
      </c>
      <c r="N19" s="55">
        <v>3</v>
      </c>
      <c r="O19" s="83">
        <f t="shared" si="0"/>
        <v>4</v>
      </c>
      <c r="P19" s="8"/>
      <c r="Q19" s="8"/>
      <c r="R19" s="8"/>
      <c r="S19" s="8"/>
      <c r="T19" s="7"/>
      <c r="U19" s="8"/>
      <c r="V19" s="26">
        <f>P19+Q19+R19+S19</f>
        <v>0</v>
      </c>
      <c r="W19" s="7"/>
      <c r="X19" s="8"/>
      <c r="Y19" s="8"/>
      <c r="Z19" s="8">
        <v>0</v>
      </c>
      <c r="AA19" s="8"/>
      <c r="AB19" s="6">
        <v>1</v>
      </c>
      <c r="AC19" s="6">
        <v>3</v>
      </c>
      <c r="AD19" s="6"/>
      <c r="AE19" s="28"/>
      <c r="AF19" s="54">
        <f t="shared" si="2"/>
        <v>4</v>
      </c>
      <c r="AH19" s="16" t="s">
        <v>171</v>
      </c>
      <c r="AI19" s="18"/>
      <c r="AJ19" s="170" t="s">
        <v>116</v>
      </c>
      <c r="AK19" s="84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</row>
    <row r="20" spans="1:55" ht="15" customHeight="1" x14ac:dyDescent="0.25">
      <c r="A20" s="5" t="s">
        <v>60</v>
      </c>
      <c r="B20" s="7"/>
      <c r="C20" s="8"/>
      <c r="D20" s="8"/>
      <c r="E20" s="8">
        <v>0</v>
      </c>
      <c r="F20" s="7"/>
      <c r="G20" s="6"/>
      <c r="H20" s="6">
        <v>4</v>
      </c>
      <c r="I20" s="6"/>
      <c r="J20" s="8"/>
      <c r="K20" s="8"/>
      <c r="L20" s="6"/>
      <c r="M20" s="56"/>
      <c r="N20" s="55">
        <v>4</v>
      </c>
      <c r="O20" s="57">
        <f t="shared" si="0"/>
        <v>4</v>
      </c>
      <c r="P20" s="8"/>
      <c r="Q20" s="8"/>
      <c r="R20" s="8"/>
      <c r="S20" s="8"/>
      <c r="T20" s="7"/>
      <c r="U20" s="8"/>
      <c r="V20" s="26">
        <f>P20+Q20+R20+S20</f>
        <v>0</v>
      </c>
      <c r="W20" s="7"/>
      <c r="X20" s="8"/>
      <c r="Y20" s="8"/>
      <c r="Z20" s="8">
        <v>0</v>
      </c>
      <c r="AA20" s="8"/>
      <c r="AB20" s="6"/>
      <c r="AC20" s="6">
        <v>4</v>
      </c>
      <c r="AD20" s="6"/>
      <c r="AE20" s="28"/>
      <c r="AF20" s="54">
        <f t="shared" si="2"/>
        <v>4</v>
      </c>
      <c r="AH20" s="16" t="s">
        <v>172</v>
      </c>
      <c r="AI20" s="18"/>
      <c r="AJ20" s="170" t="s">
        <v>116</v>
      </c>
      <c r="AK20" s="84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</row>
    <row r="21" spans="1:55" s="23" customFormat="1" x14ac:dyDescent="0.25">
      <c r="A21" s="10" t="s">
        <v>9</v>
      </c>
      <c r="B21" s="11">
        <f>SUM(B8:B20)</f>
        <v>2</v>
      </c>
      <c r="C21" s="11">
        <f t="shared" ref="C21:AF21" si="3">SUM(C8:C20)</f>
        <v>0</v>
      </c>
      <c r="D21" s="11">
        <f t="shared" si="3"/>
        <v>3</v>
      </c>
      <c r="E21" s="11">
        <f t="shared" si="3"/>
        <v>1</v>
      </c>
      <c r="F21" s="11">
        <f t="shared" si="3"/>
        <v>0</v>
      </c>
      <c r="G21" s="11">
        <f t="shared" si="3"/>
        <v>7</v>
      </c>
      <c r="H21" s="78">
        <f t="shared" si="3"/>
        <v>21</v>
      </c>
      <c r="I21" s="78">
        <f t="shared" si="3"/>
        <v>0</v>
      </c>
      <c r="J21" s="11">
        <f t="shared" si="3"/>
        <v>0</v>
      </c>
      <c r="K21" s="11">
        <f t="shared" si="3"/>
        <v>0</v>
      </c>
      <c r="L21" s="11">
        <f t="shared" si="3"/>
        <v>0</v>
      </c>
      <c r="M21" s="11">
        <f>SUM(M8:M20)</f>
        <v>12</v>
      </c>
      <c r="N21" s="11">
        <f>SUM(N8:N20)</f>
        <v>22</v>
      </c>
      <c r="O21" s="11">
        <f>O8+O9+O10+O11+O12+O13+O14+O15+O16+O17+O18+O19+O20</f>
        <v>34</v>
      </c>
      <c r="P21" s="11">
        <f t="shared" si="3"/>
        <v>0</v>
      </c>
      <c r="Q21" s="11">
        <f t="shared" si="3"/>
        <v>0</v>
      </c>
      <c r="R21" s="11">
        <f t="shared" si="3"/>
        <v>0</v>
      </c>
      <c r="S21" s="11">
        <f t="shared" si="3"/>
        <v>0</v>
      </c>
      <c r="T21" s="11">
        <f t="shared" si="3"/>
        <v>0</v>
      </c>
      <c r="U21" s="11">
        <f t="shared" si="3"/>
        <v>0</v>
      </c>
      <c r="V21" s="11">
        <f t="shared" si="3"/>
        <v>0</v>
      </c>
      <c r="W21" s="11">
        <f t="shared" si="3"/>
        <v>2</v>
      </c>
      <c r="X21" s="11">
        <f t="shared" si="3"/>
        <v>0</v>
      </c>
      <c r="Y21" s="11">
        <f t="shared" si="3"/>
        <v>8</v>
      </c>
      <c r="Z21" s="11">
        <f t="shared" si="3"/>
        <v>0</v>
      </c>
      <c r="AA21" s="11">
        <f t="shared" si="3"/>
        <v>0</v>
      </c>
      <c r="AB21" s="11">
        <f t="shared" si="3"/>
        <v>3</v>
      </c>
      <c r="AC21" s="11">
        <f t="shared" si="3"/>
        <v>21</v>
      </c>
      <c r="AD21" s="11">
        <f t="shared" si="3"/>
        <v>0</v>
      </c>
      <c r="AE21" s="11">
        <f t="shared" si="3"/>
        <v>0</v>
      </c>
      <c r="AF21" s="11">
        <f t="shared" si="3"/>
        <v>34</v>
      </c>
      <c r="AG21" s="1"/>
      <c r="AH21" s="16" t="s">
        <v>173</v>
      </c>
      <c r="AI21" s="18"/>
      <c r="AJ21" s="170" t="s">
        <v>114</v>
      </c>
      <c r="AK21" s="84"/>
      <c r="AL21" s="1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</row>
    <row r="22" spans="1:55" s="23" customFormat="1" x14ac:dyDescent="0.25">
      <c r="A22" s="5" t="s">
        <v>33</v>
      </c>
      <c r="B22" s="7"/>
      <c r="C22" s="6"/>
      <c r="D22" s="8">
        <v>1</v>
      </c>
      <c r="E22" s="8"/>
      <c r="F22" s="6">
        <v>3</v>
      </c>
      <c r="G22" s="70">
        <v>1</v>
      </c>
      <c r="H22" s="73">
        <v>6</v>
      </c>
      <c r="I22" s="73"/>
      <c r="J22" s="178">
        <v>0</v>
      </c>
      <c r="K22" s="8"/>
      <c r="L22" s="6"/>
      <c r="M22" s="56">
        <v>1</v>
      </c>
      <c r="N22" s="55">
        <v>10</v>
      </c>
      <c r="O22" s="57">
        <f>SUM(B22:J22)</f>
        <v>11</v>
      </c>
      <c r="P22" s="8"/>
      <c r="Q22" s="8"/>
      <c r="R22" s="8"/>
      <c r="S22" s="8"/>
      <c r="T22" s="8"/>
      <c r="U22" s="8"/>
      <c r="V22" s="26">
        <f>P22+Q22+R22+S22+T22+U22</f>
        <v>0</v>
      </c>
      <c r="W22" s="7"/>
      <c r="X22" s="8"/>
      <c r="Y22" s="8">
        <v>1</v>
      </c>
      <c r="Z22" s="8"/>
      <c r="AA22" s="6">
        <v>3</v>
      </c>
      <c r="AB22" s="6">
        <v>1</v>
      </c>
      <c r="AC22" s="6">
        <v>6</v>
      </c>
      <c r="AD22" s="6"/>
      <c r="AE22" s="8"/>
      <c r="AF22" s="9">
        <f>SUM(W22:AE22)</f>
        <v>11</v>
      </c>
      <c r="AG22" s="1"/>
      <c r="AH22" s="16" t="s">
        <v>174</v>
      </c>
      <c r="AI22" s="18"/>
      <c r="AJ22" s="170" t="s">
        <v>114</v>
      </c>
      <c r="AK22" s="84"/>
      <c r="AL22" s="1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</row>
    <row r="23" spans="1:55" x14ac:dyDescent="0.25">
      <c r="A23" s="5" t="s">
        <v>83</v>
      </c>
      <c r="B23" s="7"/>
      <c r="C23" s="7"/>
      <c r="D23" s="7"/>
      <c r="E23" s="7"/>
      <c r="F23" s="7"/>
      <c r="G23" s="7"/>
      <c r="H23" s="72">
        <v>4</v>
      </c>
      <c r="I23" s="72"/>
      <c r="J23" s="8"/>
      <c r="K23" s="8"/>
      <c r="L23" s="6"/>
      <c r="M23" s="56">
        <v>4</v>
      </c>
      <c r="N23" s="55"/>
      <c r="O23" s="57">
        <f>SUM(B23:J23)</f>
        <v>4</v>
      </c>
      <c r="P23" s="8"/>
      <c r="Q23" s="8"/>
      <c r="R23" s="8"/>
      <c r="S23" s="8"/>
      <c r="T23" s="7"/>
      <c r="U23" s="8"/>
      <c r="V23" s="26">
        <f>P23+Q23+R23+S23+T23+U23</f>
        <v>0</v>
      </c>
      <c r="W23" s="7"/>
      <c r="X23" s="7"/>
      <c r="Y23" s="7"/>
      <c r="Z23" s="7"/>
      <c r="AA23" s="7"/>
      <c r="AB23" s="7"/>
      <c r="AC23" s="6">
        <v>4</v>
      </c>
      <c r="AD23" s="6"/>
      <c r="AE23" s="8"/>
      <c r="AF23" s="9">
        <f>SUM(W23:AE23)</f>
        <v>4</v>
      </c>
      <c r="AH23" s="171"/>
      <c r="AI23" s="16"/>
      <c r="AJ23" s="170"/>
      <c r="AK23" s="84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</row>
    <row r="24" spans="1:55" x14ac:dyDescent="0.25">
      <c r="A24" s="5" t="s">
        <v>70</v>
      </c>
      <c r="B24" s="7"/>
      <c r="C24" s="7"/>
      <c r="D24" s="7"/>
      <c r="E24" s="7"/>
      <c r="F24" s="7"/>
      <c r="G24" s="7"/>
      <c r="H24" s="6">
        <v>4</v>
      </c>
      <c r="I24" s="6"/>
      <c r="J24" s="8"/>
      <c r="K24" s="8"/>
      <c r="L24" s="6"/>
      <c r="M24" s="56">
        <v>4</v>
      </c>
      <c r="N24" s="55"/>
      <c r="O24" s="57">
        <f>SUM(B24:J24)</f>
        <v>4</v>
      </c>
      <c r="P24" s="200">
        <v>2</v>
      </c>
      <c r="Q24" s="8"/>
      <c r="R24" s="8"/>
      <c r="S24" s="8"/>
      <c r="T24" s="8"/>
      <c r="U24" s="8"/>
      <c r="V24" s="26">
        <f>P24+Q24+R24+S24+T24+U24</f>
        <v>2</v>
      </c>
      <c r="W24" s="7"/>
      <c r="X24" s="7"/>
      <c r="Y24" s="7"/>
      <c r="Z24" s="7"/>
      <c r="AA24" s="7"/>
      <c r="AB24" s="7"/>
      <c r="AC24" s="6">
        <v>2</v>
      </c>
      <c r="AD24" s="6"/>
      <c r="AE24" s="8"/>
      <c r="AF24" s="9">
        <f>SUM(W24:AE24)</f>
        <v>2</v>
      </c>
      <c r="AH24" s="172" t="s">
        <v>48</v>
      </c>
      <c r="AI24" s="148"/>
      <c r="AJ24" s="170"/>
      <c r="AM24" s="22"/>
      <c r="AN24" s="22"/>
      <c r="AO24" s="22"/>
      <c r="AP24" s="22"/>
      <c r="AQ24" s="22"/>
      <c r="AR24" s="22"/>
      <c r="AS24" s="22"/>
      <c r="AT24" s="22"/>
      <c r="AU24" s="22"/>
    </row>
    <row r="25" spans="1:55" x14ac:dyDescent="0.25">
      <c r="A25" s="5" t="s">
        <v>51</v>
      </c>
      <c r="B25" s="7"/>
      <c r="C25" s="7"/>
      <c r="D25" s="7"/>
      <c r="E25" s="7"/>
      <c r="F25" s="7"/>
      <c r="G25" s="7"/>
      <c r="H25" s="6">
        <v>2</v>
      </c>
      <c r="I25" s="6"/>
      <c r="J25" s="8"/>
      <c r="K25" s="6"/>
      <c r="L25" s="6"/>
      <c r="M25" s="56">
        <v>2</v>
      </c>
      <c r="N25" s="55"/>
      <c r="O25" s="57">
        <f>SUM(B25:J25)</f>
        <v>2</v>
      </c>
      <c r="P25" s="8"/>
      <c r="Q25" s="8"/>
      <c r="R25" s="8"/>
      <c r="S25" s="8"/>
      <c r="T25" s="7"/>
      <c r="U25" s="7"/>
      <c r="V25" s="26">
        <f>P25+Q25+R25+S25+T25+U25</f>
        <v>0</v>
      </c>
      <c r="W25" s="7"/>
      <c r="X25" s="7"/>
      <c r="Y25" s="7"/>
      <c r="Z25" s="7"/>
      <c r="AA25" s="7"/>
      <c r="AB25" s="7"/>
      <c r="AC25" s="6">
        <v>2</v>
      </c>
      <c r="AD25" s="6"/>
      <c r="AE25" s="8"/>
      <c r="AF25" s="9">
        <f>SUM(W25:AE25)</f>
        <v>2</v>
      </c>
      <c r="AH25" s="16"/>
      <c r="AI25" s="16"/>
      <c r="AJ25" s="170"/>
      <c r="AM25" s="22"/>
      <c r="AN25" s="22"/>
      <c r="AO25" s="22"/>
      <c r="AP25" s="22"/>
      <c r="AQ25" s="22"/>
      <c r="AR25" s="22"/>
      <c r="AS25" s="22"/>
      <c r="AT25" s="22"/>
      <c r="AU25" s="22"/>
    </row>
    <row r="26" spans="1:55" ht="14.25" customHeight="1" x14ac:dyDescent="0.25">
      <c r="A26" s="4" t="s">
        <v>9</v>
      </c>
      <c r="B26" s="11">
        <f>SUM(B22:B25)</f>
        <v>0</v>
      </c>
      <c r="C26" s="11">
        <f t="shared" ref="C26:AF26" si="4">SUM(C22:C25)</f>
        <v>0</v>
      </c>
      <c r="D26" s="11">
        <f t="shared" si="4"/>
        <v>1</v>
      </c>
      <c r="E26" s="11">
        <f t="shared" si="4"/>
        <v>0</v>
      </c>
      <c r="F26" s="11">
        <f t="shared" si="4"/>
        <v>3</v>
      </c>
      <c r="G26" s="11">
        <f t="shared" si="4"/>
        <v>1</v>
      </c>
      <c r="H26" s="11">
        <f t="shared" si="4"/>
        <v>16</v>
      </c>
      <c r="I26" s="11">
        <f t="shared" si="4"/>
        <v>0</v>
      </c>
      <c r="J26" s="11">
        <f t="shared" si="4"/>
        <v>0</v>
      </c>
      <c r="K26" s="11">
        <f t="shared" si="4"/>
        <v>0</v>
      </c>
      <c r="L26" s="11">
        <f t="shared" si="4"/>
        <v>0</v>
      </c>
      <c r="M26" s="11">
        <f>SUM(M22:M25)</f>
        <v>11</v>
      </c>
      <c r="N26" s="11">
        <f>SUM(N22:N25)</f>
        <v>10</v>
      </c>
      <c r="O26" s="11">
        <f t="shared" si="4"/>
        <v>21</v>
      </c>
      <c r="P26" s="11">
        <f t="shared" si="4"/>
        <v>2</v>
      </c>
      <c r="Q26" s="11">
        <f t="shared" si="4"/>
        <v>0</v>
      </c>
      <c r="R26" s="11">
        <f t="shared" si="4"/>
        <v>0</v>
      </c>
      <c r="S26" s="11">
        <f t="shared" si="4"/>
        <v>0</v>
      </c>
      <c r="T26" s="11" t="s">
        <v>31</v>
      </c>
      <c r="U26" s="11">
        <f t="shared" si="4"/>
        <v>0</v>
      </c>
      <c r="V26" s="11">
        <f t="shared" si="4"/>
        <v>2</v>
      </c>
      <c r="W26" s="11">
        <f t="shared" si="4"/>
        <v>0</v>
      </c>
      <c r="X26" s="11">
        <f t="shared" si="4"/>
        <v>0</v>
      </c>
      <c r="Y26" s="11">
        <f t="shared" si="4"/>
        <v>1</v>
      </c>
      <c r="Z26" s="11">
        <f t="shared" si="4"/>
        <v>0</v>
      </c>
      <c r="AA26" s="11">
        <f t="shared" si="4"/>
        <v>3</v>
      </c>
      <c r="AB26" s="11">
        <f t="shared" si="4"/>
        <v>1</v>
      </c>
      <c r="AC26" s="11">
        <f t="shared" si="4"/>
        <v>14</v>
      </c>
      <c r="AD26" s="11">
        <f t="shared" si="4"/>
        <v>0</v>
      </c>
      <c r="AE26" s="11">
        <f t="shared" si="4"/>
        <v>0</v>
      </c>
      <c r="AF26" s="11">
        <f t="shared" si="4"/>
        <v>19</v>
      </c>
      <c r="AH26" s="173" t="s">
        <v>64</v>
      </c>
      <c r="AI26" s="18"/>
      <c r="AJ26" s="170"/>
      <c r="AM26" s="22"/>
      <c r="AN26" s="22"/>
      <c r="AO26" s="22"/>
      <c r="AP26" s="22"/>
      <c r="AQ26" s="22"/>
      <c r="AR26" s="22"/>
      <c r="AS26" s="22"/>
      <c r="AT26" s="22"/>
      <c r="AU26" s="22"/>
    </row>
    <row r="27" spans="1:55" ht="13.5" customHeight="1" x14ac:dyDescent="0.25">
      <c r="A27" s="5" t="s">
        <v>68</v>
      </c>
      <c r="B27" s="6"/>
      <c r="C27" s="6">
        <v>1</v>
      </c>
      <c r="D27" s="6">
        <v>1</v>
      </c>
      <c r="E27" s="6"/>
      <c r="F27" s="6"/>
      <c r="G27" s="70">
        <v>1</v>
      </c>
      <c r="H27" s="73">
        <v>29</v>
      </c>
      <c r="I27" s="72"/>
      <c r="J27" s="71">
        <v>4</v>
      </c>
      <c r="K27" s="8"/>
      <c r="L27" s="191">
        <v>2</v>
      </c>
      <c r="M27" s="56">
        <v>33</v>
      </c>
      <c r="N27" s="55">
        <v>3</v>
      </c>
      <c r="O27" s="57">
        <f t="shared" ref="O27:O33" si="5">SUM(B27:J27)</f>
        <v>36</v>
      </c>
      <c r="P27" s="8"/>
      <c r="Q27" s="8"/>
      <c r="R27" s="8"/>
      <c r="S27" s="199">
        <v>1</v>
      </c>
      <c r="T27" s="192">
        <v>1</v>
      </c>
      <c r="U27" s="7"/>
      <c r="V27" s="26">
        <f t="shared" ref="V27:V33" si="6">P27+Q27+R27+S27+T27+U27</f>
        <v>2</v>
      </c>
      <c r="W27" s="6"/>
      <c r="X27" s="6">
        <v>1</v>
      </c>
      <c r="Y27" s="6">
        <v>1</v>
      </c>
      <c r="Z27" s="6"/>
      <c r="AA27" s="6"/>
      <c r="AB27" s="6">
        <v>1</v>
      </c>
      <c r="AC27" s="73">
        <v>27</v>
      </c>
      <c r="AD27" s="6"/>
      <c r="AE27" s="71">
        <v>4</v>
      </c>
      <c r="AF27" s="9">
        <f t="shared" ref="AF27:AF33" si="7">SUM(W27:AE27)</f>
        <v>34</v>
      </c>
      <c r="AH27" s="171" t="s">
        <v>68</v>
      </c>
      <c r="AI27" s="18"/>
      <c r="AJ27" s="170" t="s">
        <v>131</v>
      </c>
      <c r="AM27" s="22"/>
      <c r="AN27" s="22"/>
      <c r="AO27" s="22"/>
      <c r="AP27" s="22"/>
      <c r="AQ27" s="22"/>
      <c r="AR27" s="22"/>
      <c r="AS27" s="22"/>
      <c r="AT27" s="22"/>
      <c r="AU27" s="22"/>
      <c r="AX27" s="23"/>
    </row>
    <row r="28" spans="1:55" ht="15" customHeight="1" x14ac:dyDescent="0.25">
      <c r="A28" s="5" t="s">
        <v>21</v>
      </c>
      <c r="B28" s="6"/>
      <c r="C28" s="6"/>
      <c r="D28" s="6">
        <v>1</v>
      </c>
      <c r="E28" s="6"/>
      <c r="F28" s="6"/>
      <c r="G28" s="6">
        <v>1</v>
      </c>
      <c r="H28" s="72">
        <v>35</v>
      </c>
      <c r="I28" s="72"/>
      <c r="J28" s="71">
        <v>4</v>
      </c>
      <c r="K28" s="8"/>
      <c r="L28" s="191">
        <v>2</v>
      </c>
      <c r="M28" s="56">
        <v>28</v>
      </c>
      <c r="N28" s="55">
        <v>13</v>
      </c>
      <c r="O28" s="57">
        <f t="shared" si="5"/>
        <v>41</v>
      </c>
      <c r="P28" s="200">
        <v>1</v>
      </c>
      <c r="Q28" s="8"/>
      <c r="R28" s="8"/>
      <c r="S28" s="8"/>
      <c r="T28" s="6"/>
      <c r="U28" s="8"/>
      <c r="V28" s="26">
        <f t="shared" si="6"/>
        <v>1</v>
      </c>
      <c r="W28" s="6"/>
      <c r="X28" s="6"/>
      <c r="Y28" s="6">
        <v>1</v>
      </c>
      <c r="Z28" s="6"/>
      <c r="AA28" s="6"/>
      <c r="AB28" s="6">
        <v>1</v>
      </c>
      <c r="AC28" s="72">
        <v>34</v>
      </c>
      <c r="AD28" s="6"/>
      <c r="AE28" s="71">
        <v>4</v>
      </c>
      <c r="AF28" s="9">
        <f t="shared" si="7"/>
        <v>40</v>
      </c>
      <c r="AH28" s="171" t="s">
        <v>178</v>
      </c>
      <c r="AI28" s="18"/>
      <c r="AJ28" s="170" t="s">
        <v>131</v>
      </c>
      <c r="AM28" s="22"/>
      <c r="AN28" s="22"/>
      <c r="AO28" s="22"/>
      <c r="AP28" s="22"/>
      <c r="AQ28" s="22"/>
      <c r="AR28" s="22"/>
      <c r="AS28" s="22"/>
      <c r="AT28" s="22"/>
      <c r="AU28" s="22"/>
      <c r="AV28" s="23"/>
      <c r="AW28" s="23"/>
      <c r="AX28" s="23"/>
    </row>
    <row r="29" spans="1:55" s="22" customFormat="1" x14ac:dyDescent="0.25">
      <c r="A29" s="5" t="s">
        <v>30</v>
      </c>
      <c r="B29" s="6"/>
      <c r="C29" s="6"/>
      <c r="D29" s="6">
        <v>1</v>
      </c>
      <c r="E29" s="6"/>
      <c r="F29" s="6"/>
      <c r="G29" s="6">
        <v>1</v>
      </c>
      <c r="H29" s="6">
        <v>29</v>
      </c>
      <c r="I29" s="6"/>
      <c r="J29" s="6">
        <v>4</v>
      </c>
      <c r="K29" s="8"/>
      <c r="L29" s="191">
        <v>3</v>
      </c>
      <c r="M29" s="56">
        <v>31</v>
      </c>
      <c r="N29" s="55">
        <v>4</v>
      </c>
      <c r="O29" s="57">
        <f t="shared" si="5"/>
        <v>35</v>
      </c>
      <c r="P29" s="8"/>
      <c r="Q29" s="8"/>
      <c r="R29" s="8"/>
      <c r="S29" s="8"/>
      <c r="T29" s="6"/>
      <c r="U29" s="8"/>
      <c r="V29" s="26">
        <f t="shared" si="6"/>
        <v>0</v>
      </c>
      <c r="W29" s="6"/>
      <c r="X29" s="6"/>
      <c r="Y29" s="6">
        <v>1</v>
      </c>
      <c r="Z29" s="6"/>
      <c r="AA29" s="6"/>
      <c r="AB29" s="6">
        <v>1</v>
      </c>
      <c r="AC29" s="6">
        <v>29</v>
      </c>
      <c r="AD29" s="6"/>
      <c r="AE29" s="71">
        <v>4</v>
      </c>
      <c r="AF29" s="9">
        <f t="shared" si="7"/>
        <v>35</v>
      </c>
      <c r="AG29" s="1"/>
      <c r="AH29" s="171"/>
      <c r="AI29" s="18"/>
      <c r="AJ29" s="170"/>
      <c r="AK29" s="1"/>
      <c r="AL29" s="1"/>
      <c r="AV29" s="23"/>
      <c r="AW29" s="23"/>
      <c r="AX29" s="21"/>
    </row>
    <row r="30" spans="1:55" s="22" customFormat="1" x14ac:dyDescent="0.25">
      <c r="A30" s="5" t="s">
        <v>22</v>
      </c>
      <c r="B30" s="6"/>
      <c r="C30" s="6">
        <v>1</v>
      </c>
      <c r="D30" s="6"/>
      <c r="E30" s="6">
        <v>1</v>
      </c>
      <c r="F30" s="6"/>
      <c r="G30" s="6">
        <v>1</v>
      </c>
      <c r="H30" s="6">
        <v>32</v>
      </c>
      <c r="I30" s="6" t="s">
        <v>65</v>
      </c>
      <c r="J30" s="6">
        <v>4</v>
      </c>
      <c r="K30" s="8"/>
      <c r="L30" s="191">
        <v>2</v>
      </c>
      <c r="M30" s="56">
        <v>30</v>
      </c>
      <c r="N30" s="55">
        <v>9</v>
      </c>
      <c r="O30" s="57">
        <f t="shared" si="5"/>
        <v>39</v>
      </c>
      <c r="P30" s="8"/>
      <c r="Q30" s="8"/>
      <c r="R30" s="8"/>
      <c r="S30" s="8"/>
      <c r="T30" s="6"/>
      <c r="U30" s="8"/>
      <c r="V30" s="26">
        <f t="shared" si="6"/>
        <v>0</v>
      </c>
      <c r="W30" s="6"/>
      <c r="X30" s="6">
        <v>1</v>
      </c>
      <c r="Y30" s="6"/>
      <c r="Z30" s="6">
        <v>1</v>
      </c>
      <c r="AA30" s="6"/>
      <c r="AB30" s="6">
        <v>1</v>
      </c>
      <c r="AC30" s="6">
        <v>32</v>
      </c>
      <c r="AD30" s="6"/>
      <c r="AE30" s="6">
        <v>4</v>
      </c>
      <c r="AF30" s="9">
        <f t="shared" si="7"/>
        <v>39</v>
      </c>
      <c r="AG30" s="1"/>
      <c r="AH30" s="174" t="s">
        <v>87</v>
      </c>
      <c r="AI30" s="137"/>
      <c r="AJ30" s="156"/>
      <c r="AK30" s="1"/>
      <c r="AL30" s="1"/>
      <c r="AV30" s="21"/>
      <c r="AW30" s="21"/>
      <c r="AZ30" s="16"/>
      <c r="BA30" s="23"/>
      <c r="BB30" s="21"/>
      <c r="BC30" s="21"/>
    </row>
    <row r="31" spans="1:55" s="22" customFormat="1" x14ac:dyDescent="0.25">
      <c r="A31" s="5" t="s">
        <v>71</v>
      </c>
      <c r="B31" s="6"/>
      <c r="C31" s="6"/>
      <c r="D31" s="6">
        <v>1</v>
      </c>
      <c r="E31" s="6"/>
      <c r="F31" s="6"/>
      <c r="G31" s="6">
        <v>1</v>
      </c>
      <c r="H31" s="6">
        <v>34</v>
      </c>
      <c r="I31" s="6"/>
      <c r="J31" s="6">
        <v>3</v>
      </c>
      <c r="K31" s="8"/>
      <c r="L31" s="6"/>
      <c r="M31" s="56">
        <v>27</v>
      </c>
      <c r="N31" s="55">
        <v>12</v>
      </c>
      <c r="O31" s="57">
        <f t="shared" si="5"/>
        <v>39</v>
      </c>
      <c r="P31" s="8"/>
      <c r="Q31" s="8"/>
      <c r="R31" s="8"/>
      <c r="S31" s="8"/>
      <c r="T31" s="6"/>
      <c r="U31" s="8"/>
      <c r="V31" s="26">
        <f t="shared" si="6"/>
        <v>0</v>
      </c>
      <c r="W31" s="6"/>
      <c r="X31" s="6"/>
      <c r="Y31" s="6">
        <v>1</v>
      </c>
      <c r="Z31" s="6"/>
      <c r="AA31" s="6"/>
      <c r="AB31" s="6">
        <v>1</v>
      </c>
      <c r="AC31" s="6">
        <v>34</v>
      </c>
      <c r="AD31" s="6"/>
      <c r="AE31" s="6">
        <v>3</v>
      </c>
      <c r="AF31" s="9">
        <f t="shared" si="7"/>
        <v>39</v>
      </c>
      <c r="AG31" s="1"/>
      <c r="AH31" s="155"/>
      <c r="AI31" s="1"/>
      <c r="AJ31" s="156"/>
      <c r="AK31" s="1"/>
      <c r="AL31" s="1"/>
      <c r="AV31" s="21"/>
      <c r="AW31" s="21"/>
      <c r="AZ31" s="16"/>
      <c r="BA31" s="23"/>
      <c r="BB31" s="21"/>
      <c r="BC31" s="21"/>
    </row>
    <row r="32" spans="1:55" s="22" customFormat="1" x14ac:dyDescent="0.25">
      <c r="A32" s="5" t="s">
        <v>85</v>
      </c>
      <c r="B32" s="6"/>
      <c r="C32" s="6"/>
      <c r="D32" s="6">
        <v>1</v>
      </c>
      <c r="E32" s="6">
        <v>1</v>
      </c>
      <c r="F32" s="6"/>
      <c r="G32" s="6">
        <v>1</v>
      </c>
      <c r="H32" s="6">
        <v>27</v>
      </c>
      <c r="I32" s="6"/>
      <c r="J32" s="6">
        <v>5</v>
      </c>
      <c r="K32" s="8"/>
      <c r="L32" s="6"/>
      <c r="M32" s="56">
        <v>28</v>
      </c>
      <c r="N32" s="55">
        <v>7</v>
      </c>
      <c r="O32" s="57">
        <f t="shared" si="5"/>
        <v>35</v>
      </c>
      <c r="P32" s="8"/>
      <c r="Q32" s="8"/>
      <c r="R32" s="8"/>
      <c r="S32" s="8"/>
      <c r="T32" s="6"/>
      <c r="U32" s="8"/>
      <c r="V32" s="26">
        <f t="shared" si="6"/>
        <v>0</v>
      </c>
      <c r="W32" s="6"/>
      <c r="X32" s="6"/>
      <c r="Y32" s="6">
        <v>1</v>
      </c>
      <c r="Z32" s="6">
        <v>1</v>
      </c>
      <c r="AA32" s="6"/>
      <c r="AB32" s="6">
        <v>1</v>
      </c>
      <c r="AC32" s="6">
        <v>27</v>
      </c>
      <c r="AD32" s="6"/>
      <c r="AE32" s="6">
        <v>5</v>
      </c>
      <c r="AF32" s="9">
        <f t="shared" si="7"/>
        <v>35</v>
      </c>
      <c r="AG32" s="1"/>
      <c r="AH32" s="175" t="s">
        <v>10</v>
      </c>
      <c r="AI32" s="1"/>
      <c r="AJ32" s="156"/>
      <c r="AK32" s="1"/>
      <c r="AL32" s="1"/>
      <c r="AV32" s="21"/>
      <c r="AW32" s="21"/>
      <c r="AZ32" s="16"/>
      <c r="BA32" s="23"/>
      <c r="BB32" s="21"/>
      <c r="BC32" s="21"/>
    </row>
    <row r="33" spans="1:49" s="22" customFormat="1" x14ac:dyDescent="0.25">
      <c r="A33" s="5" t="s">
        <v>119</v>
      </c>
      <c r="B33" s="6"/>
      <c r="C33" s="6"/>
      <c r="D33" s="6"/>
      <c r="E33" s="6"/>
      <c r="F33" s="6"/>
      <c r="G33" s="6"/>
      <c r="H33" s="6">
        <v>1</v>
      </c>
      <c r="I33" s="6"/>
      <c r="J33" s="6"/>
      <c r="K33" s="8"/>
      <c r="L33" s="6"/>
      <c r="M33" s="56">
        <v>1</v>
      </c>
      <c r="N33" s="55"/>
      <c r="O33" s="57">
        <f t="shared" si="5"/>
        <v>1</v>
      </c>
      <c r="P33" s="8"/>
      <c r="Q33" s="6"/>
      <c r="R33" s="8"/>
      <c r="S33" s="8"/>
      <c r="T33" s="6"/>
      <c r="U33" s="8"/>
      <c r="V33" s="26">
        <f t="shared" si="6"/>
        <v>0</v>
      </c>
      <c r="W33" s="6"/>
      <c r="X33" s="6"/>
      <c r="Y33" s="6"/>
      <c r="Z33" s="6"/>
      <c r="AA33" s="6"/>
      <c r="AB33" s="6"/>
      <c r="AC33" s="6">
        <v>1</v>
      </c>
      <c r="AD33" s="6"/>
      <c r="AE33" s="6"/>
      <c r="AF33" s="9">
        <f t="shared" si="7"/>
        <v>1</v>
      </c>
      <c r="AG33" s="1"/>
      <c r="AH33" s="155" t="s">
        <v>117</v>
      </c>
      <c r="AI33" s="1"/>
      <c r="AJ33" s="197">
        <v>46115</v>
      </c>
      <c r="AK33" s="1"/>
      <c r="AL33" s="1"/>
      <c r="AV33" s="21"/>
      <c r="AW33" s="21"/>
    </row>
    <row r="34" spans="1:49" s="22" customFormat="1" x14ac:dyDescent="0.25">
      <c r="A34" s="4" t="s">
        <v>9</v>
      </c>
      <c r="B34" s="11">
        <f t="shared" ref="B34:AE34" si="8">SUM(B27:B33)</f>
        <v>0</v>
      </c>
      <c r="C34" s="11">
        <f t="shared" si="8"/>
        <v>2</v>
      </c>
      <c r="D34" s="11">
        <f t="shared" si="8"/>
        <v>5</v>
      </c>
      <c r="E34" s="11">
        <f t="shared" si="8"/>
        <v>2</v>
      </c>
      <c r="F34" s="11">
        <f t="shared" si="8"/>
        <v>0</v>
      </c>
      <c r="G34" s="11">
        <f t="shared" si="8"/>
        <v>6</v>
      </c>
      <c r="H34" s="11">
        <f>SUM(H27:H33)</f>
        <v>187</v>
      </c>
      <c r="I34" s="11">
        <f t="shared" si="8"/>
        <v>0</v>
      </c>
      <c r="J34" s="11">
        <f>SUM(J27:J33)</f>
        <v>24</v>
      </c>
      <c r="K34" s="11">
        <f t="shared" si="8"/>
        <v>0</v>
      </c>
      <c r="L34" s="11">
        <f t="shared" si="8"/>
        <v>9</v>
      </c>
      <c r="M34" s="11">
        <f t="shared" si="8"/>
        <v>178</v>
      </c>
      <c r="N34" s="11">
        <f t="shared" si="8"/>
        <v>48</v>
      </c>
      <c r="O34" s="11">
        <f t="shared" si="8"/>
        <v>226</v>
      </c>
      <c r="P34" s="11">
        <f t="shared" si="8"/>
        <v>1</v>
      </c>
      <c r="Q34" s="11">
        <f t="shared" si="8"/>
        <v>0</v>
      </c>
      <c r="R34" s="11">
        <f t="shared" si="8"/>
        <v>0</v>
      </c>
      <c r="S34" s="11">
        <f t="shared" si="8"/>
        <v>1</v>
      </c>
      <c r="T34" s="11">
        <f t="shared" si="8"/>
        <v>1</v>
      </c>
      <c r="U34" s="11">
        <f t="shared" si="8"/>
        <v>0</v>
      </c>
      <c r="V34" s="11">
        <f t="shared" si="8"/>
        <v>3</v>
      </c>
      <c r="W34" s="11">
        <f t="shared" si="8"/>
        <v>0</v>
      </c>
      <c r="X34" s="11">
        <f t="shared" si="8"/>
        <v>2</v>
      </c>
      <c r="Y34" s="11">
        <f t="shared" si="8"/>
        <v>5</v>
      </c>
      <c r="Z34" s="11">
        <f t="shared" si="8"/>
        <v>2</v>
      </c>
      <c r="AA34" s="11">
        <f t="shared" si="8"/>
        <v>0</v>
      </c>
      <c r="AB34" s="11">
        <f t="shared" si="8"/>
        <v>6</v>
      </c>
      <c r="AC34" s="11">
        <f t="shared" si="8"/>
        <v>184</v>
      </c>
      <c r="AD34" s="11">
        <f t="shared" si="8"/>
        <v>0</v>
      </c>
      <c r="AE34" s="11">
        <f t="shared" si="8"/>
        <v>24</v>
      </c>
      <c r="AF34" s="11">
        <f>SUM(AF27:AF33)</f>
        <v>223</v>
      </c>
      <c r="AG34" s="1"/>
      <c r="AH34" s="16" t="s">
        <v>129</v>
      </c>
      <c r="AI34" s="16"/>
      <c r="AJ34" s="196">
        <v>46175</v>
      </c>
      <c r="AK34" s="1"/>
      <c r="AL34" s="1"/>
      <c r="AW34" s="23"/>
    </row>
    <row r="35" spans="1:49" s="22" customFormat="1" ht="15" customHeight="1" x14ac:dyDescent="0.25">
      <c r="A35" s="5" t="s">
        <v>23</v>
      </c>
      <c r="B35" s="6"/>
      <c r="C35" s="6"/>
      <c r="D35" s="6"/>
      <c r="E35" s="6"/>
      <c r="F35" s="6"/>
      <c r="G35" s="6"/>
      <c r="H35" s="6">
        <v>6</v>
      </c>
      <c r="I35" s="6"/>
      <c r="J35" s="6"/>
      <c r="K35" s="6"/>
      <c r="L35" s="6"/>
      <c r="M35" s="56">
        <v>4</v>
      </c>
      <c r="N35" s="55">
        <v>2</v>
      </c>
      <c r="O35" s="57">
        <f>SUM(B35:J35)</f>
        <v>6</v>
      </c>
      <c r="P35" s="8"/>
      <c r="Q35" s="6"/>
      <c r="R35" s="8"/>
      <c r="S35" s="8"/>
      <c r="T35" s="7"/>
      <c r="U35" s="6"/>
      <c r="V35" s="26">
        <f>P35+Q35+R35+S35+T35+U35</f>
        <v>0</v>
      </c>
      <c r="W35" s="6"/>
      <c r="X35" s="6"/>
      <c r="Y35" s="6"/>
      <c r="Z35" s="6"/>
      <c r="AA35" s="6"/>
      <c r="AB35" s="6"/>
      <c r="AC35" s="6">
        <v>6</v>
      </c>
      <c r="AD35" s="6"/>
      <c r="AE35" s="6"/>
      <c r="AF35" s="9">
        <f>SUM(W35:AE35)</f>
        <v>6</v>
      </c>
      <c r="AG35" s="1"/>
      <c r="AH35" s="16"/>
      <c r="AI35" s="16"/>
      <c r="AJ35" s="170"/>
      <c r="AK35" s="1"/>
      <c r="AL35" s="1"/>
      <c r="AV35" s="21"/>
      <c r="AW35" s="21"/>
    </row>
    <row r="36" spans="1:49" s="22" customFormat="1" ht="15" customHeight="1" x14ac:dyDescent="0.2">
      <c r="A36" s="81" t="s">
        <v>72</v>
      </c>
      <c r="B36" s="6"/>
      <c r="C36" s="6"/>
      <c r="D36" s="6"/>
      <c r="E36" s="6"/>
      <c r="F36" s="6"/>
      <c r="G36" s="6"/>
      <c r="H36" s="6">
        <v>8</v>
      </c>
      <c r="I36" s="6"/>
      <c r="J36" s="6"/>
      <c r="K36" s="6"/>
      <c r="L36" s="6"/>
      <c r="M36" s="56">
        <v>8</v>
      </c>
      <c r="N36" s="55"/>
      <c r="O36" s="57">
        <f>SUM(B36:J36)</f>
        <v>8</v>
      </c>
      <c r="P36" s="8"/>
      <c r="Q36" s="8"/>
      <c r="R36" s="8"/>
      <c r="S36" s="199">
        <v>1</v>
      </c>
      <c r="T36" s="192">
        <v>1</v>
      </c>
      <c r="U36" s="6"/>
      <c r="V36" s="26">
        <f>P36+Q36+R36+S36+T36+U36</f>
        <v>2</v>
      </c>
      <c r="W36" s="6"/>
      <c r="X36" s="6"/>
      <c r="Y36" s="6"/>
      <c r="Z36" s="6"/>
      <c r="AA36" s="6"/>
      <c r="AB36" s="6"/>
      <c r="AC36" s="6">
        <v>6</v>
      </c>
      <c r="AD36" s="6"/>
      <c r="AE36" s="6"/>
      <c r="AF36" s="9">
        <f>SUM(W36:AE36)</f>
        <v>6</v>
      </c>
      <c r="AG36" s="1"/>
      <c r="AH36" s="16"/>
      <c r="AI36" s="16"/>
      <c r="AJ36" s="170"/>
      <c r="AK36" s="1"/>
      <c r="AL36" s="1"/>
      <c r="AV36" s="21"/>
      <c r="AW36" s="21"/>
    </row>
    <row r="37" spans="1:49" s="22" customFormat="1" ht="12.75" x14ac:dyDescent="0.25">
      <c r="A37" s="5" t="s">
        <v>73</v>
      </c>
      <c r="B37" s="6"/>
      <c r="C37" s="6"/>
      <c r="D37" s="6">
        <v>1</v>
      </c>
      <c r="E37" s="6">
        <v>1</v>
      </c>
      <c r="F37" s="6"/>
      <c r="G37" s="6">
        <v>1</v>
      </c>
      <c r="H37" s="6">
        <v>2</v>
      </c>
      <c r="I37" s="6"/>
      <c r="J37" s="6"/>
      <c r="K37" s="6"/>
      <c r="L37" s="6"/>
      <c r="M37" s="56">
        <v>1</v>
      </c>
      <c r="N37" s="55">
        <v>4</v>
      </c>
      <c r="O37" s="57">
        <f>SUM(B37:J37)</f>
        <v>5</v>
      </c>
      <c r="P37" s="8"/>
      <c r="Q37" s="8"/>
      <c r="R37" s="8"/>
      <c r="S37" s="8"/>
      <c r="T37" s="6"/>
      <c r="U37" s="6"/>
      <c r="V37" s="26">
        <f>P37+Q37+R37+S37+T37+U37</f>
        <v>0</v>
      </c>
      <c r="W37" s="6"/>
      <c r="X37" s="6"/>
      <c r="Y37" s="6">
        <v>1</v>
      </c>
      <c r="Z37" s="6">
        <v>1</v>
      </c>
      <c r="AA37" s="6"/>
      <c r="AB37" s="6">
        <v>1</v>
      </c>
      <c r="AC37" s="6">
        <v>2</v>
      </c>
      <c r="AD37" s="6"/>
      <c r="AE37" s="6"/>
      <c r="AF37" s="9">
        <f>SUM(W37:AE37)</f>
        <v>5</v>
      </c>
      <c r="AG37" s="1"/>
      <c r="AH37" s="16"/>
      <c r="AI37" s="16"/>
      <c r="AJ37" s="170"/>
      <c r="AK37" s="1"/>
      <c r="AL37" s="1"/>
    </row>
    <row r="38" spans="1:49" s="22" customFormat="1" ht="18.75" customHeight="1" x14ac:dyDescent="0.25">
      <c r="A38" s="4" t="s">
        <v>9</v>
      </c>
      <c r="B38" s="11">
        <f>SUM(B35:B37)</f>
        <v>0</v>
      </c>
      <c r="C38" s="11">
        <f t="shared" ref="C38:AF38" si="9">SUM(C35:C37)</f>
        <v>0</v>
      </c>
      <c r="D38" s="11">
        <f t="shared" si="9"/>
        <v>1</v>
      </c>
      <c r="E38" s="11">
        <f t="shared" si="9"/>
        <v>1</v>
      </c>
      <c r="F38" s="11">
        <f t="shared" si="9"/>
        <v>0</v>
      </c>
      <c r="G38" s="11">
        <f t="shared" si="9"/>
        <v>1</v>
      </c>
      <c r="H38" s="11">
        <f t="shared" si="9"/>
        <v>16</v>
      </c>
      <c r="I38" s="11">
        <f t="shared" si="9"/>
        <v>0</v>
      </c>
      <c r="J38" s="11">
        <f t="shared" si="9"/>
        <v>0</v>
      </c>
      <c r="K38" s="11">
        <f t="shared" si="9"/>
        <v>0</v>
      </c>
      <c r="L38" s="78">
        <f t="shared" si="9"/>
        <v>0</v>
      </c>
      <c r="M38" s="11">
        <f t="shared" si="9"/>
        <v>13</v>
      </c>
      <c r="N38" s="11">
        <f t="shared" si="9"/>
        <v>6</v>
      </c>
      <c r="O38" s="11">
        <f>SUM(O35:O37)</f>
        <v>19</v>
      </c>
      <c r="P38" s="11">
        <f t="shared" si="9"/>
        <v>0</v>
      </c>
      <c r="Q38" s="11">
        <f t="shared" si="9"/>
        <v>0</v>
      </c>
      <c r="R38" s="11">
        <f t="shared" si="9"/>
        <v>0</v>
      </c>
      <c r="S38" s="11">
        <f t="shared" si="9"/>
        <v>1</v>
      </c>
      <c r="T38" s="11">
        <f t="shared" si="9"/>
        <v>1</v>
      </c>
      <c r="U38" s="11">
        <f t="shared" si="9"/>
        <v>0</v>
      </c>
      <c r="V38" s="11">
        <f t="shared" si="9"/>
        <v>2</v>
      </c>
      <c r="W38" s="11">
        <f t="shared" si="9"/>
        <v>0</v>
      </c>
      <c r="X38" s="11">
        <f t="shared" si="9"/>
        <v>0</v>
      </c>
      <c r="Y38" s="11">
        <f t="shared" si="9"/>
        <v>1</v>
      </c>
      <c r="Z38" s="11">
        <f t="shared" si="9"/>
        <v>1</v>
      </c>
      <c r="AA38" s="11">
        <f>SUM(AA35:AA37)</f>
        <v>0</v>
      </c>
      <c r="AB38" s="11">
        <f t="shared" si="9"/>
        <v>1</v>
      </c>
      <c r="AC38" s="11">
        <f>SUM(AC35:AC37)</f>
        <v>14</v>
      </c>
      <c r="AD38" s="11">
        <f t="shared" si="9"/>
        <v>0</v>
      </c>
      <c r="AE38" s="11">
        <f t="shared" si="9"/>
        <v>0</v>
      </c>
      <c r="AF38" s="11">
        <f t="shared" si="9"/>
        <v>17</v>
      </c>
      <c r="AG38" s="1"/>
      <c r="AH38" s="16"/>
      <c r="AI38" s="16"/>
      <c r="AJ38" s="170"/>
      <c r="AK38" s="1"/>
      <c r="AL38" s="1"/>
    </row>
    <row r="39" spans="1:49" s="22" customFormat="1" ht="12.75" x14ac:dyDescent="0.25">
      <c r="A39" s="5" t="s">
        <v>84</v>
      </c>
      <c r="B39" s="6"/>
      <c r="C39" s="6">
        <v>1</v>
      </c>
      <c r="D39" s="6"/>
      <c r="E39" s="6"/>
      <c r="F39" s="6"/>
      <c r="G39" s="6">
        <v>1</v>
      </c>
      <c r="H39" s="6">
        <v>3</v>
      </c>
      <c r="I39" s="6" t="s">
        <v>65</v>
      </c>
      <c r="J39" s="6"/>
      <c r="K39" s="8"/>
      <c r="L39" s="6"/>
      <c r="M39" s="77">
        <v>4</v>
      </c>
      <c r="N39" s="55">
        <v>1</v>
      </c>
      <c r="O39" s="57">
        <f>SUM(B39:J39)</f>
        <v>5</v>
      </c>
      <c r="P39" s="8"/>
      <c r="Q39" s="8"/>
      <c r="R39" s="8"/>
      <c r="S39" s="8"/>
      <c r="T39" s="6"/>
      <c r="U39" s="6"/>
      <c r="V39" s="26">
        <f>P39+Q39+R39+S39+T39+U39</f>
        <v>0</v>
      </c>
      <c r="W39" s="6"/>
      <c r="X39" s="6">
        <v>1</v>
      </c>
      <c r="Y39" s="6"/>
      <c r="Z39" s="6"/>
      <c r="AA39" s="6"/>
      <c r="AB39" s="6">
        <v>1</v>
      </c>
      <c r="AC39" s="6">
        <v>3</v>
      </c>
      <c r="AD39" s="6"/>
      <c r="AE39" s="6"/>
      <c r="AF39" s="9">
        <f>SUM(W39:AE39)</f>
        <v>5</v>
      </c>
      <c r="AG39" s="1"/>
      <c r="AH39" s="16"/>
      <c r="AI39" s="16"/>
      <c r="AJ39" s="170"/>
      <c r="AK39" s="1"/>
      <c r="AL39" s="1"/>
    </row>
    <row r="40" spans="1:49" s="22" customFormat="1" ht="15" customHeight="1" x14ac:dyDescent="0.25">
      <c r="A40" s="133" t="s">
        <v>86</v>
      </c>
      <c r="B40" s="6"/>
      <c r="C40" s="6"/>
      <c r="D40" s="6"/>
      <c r="E40" s="6"/>
      <c r="F40" s="6"/>
      <c r="G40" s="6"/>
      <c r="H40" s="6">
        <v>9</v>
      </c>
      <c r="I40" s="6"/>
      <c r="J40" s="6"/>
      <c r="K40" s="8"/>
      <c r="L40" s="6"/>
      <c r="M40" s="77">
        <v>9</v>
      </c>
      <c r="N40" s="55"/>
      <c r="O40" s="57">
        <f>SUM(B40:J40)</f>
        <v>9</v>
      </c>
      <c r="P40" s="8"/>
      <c r="Q40" s="8"/>
      <c r="R40" s="8"/>
      <c r="S40" s="8"/>
      <c r="T40" s="6"/>
      <c r="U40" s="6"/>
      <c r="V40" s="26">
        <f>P40+Q40+R40+S40+T40+U40</f>
        <v>0</v>
      </c>
      <c r="W40" s="6"/>
      <c r="X40" s="6"/>
      <c r="Y40" s="6"/>
      <c r="Z40" s="6"/>
      <c r="AA40" s="6"/>
      <c r="AB40" s="6"/>
      <c r="AC40" s="6">
        <v>9</v>
      </c>
      <c r="AD40" s="6"/>
      <c r="AE40" s="6"/>
      <c r="AF40" s="9">
        <f>SUM(W40:AE40)</f>
        <v>9</v>
      </c>
      <c r="AG40" s="1"/>
      <c r="AH40" s="16"/>
      <c r="AI40" s="16"/>
      <c r="AJ40" s="170"/>
      <c r="AK40" s="1"/>
      <c r="AL40" s="1"/>
    </row>
    <row r="41" spans="1:49" s="22" customFormat="1" ht="15.75" customHeight="1" x14ac:dyDescent="0.25">
      <c r="A41" s="2" t="s">
        <v>110</v>
      </c>
      <c r="B41" s="6"/>
      <c r="C41" s="6"/>
      <c r="D41" s="6"/>
      <c r="E41" s="6"/>
      <c r="F41" s="6"/>
      <c r="G41" s="6"/>
      <c r="H41" s="6">
        <v>8</v>
      </c>
      <c r="I41" s="6"/>
      <c r="J41" s="6"/>
      <c r="K41" s="6"/>
      <c r="L41" s="8"/>
      <c r="M41" s="56">
        <v>5</v>
      </c>
      <c r="N41" s="55">
        <v>3</v>
      </c>
      <c r="O41" s="57">
        <f>SUM(B41:J41)</f>
        <v>8</v>
      </c>
      <c r="P41" s="8"/>
      <c r="Q41" s="8"/>
      <c r="R41" s="8"/>
      <c r="S41" s="8"/>
      <c r="T41" s="6"/>
      <c r="U41" s="6"/>
      <c r="V41" s="26">
        <f>P41+Q41+R41+S41+T41+U41</f>
        <v>0</v>
      </c>
      <c r="W41" s="6"/>
      <c r="X41" s="6"/>
      <c r="Y41" s="6"/>
      <c r="Z41" s="6"/>
      <c r="AA41" s="6"/>
      <c r="AB41" s="6"/>
      <c r="AC41" s="6">
        <v>8</v>
      </c>
      <c r="AD41" s="6"/>
      <c r="AE41" s="6"/>
      <c r="AF41" s="9">
        <f>SUM(W41:AE41)</f>
        <v>8</v>
      </c>
      <c r="AG41" s="1"/>
      <c r="AH41" s="16"/>
      <c r="AI41" s="16"/>
      <c r="AJ41" s="170"/>
      <c r="AK41" s="1"/>
      <c r="AL41" s="1"/>
    </row>
    <row r="42" spans="1:49" s="22" customFormat="1" ht="12.75" x14ac:dyDescent="0.25">
      <c r="A42" s="4" t="s">
        <v>9</v>
      </c>
      <c r="B42" s="11">
        <f>SUM(B39:B41)</f>
        <v>0</v>
      </c>
      <c r="C42" s="11">
        <f t="shared" ref="C42:AB42" si="10">SUM(C39:C41)</f>
        <v>1</v>
      </c>
      <c r="D42" s="11">
        <f t="shared" si="10"/>
        <v>0</v>
      </c>
      <c r="E42" s="11">
        <f t="shared" si="10"/>
        <v>0</v>
      </c>
      <c r="F42" s="11">
        <f t="shared" si="10"/>
        <v>0</v>
      </c>
      <c r="G42" s="11">
        <f t="shared" si="10"/>
        <v>1</v>
      </c>
      <c r="H42" s="11">
        <f t="shared" si="10"/>
        <v>20</v>
      </c>
      <c r="I42" s="11">
        <f t="shared" si="10"/>
        <v>0</v>
      </c>
      <c r="J42" s="11">
        <f t="shared" si="10"/>
        <v>0</v>
      </c>
      <c r="K42" s="11">
        <f t="shared" si="10"/>
        <v>0</v>
      </c>
      <c r="L42" s="11">
        <f t="shared" si="10"/>
        <v>0</v>
      </c>
      <c r="M42" s="11">
        <f>SUM(M39:M41)</f>
        <v>18</v>
      </c>
      <c r="N42" s="11">
        <f t="shared" si="10"/>
        <v>4</v>
      </c>
      <c r="O42" s="11">
        <f>SUM(O39:O41)</f>
        <v>22</v>
      </c>
      <c r="P42" s="11">
        <f>SUM(P39:P41)</f>
        <v>0</v>
      </c>
      <c r="Q42" s="11">
        <f t="shared" si="10"/>
        <v>0</v>
      </c>
      <c r="R42" s="11">
        <f t="shared" si="10"/>
        <v>0</v>
      </c>
      <c r="S42" s="11">
        <f>SUM(S39:S41)</f>
        <v>0</v>
      </c>
      <c r="T42" s="11">
        <f t="shared" si="10"/>
        <v>0</v>
      </c>
      <c r="U42" s="11">
        <f t="shared" si="10"/>
        <v>0</v>
      </c>
      <c r="V42" s="11">
        <f>SUM(V39:V41)</f>
        <v>0</v>
      </c>
      <c r="W42" s="11">
        <f t="shared" si="10"/>
        <v>0</v>
      </c>
      <c r="X42" s="11">
        <f t="shared" si="10"/>
        <v>1</v>
      </c>
      <c r="Y42" s="11">
        <f t="shared" si="10"/>
        <v>0</v>
      </c>
      <c r="Z42" s="11">
        <f t="shared" si="10"/>
        <v>0</v>
      </c>
      <c r="AA42" s="11">
        <f t="shared" si="10"/>
        <v>0</v>
      </c>
      <c r="AB42" s="11">
        <f t="shared" si="10"/>
        <v>1</v>
      </c>
      <c r="AC42" s="11">
        <f>SUM(AC39:AC41)</f>
        <v>20</v>
      </c>
      <c r="AD42" s="11">
        <f>SUM(AD39:AD41)</f>
        <v>0</v>
      </c>
      <c r="AE42" s="11">
        <f>SUM(AE39:AE41)</f>
        <v>0</v>
      </c>
      <c r="AF42" s="11">
        <f>SUM(AF39:AF41)</f>
        <v>22</v>
      </c>
      <c r="AG42" s="1"/>
      <c r="AH42" s="16"/>
      <c r="AI42" s="16"/>
      <c r="AJ42" s="170"/>
      <c r="AK42" s="1"/>
      <c r="AL42" s="1"/>
    </row>
    <row r="43" spans="1:49" s="22" customFormat="1" ht="12.75" x14ac:dyDescent="0.25">
      <c r="A43" s="12" t="s">
        <v>24</v>
      </c>
      <c r="B43" s="13">
        <f t="shared" ref="B43:S43" si="11">B21+B26+B34+B38+B42</f>
        <v>2</v>
      </c>
      <c r="C43" s="13">
        <f t="shared" si="11"/>
        <v>3</v>
      </c>
      <c r="D43" s="13">
        <f t="shared" si="11"/>
        <v>10</v>
      </c>
      <c r="E43" s="13">
        <f t="shared" si="11"/>
        <v>4</v>
      </c>
      <c r="F43" s="13">
        <f t="shared" si="11"/>
        <v>3</v>
      </c>
      <c r="G43" s="13">
        <f t="shared" si="11"/>
        <v>16</v>
      </c>
      <c r="H43" s="13">
        <f t="shared" si="11"/>
        <v>260</v>
      </c>
      <c r="I43" s="13">
        <f t="shared" si="11"/>
        <v>0</v>
      </c>
      <c r="J43" s="13">
        <f t="shared" si="11"/>
        <v>24</v>
      </c>
      <c r="K43" s="13">
        <f t="shared" si="11"/>
        <v>0</v>
      </c>
      <c r="L43" s="13">
        <f t="shared" si="11"/>
        <v>9</v>
      </c>
      <c r="M43" s="13">
        <f>M21+M26+M34+M38+M42</f>
        <v>232</v>
      </c>
      <c r="N43" s="13">
        <f t="shared" si="11"/>
        <v>90</v>
      </c>
      <c r="O43" s="13">
        <f t="shared" si="11"/>
        <v>322</v>
      </c>
      <c r="P43" s="13">
        <f>P21+P26+P34+P38+P42</f>
        <v>3</v>
      </c>
      <c r="Q43" s="13">
        <f t="shared" si="11"/>
        <v>0</v>
      </c>
      <c r="R43" s="13">
        <f t="shared" si="11"/>
        <v>0</v>
      </c>
      <c r="S43" s="13">
        <f t="shared" si="11"/>
        <v>2</v>
      </c>
      <c r="T43" s="13">
        <f>T34+T42</f>
        <v>1</v>
      </c>
      <c r="U43" s="13">
        <f t="shared" ref="U43:AE43" si="12">U21+U26+U34+U38+U42</f>
        <v>0</v>
      </c>
      <c r="V43" s="13">
        <f t="shared" si="12"/>
        <v>7</v>
      </c>
      <c r="W43" s="13">
        <f t="shared" si="12"/>
        <v>2</v>
      </c>
      <c r="X43" s="13">
        <f t="shared" si="12"/>
        <v>3</v>
      </c>
      <c r="Y43" s="13">
        <f t="shared" si="12"/>
        <v>15</v>
      </c>
      <c r="Z43" s="13">
        <f t="shared" si="12"/>
        <v>3</v>
      </c>
      <c r="AA43" s="13">
        <f t="shared" si="12"/>
        <v>3</v>
      </c>
      <c r="AB43" s="13">
        <f t="shared" si="12"/>
        <v>12</v>
      </c>
      <c r="AC43" s="13">
        <f t="shared" si="12"/>
        <v>253</v>
      </c>
      <c r="AD43" s="13">
        <f t="shared" si="12"/>
        <v>0</v>
      </c>
      <c r="AE43" s="13">
        <f t="shared" si="12"/>
        <v>24</v>
      </c>
      <c r="AF43" s="13">
        <f>AF21+AF26+AF34+AF38+AF42</f>
        <v>315</v>
      </c>
      <c r="AG43" s="1"/>
      <c r="AH43" s="16"/>
      <c r="AI43" s="16"/>
      <c r="AJ43" s="170"/>
      <c r="AK43" s="1"/>
      <c r="AL43" s="134"/>
    </row>
    <row r="44" spans="1:49" s="22" customFormat="1" ht="12.75" x14ac:dyDescent="0.25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38"/>
      <c r="L44" s="38"/>
      <c r="M44" s="38"/>
      <c r="N44" s="14"/>
      <c r="O44" s="14"/>
      <c r="P44" s="38"/>
      <c r="Q44" s="38"/>
      <c r="R44" s="38"/>
      <c r="S44" s="38"/>
      <c r="T44" s="38"/>
      <c r="U44" s="3"/>
      <c r="V44" s="1"/>
      <c r="W44" s="1"/>
      <c r="X44" s="1"/>
      <c r="Y44" s="1"/>
      <c r="Z44" s="1"/>
      <c r="AA44" s="1"/>
      <c r="AB44" s="1"/>
      <c r="AC44" s="1"/>
      <c r="AD44" s="1"/>
      <c r="AE44" s="39"/>
      <c r="AF44" s="84"/>
      <c r="AG44" s="1"/>
      <c r="AH44" s="16"/>
      <c r="AI44" s="16"/>
      <c r="AJ44" s="170"/>
      <c r="AK44" s="1"/>
      <c r="AL44" s="1"/>
    </row>
    <row r="45" spans="1:49" s="22" customFormat="1" x14ac:dyDescent="0.2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38"/>
      <c r="L45" s="38"/>
      <c r="M45" s="38"/>
      <c r="N45" s="14"/>
      <c r="O45" s="14"/>
      <c r="P45" s="38"/>
      <c r="Q45" s="38"/>
      <c r="R45" s="38"/>
      <c r="S45" s="38"/>
      <c r="T45" s="38"/>
      <c r="U45" s="3"/>
      <c r="V45" s="1"/>
      <c r="W45" s="1"/>
      <c r="X45" s="1"/>
      <c r="Y45" s="1"/>
      <c r="Z45" s="1"/>
      <c r="AA45" s="1"/>
      <c r="AB45" s="1"/>
      <c r="AC45" s="1"/>
      <c r="AD45" s="1"/>
      <c r="AE45" s="39"/>
      <c r="AF45" s="80"/>
      <c r="AG45" s="1"/>
      <c r="AH45" s="16"/>
      <c r="AI45" s="16"/>
      <c r="AJ45" s="170"/>
      <c r="AK45" s="1"/>
      <c r="AL45" s="1"/>
      <c r="AQ45" s="23"/>
      <c r="AU45" s="23"/>
    </row>
    <row r="46" spans="1:49" s="22" customFormat="1" x14ac:dyDescent="0.25">
      <c r="A46" s="15"/>
      <c r="B46" s="15"/>
      <c r="C46" s="15"/>
      <c r="D46" s="15"/>
      <c r="E46" s="15"/>
      <c r="F46" s="15"/>
      <c r="G46" s="15"/>
      <c r="H46" s="82"/>
      <c r="I46" s="15"/>
      <c r="J46" s="15"/>
      <c r="K46" s="38"/>
      <c r="L46" s="38"/>
      <c r="M46" s="38"/>
      <c r="N46" s="14"/>
      <c r="O46" s="14"/>
      <c r="P46" s="38"/>
      <c r="Q46" s="38"/>
      <c r="R46" s="38"/>
      <c r="S46" s="38"/>
      <c r="T46" s="38"/>
      <c r="U46" s="3"/>
      <c r="V46" s="1"/>
      <c r="W46" s="1"/>
      <c r="X46" s="1"/>
      <c r="Y46" s="1"/>
      <c r="Z46" s="1"/>
      <c r="AA46" s="1"/>
      <c r="AB46" s="1"/>
      <c r="AC46" s="1"/>
      <c r="AD46" s="1"/>
      <c r="AE46" s="39"/>
      <c r="AF46" s="84"/>
      <c r="AG46" s="1"/>
      <c r="AH46" s="16"/>
      <c r="AI46" s="16"/>
      <c r="AJ46" s="170"/>
      <c r="AK46" s="1"/>
      <c r="AL46" s="1"/>
      <c r="AQ46" s="21"/>
      <c r="AU46" s="21"/>
    </row>
    <row r="47" spans="1:49" s="22" customFormat="1" ht="12.75" x14ac:dyDescent="0.25">
      <c r="A47" s="84"/>
      <c r="B47" s="3"/>
      <c r="C47" s="1"/>
      <c r="D47" s="16"/>
      <c r="E47" s="216"/>
      <c r="F47" s="216"/>
      <c r="G47" s="216"/>
      <c r="H47" s="216"/>
      <c r="I47" s="216"/>
      <c r="J47" s="16"/>
      <c r="K47" s="1"/>
      <c r="L47" s="1"/>
      <c r="M47" s="40"/>
      <c r="N47" s="1"/>
      <c r="O47" s="59">
        <f>AF43+V43</f>
        <v>322</v>
      </c>
      <c r="P47" s="1"/>
      <c r="Q47" s="39"/>
      <c r="R47" s="1"/>
      <c r="S47" s="39">
        <f>322+25</f>
        <v>347</v>
      </c>
      <c r="T47" s="1"/>
      <c r="U47" s="39"/>
      <c r="V47" s="40"/>
      <c r="W47" s="3"/>
      <c r="X47" s="1"/>
      <c r="Y47" s="34"/>
      <c r="Z47" s="39"/>
      <c r="AA47" s="3"/>
      <c r="AB47" s="37"/>
      <c r="AC47" s="1"/>
      <c r="AD47" s="1"/>
      <c r="AE47" s="3"/>
      <c r="AF47" s="37"/>
      <c r="AG47" s="1"/>
      <c r="AH47" s="16"/>
      <c r="AI47" s="16"/>
      <c r="AJ47" s="170"/>
      <c r="AK47" s="1"/>
      <c r="AL47" s="1"/>
    </row>
    <row r="48" spans="1:49" s="22" customFormat="1" ht="12.75" x14ac:dyDescent="0.25">
      <c r="A48" s="19"/>
      <c r="B48" s="3"/>
      <c r="C48" s="1"/>
      <c r="D48" s="16"/>
      <c r="E48" s="207"/>
      <c r="F48" s="207"/>
      <c r="G48" s="207"/>
      <c r="H48" s="207"/>
      <c r="I48" s="16"/>
      <c r="J48" s="16"/>
      <c r="K48" s="1"/>
      <c r="L48" s="1"/>
      <c r="M48" s="40"/>
      <c r="N48" s="1"/>
      <c r="O48" s="67">
        <f>O47-4</f>
        <v>318</v>
      </c>
      <c r="P48" s="1"/>
      <c r="Q48" s="41"/>
      <c r="R48" s="39"/>
      <c r="S48" s="39"/>
      <c r="T48" s="1"/>
      <c r="U48" s="1"/>
      <c r="V48" s="3"/>
      <c r="W48" s="52"/>
      <c r="X48" s="1"/>
      <c r="Y48" s="3"/>
      <c r="Z48" s="1"/>
      <c r="AA48" s="39"/>
      <c r="AB48" s="1"/>
      <c r="AC48" s="1"/>
      <c r="AD48" s="1"/>
      <c r="AE48" s="1"/>
      <c r="AF48" s="37"/>
      <c r="AG48" s="1"/>
      <c r="AH48" s="16"/>
      <c r="AI48" s="16"/>
      <c r="AJ48" s="170"/>
      <c r="AK48" s="1"/>
      <c r="AL48" s="1"/>
    </row>
    <row r="49" spans="1:46" s="22" customFormat="1" ht="12.75" x14ac:dyDescent="0.25">
      <c r="A49" s="84"/>
      <c r="B49" s="3"/>
      <c r="C49" s="1"/>
      <c r="D49" s="16"/>
      <c r="E49" s="207"/>
      <c r="F49" s="207"/>
      <c r="G49" s="207"/>
      <c r="H49" s="207"/>
      <c r="I49" s="53"/>
      <c r="J49" s="18"/>
      <c r="K49" s="1"/>
      <c r="L49" s="1"/>
      <c r="M49" s="1"/>
      <c r="N49" s="1"/>
      <c r="O49" s="3"/>
      <c r="P49" s="1"/>
      <c r="Q49" s="41"/>
      <c r="R49" s="1"/>
      <c r="S49" s="1"/>
      <c r="T49" s="37"/>
      <c r="U49" s="39"/>
      <c r="V49" s="40"/>
      <c r="W49" s="3"/>
      <c r="X49" s="1"/>
      <c r="Y49" s="3"/>
      <c r="Z49" s="1"/>
      <c r="AA49" s="1"/>
      <c r="AB49" s="1"/>
      <c r="AC49" s="1"/>
      <c r="AD49" s="1"/>
      <c r="AE49" s="37"/>
      <c r="AF49" s="37"/>
      <c r="AG49" s="1"/>
      <c r="AH49" s="16"/>
      <c r="AI49" s="16"/>
      <c r="AJ49" s="170"/>
      <c r="AK49" s="1"/>
      <c r="AL49" s="1"/>
    </row>
    <row r="50" spans="1:46" s="22" customFormat="1" ht="12.75" x14ac:dyDescent="0.25">
      <c r="A50" s="19"/>
      <c r="B50" s="3"/>
      <c r="C50" s="1"/>
      <c r="D50" s="18"/>
      <c r="E50" s="16"/>
      <c r="F50" s="1"/>
      <c r="G50" s="1"/>
      <c r="H50" s="1"/>
      <c r="I50" s="1"/>
      <c r="J50" s="1"/>
      <c r="K50" s="1"/>
      <c r="L50" s="1"/>
      <c r="M50" s="1"/>
      <c r="N50" s="1"/>
      <c r="O50" s="52"/>
      <c r="P50" s="1"/>
      <c r="Q50" s="41"/>
      <c r="R50" s="1"/>
      <c r="S50" s="1"/>
      <c r="T50" s="37"/>
      <c r="U50" s="1"/>
      <c r="V50" s="3"/>
      <c r="W50" s="84"/>
      <c r="X50" s="1"/>
      <c r="Y50" s="3"/>
      <c r="Z50" s="1"/>
      <c r="AA50" s="1"/>
      <c r="AB50" s="1"/>
      <c r="AC50" s="1"/>
      <c r="AD50" s="1"/>
      <c r="AE50" s="37"/>
      <c r="AF50" s="37"/>
      <c r="AG50" s="1"/>
      <c r="AH50" s="16"/>
      <c r="AI50" s="16"/>
      <c r="AJ50" s="170"/>
      <c r="AK50" s="1"/>
      <c r="AL50" s="1"/>
    </row>
    <row r="51" spans="1:46" s="22" customFormat="1" ht="12.75" x14ac:dyDescent="0.25">
      <c r="A51" s="19"/>
      <c r="B51" s="3"/>
      <c r="C51" s="1"/>
      <c r="D51" s="1"/>
      <c r="E51" s="16"/>
      <c r="F51" s="1"/>
      <c r="G51" s="1"/>
      <c r="H51" s="1"/>
      <c r="I51" s="1"/>
      <c r="J51" s="1"/>
      <c r="K51" s="1"/>
      <c r="L51" s="1"/>
      <c r="M51" s="1"/>
      <c r="N51" s="1"/>
      <c r="O51" s="136"/>
      <c r="P51" s="1"/>
      <c r="Q51" s="41"/>
      <c r="R51" s="1"/>
      <c r="S51" s="1"/>
      <c r="T51" s="37"/>
      <c r="U51" s="1"/>
      <c r="V51" s="3"/>
      <c r="W51" s="52"/>
      <c r="X51" s="1"/>
      <c r="Y51" s="69"/>
      <c r="Z51" s="1"/>
      <c r="AA51" s="1"/>
      <c r="AB51" s="1"/>
      <c r="AC51" s="1"/>
      <c r="AD51" s="1"/>
      <c r="AE51" s="37"/>
      <c r="AF51" s="37"/>
      <c r="AG51" s="1"/>
      <c r="AH51" s="16"/>
      <c r="AI51" s="16"/>
      <c r="AJ51" s="170"/>
      <c r="AK51" s="1"/>
      <c r="AL51" s="1"/>
    </row>
    <row r="52" spans="1:46" s="22" customFormat="1" ht="15" customHeight="1" x14ac:dyDescent="0.25">
      <c r="A52" s="19"/>
      <c r="B52" s="3"/>
      <c r="C52" s="1"/>
      <c r="D52" s="1"/>
      <c r="E52" s="40"/>
      <c r="F52" s="1"/>
      <c r="G52" s="1"/>
      <c r="H52" s="1"/>
      <c r="I52" s="1"/>
      <c r="J52" s="1"/>
      <c r="K52" s="1"/>
      <c r="L52" s="1"/>
      <c r="M52" s="1"/>
      <c r="N52" s="39"/>
      <c r="O52" s="1"/>
      <c r="P52" s="1"/>
      <c r="Q52" s="37"/>
      <c r="R52" s="1"/>
      <c r="S52" s="1"/>
      <c r="T52" s="37"/>
      <c r="U52" s="1"/>
      <c r="V52" s="36"/>
      <c r="W52" s="36"/>
      <c r="X52" s="1"/>
      <c r="Y52" s="69"/>
      <c r="Z52" s="1"/>
      <c r="AA52" s="1"/>
      <c r="AB52" s="1"/>
      <c r="AC52" s="1"/>
      <c r="AD52" s="1"/>
      <c r="AE52" s="37"/>
      <c r="AF52" s="37"/>
      <c r="AG52" s="1"/>
      <c r="AH52" s="16"/>
      <c r="AI52" s="16"/>
      <c r="AJ52" s="170"/>
      <c r="AK52" s="1"/>
      <c r="AL52" s="1"/>
    </row>
    <row r="53" spans="1:46" s="22" customFormat="1" ht="12.75" x14ac:dyDescent="0.25">
      <c r="A53" s="1"/>
      <c r="B53" s="1"/>
      <c r="C53" s="1"/>
      <c r="D53" s="1"/>
      <c r="E53" s="1"/>
      <c r="F53" s="16"/>
      <c r="G53" s="1"/>
      <c r="H53" s="84"/>
      <c r="I53" s="84"/>
      <c r="J53" s="1"/>
      <c r="K53" s="1"/>
      <c r="L53" s="1"/>
      <c r="M53" s="40"/>
      <c r="N53" s="1"/>
      <c r="O53" s="3"/>
      <c r="P53" s="1"/>
      <c r="Q53" s="37"/>
      <c r="R53" s="1"/>
      <c r="S53" s="1"/>
      <c r="T53" s="37"/>
      <c r="U53" s="1"/>
      <c r="V53" s="1"/>
      <c r="W53" s="1"/>
      <c r="X53" s="1"/>
      <c r="Y53" s="1"/>
      <c r="Z53" s="1"/>
      <c r="AA53" s="1"/>
      <c r="AB53" s="1"/>
      <c r="AC53" s="1"/>
      <c r="AD53" s="1"/>
      <c r="AE53" s="37"/>
      <c r="AF53" s="37"/>
      <c r="AG53" s="1"/>
      <c r="AH53" s="16"/>
      <c r="AI53" s="16"/>
      <c r="AJ53" s="170"/>
      <c r="AK53" s="1"/>
      <c r="AL53" s="1"/>
    </row>
    <row r="54" spans="1:46" s="22" customFormat="1" ht="12.75" x14ac:dyDescent="0.25">
      <c r="A54" s="1"/>
      <c r="B54" s="1"/>
      <c r="C54" s="1"/>
      <c r="D54" s="1"/>
      <c r="E54" s="1"/>
      <c r="F54" s="18"/>
      <c r="G54" s="1"/>
      <c r="H54" s="1"/>
      <c r="I54" s="1"/>
      <c r="J54" s="3"/>
      <c r="K54" s="1"/>
      <c r="L54" s="1"/>
      <c r="M54" s="40"/>
      <c r="N54" s="1"/>
      <c r="O54" s="1"/>
      <c r="P54" s="37"/>
      <c r="Q54" s="37"/>
      <c r="R54" s="37"/>
      <c r="S54" s="37"/>
      <c r="T54" s="37"/>
      <c r="U54" s="1"/>
      <c r="V54" s="1"/>
      <c r="W54" s="1"/>
      <c r="X54" s="1"/>
      <c r="Y54" s="37"/>
      <c r="Z54" s="1"/>
      <c r="AA54" s="1"/>
      <c r="AB54" s="1"/>
      <c r="AC54" s="1"/>
      <c r="AD54" s="1"/>
      <c r="AE54" s="37"/>
      <c r="AF54" s="37"/>
      <c r="AG54" s="1"/>
      <c r="AH54" s="16"/>
      <c r="AI54" s="16"/>
      <c r="AJ54" s="170"/>
      <c r="AK54" s="1"/>
      <c r="AL54" s="1"/>
    </row>
    <row r="55" spans="1:46" s="22" customFormat="1" ht="12.7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7"/>
      <c r="P55" s="37"/>
      <c r="Q55" s="37"/>
      <c r="R55" s="37"/>
      <c r="S55" s="37"/>
      <c r="T55" s="37"/>
      <c r="U55" s="1"/>
      <c r="V55" s="3"/>
      <c r="W55" s="3"/>
      <c r="X55" s="1"/>
      <c r="Y55" s="37"/>
      <c r="Z55" s="1"/>
      <c r="AA55" s="1"/>
      <c r="AB55" s="1"/>
      <c r="AC55" s="1"/>
      <c r="AD55" s="1"/>
      <c r="AE55" s="37"/>
      <c r="AF55" s="37"/>
      <c r="AG55" s="1"/>
      <c r="AH55" s="16"/>
      <c r="AI55" s="16"/>
      <c r="AJ55" s="170"/>
      <c r="AK55" s="1"/>
      <c r="AL55" s="1"/>
    </row>
    <row r="56" spans="1:46" s="22" customFormat="1" ht="12.7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40"/>
      <c r="N56" s="1"/>
      <c r="O56" s="17"/>
      <c r="P56" s="37"/>
      <c r="Q56" s="37"/>
      <c r="R56" s="68"/>
      <c r="S56" s="37"/>
      <c r="T56" s="37"/>
      <c r="U56" s="1"/>
      <c r="V56" s="3"/>
      <c r="W56" s="3"/>
      <c r="X56" s="1"/>
      <c r="Y56" s="37"/>
      <c r="Z56" s="1"/>
      <c r="AA56" s="1"/>
      <c r="AB56" s="1"/>
      <c r="AC56" s="1"/>
      <c r="AD56" s="1"/>
      <c r="AE56" s="37"/>
      <c r="AF56" s="37"/>
      <c r="AG56" s="1"/>
      <c r="AH56" s="16"/>
      <c r="AI56" s="16"/>
      <c r="AJ56" s="170"/>
      <c r="AK56" s="1"/>
      <c r="AL56" s="1"/>
    </row>
    <row r="57" spans="1:46" s="22" customFormat="1" ht="12.7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7"/>
      <c r="O57" s="46"/>
      <c r="P57" s="37"/>
      <c r="Q57" s="37"/>
      <c r="R57" s="37"/>
      <c r="S57" s="37"/>
      <c r="T57" s="37"/>
      <c r="U57" s="1"/>
      <c r="V57" s="3"/>
      <c r="W57" s="3"/>
      <c r="X57" s="1"/>
      <c r="Y57" s="36"/>
      <c r="Z57" s="1"/>
      <c r="AA57" s="1"/>
      <c r="AB57" s="1"/>
      <c r="AC57" s="1"/>
      <c r="AD57" s="1"/>
      <c r="AE57" s="40"/>
      <c r="AF57" s="84"/>
      <c r="AG57" s="1"/>
      <c r="AH57" s="16"/>
      <c r="AI57" s="16"/>
      <c r="AJ57" s="170"/>
      <c r="AK57" s="1"/>
      <c r="AL57" s="1"/>
    </row>
    <row r="58" spans="1:46" s="22" customFormat="1" ht="12.75" x14ac:dyDescent="0.25">
      <c r="A58" s="84"/>
      <c r="B58" s="46"/>
      <c r="C58" s="1"/>
      <c r="D58" s="1"/>
      <c r="E58" s="1"/>
      <c r="F58" s="17"/>
      <c r="G58" s="46"/>
      <c r="H58" s="1"/>
      <c r="I58" s="1"/>
      <c r="J58" s="1"/>
      <c r="K58" s="1"/>
      <c r="L58" s="1"/>
      <c r="M58" s="1"/>
      <c r="N58" s="17"/>
      <c r="O58" s="46"/>
      <c r="P58" s="37"/>
      <c r="Q58" s="37"/>
      <c r="R58" s="37"/>
      <c r="S58" s="37" t="s">
        <v>111</v>
      </c>
      <c r="T58" s="37"/>
      <c r="U58" s="37"/>
      <c r="V58" s="36"/>
      <c r="W58" s="36"/>
      <c r="X58" s="37"/>
      <c r="Y58" s="36"/>
      <c r="Z58" s="1"/>
      <c r="AA58" s="1"/>
      <c r="AB58" s="1"/>
      <c r="AC58" s="1"/>
      <c r="AD58" s="1"/>
      <c r="AE58" s="1"/>
      <c r="AF58" s="42"/>
      <c r="AG58" s="1"/>
      <c r="AH58" s="16"/>
      <c r="AI58" s="16"/>
      <c r="AJ58" s="170"/>
      <c r="AK58" s="1"/>
      <c r="AL58" s="1"/>
    </row>
    <row r="59" spans="1:46" s="22" customFormat="1" x14ac:dyDescent="0.25">
      <c r="A59" s="1"/>
      <c r="B59" s="1"/>
      <c r="C59" s="1"/>
      <c r="D59" s="1"/>
      <c r="E59" s="1"/>
      <c r="F59" s="17"/>
      <c r="G59" s="3"/>
      <c r="H59" s="41"/>
      <c r="I59" s="41"/>
      <c r="J59" s="1"/>
      <c r="K59" s="1"/>
      <c r="L59" s="1"/>
      <c r="M59" s="1"/>
      <c r="N59" s="17"/>
      <c r="O59" s="1"/>
      <c r="P59" s="37"/>
      <c r="Q59" s="37"/>
      <c r="R59" s="37"/>
      <c r="S59" s="37"/>
      <c r="T59" s="37"/>
      <c r="U59" s="37"/>
      <c r="V59" s="36"/>
      <c r="W59" s="36"/>
      <c r="X59" s="37"/>
      <c r="Y59" s="36"/>
      <c r="Z59" s="1"/>
      <c r="AA59" s="1"/>
      <c r="AB59" s="1"/>
      <c r="AC59" s="1"/>
      <c r="AD59" s="1"/>
      <c r="AE59" s="1"/>
      <c r="AF59" s="84"/>
      <c r="AG59" s="1"/>
      <c r="AH59" s="19"/>
      <c r="AI59" s="16"/>
      <c r="AJ59" s="166"/>
      <c r="AK59" s="1"/>
      <c r="AL59" s="1"/>
      <c r="AT59" s="21"/>
    </row>
    <row r="60" spans="1:46" s="22" customFormat="1" x14ac:dyDescent="0.25">
      <c r="A60" s="1"/>
      <c r="B60" s="1"/>
      <c r="C60" s="1"/>
      <c r="D60" s="1"/>
      <c r="E60" s="1"/>
      <c r="F60" s="1"/>
      <c r="G60" s="3"/>
      <c r="H60" s="41"/>
      <c r="I60" s="41"/>
      <c r="J60" s="37"/>
      <c r="K60" s="1"/>
      <c r="L60" s="37"/>
      <c r="M60" s="1"/>
      <c r="N60" s="17"/>
      <c r="O60" s="46"/>
      <c r="P60" s="37"/>
      <c r="Q60" s="37"/>
      <c r="R60" s="37"/>
      <c r="S60" s="37"/>
      <c r="T60" s="37"/>
      <c r="U60" s="37"/>
      <c r="V60" s="36"/>
      <c r="W60" s="36"/>
      <c r="X60" s="37"/>
      <c r="Y60" s="36"/>
      <c r="Z60" s="1"/>
      <c r="AA60" s="1"/>
      <c r="AB60" s="1"/>
      <c r="AC60" s="1"/>
      <c r="AD60" s="1"/>
      <c r="AE60" s="1"/>
      <c r="AF60" s="84"/>
      <c r="AG60" s="1"/>
      <c r="AH60" s="16"/>
      <c r="AI60" s="16"/>
      <c r="AJ60" s="170"/>
      <c r="AK60" s="1"/>
      <c r="AL60" s="134"/>
      <c r="AT60" s="21"/>
    </row>
    <row r="61" spans="1:46" s="22" customFormat="1" x14ac:dyDescent="0.25">
      <c r="A61" s="1"/>
      <c r="B61" s="1"/>
      <c r="C61" s="1"/>
      <c r="D61" s="1"/>
      <c r="E61" s="1"/>
      <c r="F61" s="17"/>
      <c r="G61" s="1"/>
      <c r="H61" s="41"/>
      <c r="I61" s="41"/>
      <c r="J61" s="36"/>
      <c r="K61" s="1"/>
      <c r="L61" s="37"/>
      <c r="M61" s="1"/>
      <c r="N61" s="36"/>
      <c r="O61" s="37"/>
      <c r="P61" s="37"/>
      <c r="Q61" s="37"/>
      <c r="R61" s="37"/>
      <c r="S61" s="37"/>
      <c r="T61" s="37"/>
      <c r="U61" s="37"/>
      <c r="V61" s="36"/>
      <c r="W61" s="36"/>
      <c r="X61" s="37"/>
      <c r="Y61" s="36"/>
      <c r="Z61" s="37"/>
      <c r="AA61" s="1"/>
      <c r="AB61" s="1"/>
      <c r="AC61" s="1"/>
      <c r="AD61" s="1"/>
      <c r="AE61" s="40"/>
      <c r="AF61" s="84"/>
      <c r="AG61" s="1"/>
      <c r="AH61" s="16"/>
      <c r="AI61" s="16"/>
      <c r="AJ61" s="170"/>
      <c r="AK61" s="1"/>
      <c r="AL61" s="1"/>
      <c r="AT61" s="21"/>
    </row>
    <row r="62" spans="1:46" s="22" customFormat="1" ht="12.75" x14ac:dyDescent="0.25">
      <c r="A62" s="1"/>
      <c r="B62" s="1"/>
      <c r="C62" s="1"/>
      <c r="D62" s="1"/>
      <c r="E62" s="1"/>
      <c r="F62" s="1"/>
      <c r="G62" s="3"/>
      <c r="H62" s="41"/>
      <c r="I62" s="41"/>
      <c r="J62" s="37"/>
      <c r="K62" s="1"/>
      <c r="L62" s="37"/>
      <c r="M62" s="37"/>
      <c r="N62" s="36"/>
      <c r="O62" s="37"/>
      <c r="P62" s="37"/>
      <c r="Q62" s="37"/>
      <c r="R62" s="37"/>
      <c r="S62" s="37"/>
      <c r="T62" s="37"/>
      <c r="U62" s="37"/>
      <c r="V62" s="36"/>
      <c r="W62" s="36"/>
      <c r="X62" s="41"/>
      <c r="Y62" s="37"/>
      <c r="Z62" s="37"/>
      <c r="AA62" s="37"/>
      <c r="AB62" s="43"/>
      <c r="AC62" s="37"/>
      <c r="AD62" s="37"/>
      <c r="AE62" s="40"/>
      <c r="AF62" s="84"/>
      <c r="AG62" s="1"/>
      <c r="AH62" s="16"/>
      <c r="AI62" s="16"/>
      <c r="AJ62" s="170"/>
      <c r="AK62" s="1"/>
      <c r="AL62" s="1"/>
    </row>
    <row r="63" spans="1:46" s="22" customFormat="1" x14ac:dyDescent="0.25">
      <c r="A63" s="1"/>
      <c r="B63" s="1"/>
      <c r="C63" s="1"/>
      <c r="D63" s="1"/>
      <c r="E63" s="1"/>
      <c r="F63" s="1"/>
      <c r="G63" s="46"/>
      <c r="H63" s="41"/>
      <c r="I63" s="41"/>
      <c r="J63" s="36"/>
      <c r="K63" s="1"/>
      <c r="L63" s="37"/>
      <c r="M63" s="43"/>
      <c r="N63" s="37"/>
      <c r="O63" s="36"/>
      <c r="P63" s="37"/>
      <c r="Q63" s="37"/>
      <c r="R63" s="37"/>
      <c r="S63" s="37"/>
      <c r="T63" s="37"/>
      <c r="U63" s="37"/>
      <c r="V63" s="36"/>
      <c r="W63" s="36"/>
      <c r="X63" s="41"/>
      <c r="Y63" s="44"/>
      <c r="Z63" s="37"/>
      <c r="AA63" s="37"/>
      <c r="AB63" s="43"/>
      <c r="AC63" s="37"/>
      <c r="AD63" s="37"/>
      <c r="AE63" s="40"/>
      <c r="AF63" s="41"/>
      <c r="AG63" s="1"/>
      <c r="AH63" s="16"/>
      <c r="AI63" s="16"/>
      <c r="AJ63" s="170"/>
      <c r="AK63" s="1"/>
      <c r="AL63" s="1"/>
      <c r="AR63" s="23"/>
    </row>
    <row r="64" spans="1:46" s="22" customFormat="1" x14ac:dyDescent="0.25">
      <c r="A64" s="37"/>
      <c r="B64" s="1"/>
      <c r="C64" s="1"/>
      <c r="D64" s="1"/>
      <c r="E64" s="37"/>
      <c r="F64" s="1"/>
      <c r="G64" s="1"/>
      <c r="H64" s="41"/>
      <c r="I64" s="41"/>
      <c r="J64" s="37"/>
      <c r="K64" s="1"/>
      <c r="L64" s="37"/>
      <c r="M64" s="37"/>
      <c r="N64" s="37"/>
      <c r="O64" s="36"/>
      <c r="P64" s="37"/>
      <c r="Q64" s="37"/>
      <c r="R64" s="37"/>
      <c r="S64" s="37"/>
      <c r="T64" s="37"/>
      <c r="U64" s="37"/>
      <c r="V64" s="36"/>
      <c r="W64" s="36"/>
      <c r="X64" s="41"/>
      <c r="Y64" s="44"/>
      <c r="Z64" s="37"/>
      <c r="AA64" s="37"/>
      <c r="AB64" s="43"/>
      <c r="AC64" s="37"/>
      <c r="AD64" s="37"/>
      <c r="AE64" s="40"/>
      <c r="AF64" s="41"/>
      <c r="AG64" s="1"/>
      <c r="AH64" s="16"/>
      <c r="AI64" s="16"/>
      <c r="AJ64" s="170"/>
      <c r="AK64" s="1"/>
      <c r="AL64" s="1"/>
      <c r="AR64" s="21"/>
    </row>
    <row r="65" spans="1:49" s="22" customFormat="1" x14ac:dyDescent="0.25">
      <c r="A65" s="37"/>
      <c r="B65" s="37"/>
      <c r="C65" s="37"/>
      <c r="D65" s="1"/>
      <c r="E65" s="37"/>
      <c r="F65" s="1"/>
      <c r="G65" s="1"/>
      <c r="H65" s="44"/>
      <c r="I65" s="44"/>
      <c r="J65" s="36"/>
      <c r="K65" s="37"/>
      <c r="L65" s="37"/>
      <c r="M65" s="37"/>
      <c r="N65" s="37"/>
      <c r="O65" s="36"/>
      <c r="P65" s="37"/>
      <c r="Q65" s="37"/>
      <c r="R65" s="37"/>
      <c r="S65" s="37"/>
      <c r="T65" s="37"/>
      <c r="U65" s="37"/>
      <c r="V65" s="36"/>
      <c r="W65" s="36"/>
      <c r="X65" s="41"/>
      <c r="Y65" s="44"/>
      <c r="Z65" s="37"/>
      <c r="AA65" s="37"/>
      <c r="AB65" s="43"/>
      <c r="AC65" s="37"/>
      <c r="AD65" s="37"/>
      <c r="AE65" s="37"/>
      <c r="AF65" s="41"/>
      <c r="AG65" s="1"/>
      <c r="AH65" s="16"/>
      <c r="AI65" s="16"/>
      <c r="AJ65" s="170"/>
      <c r="AK65" s="1"/>
      <c r="AL65" s="1"/>
      <c r="AT65" s="21"/>
    </row>
    <row r="66" spans="1:49" s="22" customFormat="1" x14ac:dyDescent="0.25">
      <c r="A66" s="37"/>
      <c r="B66" s="37"/>
      <c r="C66" s="37"/>
      <c r="D66" s="1"/>
      <c r="E66" s="37"/>
      <c r="F66" s="1"/>
      <c r="G66" s="1"/>
      <c r="H66" s="44"/>
      <c r="I66" s="44"/>
      <c r="J66" s="36"/>
      <c r="K66" s="37"/>
      <c r="L66" s="37"/>
      <c r="M66" s="37"/>
      <c r="N66" s="37"/>
      <c r="O66" s="36"/>
      <c r="P66" s="37"/>
      <c r="Q66" s="37"/>
      <c r="R66" s="37"/>
      <c r="S66" s="37"/>
      <c r="T66" s="37"/>
      <c r="U66" s="37"/>
      <c r="V66" s="37"/>
      <c r="W66" s="36"/>
      <c r="X66" s="41"/>
      <c r="Y66" s="36"/>
      <c r="Z66" s="37"/>
      <c r="AA66" s="37"/>
      <c r="AB66" s="37"/>
      <c r="AC66" s="37"/>
      <c r="AD66" s="37"/>
      <c r="AE66" s="37"/>
      <c r="AF66" s="41"/>
      <c r="AG66" s="1"/>
      <c r="AH66" s="16"/>
      <c r="AI66" s="16"/>
      <c r="AJ66" s="170"/>
      <c r="AK66" s="1"/>
      <c r="AL66" s="1"/>
      <c r="AT66" s="21"/>
    </row>
    <row r="67" spans="1:49" s="22" customFormat="1" x14ac:dyDescent="0.25">
      <c r="A67" s="37"/>
      <c r="B67" s="37"/>
      <c r="C67" s="37"/>
      <c r="D67" s="1"/>
      <c r="E67" s="37"/>
      <c r="F67" s="1"/>
      <c r="G67" s="1"/>
      <c r="H67" s="44"/>
      <c r="I67" s="44"/>
      <c r="J67" s="36"/>
      <c r="K67" s="37"/>
      <c r="L67" s="37"/>
      <c r="M67" s="37"/>
      <c r="N67" s="37"/>
      <c r="O67" s="36"/>
      <c r="P67" s="37"/>
      <c r="Q67" s="37"/>
      <c r="R67" s="37"/>
      <c r="S67" s="37"/>
      <c r="T67" s="37"/>
      <c r="U67" s="37"/>
      <c r="V67" s="37"/>
      <c r="W67" s="43"/>
      <c r="X67" s="41"/>
      <c r="Y67" s="36"/>
      <c r="Z67" s="37"/>
      <c r="AA67" s="37"/>
      <c r="AB67" s="37"/>
      <c r="AC67" s="37"/>
      <c r="AD67" s="37"/>
      <c r="AE67" s="37"/>
      <c r="AF67" s="41"/>
      <c r="AG67" s="1"/>
      <c r="AH67" s="16"/>
      <c r="AI67" s="16"/>
      <c r="AJ67" s="170"/>
      <c r="AK67" s="1"/>
      <c r="AL67" s="1"/>
      <c r="AS67" s="21"/>
      <c r="AT67" s="21"/>
    </row>
    <row r="68" spans="1:49" s="22" customFormat="1" ht="12.75" x14ac:dyDescent="0.25">
      <c r="A68" s="1"/>
      <c r="B68" s="37"/>
      <c r="C68" s="37"/>
      <c r="D68" s="1"/>
      <c r="E68" s="1"/>
      <c r="F68" s="1"/>
      <c r="G68" s="1"/>
      <c r="H68" s="44"/>
      <c r="I68" s="44"/>
      <c r="J68" s="36"/>
      <c r="K68" s="37"/>
      <c r="L68" s="37"/>
      <c r="M68" s="37"/>
      <c r="N68" s="37"/>
      <c r="O68" s="36"/>
      <c r="P68" s="37"/>
      <c r="Q68" s="37"/>
      <c r="R68" s="37"/>
      <c r="S68" s="37"/>
      <c r="T68" s="37"/>
      <c r="U68" s="37"/>
      <c r="V68" s="37"/>
      <c r="W68" s="43"/>
      <c r="X68" s="41"/>
      <c r="Y68" s="37"/>
      <c r="Z68" s="1"/>
      <c r="AA68" s="37"/>
      <c r="AB68" s="37"/>
      <c r="AC68" s="43"/>
      <c r="AD68" s="43"/>
      <c r="AE68" s="37"/>
      <c r="AF68" s="41"/>
      <c r="AG68" s="1"/>
      <c r="AH68" s="16"/>
      <c r="AI68" s="16"/>
      <c r="AJ68" s="170"/>
      <c r="AK68" s="1"/>
      <c r="AL68" s="1"/>
      <c r="AT68" s="16"/>
    </row>
    <row r="69" spans="1:49" s="22" customFormat="1" ht="12.75" x14ac:dyDescent="0.25">
      <c r="A69" s="1"/>
      <c r="B69" s="1"/>
      <c r="C69" s="1"/>
      <c r="D69" s="1"/>
      <c r="E69" s="1"/>
      <c r="F69" s="1"/>
      <c r="G69" s="1"/>
      <c r="H69" s="44"/>
      <c r="I69" s="44"/>
      <c r="J69" s="36"/>
      <c r="K69" s="37"/>
      <c r="L69" s="37"/>
      <c r="M69" s="37"/>
      <c r="N69" s="37"/>
      <c r="O69" s="36"/>
      <c r="P69" s="37"/>
      <c r="Q69" s="37"/>
      <c r="R69" s="37"/>
      <c r="S69" s="37"/>
      <c r="T69" s="37"/>
      <c r="U69" s="37"/>
      <c r="V69" s="36"/>
      <c r="W69" s="37"/>
      <c r="X69" s="37"/>
      <c r="Y69" s="37"/>
      <c r="Z69" s="1"/>
      <c r="AA69" s="1"/>
      <c r="AB69" s="25"/>
      <c r="AC69" s="37"/>
      <c r="AD69" s="37"/>
      <c r="AE69" s="37"/>
      <c r="AF69" s="41"/>
      <c r="AG69" s="1"/>
      <c r="AH69" s="16"/>
      <c r="AI69" s="16"/>
      <c r="AJ69" s="170"/>
      <c r="AK69" s="1"/>
      <c r="AL69" s="1"/>
    </row>
    <row r="70" spans="1:49" s="22" customFormat="1" x14ac:dyDescent="0.25">
      <c r="A70" s="1"/>
      <c r="B70" s="1"/>
      <c r="C70" s="1"/>
      <c r="D70" s="1"/>
      <c r="E70" s="1"/>
      <c r="F70" s="1"/>
      <c r="G70" s="1"/>
      <c r="H70" s="44"/>
      <c r="I70" s="44"/>
      <c r="J70" s="36"/>
      <c r="K70" s="37"/>
      <c r="L70" s="45"/>
      <c r="M70" s="37"/>
      <c r="N70" s="37"/>
      <c r="O70" s="36"/>
      <c r="P70" s="37"/>
      <c r="Q70" s="37"/>
      <c r="R70" s="37"/>
      <c r="S70" s="37"/>
      <c r="T70" s="37"/>
      <c r="U70" s="37"/>
      <c r="V70" s="36"/>
      <c r="W70" s="37"/>
      <c r="X70" s="37"/>
      <c r="Y70" s="37"/>
      <c r="Z70" s="37"/>
      <c r="AA70" s="1"/>
      <c r="AB70" s="25"/>
      <c r="AC70" s="37"/>
      <c r="AD70" s="37"/>
      <c r="AE70" s="37"/>
      <c r="AF70" s="41"/>
      <c r="AG70" s="1"/>
      <c r="AH70" s="16"/>
      <c r="AI70" s="16"/>
      <c r="AJ70" s="170"/>
      <c r="AK70" s="1"/>
      <c r="AL70" s="1"/>
      <c r="AV70" s="21"/>
      <c r="AW70" s="21"/>
    </row>
    <row r="71" spans="1:49" s="22" customFormat="1" ht="12.75" x14ac:dyDescent="0.25">
      <c r="A71" s="1"/>
      <c r="B71" s="1"/>
      <c r="C71" s="1"/>
      <c r="D71" s="1"/>
      <c r="E71" s="1"/>
      <c r="F71" s="1"/>
      <c r="G71" s="1"/>
      <c r="H71" s="44"/>
      <c r="I71" s="44"/>
      <c r="J71" s="36"/>
      <c r="K71" s="37"/>
      <c r="L71" s="45"/>
      <c r="M71" s="37"/>
      <c r="N71" s="37"/>
      <c r="O71" s="36"/>
      <c r="P71" s="37"/>
      <c r="Q71" s="37"/>
      <c r="R71" s="37"/>
      <c r="S71" s="37"/>
      <c r="T71" s="37"/>
      <c r="U71" s="37"/>
      <c r="V71" s="36"/>
      <c r="W71" s="37"/>
      <c r="X71" s="41"/>
      <c r="Y71" s="37"/>
      <c r="Z71" s="37"/>
      <c r="AA71" s="37"/>
      <c r="AB71" s="25"/>
      <c r="AC71" s="37"/>
      <c r="AD71" s="37"/>
      <c r="AE71" s="37"/>
      <c r="AF71" s="41"/>
      <c r="AG71" s="1"/>
      <c r="AH71" s="16"/>
      <c r="AI71" s="16"/>
      <c r="AJ71" s="170"/>
      <c r="AK71" s="1"/>
      <c r="AL71" s="1"/>
    </row>
    <row r="72" spans="1:49" s="22" customFormat="1" ht="12.75" x14ac:dyDescent="0.25">
      <c r="A72" s="1"/>
      <c r="B72" s="1"/>
      <c r="C72" s="1"/>
      <c r="D72" s="1"/>
      <c r="E72" s="1"/>
      <c r="F72" s="1"/>
      <c r="G72" s="1"/>
      <c r="H72" s="44"/>
      <c r="I72" s="44"/>
      <c r="J72" s="36"/>
      <c r="K72" s="37"/>
      <c r="L72" s="37"/>
      <c r="M72" s="37"/>
      <c r="N72" s="37"/>
      <c r="O72" s="36"/>
      <c r="P72" s="37"/>
      <c r="Q72" s="1"/>
      <c r="R72" s="37"/>
      <c r="S72" s="37"/>
      <c r="T72" s="37"/>
      <c r="U72" s="37"/>
      <c r="V72" s="36"/>
      <c r="W72" s="37"/>
      <c r="X72" s="41"/>
      <c r="Y72" s="1"/>
      <c r="Z72" s="1"/>
      <c r="AA72" s="37"/>
      <c r="AB72" s="37"/>
      <c r="AC72" s="37"/>
      <c r="AD72" s="37"/>
      <c r="AE72" s="37"/>
      <c r="AF72" s="41"/>
      <c r="AG72" s="1"/>
      <c r="AH72" s="16"/>
      <c r="AI72" s="16"/>
      <c r="AJ72" s="170"/>
      <c r="AK72" s="1"/>
      <c r="AL72" s="1"/>
    </row>
    <row r="73" spans="1:49" s="22" customFormat="1" ht="12.75" x14ac:dyDescent="0.25">
      <c r="A73" s="1"/>
      <c r="B73" s="1"/>
      <c r="C73" s="1"/>
      <c r="D73" s="1"/>
      <c r="E73" s="1"/>
      <c r="F73" s="1"/>
      <c r="G73" s="1"/>
      <c r="H73" s="44"/>
      <c r="I73" s="44"/>
      <c r="J73" s="36"/>
      <c r="K73" s="37"/>
      <c r="L73" s="37"/>
      <c r="M73" s="37"/>
      <c r="N73" s="37"/>
      <c r="O73" s="36"/>
      <c r="P73" s="37"/>
      <c r="Q73" s="1"/>
      <c r="R73" s="37"/>
      <c r="S73" s="37"/>
      <c r="T73" s="37"/>
      <c r="U73" s="37"/>
      <c r="V73" s="36"/>
      <c r="W73" s="37"/>
      <c r="X73" s="37"/>
      <c r="Y73" s="1"/>
      <c r="Z73" s="1"/>
      <c r="AA73" s="1"/>
      <c r="AB73" s="37"/>
      <c r="AC73" s="37"/>
      <c r="AD73" s="37"/>
      <c r="AE73" s="37"/>
      <c r="AF73" s="41"/>
      <c r="AG73" s="1"/>
      <c r="AH73" s="16"/>
      <c r="AI73" s="16"/>
      <c r="AJ73" s="170"/>
      <c r="AK73" s="1"/>
      <c r="AL73" s="1"/>
    </row>
    <row r="74" spans="1:49" s="22" customFormat="1" ht="12.75" x14ac:dyDescent="0.25">
      <c r="A74" s="1"/>
      <c r="B74" s="1"/>
      <c r="C74" s="1"/>
      <c r="D74" s="37"/>
      <c r="E74" s="1"/>
      <c r="F74" s="1"/>
      <c r="G74" s="1"/>
      <c r="H74" s="44"/>
      <c r="I74" s="44"/>
      <c r="J74" s="36"/>
      <c r="K74" s="37"/>
      <c r="L74" s="37"/>
      <c r="M74" s="37"/>
      <c r="N74" s="37"/>
      <c r="O74" s="36"/>
      <c r="P74" s="37"/>
      <c r="Q74" s="1"/>
      <c r="R74" s="37"/>
      <c r="S74" s="37"/>
      <c r="T74" s="1"/>
      <c r="U74" s="1"/>
      <c r="V74" s="36"/>
      <c r="W74" s="36"/>
      <c r="X74" s="37"/>
      <c r="Y74" s="37"/>
      <c r="Z74" s="37"/>
      <c r="AA74" s="1"/>
      <c r="AB74" s="37"/>
      <c r="AC74" s="37"/>
      <c r="AD74" s="37"/>
      <c r="AE74" s="37"/>
      <c r="AF74" s="41"/>
      <c r="AG74" s="1"/>
      <c r="AH74" s="16"/>
      <c r="AI74" s="16"/>
      <c r="AJ74" s="170"/>
      <c r="AK74" s="1"/>
      <c r="AL74" s="1"/>
    </row>
    <row r="75" spans="1:49" s="22" customFormat="1" ht="12.75" x14ac:dyDescent="0.25">
      <c r="A75" s="1"/>
      <c r="B75" s="1"/>
      <c r="C75" s="1"/>
      <c r="D75" s="37"/>
      <c r="E75" s="1"/>
      <c r="F75" s="1"/>
      <c r="G75" s="1"/>
      <c r="H75" s="44"/>
      <c r="I75" s="44"/>
      <c r="J75" s="36"/>
      <c r="K75" s="37"/>
      <c r="L75" s="37"/>
      <c r="M75" s="37"/>
      <c r="N75" s="37"/>
      <c r="O75" s="36"/>
      <c r="P75" s="37"/>
      <c r="Q75" s="1"/>
      <c r="R75" s="37"/>
      <c r="S75" s="37"/>
      <c r="T75" s="1"/>
      <c r="U75" s="1"/>
      <c r="V75" s="36"/>
      <c r="W75" s="36"/>
      <c r="X75" s="37"/>
      <c r="Y75" s="37"/>
      <c r="Z75" s="1"/>
      <c r="AA75" s="1"/>
      <c r="AB75" s="37"/>
      <c r="AC75" s="37"/>
      <c r="AD75" s="37"/>
      <c r="AE75" s="37"/>
      <c r="AF75" s="41"/>
      <c r="AG75" s="1"/>
      <c r="AH75" s="16"/>
      <c r="AI75" s="16"/>
      <c r="AJ75" s="170"/>
      <c r="AK75" s="1"/>
      <c r="AL75" s="1"/>
    </row>
    <row r="76" spans="1:49" s="22" customFormat="1" ht="12.75" x14ac:dyDescent="0.25">
      <c r="A76" s="1"/>
      <c r="B76" s="1"/>
      <c r="C76" s="1"/>
      <c r="D76" s="37"/>
      <c r="E76" s="1"/>
      <c r="F76" s="1"/>
      <c r="G76" s="1"/>
      <c r="H76" s="44"/>
      <c r="I76" s="44"/>
      <c r="J76" s="36"/>
      <c r="K76" s="37"/>
      <c r="L76" s="37"/>
      <c r="M76" s="37"/>
      <c r="N76" s="37"/>
      <c r="O76" s="36"/>
      <c r="P76" s="1"/>
      <c r="Q76" s="1"/>
      <c r="R76" s="1"/>
      <c r="S76" s="1"/>
      <c r="T76" s="1"/>
      <c r="U76" s="1"/>
      <c r="V76" s="36"/>
      <c r="W76" s="36"/>
      <c r="X76" s="37"/>
      <c r="Y76" s="1"/>
      <c r="Z76" s="1"/>
      <c r="AA76" s="1"/>
      <c r="AB76" s="1"/>
      <c r="AC76" s="37"/>
      <c r="AD76" s="37"/>
      <c r="AE76" s="37"/>
      <c r="AF76" s="41"/>
      <c r="AG76" s="1"/>
      <c r="AH76" s="16"/>
      <c r="AI76" s="16"/>
      <c r="AJ76" s="170"/>
      <c r="AK76" s="1"/>
      <c r="AL76" s="1"/>
    </row>
    <row r="77" spans="1:49" s="22" customFormat="1" ht="12.75" x14ac:dyDescent="0.25">
      <c r="A77" s="1"/>
      <c r="B77" s="1"/>
      <c r="C77" s="1"/>
      <c r="D77" s="37"/>
      <c r="E77" s="1"/>
      <c r="F77" s="1"/>
      <c r="G77" s="1"/>
      <c r="H77" s="44"/>
      <c r="I77" s="44"/>
      <c r="J77" s="36"/>
      <c r="K77" s="37"/>
      <c r="L77" s="37"/>
      <c r="M77" s="37"/>
      <c r="N77" s="37"/>
      <c r="O77" s="36"/>
      <c r="P77" s="1"/>
      <c r="Q77" s="1"/>
      <c r="R77" s="1"/>
      <c r="S77" s="1"/>
      <c r="T77" s="1"/>
      <c r="U77" s="1"/>
      <c r="V77" s="36"/>
      <c r="W77" s="36"/>
      <c r="X77" s="1"/>
      <c r="Y77" s="1"/>
      <c r="Z77" s="1"/>
      <c r="AA77" s="1"/>
      <c r="AB77" s="1"/>
      <c r="AC77" s="37"/>
      <c r="AD77" s="37"/>
      <c r="AE77" s="37"/>
      <c r="AF77" s="41"/>
      <c r="AG77" s="1"/>
      <c r="AH77" s="16"/>
      <c r="AI77" s="16"/>
      <c r="AJ77" s="170"/>
      <c r="AK77" s="1"/>
      <c r="AL77" s="1"/>
    </row>
    <row r="78" spans="1:49" s="22" customFormat="1" x14ac:dyDescent="0.25">
      <c r="A78" s="1"/>
      <c r="B78" s="1"/>
      <c r="C78" s="1"/>
      <c r="D78" s="1"/>
      <c r="E78" s="1"/>
      <c r="F78" s="1"/>
      <c r="G78" s="1"/>
      <c r="H78" s="38"/>
      <c r="I78" s="38"/>
      <c r="J78" s="36"/>
      <c r="K78" s="37"/>
      <c r="L78" s="37"/>
      <c r="M78" s="37"/>
      <c r="N78" s="37"/>
      <c r="O78" s="36"/>
      <c r="P78" s="1"/>
      <c r="Q78" s="1"/>
      <c r="R78" s="1"/>
      <c r="S78" s="1"/>
      <c r="T78" s="1"/>
      <c r="U78" s="1"/>
      <c r="V78" s="36"/>
      <c r="W78" s="36"/>
      <c r="X78" s="1"/>
      <c r="Y78" s="3"/>
      <c r="Z78" s="1"/>
      <c r="AA78" s="1"/>
      <c r="AB78" s="37"/>
      <c r="AC78" s="37"/>
      <c r="AD78" s="37"/>
      <c r="AE78" s="37"/>
      <c r="AF78" s="41"/>
      <c r="AG78" s="1"/>
      <c r="AH78" s="16"/>
      <c r="AI78" s="16"/>
      <c r="AJ78" s="170"/>
      <c r="AK78" s="1"/>
      <c r="AL78" s="1"/>
      <c r="AS78" s="21"/>
      <c r="AT78" s="21"/>
    </row>
    <row r="79" spans="1:49" s="22" customFormat="1" x14ac:dyDescent="0.25">
      <c r="A79" s="1"/>
      <c r="B79" s="1"/>
      <c r="C79" s="1"/>
      <c r="D79" s="1"/>
      <c r="E79" s="1"/>
      <c r="F79" s="1"/>
      <c r="G79" s="1"/>
      <c r="H79" s="37"/>
      <c r="I79" s="37"/>
      <c r="J79" s="3"/>
      <c r="K79" s="37"/>
      <c r="L79" s="1"/>
      <c r="M79" s="37"/>
      <c r="N79" s="37"/>
      <c r="O79" s="36"/>
      <c r="P79" s="1"/>
      <c r="Q79" s="1"/>
      <c r="R79" s="1"/>
      <c r="S79" s="1"/>
      <c r="T79" s="1"/>
      <c r="U79" s="1"/>
      <c r="V79" s="36"/>
      <c r="W79" s="36"/>
      <c r="X79" s="84"/>
      <c r="Y79" s="37"/>
      <c r="Z79" s="1"/>
      <c r="AA79" s="1"/>
      <c r="AB79" s="37"/>
      <c r="AC79" s="37"/>
      <c r="AD79" s="37"/>
      <c r="AE79" s="37"/>
      <c r="AF79" s="41"/>
      <c r="AG79" s="1"/>
      <c r="AH79" s="16"/>
      <c r="AI79" s="16"/>
      <c r="AJ79" s="170"/>
      <c r="AK79" s="1"/>
      <c r="AL79" s="1"/>
      <c r="AS79" s="21"/>
      <c r="AT79" s="21"/>
    </row>
    <row r="80" spans="1:49" s="22" customFormat="1" x14ac:dyDescent="0.25">
      <c r="A80" s="1"/>
      <c r="B80" s="1"/>
      <c r="C80" s="1"/>
      <c r="D80" s="1"/>
      <c r="E80" s="1"/>
      <c r="F80" s="1"/>
      <c r="G80" s="1"/>
      <c r="H80" s="37"/>
      <c r="I80" s="37"/>
      <c r="J80" s="1"/>
      <c r="K80" s="45"/>
      <c r="L80" s="1"/>
      <c r="M80" s="37"/>
      <c r="N80" s="1"/>
      <c r="O80" s="3"/>
      <c r="P80" s="1"/>
      <c r="Q80" s="1"/>
      <c r="R80" s="1"/>
      <c r="S80" s="1"/>
      <c r="T80" s="1"/>
      <c r="U80" s="1"/>
      <c r="V80" s="36"/>
      <c r="W80" s="36"/>
      <c r="X80" s="84"/>
      <c r="Y80" s="37"/>
      <c r="Z80" s="1"/>
      <c r="AA80" s="1"/>
      <c r="AB80" s="1"/>
      <c r="AC80" s="37"/>
      <c r="AD80" s="37"/>
      <c r="AE80" s="37"/>
      <c r="AF80" s="41"/>
      <c r="AG80" s="1"/>
      <c r="AH80" s="16"/>
      <c r="AI80" s="16"/>
      <c r="AJ80" s="170"/>
      <c r="AK80" s="1"/>
      <c r="AL80" s="1"/>
      <c r="AS80" s="21"/>
      <c r="AT80" s="21"/>
    </row>
    <row r="81" spans="1:49" s="22" customFormat="1" x14ac:dyDescent="0.25">
      <c r="A81" s="1"/>
      <c r="B81" s="1"/>
      <c r="C81" s="1"/>
      <c r="D81" s="1"/>
      <c r="E81" s="1"/>
      <c r="F81" s="1"/>
      <c r="G81" s="1"/>
      <c r="H81" s="37"/>
      <c r="I81" s="37"/>
      <c r="J81" s="1"/>
      <c r="K81" s="45"/>
      <c r="L81" s="1"/>
      <c r="M81" s="1"/>
      <c r="N81" s="1"/>
      <c r="O81" s="3"/>
      <c r="P81" s="1"/>
      <c r="Q81" s="1"/>
      <c r="R81" s="1"/>
      <c r="S81" s="1"/>
      <c r="T81" s="1"/>
      <c r="U81" s="1"/>
      <c r="V81" s="36"/>
      <c r="W81" s="36"/>
      <c r="X81" s="84"/>
      <c r="Y81" s="1"/>
      <c r="Z81" s="1"/>
      <c r="AA81" s="1"/>
      <c r="AB81" s="1"/>
      <c r="AC81" s="37"/>
      <c r="AD81" s="37"/>
      <c r="AE81" s="37"/>
      <c r="AF81" s="41"/>
      <c r="AG81" s="1"/>
      <c r="AH81" s="16"/>
      <c r="AI81" s="16"/>
      <c r="AJ81" s="170"/>
      <c r="AK81" s="1"/>
      <c r="AL81" s="1"/>
      <c r="AT81" s="21"/>
    </row>
    <row r="82" spans="1:49" s="22" customFormat="1" x14ac:dyDescent="0.25">
      <c r="A82" s="1"/>
      <c r="B82" s="1"/>
      <c r="C82" s="1"/>
      <c r="D82" s="1"/>
      <c r="E82" s="1"/>
      <c r="F82" s="1"/>
      <c r="G82" s="1"/>
      <c r="H82" s="37"/>
      <c r="I82" s="37"/>
      <c r="J82" s="1"/>
      <c r="K82" s="37"/>
      <c r="L82" s="1"/>
      <c r="M82" s="1"/>
      <c r="N82" s="1"/>
      <c r="O82" s="3"/>
      <c r="P82" s="1"/>
      <c r="Q82" s="1"/>
      <c r="R82" s="1"/>
      <c r="S82" s="1"/>
      <c r="T82" s="1"/>
      <c r="U82" s="1"/>
      <c r="V82" s="3"/>
      <c r="W82" s="3"/>
      <c r="X82" s="84"/>
      <c r="Y82" s="1"/>
      <c r="Z82" s="1"/>
      <c r="AA82" s="1"/>
      <c r="AB82" s="1"/>
      <c r="AC82" s="37"/>
      <c r="AD82" s="37"/>
      <c r="AE82" s="37"/>
      <c r="AF82" s="41"/>
      <c r="AG82" s="1"/>
      <c r="AH82" s="16"/>
      <c r="AI82" s="16"/>
      <c r="AJ82" s="170"/>
      <c r="AK82" s="1"/>
      <c r="AL82" s="1"/>
      <c r="AT82" s="1"/>
      <c r="AU82" s="21"/>
    </row>
    <row r="83" spans="1:49" s="22" customFormat="1" x14ac:dyDescent="0.25">
      <c r="A83" s="1"/>
      <c r="B83" s="1"/>
      <c r="C83" s="1"/>
      <c r="D83" s="1"/>
      <c r="E83" s="1"/>
      <c r="F83" s="1"/>
      <c r="G83" s="1"/>
      <c r="H83" s="37"/>
      <c r="I83" s="37"/>
      <c r="J83" s="1"/>
      <c r="K83" s="37"/>
      <c r="L83" s="1"/>
      <c r="M83" s="1"/>
      <c r="N83" s="1"/>
      <c r="O83" s="3"/>
      <c r="P83" s="1"/>
      <c r="Q83" s="1"/>
      <c r="R83" s="1"/>
      <c r="S83" s="1"/>
      <c r="T83" s="1"/>
      <c r="U83" s="1"/>
      <c r="V83" s="3"/>
      <c r="W83" s="3"/>
      <c r="X83" s="37"/>
      <c r="Y83" s="1"/>
      <c r="Z83" s="1"/>
      <c r="AA83" s="1"/>
      <c r="AB83" s="1"/>
      <c r="AC83" s="37"/>
      <c r="AD83" s="37"/>
      <c r="AE83" s="37"/>
      <c r="AF83" s="41"/>
      <c r="AG83" s="1"/>
      <c r="AH83" s="16"/>
      <c r="AI83" s="16"/>
      <c r="AJ83" s="170"/>
      <c r="AK83" s="1"/>
      <c r="AL83" s="1"/>
      <c r="AT83" s="1"/>
      <c r="AU83" s="21"/>
    </row>
    <row r="84" spans="1:49" s="22" customFormat="1" x14ac:dyDescent="0.25">
      <c r="A84" s="1"/>
      <c r="B84" s="1"/>
      <c r="C84" s="1"/>
      <c r="D84" s="1"/>
      <c r="E84" s="1"/>
      <c r="F84" s="1"/>
      <c r="G84" s="1"/>
      <c r="H84" s="37"/>
      <c r="I84" s="37"/>
      <c r="J84" s="1"/>
      <c r="K84" s="37"/>
      <c r="L84" s="1"/>
      <c r="M84" s="1"/>
      <c r="N84" s="1"/>
      <c r="O84" s="3"/>
      <c r="P84" s="1"/>
      <c r="Q84" s="1"/>
      <c r="R84" s="1"/>
      <c r="S84" s="1"/>
      <c r="T84" s="1"/>
      <c r="U84" s="1"/>
      <c r="V84" s="3"/>
      <c r="W84" s="3"/>
      <c r="X84" s="1"/>
      <c r="Y84" s="1"/>
      <c r="Z84" s="1"/>
      <c r="AA84" s="1"/>
      <c r="AB84" s="1"/>
      <c r="AC84" s="1"/>
      <c r="AD84" s="1"/>
      <c r="AE84" s="37"/>
      <c r="AF84" s="41"/>
      <c r="AG84" s="1"/>
      <c r="AH84" s="16"/>
      <c r="AI84" s="16"/>
      <c r="AJ84" s="170"/>
      <c r="AK84" s="1"/>
      <c r="AL84" s="1"/>
      <c r="AS84" s="21"/>
      <c r="AT84" s="1"/>
      <c r="AU84" s="21"/>
    </row>
    <row r="85" spans="1:49" x14ac:dyDescent="0.25">
      <c r="G85" s="46"/>
      <c r="H85" s="37"/>
      <c r="I85" s="37"/>
      <c r="K85" s="37"/>
      <c r="AE85" s="37"/>
      <c r="AF85" s="41"/>
      <c r="AM85" s="22"/>
      <c r="AN85" s="22"/>
      <c r="AO85" s="22"/>
      <c r="AP85" s="22"/>
      <c r="AQ85" s="22"/>
      <c r="AR85" s="22"/>
      <c r="AT85" s="1"/>
      <c r="AU85" s="1"/>
      <c r="AV85" s="22"/>
      <c r="AW85" s="22"/>
    </row>
    <row r="86" spans="1:49" x14ac:dyDescent="0.25">
      <c r="G86" s="46"/>
      <c r="K86" s="37"/>
      <c r="AM86" s="22"/>
      <c r="AN86" s="22"/>
      <c r="AO86" s="22"/>
      <c r="AP86" s="22"/>
      <c r="AQ86" s="22"/>
      <c r="AR86" s="22"/>
      <c r="AT86" s="1"/>
      <c r="AU86" s="1"/>
      <c r="AV86" s="22"/>
      <c r="AW86" s="22"/>
    </row>
    <row r="87" spans="1:49" x14ac:dyDescent="0.25">
      <c r="G87" s="46"/>
      <c r="AM87" s="22"/>
      <c r="AN87" s="22"/>
      <c r="AO87" s="22"/>
      <c r="AP87" s="22"/>
      <c r="AQ87" s="22"/>
      <c r="AR87" s="22"/>
      <c r="AS87" s="22"/>
      <c r="AT87" s="1"/>
      <c r="AU87" s="22"/>
      <c r="AV87" s="22"/>
      <c r="AW87" s="22"/>
    </row>
    <row r="88" spans="1:49" x14ac:dyDescent="0.25">
      <c r="G88" s="46"/>
      <c r="AM88" s="22"/>
      <c r="AN88" s="22"/>
      <c r="AO88" s="22"/>
      <c r="AP88" s="22"/>
      <c r="AQ88" s="22"/>
      <c r="AR88" s="22"/>
      <c r="AS88" s="22"/>
      <c r="AT88" s="1"/>
      <c r="AV88" s="22"/>
      <c r="AW88" s="22"/>
    </row>
    <row r="89" spans="1:49" x14ac:dyDescent="0.25">
      <c r="F89" s="17"/>
      <c r="G89" s="46"/>
      <c r="Z89" s="37"/>
      <c r="AM89" s="22"/>
      <c r="AN89" s="22"/>
      <c r="AO89" s="22"/>
      <c r="AP89" s="22"/>
      <c r="AQ89" s="22"/>
      <c r="AR89" s="22"/>
      <c r="AS89" s="22"/>
      <c r="AT89" s="1"/>
      <c r="AV89" s="22"/>
      <c r="AW89" s="22"/>
    </row>
    <row r="90" spans="1:49" x14ac:dyDescent="0.25">
      <c r="F90" s="17"/>
      <c r="G90" s="46"/>
      <c r="Y90" s="37"/>
      <c r="Z90" s="37"/>
      <c r="AC90" s="37"/>
      <c r="AD90" s="37"/>
      <c r="AM90" s="22"/>
      <c r="AN90" s="22"/>
      <c r="AO90" s="22"/>
      <c r="AP90" s="22"/>
      <c r="AQ90" s="22"/>
      <c r="AR90" s="22"/>
      <c r="AS90" s="22"/>
      <c r="AT90" s="1"/>
      <c r="AV90" s="22"/>
      <c r="AW90" s="22"/>
    </row>
    <row r="91" spans="1:49" x14ac:dyDescent="0.25">
      <c r="F91" s="17"/>
      <c r="T91" s="37"/>
      <c r="U91" s="37"/>
      <c r="Y91" s="37"/>
      <c r="Z91" s="37"/>
      <c r="AA91" s="37"/>
      <c r="AB91" s="37"/>
      <c r="AC91" s="37"/>
      <c r="AD91" s="37"/>
      <c r="AM91" s="22"/>
      <c r="AN91" s="22"/>
      <c r="AO91" s="22"/>
      <c r="AP91" s="22"/>
      <c r="AQ91" s="22"/>
      <c r="AR91" s="22"/>
      <c r="AS91" s="22"/>
      <c r="AT91" s="1"/>
      <c r="AU91" s="22"/>
      <c r="AV91" s="22"/>
      <c r="AW91" s="22"/>
    </row>
    <row r="92" spans="1:49" x14ac:dyDescent="0.25">
      <c r="F92" s="17"/>
      <c r="G92" s="46"/>
      <c r="H92" s="37"/>
      <c r="I92" s="37"/>
      <c r="Q92" s="37"/>
      <c r="T92" s="37"/>
      <c r="U92" s="37"/>
      <c r="Y92" s="37"/>
      <c r="Z92" s="37"/>
      <c r="AA92" s="37"/>
      <c r="AB92" s="37"/>
      <c r="AC92" s="37"/>
      <c r="AD92" s="37"/>
      <c r="AE92" s="37"/>
      <c r="AF92" s="41"/>
      <c r="AM92" s="22"/>
      <c r="AN92" s="22"/>
      <c r="AO92" s="22"/>
      <c r="AP92" s="22"/>
      <c r="AQ92" s="22"/>
      <c r="AR92" s="22"/>
      <c r="AS92" s="22"/>
      <c r="AT92" s="1"/>
      <c r="AU92" s="16"/>
      <c r="AV92" s="22"/>
      <c r="AW92" s="22"/>
    </row>
    <row r="93" spans="1:49" x14ac:dyDescent="0.25">
      <c r="F93" s="17"/>
      <c r="G93" s="46"/>
      <c r="H93" s="37"/>
      <c r="I93" s="37"/>
      <c r="Q93" s="37"/>
      <c r="T93" s="37"/>
      <c r="U93" s="37"/>
      <c r="X93" s="37"/>
      <c r="Y93" s="37"/>
      <c r="Z93" s="37"/>
      <c r="AA93" s="37"/>
      <c r="AB93" s="37"/>
      <c r="AC93" s="37"/>
      <c r="AD93" s="37"/>
      <c r="AE93" s="37"/>
      <c r="AF93" s="41"/>
      <c r="AM93" s="22"/>
      <c r="AN93" s="22"/>
      <c r="AO93" s="22"/>
      <c r="AP93" s="22"/>
      <c r="AQ93" s="22"/>
      <c r="AR93" s="22"/>
      <c r="AS93" s="22"/>
      <c r="AT93" s="22"/>
      <c r="AU93" s="16"/>
      <c r="AV93" s="22"/>
      <c r="AW93" s="22"/>
    </row>
    <row r="94" spans="1:49" x14ac:dyDescent="0.25">
      <c r="F94" s="17"/>
      <c r="G94" s="46"/>
      <c r="H94" s="37"/>
      <c r="I94" s="37"/>
      <c r="Q94" s="37"/>
      <c r="T94" s="37"/>
      <c r="U94" s="37"/>
      <c r="X94" s="37"/>
      <c r="Y94" s="37"/>
      <c r="Z94" s="37"/>
      <c r="AA94" s="37"/>
      <c r="AB94" s="37"/>
      <c r="AC94" s="37"/>
      <c r="AD94" s="37"/>
      <c r="AE94" s="37"/>
      <c r="AF94" s="41"/>
      <c r="AM94" s="22"/>
      <c r="AN94" s="22"/>
      <c r="AO94" s="22"/>
      <c r="AP94" s="22"/>
      <c r="AQ94" s="22"/>
      <c r="AR94" s="22"/>
      <c r="AS94" s="22"/>
      <c r="AT94" s="1"/>
      <c r="AU94" s="22"/>
      <c r="AV94" s="22"/>
      <c r="AW94" s="22"/>
    </row>
    <row r="95" spans="1:49" x14ac:dyDescent="0.25">
      <c r="F95" s="17"/>
      <c r="G95" s="46"/>
      <c r="H95" s="37"/>
      <c r="I95" s="37"/>
      <c r="Q95" s="37"/>
      <c r="T95" s="37"/>
      <c r="U95" s="37"/>
      <c r="X95" s="37"/>
      <c r="Y95" s="37"/>
      <c r="Z95" s="37"/>
      <c r="AA95" s="37"/>
      <c r="AB95" s="37"/>
      <c r="AC95" s="37"/>
      <c r="AD95" s="37"/>
      <c r="AE95" s="37"/>
      <c r="AF95" s="41"/>
      <c r="AM95" s="22"/>
      <c r="AN95" s="22"/>
      <c r="AO95" s="22"/>
      <c r="AP95" s="22"/>
      <c r="AQ95" s="22"/>
      <c r="AR95" s="22"/>
      <c r="AS95" s="22"/>
      <c r="AU95" s="22"/>
      <c r="AV95" s="22"/>
      <c r="AW95" s="22"/>
    </row>
    <row r="96" spans="1:49" x14ac:dyDescent="0.25">
      <c r="F96" s="17"/>
      <c r="G96" s="46"/>
      <c r="H96" s="38"/>
      <c r="I96" s="38"/>
      <c r="P96" s="37"/>
      <c r="Q96" s="37"/>
      <c r="T96" s="37"/>
      <c r="U96" s="37"/>
      <c r="X96" s="37"/>
      <c r="Y96" s="37"/>
      <c r="Z96" s="37"/>
      <c r="AA96" s="37"/>
      <c r="AB96" s="37"/>
      <c r="AC96" s="37"/>
      <c r="AD96" s="37"/>
      <c r="AE96" s="37"/>
      <c r="AF96" s="41"/>
      <c r="AM96" s="22"/>
      <c r="AN96" s="22"/>
      <c r="AO96" s="22"/>
      <c r="AP96" s="22"/>
      <c r="AQ96" s="22"/>
      <c r="AR96" s="22"/>
      <c r="AS96" s="1"/>
      <c r="AT96" s="22"/>
      <c r="AU96" s="22"/>
      <c r="AV96" s="22"/>
      <c r="AW96" s="22"/>
    </row>
    <row r="97" spans="1:49" x14ac:dyDescent="0.25">
      <c r="F97" s="17"/>
      <c r="G97" s="46"/>
      <c r="H97" s="38"/>
      <c r="I97" s="38"/>
      <c r="P97" s="37"/>
      <c r="Q97" s="37"/>
      <c r="T97" s="37"/>
      <c r="U97" s="37"/>
      <c r="X97" s="37"/>
      <c r="Y97" s="37"/>
      <c r="Z97" s="37"/>
      <c r="AA97" s="37"/>
      <c r="AB97" s="37"/>
      <c r="AC97" s="37"/>
      <c r="AD97" s="37"/>
      <c r="AE97" s="37"/>
      <c r="AF97" s="41"/>
      <c r="AM97" s="22"/>
      <c r="AN97" s="22"/>
      <c r="AO97" s="22"/>
      <c r="AP97" s="22"/>
      <c r="AQ97" s="22"/>
      <c r="AR97" s="22"/>
      <c r="AS97" s="1"/>
      <c r="AT97" s="22"/>
      <c r="AU97" s="22"/>
      <c r="AV97" s="22"/>
      <c r="AW97" s="22"/>
    </row>
    <row r="98" spans="1:49" x14ac:dyDescent="0.25">
      <c r="F98" s="17"/>
      <c r="G98" s="47"/>
      <c r="H98" s="38"/>
      <c r="I98" s="38"/>
      <c r="P98" s="37"/>
      <c r="Q98" s="37"/>
      <c r="R98" s="37"/>
      <c r="S98" s="37"/>
      <c r="T98" s="37"/>
      <c r="U98" s="37"/>
      <c r="X98" s="37"/>
      <c r="Y98" s="37"/>
      <c r="Z98" s="37"/>
      <c r="AA98" s="37"/>
      <c r="AB98" s="37"/>
      <c r="AC98" s="37"/>
      <c r="AD98" s="37"/>
      <c r="AE98" s="37"/>
      <c r="AF98" s="41"/>
      <c r="AM98" s="22"/>
      <c r="AN98" s="22"/>
      <c r="AO98" s="22"/>
      <c r="AP98" s="22"/>
      <c r="AQ98" s="22"/>
      <c r="AR98" s="22"/>
      <c r="AS98" s="1"/>
      <c r="AT98" s="22"/>
      <c r="AU98" s="22"/>
      <c r="AV98" s="22"/>
      <c r="AW98" s="22"/>
    </row>
    <row r="99" spans="1:49" x14ac:dyDescent="0.25">
      <c r="F99" s="17"/>
      <c r="G99" s="47"/>
      <c r="H99" s="38"/>
      <c r="I99" s="38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41"/>
      <c r="AM99" s="22"/>
      <c r="AN99" s="22"/>
      <c r="AO99" s="22"/>
      <c r="AP99" s="22"/>
      <c r="AQ99" s="22"/>
      <c r="AS99" s="1"/>
      <c r="AT99" s="22"/>
      <c r="AU99" s="22"/>
      <c r="AV99" s="22"/>
      <c r="AW99" s="22"/>
    </row>
    <row r="100" spans="1:49" s="1" customFormat="1" x14ac:dyDescent="0.25">
      <c r="F100" s="17"/>
      <c r="G100" s="47"/>
      <c r="H100" s="38"/>
      <c r="I100" s="38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41"/>
      <c r="AM100" s="22"/>
      <c r="AN100" s="22"/>
      <c r="AO100" s="22"/>
      <c r="AP100" s="22"/>
      <c r="AQ100" s="22"/>
      <c r="AR100" s="21"/>
      <c r="AT100" s="22"/>
      <c r="AU100" s="22"/>
      <c r="AV100" s="22"/>
      <c r="AW100" s="22"/>
    </row>
    <row r="101" spans="1:49" s="1" customFormat="1" x14ac:dyDescent="0.25">
      <c r="F101" s="17"/>
      <c r="G101" s="47"/>
      <c r="H101" s="38"/>
      <c r="I101" s="38"/>
      <c r="M101" s="1" t="s">
        <v>31</v>
      </c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41"/>
      <c r="AM101" s="22"/>
      <c r="AN101" s="22"/>
      <c r="AO101" s="22"/>
      <c r="AP101" s="22"/>
      <c r="AQ101" s="22"/>
      <c r="AR101" s="21"/>
      <c r="AT101" s="22"/>
      <c r="AU101" s="22"/>
      <c r="AV101" s="22"/>
      <c r="AW101" s="22"/>
    </row>
    <row r="102" spans="1:49" s="1" customFormat="1" x14ac:dyDescent="0.25">
      <c r="F102" s="17"/>
      <c r="G102" s="47"/>
      <c r="H102" s="38"/>
      <c r="I102" s="38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41"/>
      <c r="AM102" s="22"/>
      <c r="AN102" s="22"/>
      <c r="AO102" s="22"/>
      <c r="AP102" s="22"/>
      <c r="AQ102" s="22"/>
      <c r="AR102" s="21"/>
      <c r="AT102" s="22"/>
      <c r="AU102" s="22"/>
      <c r="AV102" s="22"/>
      <c r="AW102" s="22"/>
    </row>
    <row r="103" spans="1:49" s="1" customFormat="1" ht="12.75" x14ac:dyDescent="0.25">
      <c r="F103" s="17"/>
      <c r="G103" s="47"/>
      <c r="H103" s="3"/>
      <c r="I103" s="3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41"/>
      <c r="AM103" s="22"/>
      <c r="AN103" s="22"/>
      <c r="AO103" s="22"/>
      <c r="AP103" s="22"/>
      <c r="AQ103" s="22"/>
      <c r="AR103" s="22"/>
      <c r="AT103" s="22"/>
      <c r="AU103" s="22"/>
      <c r="AV103" s="22"/>
      <c r="AW103" s="22"/>
    </row>
    <row r="104" spans="1:49" s="1" customFormat="1" ht="12.75" x14ac:dyDescent="0.25">
      <c r="F104" s="17"/>
      <c r="G104" s="37"/>
      <c r="H104" s="37"/>
      <c r="I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41"/>
      <c r="AM104" s="22"/>
      <c r="AN104" s="22"/>
      <c r="AO104" s="22"/>
      <c r="AP104" s="22"/>
      <c r="AQ104" s="22"/>
      <c r="AR104" s="22"/>
      <c r="AT104" s="22"/>
      <c r="AU104" s="22"/>
      <c r="AV104" s="22"/>
      <c r="AW104" s="22"/>
    </row>
    <row r="105" spans="1:49" s="1" customFormat="1" x14ac:dyDescent="0.25">
      <c r="A105" s="84"/>
      <c r="E105" s="40"/>
      <c r="F105" s="17"/>
      <c r="G105" s="37"/>
      <c r="H105" s="37"/>
      <c r="I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41"/>
      <c r="AM105" s="22"/>
      <c r="AN105" s="22"/>
      <c r="AO105" s="22"/>
      <c r="AP105" s="22"/>
      <c r="AQ105" s="22"/>
      <c r="AR105" s="22"/>
      <c r="AT105" s="22"/>
      <c r="AU105" s="21"/>
      <c r="AV105" s="22"/>
      <c r="AW105" s="22"/>
    </row>
    <row r="106" spans="1:49" s="1" customFormat="1" x14ac:dyDescent="0.25">
      <c r="A106" s="84"/>
      <c r="B106" s="3"/>
      <c r="E106" s="25"/>
      <c r="G106" s="37"/>
      <c r="H106" s="84"/>
      <c r="I106" s="84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41"/>
      <c r="AM106" s="22"/>
      <c r="AN106" s="22"/>
      <c r="AO106" s="22"/>
      <c r="AP106" s="22"/>
      <c r="AQ106" s="22"/>
      <c r="AR106" s="22"/>
      <c r="AS106" s="22"/>
      <c r="AT106" s="22"/>
      <c r="AU106" s="21"/>
      <c r="AV106" s="22"/>
      <c r="AW106" s="22"/>
    </row>
    <row r="107" spans="1:49" s="1" customFormat="1" ht="12.75" x14ac:dyDescent="0.25">
      <c r="A107" s="84"/>
      <c r="B107" s="3"/>
      <c r="E107" s="25"/>
      <c r="G107" s="37"/>
      <c r="H107" s="37"/>
      <c r="I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41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</row>
    <row r="108" spans="1:49" s="1" customFormat="1" x14ac:dyDescent="0.25">
      <c r="A108" s="84"/>
      <c r="B108" s="3"/>
      <c r="E108" s="25"/>
      <c r="G108" s="37"/>
      <c r="H108" s="84"/>
      <c r="I108" s="84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41"/>
      <c r="AM108" s="22"/>
      <c r="AN108" s="22"/>
      <c r="AO108" s="22"/>
      <c r="AP108" s="22"/>
      <c r="AQ108" s="22"/>
      <c r="AR108" s="22"/>
      <c r="AS108" s="21"/>
      <c r="AT108" s="22"/>
      <c r="AU108" s="22"/>
      <c r="AV108" s="22"/>
      <c r="AW108" s="22"/>
    </row>
    <row r="109" spans="1:49" s="1" customFormat="1" x14ac:dyDescent="0.25">
      <c r="A109" s="84"/>
      <c r="B109" s="46"/>
      <c r="E109" s="25"/>
      <c r="G109" s="37"/>
      <c r="H109" s="37"/>
      <c r="I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41"/>
      <c r="AM109" s="22"/>
      <c r="AN109" s="22"/>
      <c r="AO109" s="22"/>
      <c r="AP109" s="22"/>
      <c r="AQ109" s="22"/>
      <c r="AR109" s="22"/>
      <c r="AS109" s="21"/>
      <c r="AT109" s="22"/>
      <c r="AU109" s="22"/>
      <c r="AV109" s="22"/>
      <c r="AW109" s="22"/>
    </row>
    <row r="110" spans="1:49" s="1" customFormat="1" x14ac:dyDescent="0.25">
      <c r="A110" s="84"/>
      <c r="B110" s="3"/>
      <c r="E110" s="40"/>
      <c r="F110" s="17"/>
      <c r="G110" s="47"/>
      <c r="H110" s="84"/>
      <c r="I110" s="84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41"/>
      <c r="AM110" s="22"/>
      <c r="AN110" s="22"/>
      <c r="AO110" s="22"/>
      <c r="AP110" s="22"/>
      <c r="AQ110" s="22"/>
      <c r="AR110" s="22"/>
      <c r="AS110" s="21"/>
      <c r="AT110" s="22"/>
      <c r="AU110" s="22"/>
      <c r="AV110" s="22"/>
      <c r="AW110" s="22"/>
    </row>
    <row r="111" spans="1:49" s="1" customFormat="1" x14ac:dyDescent="0.25">
      <c r="A111" s="84"/>
      <c r="B111" s="3"/>
      <c r="E111" s="40"/>
      <c r="G111" s="47"/>
      <c r="H111" s="84"/>
      <c r="I111" s="84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41"/>
      <c r="AM111" s="22"/>
      <c r="AN111" s="22"/>
      <c r="AO111" s="22"/>
      <c r="AP111" s="22"/>
      <c r="AQ111" s="22"/>
      <c r="AR111" s="22"/>
      <c r="AS111" s="21"/>
      <c r="AT111" s="22"/>
      <c r="AU111" s="22"/>
      <c r="AV111" s="22"/>
      <c r="AW111" s="22"/>
    </row>
    <row r="112" spans="1:49" s="1" customFormat="1" ht="12.75" x14ac:dyDescent="0.25">
      <c r="A112" s="84"/>
      <c r="B112" s="3"/>
      <c r="E112" s="40"/>
      <c r="G112" s="47"/>
      <c r="H112" s="84"/>
      <c r="I112" s="84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41"/>
      <c r="AM112" s="22"/>
      <c r="AN112" s="22"/>
      <c r="AO112" s="22"/>
      <c r="AP112" s="22"/>
      <c r="AQ112" s="22"/>
      <c r="AR112" s="22"/>
      <c r="AS112" s="16"/>
      <c r="AT112" s="22"/>
      <c r="AU112" s="22"/>
      <c r="AV112" s="22"/>
      <c r="AW112" s="22"/>
    </row>
    <row r="113" spans="1:49" s="1" customFormat="1" ht="12.75" x14ac:dyDescent="0.25">
      <c r="A113" s="84"/>
      <c r="B113" s="36"/>
      <c r="E113" s="40"/>
      <c r="F113" s="17"/>
      <c r="G113" s="37"/>
      <c r="H113" s="3"/>
      <c r="I113" s="3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41"/>
      <c r="AM113" s="22"/>
      <c r="AN113" s="22"/>
      <c r="AO113" s="22"/>
      <c r="AP113" s="22"/>
      <c r="AQ113" s="22"/>
      <c r="AR113" s="22"/>
      <c r="AS113" s="16"/>
      <c r="AT113" s="22"/>
      <c r="AU113" s="22"/>
      <c r="AV113" s="22"/>
      <c r="AW113" s="22"/>
    </row>
    <row r="114" spans="1:49" s="1" customFormat="1" ht="12.75" x14ac:dyDescent="0.25">
      <c r="A114" s="84"/>
      <c r="B114" s="3"/>
      <c r="E114" s="40"/>
      <c r="F114" s="17"/>
      <c r="G114" s="37"/>
      <c r="H114" s="84"/>
      <c r="I114" s="84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41"/>
      <c r="AM114" s="22"/>
      <c r="AN114" s="22"/>
      <c r="AO114" s="22"/>
      <c r="AP114" s="22"/>
      <c r="AQ114" s="22"/>
      <c r="AR114" s="22"/>
      <c r="AS114" s="16"/>
      <c r="AT114" s="22"/>
      <c r="AU114" s="22"/>
      <c r="AV114" s="22"/>
      <c r="AW114" s="22"/>
    </row>
    <row r="115" spans="1:49" s="1" customFormat="1" ht="12.75" x14ac:dyDescent="0.25">
      <c r="A115" s="84"/>
      <c r="B115" s="3"/>
      <c r="D115" s="48"/>
      <c r="E115" s="40"/>
      <c r="F115" s="17"/>
      <c r="G115" s="37"/>
      <c r="H115" s="84"/>
      <c r="I115" s="84"/>
      <c r="J115" s="37"/>
      <c r="L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41"/>
      <c r="AM115" s="22"/>
      <c r="AN115" s="22"/>
      <c r="AO115" s="22"/>
      <c r="AP115" s="22"/>
      <c r="AQ115" s="22"/>
      <c r="AR115" s="22"/>
      <c r="AS115" s="16"/>
      <c r="AT115" s="22"/>
      <c r="AU115" s="22"/>
      <c r="AV115" s="22"/>
      <c r="AW115" s="22"/>
    </row>
    <row r="116" spans="1:49" s="1" customFormat="1" ht="12.75" x14ac:dyDescent="0.25">
      <c r="A116" s="84"/>
      <c r="B116" s="3"/>
      <c r="E116" s="40"/>
      <c r="F116" s="17"/>
      <c r="G116" s="47"/>
      <c r="H116" s="84"/>
      <c r="I116" s="84"/>
      <c r="J116" s="37"/>
      <c r="L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41"/>
      <c r="AM116" s="22"/>
      <c r="AN116" s="22"/>
      <c r="AO116" s="22"/>
      <c r="AP116" s="22"/>
      <c r="AQ116" s="22"/>
      <c r="AR116" s="22"/>
      <c r="AS116" s="16"/>
      <c r="AT116" s="22"/>
      <c r="AU116" s="22"/>
      <c r="AV116" s="22"/>
      <c r="AW116" s="22"/>
    </row>
    <row r="117" spans="1:49" s="1" customFormat="1" ht="12.75" x14ac:dyDescent="0.25">
      <c r="A117" s="84"/>
      <c r="B117" s="3"/>
      <c r="E117" s="40"/>
      <c r="F117" s="17"/>
      <c r="G117" s="49"/>
      <c r="H117" s="84"/>
      <c r="I117" s="84"/>
      <c r="J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41"/>
      <c r="AM117" s="22"/>
      <c r="AN117" s="22"/>
      <c r="AO117" s="22"/>
      <c r="AP117" s="22"/>
      <c r="AQ117" s="22"/>
      <c r="AR117" s="22"/>
      <c r="AS117" s="16"/>
      <c r="AT117" s="22"/>
      <c r="AU117" s="22"/>
      <c r="AV117" s="22"/>
      <c r="AW117" s="22"/>
    </row>
    <row r="118" spans="1:49" s="1" customFormat="1" x14ac:dyDescent="0.25">
      <c r="A118" s="84"/>
      <c r="B118" s="3"/>
      <c r="D118" s="46"/>
      <c r="E118" s="40"/>
      <c r="F118" s="17"/>
      <c r="G118" s="37"/>
      <c r="H118" s="84"/>
      <c r="I118" s="84"/>
      <c r="J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41"/>
      <c r="AM118" s="22"/>
      <c r="AN118" s="22"/>
      <c r="AO118" s="22"/>
      <c r="AP118" s="22"/>
      <c r="AQ118" s="22"/>
      <c r="AR118" s="21"/>
      <c r="AS118" s="16"/>
      <c r="AT118" s="22"/>
      <c r="AU118" s="22"/>
      <c r="AV118" s="22"/>
      <c r="AW118" s="22"/>
    </row>
    <row r="119" spans="1:49" s="1" customFormat="1" x14ac:dyDescent="0.25">
      <c r="A119" s="84"/>
      <c r="B119" s="3"/>
      <c r="E119" s="40"/>
      <c r="F119" s="17"/>
      <c r="G119" s="47"/>
      <c r="H119" s="84"/>
      <c r="I119" s="84"/>
      <c r="J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41"/>
      <c r="AM119" s="22"/>
      <c r="AN119" s="22"/>
      <c r="AO119" s="22"/>
      <c r="AP119" s="22"/>
      <c r="AQ119" s="22"/>
      <c r="AR119" s="21"/>
      <c r="AS119" s="16"/>
      <c r="AT119" s="22"/>
      <c r="AU119" s="22"/>
      <c r="AV119" s="22"/>
      <c r="AW119" s="22"/>
    </row>
    <row r="120" spans="1:49" s="1" customFormat="1" x14ac:dyDescent="0.25">
      <c r="A120" s="84"/>
      <c r="B120" s="3"/>
      <c r="E120" s="40"/>
      <c r="F120" s="17"/>
      <c r="G120" s="47"/>
      <c r="H120" s="84"/>
      <c r="I120" s="84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AA120" s="37"/>
      <c r="AB120" s="37"/>
      <c r="AC120" s="37"/>
      <c r="AD120" s="37"/>
      <c r="AE120" s="37"/>
      <c r="AF120" s="41"/>
      <c r="AM120" s="22"/>
      <c r="AN120" s="22"/>
      <c r="AO120" s="22"/>
      <c r="AP120" s="22"/>
      <c r="AQ120" s="21"/>
      <c r="AR120" s="21"/>
      <c r="AS120" s="16"/>
      <c r="AT120" s="22"/>
      <c r="AU120" s="22"/>
      <c r="AV120" s="22"/>
      <c r="AW120" s="22"/>
    </row>
    <row r="121" spans="1:49" s="1" customFormat="1" x14ac:dyDescent="0.25">
      <c r="A121" s="84"/>
      <c r="B121" s="3"/>
      <c r="E121" s="40"/>
      <c r="G121" s="46"/>
      <c r="H121" s="84"/>
      <c r="I121" s="84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Z121" s="37"/>
      <c r="AA121" s="37"/>
      <c r="AB121" s="37"/>
      <c r="AC121" s="37"/>
      <c r="AD121" s="37"/>
      <c r="AE121" s="37"/>
      <c r="AF121" s="41"/>
      <c r="AM121" s="22"/>
      <c r="AN121" s="22"/>
      <c r="AO121" s="22"/>
      <c r="AP121" s="22"/>
      <c r="AQ121" s="21"/>
      <c r="AR121" s="21"/>
      <c r="AT121" s="22"/>
      <c r="AU121" s="22"/>
      <c r="AV121" s="21"/>
      <c r="AW121" s="21"/>
    </row>
    <row r="122" spans="1:49" s="1" customFormat="1" x14ac:dyDescent="0.25">
      <c r="A122" s="84"/>
      <c r="B122" s="3"/>
      <c r="E122" s="40"/>
      <c r="F122" s="49"/>
      <c r="G122" s="46"/>
      <c r="H122" s="84"/>
      <c r="I122" s="84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V122" s="37"/>
      <c r="W122" s="37"/>
      <c r="X122" s="37"/>
      <c r="Y122" s="37"/>
      <c r="Z122" s="37"/>
      <c r="AC122" s="37"/>
      <c r="AD122" s="37"/>
      <c r="AE122" s="37"/>
      <c r="AF122" s="41"/>
      <c r="AM122" s="22"/>
      <c r="AN122" s="22"/>
      <c r="AO122" s="22"/>
      <c r="AP122" s="22"/>
      <c r="AQ122" s="21"/>
      <c r="AR122" s="22"/>
      <c r="AT122" s="22"/>
      <c r="AU122" s="22"/>
      <c r="AV122" s="21"/>
      <c r="AW122" s="21"/>
    </row>
    <row r="123" spans="1:49" s="1" customFormat="1" x14ac:dyDescent="0.25">
      <c r="A123" s="41"/>
      <c r="B123" s="3"/>
      <c r="E123" s="50"/>
      <c r="F123" s="49"/>
      <c r="G123" s="46"/>
      <c r="H123" s="84"/>
      <c r="I123" s="84"/>
      <c r="J123" s="37"/>
      <c r="K123" s="37"/>
      <c r="L123" s="37"/>
      <c r="M123" s="37"/>
      <c r="N123" s="37"/>
      <c r="O123" s="37"/>
      <c r="P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41"/>
      <c r="AM123" s="22"/>
      <c r="AN123" s="22"/>
      <c r="AO123" s="22"/>
      <c r="AP123" s="22"/>
      <c r="AQ123" s="21"/>
      <c r="AR123" s="22"/>
      <c r="AT123" s="22"/>
      <c r="AU123" s="22"/>
      <c r="AV123" s="21"/>
      <c r="AW123" s="21"/>
    </row>
    <row r="124" spans="1:49" s="1" customFormat="1" x14ac:dyDescent="0.25">
      <c r="A124" s="84"/>
      <c r="B124" s="36"/>
      <c r="C124" s="37"/>
      <c r="E124" s="40"/>
      <c r="F124" s="37"/>
      <c r="G124" s="46"/>
      <c r="H124" s="84"/>
      <c r="I124" s="84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Y124" s="37"/>
      <c r="Z124" s="37"/>
      <c r="AA124" s="37"/>
      <c r="AB124" s="37"/>
      <c r="AC124" s="37"/>
      <c r="AD124" s="37"/>
      <c r="AE124" s="37"/>
      <c r="AF124" s="41"/>
      <c r="AM124" s="22"/>
      <c r="AN124" s="22"/>
      <c r="AO124" s="22"/>
      <c r="AP124" s="22"/>
      <c r="AQ124" s="21"/>
      <c r="AR124" s="22"/>
      <c r="AT124" s="22"/>
      <c r="AU124" s="22"/>
      <c r="AV124" s="21"/>
      <c r="AW124" s="21"/>
    </row>
    <row r="125" spans="1:49" s="1" customFormat="1" x14ac:dyDescent="0.25">
      <c r="A125" s="84"/>
      <c r="B125" s="3"/>
      <c r="E125" s="40"/>
      <c r="F125" s="37"/>
      <c r="G125" s="46"/>
      <c r="H125" s="84"/>
      <c r="I125" s="84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41"/>
      <c r="AM125" s="22"/>
      <c r="AN125" s="22"/>
      <c r="AO125" s="22"/>
      <c r="AP125" s="22"/>
      <c r="AQ125" s="21"/>
      <c r="AR125" s="21"/>
      <c r="AS125" s="23"/>
      <c r="AT125" s="22"/>
      <c r="AU125" s="22"/>
      <c r="AV125" s="21"/>
      <c r="AW125" s="21"/>
    </row>
    <row r="126" spans="1:49" s="1" customFormat="1" x14ac:dyDescent="0.25">
      <c r="A126" s="84"/>
      <c r="B126" s="3"/>
      <c r="E126" s="40"/>
      <c r="F126" s="37"/>
      <c r="G126" s="17"/>
      <c r="H126" s="84"/>
      <c r="I126" s="84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41"/>
      <c r="AM126" s="22"/>
      <c r="AN126" s="22"/>
      <c r="AO126" s="22"/>
      <c r="AP126" s="22"/>
      <c r="AQ126" s="21"/>
      <c r="AR126" s="21"/>
      <c r="AS126" s="21"/>
      <c r="AT126" s="22"/>
      <c r="AU126" s="22"/>
      <c r="AV126" s="21"/>
      <c r="AW126" s="21"/>
    </row>
    <row r="127" spans="1:49" s="1" customFormat="1" x14ac:dyDescent="0.25">
      <c r="A127" s="84"/>
      <c r="B127" s="3"/>
      <c r="E127" s="25"/>
      <c r="F127" s="37"/>
      <c r="G127" s="3"/>
      <c r="H127" s="84"/>
      <c r="I127" s="84"/>
      <c r="J127" s="37"/>
      <c r="K127" s="37"/>
      <c r="L127" s="37"/>
      <c r="M127" s="37"/>
      <c r="N127" s="37"/>
      <c r="O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41"/>
      <c r="AM127" s="22"/>
      <c r="AN127" s="22"/>
      <c r="AO127" s="22"/>
      <c r="AP127" s="22"/>
      <c r="AQ127" s="22"/>
      <c r="AR127" s="21"/>
      <c r="AS127" s="21"/>
      <c r="AT127" s="22"/>
      <c r="AU127" s="22"/>
      <c r="AV127" s="21"/>
      <c r="AW127" s="21"/>
    </row>
    <row r="128" spans="1:49" s="1" customFormat="1" x14ac:dyDescent="0.25">
      <c r="B128" s="3"/>
      <c r="F128" s="37"/>
      <c r="G128" s="3"/>
      <c r="H128" s="84"/>
      <c r="I128" s="84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41"/>
      <c r="AM128" s="22"/>
      <c r="AN128" s="22"/>
      <c r="AO128" s="22"/>
      <c r="AP128" s="22"/>
      <c r="AQ128" s="22"/>
      <c r="AR128" s="21"/>
      <c r="AS128" s="21"/>
      <c r="AT128" s="22"/>
      <c r="AU128" s="22"/>
      <c r="AV128" s="21"/>
      <c r="AW128" s="21"/>
    </row>
    <row r="129" spans="1:49" s="1" customFormat="1" x14ac:dyDescent="0.25">
      <c r="F129" s="49"/>
      <c r="G129" s="3"/>
      <c r="J129" s="37"/>
      <c r="K129" s="37"/>
      <c r="L129" s="37"/>
      <c r="M129" s="37"/>
      <c r="N129" s="37"/>
      <c r="O129" s="37"/>
      <c r="P129" s="37"/>
      <c r="Q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41"/>
      <c r="AM129" s="22"/>
      <c r="AN129" s="22"/>
      <c r="AO129" s="22"/>
      <c r="AP129" s="22"/>
      <c r="AQ129" s="22"/>
      <c r="AR129" s="22"/>
      <c r="AS129" s="21"/>
      <c r="AT129" s="22"/>
      <c r="AU129" s="22"/>
      <c r="AV129" s="21"/>
      <c r="AW129" s="21"/>
    </row>
    <row r="130" spans="1:49" s="1" customFormat="1" x14ac:dyDescent="0.25">
      <c r="F130" s="37"/>
      <c r="G130" s="3"/>
      <c r="H130" s="37"/>
      <c r="I130" s="37"/>
      <c r="K130" s="37"/>
      <c r="M130" s="37"/>
      <c r="N130" s="37"/>
      <c r="O130" s="37"/>
      <c r="P130" s="37"/>
      <c r="Q130" s="37"/>
      <c r="R130" s="37"/>
      <c r="S130" s="37"/>
      <c r="T130" s="37"/>
      <c r="U130" s="37"/>
      <c r="V130" s="3"/>
      <c r="W130" s="3"/>
      <c r="X130" s="37"/>
      <c r="Y130" s="37"/>
      <c r="Z130" s="37"/>
      <c r="AA130" s="37"/>
      <c r="AB130" s="37"/>
      <c r="AC130" s="37"/>
      <c r="AD130" s="37"/>
      <c r="AE130" s="37"/>
      <c r="AF130" s="41"/>
      <c r="AM130" s="22"/>
      <c r="AN130" s="22"/>
      <c r="AO130" s="22"/>
      <c r="AP130" s="22"/>
      <c r="AQ130" s="22"/>
      <c r="AR130" s="22"/>
      <c r="AS130" s="21"/>
      <c r="AT130" s="22"/>
      <c r="AU130" s="22"/>
      <c r="AV130" s="21"/>
      <c r="AW130" s="21"/>
    </row>
    <row r="131" spans="1:49" s="1" customFormat="1" x14ac:dyDescent="0.25">
      <c r="F131" s="37"/>
      <c r="G131" s="3"/>
      <c r="H131" s="37"/>
      <c r="I131" s="37"/>
      <c r="J131" s="37"/>
      <c r="K131" s="37"/>
      <c r="L131" s="37"/>
      <c r="M131" s="37"/>
      <c r="O131" s="3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41"/>
      <c r="AM131" s="22"/>
      <c r="AN131" s="22"/>
      <c r="AO131" s="22"/>
      <c r="AP131" s="22"/>
      <c r="AQ131" s="22"/>
      <c r="AR131" s="22"/>
      <c r="AS131" s="21"/>
      <c r="AT131" s="22"/>
      <c r="AU131" s="22"/>
      <c r="AV131" s="21"/>
      <c r="AW131" s="21"/>
    </row>
    <row r="132" spans="1:49" s="1" customFormat="1" x14ac:dyDescent="0.25">
      <c r="A132" s="84"/>
      <c r="E132" s="40"/>
      <c r="F132" s="37"/>
      <c r="G132" s="3"/>
      <c r="H132" s="37"/>
      <c r="I132" s="37"/>
      <c r="J132" s="37"/>
      <c r="K132" s="37"/>
      <c r="L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41"/>
      <c r="AM132" s="22"/>
      <c r="AN132" s="22"/>
      <c r="AO132" s="22"/>
      <c r="AP132" s="22"/>
      <c r="AQ132" s="22"/>
      <c r="AR132" s="22"/>
      <c r="AS132" s="21"/>
      <c r="AT132" s="22"/>
      <c r="AU132" s="22"/>
      <c r="AV132" s="21"/>
      <c r="AW132" s="21"/>
    </row>
    <row r="133" spans="1:49" s="1" customFormat="1" x14ac:dyDescent="0.25">
      <c r="B133" s="3"/>
      <c r="D133" s="37"/>
      <c r="F133" s="37"/>
      <c r="G133" s="3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41"/>
      <c r="AM133" s="22"/>
      <c r="AN133" s="22"/>
      <c r="AO133" s="22"/>
      <c r="AP133" s="22"/>
      <c r="AQ133" s="22"/>
      <c r="AR133" s="22"/>
      <c r="AS133" s="21"/>
      <c r="AT133" s="22"/>
      <c r="AU133" s="22"/>
      <c r="AV133" s="21"/>
      <c r="AW133" s="21"/>
    </row>
    <row r="134" spans="1:49" s="1" customFormat="1" x14ac:dyDescent="0.25">
      <c r="F134" s="37"/>
      <c r="G134" s="3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41"/>
      <c r="AM134" s="22"/>
      <c r="AN134" s="22"/>
      <c r="AO134" s="22"/>
      <c r="AP134" s="22"/>
      <c r="AQ134" s="22"/>
      <c r="AR134" s="22"/>
      <c r="AS134" s="21"/>
      <c r="AT134" s="22"/>
      <c r="AU134" s="22"/>
      <c r="AV134" s="21"/>
      <c r="AW134" s="21"/>
    </row>
    <row r="135" spans="1:49" s="1" customFormat="1" x14ac:dyDescent="0.25">
      <c r="F135" s="37"/>
      <c r="G135" s="3"/>
      <c r="H135" s="37"/>
      <c r="I135" s="37"/>
      <c r="J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41"/>
      <c r="AM135" s="22"/>
      <c r="AN135" s="22"/>
      <c r="AO135" s="22"/>
      <c r="AP135" s="22"/>
      <c r="AQ135" s="22"/>
      <c r="AR135" s="22"/>
      <c r="AS135" s="21"/>
      <c r="AT135" s="22"/>
      <c r="AU135" s="22"/>
      <c r="AV135" s="21"/>
      <c r="AW135" s="21"/>
    </row>
    <row r="136" spans="1:49" s="1" customFormat="1" x14ac:dyDescent="0.25">
      <c r="F136" s="37"/>
      <c r="G136" s="3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41"/>
      <c r="AM136" s="22"/>
      <c r="AN136" s="22"/>
      <c r="AO136" s="22"/>
      <c r="AP136" s="22"/>
      <c r="AQ136" s="22"/>
      <c r="AR136" s="22"/>
      <c r="AS136" s="21"/>
      <c r="AT136" s="22"/>
      <c r="AU136" s="22"/>
    </row>
    <row r="137" spans="1:49" s="1" customFormat="1" ht="12.75" x14ac:dyDescent="0.25">
      <c r="A137" s="84"/>
      <c r="E137" s="25"/>
      <c r="F137" s="37"/>
      <c r="G137" s="3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E137" s="37"/>
      <c r="AF137" s="41"/>
      <c r="AM137" s="22"/>
      <c r="AN137" s="22"/>
      <c r="AO137" s="22"/>
      <c r="AP137" s="22"/>
      <c r="AQ137" s="22"/>
      <c r="AR137" s="22"/>
      <c r="AS137" s="22"/>
      <c r="AT137" s="22"/>
      <c r="AU137" s="22"/>
    </row>
    <row r="138" spans="1:49" s="1" customFormat="1" ht="12.75" x14ac:dyDescent="0.25">
      <c r="A138" s="84"/>
      <c r="B138" s="3"/>
      <c r="E138" s="25"/>
      <c r="F138" s="49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41"/>
      <c r="AM138" s="22"/>
      <c r="AN138" s="22"/>
      <c r="AO138" s="22"/>
      <c r="AP138" s="22"/>
      <c r="AQ138" s="22"/>
      <c r="AR138" s="22"/>
      <c r="AS138" s="22"/>
      <c r="AT138" s="22"/>
      <c r="AU138" s="22"/>
    </row>
    <row r="139" spans="1:49" s="1" customFormat="1" ht="12.75" x14ac:dyDescent="0.25">
      <c r="A139" s="84"/>
      <c r="B139" s="3"/>
      <c r="E139" s="25"/>
      <c r="F139" s="49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F139" s="84"/>
      <c r="AM139" s="22"/>
      <c r="AN139" s="22"/>
      <c r="AO139" s="22"/>
      <c r="AP139" s="22"/>
      <c r="AQ139" s="22"/>
      <c r="AR139" s="22"/>
      <c r="AS139" s="22"/>
      <c r="AT139" s="22"/>
      <c r="AU139" s="22"/>
    </row>
    <row r="140" spans="1:49" s="1" customFormat="1" ht="12.75" x14ac:dyDescent="0.25">
      <c r="A140" s="84"/>
      <c r="B140" s="3"/>
      <c r="E140" s="25"/>
      <c r="F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41"/>
      <c r="AM140" s="22"/>
      <c r="AN140" s="22"/>
      <c r="AO140" s="22"/>
      <c r="AP140" s="22"/>
      <c r="AQ140" s="22"/>
      <c r="AR140" s="22"/>
      <c r="AS140" s="22"/>
      <c r="AT140" s="22"/>
      <c r="AU140" s="22"/>
    </row>
    <row r="141" spans="1:49" s="1" customFormat="1" ht="12.75" x14ac:dyDescent="0.25">
      <c r="A141" s="84"/>
      <c r="B141" s="3"/>
      <c r="E141" s="25"/>
      <c r="F141" s="37"/>
      <c r="G141" s="3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41"/>
      <c r="AM141" s="22"/>
      <c r="AN141" s="22"/>
      <c r="AO141" s="22"/>
      <c r="AP141" s="22"/>
      <c r="AQ141" s="22"/>
      <c r="AR141" s="22"/>
      <c r="AS141" s="22"/>
      <c r="AT141" s="22"/>
      <c r="AU141" s="22"/>
    </row>
    <row r="142" spans="1:49" s="1" customFormat="1" ht="12.75" x14ac:dyDescent="0.25">
      <c r="A142" s="84"/>
      <c r="B142" s="3"/>
      <c r="E142" s="25"/>
      <c r="F142" s="37"/>
      <c r="G142" s="3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41"/>
      <c r="AM142" s="22"/>
      <c r="AN142" s="22"/>
      <c r="AO142" s="22"/>
      <c r="AP142" s="22"/>
      <c r="AQ142" s="22"/>
      <c r="AR142" s="22"/>
      <c r="AS142" s="22"/>
      <c r="AT142" s="22"/>
      <c r="AU142" s="22"/>
    </row>
    <row r="143" spans="1:49" s="1" customFormat="1" ht="12.75" x14ac:dyDescent="0.25">
      <c r="A143" s="84"/>
      <c r="B143" s="3"/>
      <c r="E143" s="25"/>
      <c r="F143" s="49"/>
      <c r="G143" s="3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41"/>
      <c r="AM143" s="22"/>
      <c r="AN143" s="22"/>
      <c r="AO143" s="22"/>
      <c r="AP143" s="22"/>
      <c r="AQ143" s="22"/>
      <c r="AR143" s="22"/>
      <c r="AS143" s="22"/>
      <c r="AT143" s="22"/>
      <c r="AU143" s="22"/>
    </row>
    <row r="144" spans="1:49" s="1" customFormat="1" ht="12.75" x14ac:dyDescent="0.25">
      <c r="A144" s="84"/>
      <c r="B144" s="3"/>
      <c r="E144" s="25"/>
      <c r="F144" s="49"/>
      <c r="G144" s="3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41"/>
      <c r="AM144" s="22"/>
      <c r="AN144" s="22"/>
      <c r="AO144" s="22"/>
      <c r="AP144" s="22"/>
      <c r="AQ144" s="22"/>
      <c r="AR144" s="22"/>
      <c r="AS144" s="22"/>
      <c r="AT144" s="22"/>
      <c r="AU144" s="22"/>
    </row>
    <row r="145" spans="1:47" s="1" customFormat="1" ht="12.75" x14ac:dyDescent="0.25">
      <c r="A145" s="41"/>
      <c r="B145" s="3"/>
      <c r="E145" s="43"/>
      <c r="G145" s="3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41"/>
      <c r="AM145" s="22"/>
      <c r="AN145" s="22"/>
      <c r="AO145" s="22"/>
      <c r="AP145" s="22"/>
      <c r="AQ145" s="22"/>
      <c r="AR145" s="22"/>
      <c r="AS145" s="22"/>
      <c r="AT145" s="22"/>
      <c r="AU145" s="22"/>
    </row>
    <row r="146" spans="1:47" s="1" customFormat="1" ht="12.75" x14ac:dyDescent="0.25">
      <c r="A146" s="41"/>
      <c r="B146" s="36"/>
      <c r="C146" s="37"/>
      <c r="E146" s="43"/>
      <c r="G146" s="3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41"/>
      <c r="AM146" s="22"/>
      <c r="AN146" s="22"/>
      <c r="AO146" s="22"/>
      <c r="AP146" s="22"/>
      <c r="AQ146" s="22"/>
      <c r="AR146" s="22"/>
      <c r="AS146" s="22"/>
      <c r="AT146" s="22"/>
      <c r="AU146" s="22"/>
    </row>
    <row r="147" spans="1:47" s="1" customFormat="1" ht="12.75" x14ac:dyDescent="0.25">
      <c r="A147" s="37"/>
      <c r="B147" s="36"/>
      <c r="C147" s="37"/>
      <c r="E147" s="37"/>
      <c r="F147" s="17"/>
      <c r="G147" s="3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41"/>
      <c r="AM147" s="22"/>
      <c r="AN147" s="22"/>
      <c r="AO147" s="22"/>
      <c r="AP147" s="22"/>
      <c r="AQ147" s="22"/>
      <c r="AR147" s="22"/>
      <c r="AS147" s="22"/>
      <c r="AT147" s="22"/>
      <c r="AU147" s="22"/>
    </row>
    <row r="148" spans="1:47" s="1" customFormat="1" x14ac:dyDescent="0.25">
      <c r="A148" s="37"/>
      <c r="B148" s="37"/>
      <c r="C148" s="37"/>
      <c r="E148" s="37"/>
      <c r="F148" s="19"/>
      <c r="G148" s="3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41"/>
      <c r="AM148" s="22"/>
      <c r="AN148" s="22"/>
      <c r="AO148" s="22"/>
      <c r="AP148" s="22"/>
      <c r="AQ148" s="21"/>
      <c r="AR148" s="22"/>
      <c r="AS148" s="22"/>
      <c r="AT148" s="22"/>
      <c r="AU148" s="22"/>
    </row>
    <row r="149" spans="1:47" s="1" customFormat="1" x14ac:dyDescent="0.25">
      <c r="A149" s="37"/>
      <c r="B149" s="37"/>
      <c r="C149" s="37"/>
      <c r="E149" s="37"/>
      <c r="F149" s="3"/>
      <c r="G149" s="46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41"/>
      <c r="AM149" s="22"/>
      <c r="AN149" s="22"/>
      <c r="AO149" s="22"/>
      <c r="AP149" s="22"/>
      <c r="AQ149" s="21"/>
      <c r="AR149" s="22"/>
      <c r="AS149" s="22"/>
      <c r="AT149" s="22"/>
      <c r="AU149" s="22"/>
    </row>
    <row r="150" spans="1:47" s="1" customFormat="1" ht="12.75" x14ac:dyDescent="0.25">
      <c r="A150" s="37"/>
      <c r="B150" s="37"/>
      <c r="C150" s="37"/>
      <c r="E150" s="37"/>
      <c r="F150" s="19"/>
      <c r="G150" s="46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41"/>
      <c r="AM150" s="22"/>
      <c r="AN150" s="22"/>
      <c r="AO150" s="22"/>
      <c r="AP150" s="22"/>
      <c r="AQ150" s="22"/>
      <c r="AR150" s="22"/>
      <c r="AS150" s="22"/>
      <c r="AT150" s="22"/>
      <c r="AU150" s="22"/>
    </row>
    <row r="151" spans="1:47" s="1" customFormat="1" ht="12.75" x14ac:dyDescent="0.25">
      <c r="A151" s="37"/>
      <c r="B151" s="37"/>
      <c r="C151" s="37"/>
      <c r="E151" s="37"/>
      <c r="F151" s="19"/>
      <c r="G151" s="46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41"/>
      <c r="AM151" s="22"/>
      <c r="AN151" s="22"/>
      <c r="AO151" s="22"/>
      <c r="AP151" s="22"/>
      <c r="AQ151" s="22"/>
      <c r="AR151" s="22"/>
      <c r="AS151" s="22"/>
      <c r="AT151" s="22"/>
      <c r="AU151" s="22"/>
    </row>
    <row r="152" spans="1:47" s="1" customFormat="1" x14ac:dyDescent="0.25">
      <c r="A152" s="41"/>
      <c r="B152" s="37"/>
      <c r="C152" s="37"/>
      <c r="E152" s="43"/>
      <c r="F152" s="17"/>
      <c r="G152" s="46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41"/>
      <c r="AM152" s="22"/>
      <c r="AN152" s="22"/>
      <c r="AO152" s="22"/>
      <c r="AP152" s="22"/>
      <c r="AQ152" s="22"/>
      <c r="AR152" s="22"/>
      <c r="AS152" s="22"/>
      <c r="AT152" s="21"/>
      <c r="AU152" s="22"/>
    </row>
    <row r="153" spans="1:47" s="1" customFormat="1" x14ac:dyDescent="0.25">
      <c r="A153" s="37"/>
      <c r="B153" s="36"/>
      <c r="C153" s="37"/>
      <c r="E153" s="37"/>
      <c r="F153" s="46"/>
      <c r="G153" s="46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41"/>
      <c r="AM153" s="22"/>
      <c r="AN153" s="22"/>
      <c r="AO153" s="22"/>
      <c r="AP153" s="22"/>
      <c r="AQ153" s="22"/>
      <c r="AR153" s="22"/>
      <c r="AS153" s="22"/>
      <c r="AT153" s="21"/>
      <c r="AU153" s="22"/>
    </row>
    <row r="154" spans="1:47" s="1" customFormat="1" x14ac:dyDescent="0.25">
      <c r="A154" s="37"/>
      <c r="B154" s="37"/>
      <c r="C154" s="37"/>
      <c r="E154" s="37"/>
      <c r="F154" s="46"/>
      <c r="G154" s="19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41"/>
      <c r="AM154" s="22"/>
      <c r="AN154" s="22"/>
      <c r="AO154" s="22"/>
      <c r="AP154" s="22"/>
      <c r="AQ154" s="22"/>
      <c r="AR154" s="22"/>
      <c r="AS154" s="22"/>
      <c r="AT154" s="21"/>
      <c r="AU154" s="22"/>
    </row>
    <row r="155" spans="1:47" s="1" customFormat="1" x14ac:dyDescent="0.25">
      <c r="A155" s="37"/>
      <c r="B155" s="37"/>
      <c r="C155" s="37"/>
      <c r="D155" s="37"/>
      <c r="E155" s="37"/>
      <c r="G155" s="46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41"/>
      <c r="AM155" s="22"/>
      <c r="AN155" s="22"/>
      <c r="AO155" s="22"/>
      <c r="AP155" s="22"/>
      <c r="AQ155" s="21"/>
      <c r="AR155" s="22"/>
      <c r="AS155" s="22"/>
      <c r="AT155" s="21"/>
      <c r="AU155" s="22"/>
    </row>
    <row r="156" spans="1:47" s="1" customFormat="1" x14ac:dyDescent="0.25">
      <c r="A156" s="37"/>
      <c r="B156" s="37"/>
      <c r="C156" s="37"/>
      <c r="D156" s="37"/>
      <c r="E156" s="37"/>
      <c r="G156" s="46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41"/>
      <c r="AM156" s="22"/>
      <c r="AN156" s="22"/>
      <c r="AO156" s="22"/>
      <c r="AP156" s="22"/>
      <c r="AQ156" s="21"/>
      <c r="AR156" s="22"/>
      <c r="AS156" s="22"/>
      <c r="AT156" s="21"/>
      <c r="AU156" s="22"/>
    </row>
    <row r="157" spans="1:47" s="1" customFormat="1" x14ac:dyDescent="0.25">
      <c r="A157" s="37"/>
      <c r="B157" s="37"/>
      <c r="C157" s="37"/>
      <c r="D157" s="37"/>
      <c r="E157" s="37"/>
      <c r="G157" s="46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41"/>
      <c r="AM157" s="22"/>
      <c r="AN157" s="22"/>
      <c r="AO157" s="22"/>
      <c r="AP157" s="22"/>
      <c r="AQ157" s="23"/>
      <c r="AR157" s="22"/>
      <c r="AS157" s="22"/>
      <c r="AT157" s="21"/>
      <c r="AU157" s="22"/>
    </row>
    <row r="158" spans="1:47" s="1" customFormat="1" x14ac:dyDescent="0.25">
      <c r="A158" s="37"/>
      <c r="B158" s="37"/>
      <c r="C158" s="37"/>
      <c r="D158" s="37"/>
      <c r="E158" s="37"/>
      <c r="G158" s="46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41"/>
      <c r="AM158" s="22"/>
      <c r="AN158" s="22"/>
      <c r="AO158" s="22"/>
      <c r="AP158" s="22"/>
      <c r="AQ158" s="21"/>
      <c r="AR158" s="22"/>
      <c r="AS158" s="22"/>
      <c r="AT158" s="21"/>
      <c r="AU158" s="22"/>
    </row>
    <row r="159" spans="1:47" s="1" customFormat="1" x14ac:dyDescent="0.25">
      <c r="A159" s="37"/>
      <c r="B159" s="37"/>
      <c r="C159" s="37"/>
      <c r="D159" s="37"/>
      <c r="E159" s="37"/>
      <c r="F159" s="19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41"/>
      <c r="AM159" s="22"/>
      <c r="AN159" s="22"/>
      <c r="AO159" s="22"/>
      <c r="AP159" s="22"/>
      <c r="AQ159" s="22"/>
      <c r="AR159" s="22"/>
      <c r="AS159" s="22"/>
      <c r="AT159" s="21"/>
      <c r="AU159" s="22"/>
    </row>
    <row r="160" spans="1:47" s="1" customFormat="1" x14ac:dyDescent="0.25">
      <c r="A160" s="37"/>
      <c r="B160" s="37"/>
      <c r="C160" s="37"/>
      <c r="D160" s="37"/>
      <c r="E160" s="37"/>
      <c r="F160" s="19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41"/>
      <c r="AM160" s="22"/>
      <c r="AN160" s="22"/>
      <c r="AO160" s="22"/>
      <c r="AP160" s="22"/>
      <c r="AQ160" s="22"/>
      <c r="AR160" s="22"/>
      <c r="AS160" s="22"/>
      <c r="AT160" s="21"/>
      <c r="AU160" s="22"/>
    </row>
    <row r="161" spans="1:47" s="1" customFormat="1" x14ac:dyDescent="0.25">
      <c r="A161" s="41"/>
      <c r="B161" s="37"/>
      <c r="C161" s="37"/>
      <c r="D161" s="37"/>
      <c r="E161" s="43"/>
      <c r="F161" s="19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41"/>
      <c r="AM161" s="22"/>
      <c r="AN161" s="22"/>
      <c r="AO161" s="22"/>
      <c r="AP161" s="22"/>
      <c r="AQ161" s="22"/>
      <c r="AR161" s="22"/>
      <c r="AS161" s="22"/>
      <c r="AT161" s="21"/>
      <c r="AU161" s="22"/>
    </row>
    <row r="162" spans="1:47" s="1" customFormat="1" x14ac:dyDescent="0.25">
      <c r="A162" s="41"/>
      <c r="B162" s="36"/>
      <c r="C162" s="37"/>
      <c r="D162" s="37"/>
      <c r="E162" s="43"/>
      <c r="F162" s="19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41"/>
      <c r="AM162" s="22"/>
      <c r="AN162" s="22"/>
      <c r="AO162" s="22"/>
      <c r="AP162" s="22"/>
      <c r="AQ162" s="22"/>
      <c r="AR162" s="22"/>
      <c r="AS162" s="22"/>
      <c r="AT162" s="21"/>
      <c r="AU162" s="22"/>
    </row>
    <row r="163" spans="1:47" s="1" customFormat="1" x14ac:dyDescent="0.25">
      <c r="A163" s="41"/>
      <c r="B163" s="36"/>
      <c r="C163" s="37"/>
      <c r="D163" s="37"/>
      <c r="E163" s="43"/>
      <c r="F163" s="19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41"/>
      <c r="AM163" s="22"/>
      <c r="AN163" s="22"/>
      <c r="AO163" s="22"/>
      <c r="AP163" s="22"/>
      <c r="AQ163" s="22"/>
      <c r="AR163" s="22"/>
      <c r="AS163" s="22"/>
      <c r="AT163" s="21"/>
      <c r="AU163" s="21"/>
    </row>
    <row r="164" spans="1:47" s="1" customFormat="1" x14ac:dyDescent="0.25">
      <c r="A164" s="37"/>
      <c r="B164" s="36"/>
      <c r="C164" s="37"/>
      <c r="D164" s="37"/>
      <c r="E164" s="37"/>
      <c r="F164" s="19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41"/>
      <c r="AM164" s="22"/>
      <c r="AN164" s="22"/>
      <c r="AO164" s="22"/>
      <c r="AP164" s="22"/>
      <c r="AQ164" s="22"/>
      <c r="AR164" s="22"/>
      <c r="AS164" s="22"/>
      <c r="AT164" s="21"/>
      <c r="AU164" s="21"/>
    </row>
    <row r="165" spans="1:47" s="1" customFormat="1" x14ac:dyDescent="0.25">
      <c r="A165" s="37"/>
      <c r="B165" s="37"/>
      <c r="C165" s="37"/>
      <c r="D165" s="37"/>
      <c r="E165" s="37"/>
      <c r="F165" s="19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41"/>
      <c r="AM165" s="22"/>
      <c r="AN165" s="22"/>
      <c r="AO165" s="22"/>
      <c r="AP165" s="22"/>
      <c r="AQ165" s="22"/>
      <c r="AR165" s="22"/>
      <c r="AS165" s="22"/>
      <c r="AT165" s="21"/>
      <c r="AU165" s="21"/>
    </row>
    <row r="166" spans="1:47" s="1" customFormat="1" x14ac:dyDescent="0.25">
      <c r="A166" s="37"/>
      <c r="B166" s="37"/>
      <c r="C166" s="37"/>
      <c r="D166" s="37"/>
      <c r="E166" s="37"/>
      <c r="F166" s="19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41"/>
      <c r="AM166" s="22"/>
      <c r="AN166" s="22"/>
      <c r="AO166" s="22"/>
      <c r="AP166" s="22"/>
      <c r="AQ166" s="22"/>
      <c r="AR166" s="22"/>
      <c r="AS166" s="22"/>
      <c r="AT166" s="21"/>
      <c r="AU166" s="21"/>
    </row>
    <row r="167" spans="1:47" s="1" customFormat="1" x14ac:dyDescent="0.25">
      <c r="A167" s="41"/>
      <c r="B167" s="37"/>
      <c r="C167" s="37"/>
      <c r="D167" s="37"/>
      <c r="E167" s="43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41"/>
      <c r="AM167" s="22"/>
      <c r="AN167" s="22"/>
      <c r="AO167" s="22"/>
      <c r="AP167" s="22"/>
      <c r="AQ167" s="22"/>
      <c r="AR167" s="22"/>
      <c r="AS167" s="22"/>
      <c r="AU167" s="21"/>
    </row>
    <row r="168" spans="1:47" s="1" customFormat="1" x14ac:dyDescent="0.25">
      <c r="A168" s="84"/>
      <c r="B168" s="36"/>
      <c r="C168" s="37"/>
      <c r="D168" s="37"/>
      <c r="E168" s="25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41"/>
      <c r="AM168" s="22"/>
      <c r="AN168" s="22"/>
      <c r="AO168" s="22"/>
      <c r="AP168" s="22"/>
      <c r="AQ168" s="22"/>
      <c r="AR168" s="22"/>
      <c r="AS168" s="22"/>
      <c r="AU168" s="21"/>
    </row>
    <row r="169" spans="1:47" s="1" customFormat="1" x14ac:dyDescent="0.25">
      <c r="B169" s="3"/>
      <c r="D169" s="37"/>
      <c r="G169" s="46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41"/>
      <c r="AM169" s="22"/>
      <c r="AN169" s="22"/>
      <c r="AO169" s="22"/>
      <c r="AP169" s="22"/>
      <c r="AQ169" s="22"/>
      <c r="AR169" s="22"/>
      <c r="AS169" s="22"/>
      <c r="AU169" s="21"/>
    </row>
    <row r="170" spans="1:47" s="1" customFormat="1" x14ac:dyDescent="0.25">
      <c r="D170" s="37"/>
      <c r="G170" s="46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41"/>
      <c r="AM170" s="22"/>
      <c r="AN170" s="22"/>
      <c r="AO170" s="22"/>
      <c r="AP170" s="22"/>
      <c r="AQ170" s="22"/>
      <c r="AR170" s="22"/>
      <c r="AS170" s="22"/>
      <c r="AU170" s="21"/>
    </row>
    <row r="171" spans="1:47" s="1" customFormat="1" x14ac:dyDescent="0.25">
      <c r="A171" s="84"/>
      <c r="D171" s="37"/>
      <c r="E171" s="25"/>
      <c r="G171" s="46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41"/>
      <c r="AM171" s="22"/>
      <c r="AN171" s="22"/>
      <c r="AO171" s="22"/>
      <c r="AP171" s="22"/>
      <c r="AQ171" s="22"/>
      <c r="AR171" s="84"/>
      <c r="AS171" s="22"/>
      <c r="AU171" s="21"/>
    </row>
    <row r="172" spans="1:47" s="1" customFormat="1" x14ac:dyDescent="0.25">
      <c r="A172" s="84"/>
      <c r="B172" s="3"/>
      <c r="D172" s="37"/>
      <c r="E172" s="25"/>
      <c r="G172" s="46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41"/>
      <c r="AM172" s="22"/>
      <c r="AN172" s="22"/>
      <c r="AO172" s="22"/>
      <c r="AP172" s="22"/>
      <c r="AQ172" s="22"/>
      <c r="AR172" s="84"/>
      <c r="AS172" s="22"/>
      <c r="AU172" s="21"/>
    </row>
    <row r="173" spans="1:47" s="1" customFormat="1" x14ac:dyDescent="0.25">
      <c r="A173" s="84"/>
      <c r="B173" s="3"/>
      <c r="D173" s="37"/>
      <c r="E173" s="25"/>
      <c r="G173" s="1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41"/>
      <c r="AM173" s="22"/>
      <c r="AN173" s="22"/>
      <c r="AO173" s="22"/>
      <c r="AP173" s="22"/>
      <c r="AQ173" s="22"/>
      <c r="AR173" s="84"/>
      <c r="AS173" s="22"/>
      <c r="AU173" s="21"/>
    </row>
    <row r="174" spans="1:47" s="1" customFormat="1" x14ac:dyDescent="0.25">
      <c r="A174" s="84"/>
      <c r="B174" s="3"/>
      <c r="D174" s="37"/>
      <c r="E174" s="37"/>
      <c r="G174" s="1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41"/>
      <c r="AM174" s="22"/>
      <c r="AN174" s="22"/>
      <c r="AO174" s="22"/>
      <c r="AP174" s="22"/>
      <c r="AQ174" s="22"/>
      <c r="AR174" s="84"/>
      <c r="AS174" s="22"/>
      <c r="AU174" s="21"/>
    </row>
    <row r="175" spans="1:47" s="1" customFormat="1" x14ac:dyDescent="0.25">
      <c r="A175" s="84"/>
      <c r="B175" s="3"/>
      <c r="D175" s="37"/>
      <c r="E175" s="25"/>
      <c r="G175" s="46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41"/>
      <c r="AM175" s="22"/>
      <c r="AN175" s="22"/>
      <c r="AO175" s="22"/>
      <c r="AP175" s="22"/>
      <c r="AQ175" s="22"/>
      <c r="AR175" s="84"/>
      <c r="AS175" s="22"/>
      <c r="AU175" s="21"/>
    </row>
    <row r="176" spans="1:47" s="1" customFormat="1" x14ac:dyDescent="0.25">
      <c r="A176" s="84"/>
      <c r="B176" s="3"/>
      <c r="D176" s="37"/>
      <c r="E176" s="25"/>
      <c r="G176" s="46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F176" s="41"/>
      <c r="AM176" s="22"/>
      <c r="AN176" s="22"/>
      <c r="AO176" s="22"/>
      <c r="AP176" s="22"/>
      <c r="AQ176" s="22"/>
      <c r="AR176" s="84"/>
      <c r="AS176" s="22"/>
      <c r="AU176" s="21"/>
    </row>
    <row r="177" spans="1:47" s="1" customFormat="1" x14ac:dyDescent="0.25">
      <c r="A177" s="84"/>
      <c r="B177" s="3"/>
      <c r="D177" s="37"/>
      <c r="E177" s="25"/>
      <c r="G177" s="1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41"/>
      <c r="AM177" s="22"/>
      <c r="AN177" s="22"/>
      <c r="AO177" s="22"/>
      <c r="AP177" s="22"/>
      <c r="AQ177" s="22"/>
      <c r="AS177" s="22"/>
      <c r="AU177" s="21"/>
    </row>
    <row r="178" spans="1:47" s="1" customFormat="1" ht="12.75" x14ac:dyDescent="0.25">
      <c r="A178" s="84"/>
      <c r="B178" s="3"/>
      <c r="E178" s="25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41"/>
      <c r="AM178" s="22"/>
      <c r="AN178" s="22"/>
      <c r="AO178" s="22"/>
      <c r="AP178" s="22"/>
      <c r="AQ178" s="22"/>
      <c r="AS178" s="22"/>
    </row>
    <row r="179" spans="1:47" s="1" customFormat="1" ht="12.75" x14ac:dyDescent="0.25">
      <c r="A179" s="84"/>
      <c r="B179" s="3"/>
      <c r="E179" s="25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41"/>
      <c r="AM179" s="22"/>
      <c r="AN179" s="22"/>
      <c r="AO179" s="22"/>
      <c r="AP179" s="22"/>
      <c r="AQ179" s="22"/>
      <c r="AR179" s="22"/>
      <c r="AS179" s="22"/>
    </row>
    <row r="180" spans="1:47" s="1" customFormat="1" ht="12.75" x14ac:dyDescent="0.25">
      <c r="A180" s="84"/>
      <c r="B180" s="3"/>
      <c r="E180" s="25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41"/>
      <c r="AM180" s="22"/>
      <c r="AN180" s="22"/>
      <c r="AO180" s="22"/>
      <c r="AP180" s="22"/>
      <c r="AQ180" s="22"/>
      <c r="AR180" s="22"/>
      <c r="AS180" s="22"/>
    </row>
    <row r="181" spans="1:47" s="1" customFormat="1" ht="12.75" x14ac:dyDescent="0.25">
      <c r="A181" s="84"/>
      <c r="B181" s="3"/>
      <c r="E181" s="25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F181" s="41"/>
      <c r="AM181" s="22"/>
      <c r="AN181" s="22"/>
      <c r="AO181" s="22"/>
      <c r="AP181" s="22"/>
      <c r="AQ181" s="22"/>
      <c r="AR181" s="22"/>
      <c r="AS181" s="22"/>
    </row>
    <row r="182" spans="1:47" s="1" customFormat="1" ht="12.75" x14ac:dyDescent="0.25">
      <c r="B182" s="3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41"/>
      <c r="AM182" s="22"/>
      <c r="AN182" s="22"/>
      <c r="AO182" s="22"/>
      <c r="AP182" s="22"/>
      <c r="AQ182" s="22"/>
      <c r="AR182" s="22"/>
      <c r="AS182" s="22"/>
    </row>
    <row r="183" spans="1:47" s="1" customFormat="1" ht="12.75" x14ac:dyDescent="0.25">
      <c r="G183" s="1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41"/>
      <c r="AM183" s="22"/>
      <c r="AN183" s="22"/>
      <c r="AO183" s="22"/>
      <c r="AP183" s="22"/>
      <c r="AQ183" s="22"/>
      <c r="AR183" s="22"/>
      <c r="AS183" s="22"/>
    </row>
    <row r="184" spans="1:47" s="1" customFormat="1" ht="12.75" x14ac:dyDescent="0.25">
      <c r="A184" s="84"/>
      <c r="E184" s="25"/>
      <c r="G184" s="1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F184" s="41"/>
      <c r="AM184" s="22"/>
      <c r="AN184" s="22"/>
      <c r="AO184" s="22"/>
      <c r="AP184" s="22"/>
      <c r="AQ184" s="22"/>
      <c r="AR184" s="22"/>
      <c r="AS184" s="22"/>
    </row>
    <row r="185" spans="1:47" s="1" customFormat="1" ht="12.75" x14ac:dyDescent="0.25">
      <c r="A185" s="84"/>
      <c r="B185" s="3"/>
      <c r="E185" s="25"/>
      <c r="F185" s="84"/>
      <c r="G185" s="1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41"/>
      <c r="AM185" s="22"/>
      <c r="AN185" s="22"/>
      <c r="AO185" s="22"/>
      <c r="AP185" s="22"/>
      <c r="AQ185" s="22"/>
      <c r="AR185" s="22"/>
      <c r="AS185" s="22"/>
    </row>
    <row r="186" spans="1:47" s="1" customFormat="1" ht="12.75" x14ac:dyDescent="0.25">
      <c r="A186" s="84"/>
      <c r="B186" s="3"/>
      <c r="E186" s="25"/>
      <c r="G186" s="1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F186" s="41"/>
      <c r="AM186" s="22"/>
      <c r="AN186" s="22"/>
      <c r="AO186" s="22"/>
      <c r="AP186" s="22"/>
      <c r="AQ186" s="22"/>
      <c r="AR186" s="22"/>
      <c r="AS186" s="22"/>
    </row>
    <row r="187" spans="1:47" s="1" customFormat="1" ht="12.75" x14ac:dyDescent="0.25">
      <c r="A187" s="84"/>
      <c r="B187" s="3"/>
      <c r="E187" s="25"/>
      <c r="F187" s="84"/>
      <c r="G187" s="1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41"/>
      <c r="AM187" s="22"/>
      <c r="AN187" s="22"/>
      <c r="AO187" s="22"/>
      <c r="AP187" s="22"/>
      <c r="AQ187" s="22"/>
      <c r="AR187" s="22"/>
      <c r="AS187" s="22"/>
    </row>
    <row r="188" spans="1:47" s="1" customFormat="1" ht="12.75" x14ac:dyDescent="0.25">
      <c r="A188" s="84"/>
      <c r="B188" s="3"/>
      <c r="E188" s="25"/>
      <c r="F188" s="84"/>
      <c r="G188" s="1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41"/>
      <c r="AM188" s="22"/>
      <c r="AN188" s="22"/>
      <c r="AO188" s="22"/>
      <c r="AP188" s="22"/>
      <c r="AQ188" s="22"/>
      <c r="AR188" s="22"/>
      <c r="AS188" s="22"/>
    </row>
    <row r="189" spans="1:47" s="1" customFormat="1" x14ac:dyDescent="0.25">
      <c r="A189" s="84"/>
      <c r="B189" s="3"/>
      <c r="E189" s="25"/>
      <c r="G189" s="46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41"/>
      <c r="AM189" s="22"/>
      <c r="AN189" s="22"/>
      <c r="AO189" s="22"/>
      <c r="AP189" s="22"/>
      <c r="AQ189" s="22"/>
      <c r="AR189" s="22"/>
      <c r="AS189" s="21"/>
    </row>
    <row r="190" spans="1:47" s="1" customFormat="1" x14ac:dyDescent="0.25">
      <c r="A190" s="84"/>
      <c r="B190" s="3"/>
      <c r="E190" s="25"/>
      <c r="F190" s="84"/>
      <c r="G190" s="1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F190" s="41"/>
      <c r="AM190" s="22"/>
      <c r="AN190" s="22"/>
      <c r="AO190" s="22"/>
      <c r="AP190" s="22"/>
      <c r="AQ190" s="22"/>
      <c r="AR190" s="22"/>
      <c r="AS190" s="21"/>
    </row>
    <row r="191" spans="1:47" s="1" customFormat="1" x14ac:dyDescent="0.25">
      <c r="A191" s="84"/>
      <c r="B191" s="3"/>
      <c r="E191" s="25"/>
      <c r="F191" s="84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F191" s="41"/>
      <c r="AM191" s="22"/>
      <c r="AN191" s="22"/>
      <c r="AO191" s="22"/>
      <c r="AP191" s="22"/>
      <c r="AQ191" s="22"/>
      <c r="AR191" s="21"/>
      <c r="AS191" s="21"/>
    </row>
    <row r="192" spans="1:47" s="1" customFormat="1" x14ac:dyDescent="0.25">
      <c r="A192" s="84"/>
      <c r="B192" s="3"/>
      <c r="E192" s="25"/>
      <c r="F192" s="84"/>
      <c r="G192" s="46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F192" s="41"/>
      <c r="AM192" s="22"/>
      <c r="AN192" s="22"/>
      <c r="AO192" s="22"/>
      <c r="AP192" s="22"/>
      <c r="AQ192" s="22"/>
      <c r="AR192" s="22"/>
      <c r="AS192" s="21"/>
    </row>
    <row r="193" spans="1:45" s="1" customFormat="1" x14ac:dyDescent="0.25">
      <c r="A193" s="84"/>
      <c r="B193" s="3"/>
      <c r="E193" s="25"/>
      <c r="F193" s="84"/>
      <c r="G193" s="84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41"/>
      <c r="AM193" s="22"/>
      <c r="AN193" s="22"/>
      <c r="AO193" s="22"/>
      <c r="AP193" s="22"/>
      <c r="AQ193" s="22"/>
      <c r="AR193" s="21"/>
      <c r="AS193" s="21"/>
    </row>
    <row r="194" spans="1:45" s="1" customFormat="1" x14ac:dyDescent="0.25">
      <c r="A194" s="84"/>
      <c r="B194" s="3"/>
      <c r="E194" s="25"/>
      <c r="F194" s="84"/>
      <c r="G194" s="84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F194" s="41"/>
      <c r="AM194" s="22"/>
      <c r="AN194" s="22"/>
      <c r="AO194" s="22"/>
      <c r="AP194" s="22"/>
      <c r="AQ194" s="22"/>
      <c r="AR194" s="16"/>
      <c r="AS194" s="21"/>
    </row>
    <row r="195" spans="1:45" s="1" customFormat="1" x14ac:dyDescent="0.25">
      <c r="B195" s="3"/>
      <c r="F195" s="84"/>
      <c r="G195" s="3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F195" s="41"/>
      <c r="AM195" s="22"/>
      <c r="AN195" s="22"/>
      <c r="AO195" s="22"/>
      <c r="AP195" s="22"/>
      <c r="AQ195" s="22"/>
      <c r="AR195" s="16"/>
      <c r="AS195" s="21"/>
    </row>
    <row r="196" spans="1:45" s="1" customFormat="1" x14ac:dyDescent="0.25">
      <c r="F196" s="84"/>
      <c r="G196" s="84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F196" s="41"/>
      <c r="AM196" s="22"/>
      <c r="AN196" s="22"/>
      <c r="AO196" s="22"/>
      <c r="AP196" s="22"/>
      <c r="AQ196" s="22"/>
      <c r="AR196" s="23"/>
      <c r="AS196" s="21"/>
    </row>
    <row r="197" spans="1:45" s="1" customFormat="1" x14ac:dyDescent="0.25">
      <c r="F197" s="84"/>
      <c r="G197" s="84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F197" s="41"/>
      <c r="AM197" s="22"/>
      <c r="AN197" s="22"/>
      <c r="AO197" s="22"/>
      <c r="AP197" s="22"/>
      <c r="AQ197" s="22"/>
      <c r="AR197" s="23"/>
      <c r="AS197" s="21"/>
    </row>
    <row r="198" spans="1:45" s="1" customFormat="1" x14ac:dyDescent="0.25">
      <c r="G198" s="84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F198" s="41"/>
      <c r="AM198" s="22"/>
      <c r="AN198" s="22"/>
      <c r="AO198" s="22"/>
      <c r="AP198" s="22"/>
      <c r="AQ198" s="22"/>
      <c r="AR198" s="21"/>
      <c r="AS198" s="21"/>
    </row>
    <row r="199" spans="1:45" s="1" customFormat="1" x14ac:dyDescent="0.25">
      <c r="A199" s="84"/>
      <c r="E199" s="25"/>
      <c r="G199" s="84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F199" s="41"/>
      <c r="AM199" s="22"/>
      <c r="AN199" s="22"/>
      <c r="AO199" s="22"/>
      <c r="AP199" s="22"/>
      <c r="AQ199" s="22"/>
      <c r="AR199" s="21"/>
      <c r="AS199" s="21"/>
    </row>
    <row r="200" spans="1:45" s="1" customFormat="1" x14ac:dyDescent="0.25">
      <c r="A200" s="84"/>
      <c r="B200" s="3"/>
      <c r="E200" s="25"/>
      <c r="G200" s="84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  <c r="AF200" s="41"/>
      <c r="AM200" s="22"/>
      <c r="AN200" s="22"/>
      <c r="AO200" s="22"/>
      <c r="AP200" s="22"/>
      <c r="AQ200" s="22"/>
      <c r="AR200" s="21"/>
      <c r="AS200" s="21"/>
    </row>
    <row r="201" spans="1:45" s="1" customFormat="1" x14ac:dyDescent="0.25">
      <c r="B201" s="3"/>
      <c r="G201" s="84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F201" s="41"/>
      <c r="AM201" s="22"/>
      <c r="AN201" s="22"/>
      <c r="AO201" s="22"/>
      <c r="AP201" s="22"/>
      <c r="AQ201" s="22"/>
      <c r="AR201" s="22"/>
      <c r="AS201" s="21"/>
    </row>
    <row r="202" spans="1:45" s="1" customFormat="1" x14ac:dyDescent="0.25">
      <c r="G202" s="84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  <c r="AF202" s="41"/>
      <c r="AM202" s="22"/>
      <c r="AN202" s="22"/>
      <c r="AO202" s="22"/>
      <c r="AP202" s="21"/>
      <c r="AQ202" s="22"/>
      <c r="AR202" s="22"/>
      <c r="AS202" s="21"/>
    </row>
    <row r="203" spans="1:45" s="1" customFormat="1" x14ac:dyDescent="0.25">
      <c r="A203" s="84"/>
      <c r="E203" s="25"/>
      <c r="F203" s="84"/>
      <c r="G203" s="84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F203" s="41"/>
      <c r="AM203" s="22"/>
      <c r="AN203" s="22"/>
      <c r="AO203" s="22"/>
      <c r="AP203" s="21"/>
      <c r="AQ203" s="22"/>
      <c r="AR203" s="22"/>
      <c r="AS203" s="21"/>
    </row>
    <row r="204" spans="1:45" s="1" customFormat="1" ht="12.75" x14ac:dyDescent="0.25">
      <c r="A204" s="84"/>
      <c r="B204" s="3"/>
      <c r="E204" s="25"/>
      <c r="G204" s="84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F204" s="41"/>
      <c r="AM204" s="22"/>
      <c r="AN204" s="22"/>
      <c r="AO204" s="22"/>
      <c r="AP204" s="22"/>
      <c r="AQ204" s="22"/>
      <c r="AR204" s="22"/>
    </row>
    <row r="205" spans="1:45" s="1" customFormat="1" ht="12.75" x14ac:dyDescent="0.25">
      <c r="B205" s="3"/>
      <c r="G205" s="84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  <c r="AE205" s="37"/>
      <c r="AF205" s="41"/>
      <c r="AM205" s="22"/>
      <c r="AN205" s="22"/>
      <c r="AO205" s="22"/>
      <c r="AP205" s="22"/>
      <c r="AQ205" s="22"/>
      <c r="AR205" s="22"/>
    </row>
    <row r="206" spans="1:45" s="1" customFormat="1" ht="12.75" x14ac:dyDescent="0.25">
      <c r="G206" s="84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  <c r="AF206" s="41"/>
      <c r="AM206" s="22"/>
      <c r="AN206" s="22"/>
      <c r="AO206" s="22"/>
      <c r="AP206" s="22"/>
      <c r="AQ206" s="22"/>
      <c r="AR206" s="22"/>
    </row>
    <row r="207" spans="1:45" s="1" customFormat="1" ht="12.75" x14ac:dyDescent="0.25">
      <c r="G207" s="84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F207" s="41"/>
      <c r="AM207" s="22"/>
      <c r="AN207" s="22"/>
      <c r="AO207" s="22"/>
      <c r="AP207" s="22"/>
      <c r="AQ207" s="22"/>
      <c r="AR207" s="22"/>
    </row>
    <row r="208" spans="1:45" s="1" customFormat="1" ht="12.75" x14ac:dyDescent="0.25"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F208" s="41"/>
      <c r="AM208" s="22"/>
      <c r="AN208" s="22"/>
      <c r="AO208" s="22"/>
      <c r="AP208" s="22"/>
      <c r="AQ208" s="22"/>
      <c r="AR208" s="22"/>
    </row>
    <row r="209" spans="1:44" s="1" customFormat="1" ht="12.75" x14ac:dyDescent="0.25"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  <c r="AF209" s="41"/>
      <c r="AM209" s="22"/>
      <c r="AN209" s="22"/>
      <c r="AO209" s="22"/>
      <c r="AP209" s="22"/>
      <c r="AQ209" s="22"/>
      <c r="AR209" s="22"/>
    </row>
    <row r="210" spans="1:44" s="1" customFormat="1" x14ac:dyDescent="0.25">
      <c r="F210" s="84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  <c r="AF210" s="41"/>
      <c r="AM210" s="22"/>
      <c r="AN210" s="22"/>
      <c r="AO210" s="22"/>
      <c r="AP210" s="22"/>
      <c r="AQ210" s="22"/>
      <c r="AR210" s="21"/>
    </row>
    <row r="211" spans="1:44" s="1" customFormat="1" x14ac:dyDescent="0.25"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  <c r="AF211" s="41"/>
      <c r="AM211" s="22"/>
      <c r="AN211" s="22"/>
      <c r="AO211" s="22"/>
      <c r="AP211" s="22"/>
      <c r="AQ211" s="22"/>
      <c r="AR211" s="21"/>
    </row>
    <row r="212" spans="1:44" s="1" customFormat="1" x14ac:dyDescent="0.25">
      <c r="F212" s="84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F212" s="41"/>
      <c r="AM212" s="22"/>
      <c r="AN212" s="22"/>
      <c r="AO212" s="22"/>
      <c r="AP212" s="22"/>
      <c r="AQ212" s="22"/>
      <c r="AR212" s="21"/>
    </row>
    <row r="213" spans="1:44" s="1" customFormat="1" x14ac:dyDescent="0.25">
      <c r="A213" s="84"/>
      <c r="E213" s="25"/>
      <c r="F213" s="84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  <c r="AF213" s="41"/>
      <c r="AM213" s="22"/>
      <c r="AN213" s="22"/>
      <c r="AO213" s="22"/>
      <c r="AP213" s="22"/>
      <c r="AQ213" s="22"/>
      <c r="AR213" s="21"/>
    </row>
    <row r="214" spans="1:44" s="1" customFormat="1" x14ac:dyDescent="0.25">
      <c r="A214" s="84"/>
      <c r="B214" s="3"/>
      <c r="E214" s="25"/>
      <c r="F214" s="84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  <c r="AE214" s="37"/>
      <c r="AF214" s="41"/>
      <c r="AM214" s="22"/>
      <c r="AN214" s="22"/>
      <c r="AO214" s="22"/>
      <c r="AP214" s="22"/>
      <c r="AQ214" s="22"/>
      <c r="AR214" s="21"/>
    </row>
    <row r="215" spans="1:44" s="1" customFormat="1" x14ac:dyDescent="0.25">
      <c r="A215" s="84"/>
      <c r="B215" s="3"/>
      <c r="E215" s="25"/>
      <c r="F215" s="84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37"/>
      <c r="AF215" s="41"/>
      <c r="AM215" s="22"/>
      <c r="AN215" s="22"/>
      <c r="AO215" s="22"/>
      <c r="AP215" s="22"/>
      <c r="AQ215" s="22"/>
      <c r="AR215" s="21"/>
    </row>
    <row r="216" spans="1:44" s="1" customFormat="1" x14ac:dyDescent="0.25">
      <c r="A216" s="84"/>
      <c r="B216" s="3"/>
      <c r="E216" s="25"/>
      <c r="F216" s="84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  <c r="AF216" s="41"/>
      <c r="AM216" s="22"/>
      <c r="AN216" s="22"/>
      <c r="AO216" s="22"/>
      <c r="AP216" s="22"/>
      <c r="AQ216" s="22"/>
      <c r="AR216" s="21"/>
    </row>
    <row r="217" spans="1:44" s="1" customFormat="1" x14ac:dyDescent="0.25">
      <c r="A217" s="84"/>
      <c r="B217" s="3"/>
      <c r="E217" s="25"/>
      <c r="F217" s="84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41"/>
      <c r="AM217" s="22"/>
      <c r="AN217" s="22"/>
      <c r="AO217" s="22"/>
      <c r="AP217" s="22"/>
      <c r="AQ217" s="22"/>
      <c r="AR217" s="23"/>
    </row>
    <row r="218" spans="1:44" s="1" customFormat="1" x14ac:dyDescent="0.25">
      <c r="A218" s="84"/>
      <c r="B218" s="3"/>
      <c r="F218" s="84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  <c r="AE218" s="37"/>
      <c r="AF218" s="41"/>
      <c r="AM218" s="22"/>
      <c r="AN218" s="22"/>
      <c r="AO218" s="22"/>
      <c r="AP218" s="22"/>
      <c r="AQ218" s="22"/>
      <c r="AR218" s="23"/>
    </row>
    <row r="219" spans="1:44" s="1" customFormat="1" x14ac:dyDescent="0.25">
      <c r="A219" s="84"/>
      <c r="B219" s="3"/>
      <c r="E219" s="25"/>
      <c r="F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  <c r="AE219" s="37"/>
      <c r="AF219" s="41"/>
      <c r="AM219" s="22"/>
      <c r="AN219" s="22"/>
      <c r="AO219" s="22"/>
      <c r="AP219" s="22"/>
      <c r="AQ219" s="22"/>
      <c r="AR219" s="21"/>
    </row>
    <row r="220" spans="1:44" s="1" customFormat="1" x14ac:dyDescent="0.25">
      <c r="A220" s="84"/>
      <c r="B220" s="3"/>
      <c r="E220" s="25"/>
      <c r="F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41"/>
      <c r="AM220" s="22"/>
      <c r="AN220" s="22"/>
      <c r="AO220" s="22"/>
      <c r="AP220" s="22"/>
      <c r="AQ220" s="22"/>
      <c r="AR220" s="21"/>
    </row>
    <row r="221" spans="1:44" s="1" customFormat="1" x14ac:dyDescent="0.25">
      <c r="A221" s="84"/>
      <c r="B221" s="3"/>
      <c r="E221" s="25"/>
      <c r="F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  <c r="AE221" s="37"/>
      <c r="AF221" s="41"/>
      <c r="AM221" s="22"/>
      <c r="AN221" s="22"/>
      <c r="AO221" s="22"/>
      <c r="AP221" s="22"/>
      <c r="AQ221" s="22"/>
      <c r="AR221" s="21"/>
    </row>
    <row r="222" spans="1:44" s="1" customFormat="1" x14ac:dyDescent="0.25">
      <c r="A222" s="84"/>
      <c r="B222" s="3"/>
      <c r="E222" s="25"/>
      <c r="F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  <c r="AE222" s="37"/>
      <c r="AF222" s="41"/>
      <c r="AM222" s="22"/>
      <c r="AN222" s="22"/>
      <c r="AO222" s="22"/>
      <c r="AP222" s="22"/>
      <c r="AQ222" s="22"/>
      <c r="AR222" s="21"/>
    </row>
    <row r="223" spans="1:44" s="1" customFormat="1" ht="12.75" x14ac:dyDescent="0.25">
      <c r="A223" s="84"/>
      <c r="B223" s="3"/>
      <c r="E223" s="25"/>
      <c r="F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  <c r="AE223" s="37"/>
      <c r="AF223" s="41"/>
      <c r="AM223" s="22"/>
      <c r="AN223" s="22"/>
      <c r="AO223" s="22"/>
      <c r="AP223" s="22"/>
      <c r="AQ223" s="22"/>
      <c r="AR223" s="22"/>
    </row>
    <row r="224" spans="1:44" s="1" customFormat="1" ht="12.75" x14ac:dyDescent="0.25">
      <c r="A224" s="84"/>
      <c r="B224" s="3"/>
      <c r="E224" s="25"/>
      <c r="F224" s="84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  <c r="AE224" s="37"/>
      <c r="AF224" s="41"/>
      <c r="AM224" s="22"/>
      <c r="AN224" s="22"/>
      <c r="AO224" s="22"/>
      <c r="AP224" s="22"/>
      <c r="AQ224" s="22"/>
      <c r="AR224" s="22"/>
    </row>
    <row r="225" spans="1:44" s="1" customFormat="1" ht="12.75" x14ac:dyDescent="0.25">
      <c r="A225" s="84"/>
      <c r="B225" s="3"/>
      <c r="E225" s="25"/>
      <c r="F225" s="84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  <c r="AE225" s="37"/>
      <c r="AF225" s="41"/>
      <c r="AM225" s="22"/>
      <c r="AN225" s="22"/>
      <c r="AO225" s="22"/>
      <c r="AP225" s="22"/>
      <c r="AQ225" s="22"/>
      <c r="AR225" s="22"/>
    </row>
    <row r="226" spans="1:44" s="1" customFormat="1" ht="12.75" x14ac:dyDescent="0.25">
      <c r="A226" s="84"/>
      <c r="B226" s="3"/>
      <c r="E226" s="25"/>
      <c r="F226" s="84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  <c r="AE226" s="37"/>
      <c r="AF226" s="41"/>
      <c r="AM226" s="22"/>
      <c r="AN226" s="22"/>
      <c r="AO226" s="22"/>
      <c r="AP226" s="22"/>
      <c r="AQ226" s="22"/>
      <c r="AR226" s="22"/>
    </row>
    <row r="227" spans="1:44" s="1" customFormat="1" ht="12.75" x14ac:dyDescent="0.25">
      <c r="A227" s="84"/>
      <c r="B227" s="3"/>
      <c r="E227" s="25"/>
      <c r="F227" s="84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  <c r="AE227" s="37"/>
      <c r="AF227" s="41"/>
      <c r="AM227" s="22"/>
      <c r="AN227" s="22"/>
      <c r="AO227" s="22"/>
      <c r="AP227" s="22"/>
      <c r="AQ227" s="22"/>
      <c r="AR227" s="22"/>
    </row>
    <row r="228" spans="1:44" s="1" customFormat="1" ht="12.75" x14ac:dyDescent="0.25">
      <c r="A228" s="84"/>
      <c r="B228" s="3"/>
      <c r="E228" s="25"/>
      <c r="F228" s="84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  <c r="AE228" s="37"/>
      <c r="AF228" s="41"/>
      <c r="AM228" s="22"/>
      <c r="AN228" s="22"/>
      <c r="AO228" s="22"/>
      <c r="AP228" s="22"/>
      <c r="AQ228" s="22"/>
      <c r="AR228" s="22"/>
    </row>
    <row r="229" spans="1:44" s="1" customFormat="1" ht="12.75" x14ac:dyDescent="0.25">
      <c r="A229" s="84"/>
      <c r="B229" s="3"/>
      <c r="E229" s="25"/>
      <c r="F229" s="84"/>
      <c r="G229" s="25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  <c r="AE229" s="37"/>
      <c r="AF229" s="41"/>
      <c r="AM229" s="22"/>
      <c r="AN229" s="22"/>
      <c r="AO229" s="22"/>
      <c r="AP229" s="22"/>
      <c r="AQ229" s="22"/>
      <c r="AR229" s="22"/>
    </row>
    <row r="230" spans="1:44" s="1" customFormat="1" ht="12.75" x14ac:dyDescent="0.25">
      <c r="A230" s="84"/>
      <c r="B230" s="3"/>
      <c r="E230" s="25"/>
      <c r="F230" s="84"/>
      <c r="G230" s="84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  <c r="AE230" s="37"/>
      <c r="AF230" s="41"/>
      <c r="AM230" s="22"/>
      <c r="AN230" s="22"/>
      <c r="AO230" s="22"/>
      <c r="AP230" s="22"/>
      <c r="AQ230" s="22"/>
      <c r="AR230" s="22"/>
    </row>
    <row r="231" spans="1:44" s="1" customFormat="1" ht="12.75" x14ac:dyDescent="0.25">
      <c r="A231" s="84"/>
      <c r="B231" s="3"/>
      <c r="E231" s="25"/>
      <c r="F231" s="84"/>
      <c r="G231" s="84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  <c r="AE231" s="37"/>
      <c r="AF231" s="41"/>
      <c r="AM231" s="22"/>
      <c r="AN231" s="22"/>
      <c r="AO231" s="22"/>
      <c r="AP231" s="22"/>
      <c r="AQ231" s="22"/>
      <c r="AR231" s="22"/>
    </row>
    <row r="232" spans="1:44" s="1" customFormat="1" ht="12.75" x14ac:dyDescent="0.25">
      <c r="B232" s="3"/>
      <c r="F232" s="84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  <c r="AE232" s="37"/>
      <c r="AF232" s="41"/>
      <c r="AM232" s="22"/>
      <c r="AN232" s="22"/>
      <c r="AO232" s="22"/>
      <c r="AP232" s="22"/>
      <c r="AQ232" s="22"/>
      <c r="AR232" s="22"/>
    </row>
    <row r="233" spans="1:44" s="1" customFormat="1" ht="12.75" x14ac:dyDescent="0.25">
      <c r="F233" s="84"/>
      <c r="G233" s="84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  <c r="AE233" s="37"/>
      <c r="AF233" s="41"/>
      <c r="AM233" s="22"/>
      <c r="AN233" s="22"/>
      <c r="AO233" s="22"/>
      <c r="AP233" s="22"/>
      <c r="AQ233" s="22"/>
      <c r="AR233" s="22"/>
    </row>
    <row r="234" spans="1:44" s="1" customFormat="1" ht="12.75" x14ac:dyDescent="0.25">
      <c r="F234" s="84"/>
      <c r="G234" s="84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  <c r="AE234" s="37"/>
      <c r="AF234" s="41"/>
      <c r="AM234" s="22"/>
      <c r="AN234" s="22"/>
      <c r="AO234" s="22"/>
      <c r="AP234" s="22"/>
      <c r="AQ234" s="22"/>
      <c r="AR234" s="22"/>
    </row>
    <row r="235" spans="1:44" s="1" customFormat="1" ht="12.75" x14ac:dyDescent="0.25">
      <c r="F235" s="84"/>
      <c r="G235" s="84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  <c r="AE235" s="37"/>
      <c r="AF235" s="41"/>
      <c r="AM235" s="22"/>
      <c r="AN235" s="22"/>
      <c r="AO235" s="22"/>
      <c r="AP235" s="22"/>
      <c r="AQ235" s="22"/>
      <c r="AR235" s="22"/>
    </row>
    <row r="236" spans="1:44" s="1" customFormat="1" ht="12.75" x14ac:dyDescent="0.25">
      <c r="F236" s="84"/>
      <c r="G236" s="84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41"/>
      <c r="AM236" s="22"/>
      <c r="AN236" s="22"/>
      <c r="AO236" s="22"/>
      <c r="AP236" s="22"/>
      <c r="AQ236" s="22"/>
      <c r="AR236" s="22"/>
    </row>
    <row r="237" spans="1:44" s="1" customFormat="1" ht="12.75" x14ac:dyDescent="0.25"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  <c r="AE237" s="37"/>
      <c r="AF237" s="41"/>
      <c r="AM237" s="22"/>
      <c r="AN237" s="22"/>
      <c r="AO237" s="22"/>
      <c r="AP237" s="22"/>
      <c r="AQ237" s="22"/>
      <c r="AR237" s="22"/>
    </row>
    <row r="238" spans="1:44" s="1" customFormat="1" ht="12.75" x14ac:dyDescent="0.25">
      <c r="F238" s="84"/>
      <c r="G238" s="84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  <c r="AE238" s="37"/>
      <c r="AF238" s="41"/>
      <c r="AM238" s="22"/>
      <c r="AN238" s="22"/>
      <c r="AO238" s="22"/>
      <c r="AP238" s="22"/>
      <c r="AQ238" s="22"/>
      <c r="AR238" s="22"/>
    </row>
    <row r="239" spans="1:44" s="1" customFormat="1" ht="12.75" x14ac:dyDescent="0.25">
      <c r="F239" s="84"/>
      <c r="G239" s="84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  <c r="AE239" s="37"/>
      <c r="AF239" s="41"/>
      <c r="AM239" s="22"/>
      <c r="AN239" s="22"/>
      <c r="AO239" s="22"/>
      <c r="AP239" s="22"/>
      <c r="AQ239" s="22"/>
      <c r="AR239" s="22"/>
    </row>
    <row r="240" spans="1:44" s="1" customFormat="1" ht="12.75" x14ac:dyDescent="0.25">
      <c r="F240" s="84"/>
      <c r="G240" s="84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  <c r="AE240" s="37"/>
      <c r="AF240" s="41"/>
      <c r="AM240" s="22"/>
      <c r="AN240" s="22"/>
      <c r="AO240" s="22"/>
      <c r="AP240" s="22"/>
      <c r="AQ240" s="22"/>
      <c r="AR240" s="22"/>
    </row>
    <row r="241" spans="1:44" s="1" customFormat="1" ht="12.75" x14ac:dyDescent="0.25">
      <c r="A241" s="84"/>
      <c r="E241" s="25"/>
      <c r="F241" s="84"/>
      <c r="G241" s="3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  <c r="AE241" s="37"/>
      <c r="AF241" s="41"/>
      <c r="AM241" s="22"/>
      <c r="AN241" s="22"/>
      <c r="AO241" s="22"/>
      <c r="AP241" s="22"/>
      <c r="AQ241" s="22"/>
      <c r="AR241" s="22"/>
    </row>
    <row r="242" spans="1:44" s="1" customFormat="1" ht="12.75" x14ac:dyDescent="0.25">
      <c r="A242" s="84"/>
      <c r="B242" s="3"/>
      <c r="E242" s="25"/>
      <c r="F242" s="84"/>
      <c r="G242" s="3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  <c r="AE242" s="37"/>
      <c r="AF242" s="41"/>
      <c r="AM242" s="22"/>
      <c r="AN242" s="22"/>
      <c r="AO242" s="22"/>
      <c r="AP242" s="22"/>
      <c r="AQ242" s="22"/>
      <c r="AR242" s="22"/>
    </row>
    <row r="243" spans="1:44" s="1" customFormat="1" x14ac:dyDescent="0.25">
      <c r="A243" s="84"/>
      <c r="B243" s="3"/>
      <c r="E243" s="25"/>
      <c r="F243" s="84"/>
      <c r="G243" s="41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  <c r="AE243" s="37"/>
      <c r="AF243" s="41"/>
      <c r="AM243" s="22"/>
      <c r="AN243" s="22"/>
      <c r="AO243" s="22"/>
      <c r="AP243" s="21"/>
      <c r="AQ243" s="22"/>
      <c r="AR243" s="22"/>
    </row>
    <row r="244" spans="1:44" s="1" customFormat="1" x14ac:dyDescent="0.25">
      <c r="A244" s="84"/>
      <c r="B244" s="3"/>
      <c r="E244" s="25"/>
      <c r="F244" s="84"/>
      <c r="G244" s="51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  <c r="AC244" s="37"/>
      <c r="AD244" s="37"/>
      <c r="AE244" s="37"/>
      <c r="AF244" s="41"/>
      <c r="AM244" s="22"/>
      <c r="AN244" s="22"/>
      <c r="AO244" s="22"/>
      <c r="AP244" s="21"/>
      <c r="AQ244" s="22"/>
      <c r="AR244" s="22"/>
    </row>
    <row r="245" spans="1:44" s="1" customFormat="1" ht="12.75" x14ac:dyDescent="0.25">
      <c r="A245" s="84"/>
      <c r="B245" s="3"/>
      <c r="E245" s="25"/>
      <c r="F245" s="84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  <c r="AC245" s="37"/>
      <c r="AD245" s="37"/>
      <c r="AE245" s="37"/>
      <c r="AF245" s="41"/>
      <c r="AM245" s="22"/>
      <c r="AN245" s="22"/>
      <c r="AO245" s="22"/>
      <c r="AP245" s="22"/>
      <c r="AQ245" s="22"/>
      <c r="AR245" s="22"/>
    </row>
    <row r="246" spans="1:44" s="1" customFormat="1" ht="12.75" x14ac:dyDescent="0.25">
      <c r="A246" s="84"/>
      <c r="B246" s="3"/>
      <c r="E246" s="25"/>
      <c r="F246" s="84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  <c r="AC246" s="37"/>
      <c r="AD246" s="37"/>
      <c r="AE246" s="37"/>
      <c r="AF246" s="41"/>
      <c r="AM246" s="22"/>
      <c r="AN246" s="22"/>
      <c r="AO246" s="22"/>
      <c r="AP246" s="22"/>
      <c r="AQ246" s="22"/>
      <c r="AR246" s="22"/>
    </row>
    <row r="247" spans="1:44" s="1" customFormat="1" ht="12.75" x14ac:dyDescent="0.25">
      <c r="A247" s="84"/>
      <c r="B247" s="3"/>
      <c r="E247" s="25"/>
      <c r="F247" s="84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  <c r="AD247" s="37"/>
      <c r="AE247" s="37"/>
      <c r="AF247" s="41"/>
      <c r="AM247" s="22"/>
      <c r="AN247" s="22"/>
      <c r="AO247" s="22"/>
      <c r="AP247" s="22"/>
      <c r="AQ247" s="22"/>
      <c r="AR247" s="22"/>
    </row>
    <row r="248" spans="1:44" s="1" customFormat="1" ht="12.75" x14ac:dyDescent="0.25">
      <c r="A248" s="84"/>
      <c r="B248" s="3"/>
      <c r="E248" s="25"/>
      <c r="F248" s="84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  <c r="AC248" s="37"/>
      <c r="AD248" s="37"/>
      <c r="AE248" s="37"/>
      <c r="AF248" s="41"/>
      <c r="AM248" s="22"/>
      <c r="AN248" s="22"/>
      <c r="AO248" s="22"/>
      <c r="AP248" s="22"/>
      <c r="AQ248" s="22"/>
      <c r="AR248" s="22"/>
    </row>
    <row r="249" spans="1:44" s="1" customFormat="1" ht="12.75" x14ac:dyDescent="0.25">
      <c r="A249" s="84"/>
      <c r="B249" s="3"/>
      <c r="E249" s="25"/>
      <c r="F249" s="84"/>
      <c r="G249" s="49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  <c r="AD249" s="37"/>
      <c r="AE249" s="37"/>
      <c r="AF249" s="41"/>
      <c r="AM249" s="22"/>
      <c r="AN249" s="22"/>
      <c r="AO249" s="22"/>
      <c r="AP249" s="22"/>
      <c r="AQ249" s="22"/>
      <c r="AR249" s="22"/>
    </row>
    <row r="250" spans="1:44" s="1" customFormat="1" x14ac:dyDescent="0.25">
      <c r="A250" s="37"/>
      <c r="B250" s="3"/>
      <c r="E250" s="37"/>
      <c r="F250" s="84"/>
      <c r="G250" s="49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  <c r="AC250" s="37"/>
      <c r="AD250" s="37"/>
      <c r="AE250" s="37"/>
      <c r="AF250" s="41"/>
      <c r="AM250" s="22"/>
      <c r="AN250" s="21"/>
      <c r="AO250" s="22"/>
      <c r="AP250" s="22"/>
      <c r="AQ250" s="22"/>
      <c r="AR250" s="22"/>
    </row>
    <row r="251" spans="1:44" s="1" customFormat="1" x14ac:dyDescent="0.25">
      <c r="A251" s="37"/>
      <c r="B251" s="37"/>
      <c r="C251" s="37"/>
      <c r="E251" s="37"/>
      <c r="F251" s="84"/>
      <c r="G251" s="49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  <c r="AC251" s="37"/>
      <c r="AD251" s="37"/>
      <c r="AE251" s="37"/>
      <c r="AF251" s="41"/>
      <c r="AM251" s="22"/>
      <c r="AN251" s="21"/>
      <c r="AO251" s="22"/>
      <c r="AP251" s="22"/>
      <c r="AQ251" s="22"/>
      <c r="AR251" s="22"/>
    </row>
    <row r="252" spans="1:44" s="1" customFormat="1" x14ac:dyDescent="0.25">
      <c r="A252" s="37"/>
      <c r="B252" s="37"/>
      <c r="C252" s="37"/>
      <c r="E252" s="37"/>
      <c r="F252" s="37"/>
      <c r="G252" s="49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  <c r="AC252" s="37"/>
      <c r="AD252" s="37"/>
      <c r="AE252" s="37"/>
      <c r="AF252" s="41"/>
      <c r="AM252" s="22"/>
      <c r="AN252" s="22"/>
      <c r="AO252" s="22"/>
      <c r="AP252" s="21"/>
      <c r="AQ252" s="22"/>
      <c r="AR252" s="22"/>
    </row>
    <row r="253" spans="1:44" s="1" customFormat="1" ht="12.75" x14ac:dyDescent="0.25">
      <c r="A253" s="37"/>
      <c r="B253" s="37"/>
      <c r="C253" s="37"/>
      <c r="E253" s="37"/>
      <c r="F253" s="37"/>
      <c r="G253" s="1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  <c r="AD253" s="37"/>
      <c r="AE253" s="37"/>
      <c r="AF253" s="41"/>
      <c r="AM253" s="22"/>
      <c r="AN253" s="22"/>
      <c r="AO253" s="22"/>
      <c r="AP253" s="22"/>
      <c r="AQ253" s="22"/>
      <c r="AR253" s="22"/>
    </row>
    <row r="254" spans="1:44" s="1" customFormat="1" ht="12.75" x14ac:dyDescent="0.25">
      <c r="A254" s="37"/>
      <c r="B254" s="37"/>
      <c r="C254" s="37"/>
      <c r="E254" s="37"/>
      <c r="F254" s="37"/>
      <c r="G254" s="1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  <c r="AC254" s="37"/>
      <c r="AD254" s="37"/>
      <c r="AE254" s="37"/>
      <c r="AF254" s="41"/>
      <c r="AM254" s="22"/>
      <c r="AN254" s="22"/>
      <c r="AO254" s="22"/>
      <c r="AP254" s="22"/>
      <c r="AQ254" s="22"/>
      <c r="AR254" s="22"/>
    </row>
    <row r="255" spans="1:44" s="1" customFormat="1" ht="12.75" x14ac:dyDescent="0.25">
      <c r="A255" s="37"/>
      <c r="B255" s="37"/>
      <c r="C255" s="37"/>
      <c r="E255" s="37"/>
      <c r="F255" s="37"/>
      <c r="G255" s="1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  <c r="AE255" s="37"/>
      <c r="AF255" s="41"/>
      <c r="AM255" s="22"/>
      <c r="AN255" s="22"/>
      <c r="AO255" s="22"/>
      <c r="AP255" s="22"/>
      <c r="AQ255" s="22"/>
      <c r="AR255" s="22"/>
    </row>
    <row r="256" spans="1:44" s="1" customFormat="1" ht="12.75" x14ac:dyDescent="0.25">
      <c r="A256" s="37"/>
      <c r="B256" s="37"/>
      <c r="C256" s="37"/>
      <c r="E256" s="37"/>
      <c r="F256" s="37"/>
      <c r="G256" s="1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  <c r="AC256" s="37"/>
      <c r="AD256" s="37"/>
      <c r="AE256" s="37"/>
      <c r="AF256" s="41"/>
      <c r="AM256" s="22"/>
      <c r="AN256" s="22"/>
      <c r="AO256" s="22"/>
      <c r="AP256" s="22"/>
      <c r="AQ256" s="22"/>
      <c r="AR256" s="22"/>
    </row>
    <row r="257" spans="1:44" s="1" customFormat="1" ht="12.75" x14ac:dyDescent="0.25">
      <c r="A257" s="84"/>
      <c r="B257" s="37"/>
      <c r="C257" s="37"/>
      <c r="E257" s="25"/>
      <c r="F257" s="37"/>
      <c r="G257" s="1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37"/>
      <c r="AD257" s="37"/>
      <c r="AE257" s="37"/>
      <c r="AF257" s="41"/>
      <c r="AM257" s="22"/>
      <c r="AN257" s="22"/>
      <c r="AO257" s="22"/>
      <c r="AP257" s="22"/>
      <c r="AQ257" s="22"/>
      <c r="AR257" s="22"/>
    </row>
    <row r="258" spans="1:44" s="1" customFormat="1" ht="12.75" x14ac:dyDescent="0.25">
      <c r="A258" s="84"/>
      <c r="B258" s="3"/>
      <c r="E258" s="25"/>
      <c r="F258" s="37"/>
      <c r="G258" s="1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  <c r="AE258" s="37"/>
      <c r="AF258" s="41"/>
      <c r="AM258" s="22"/>
      <c r="AN258" s="22"/>
      <c r="AO258" s="22"/>
      <c r="AP258" s="22"/>
      <c r="AQ258" s="22"/>
      <c r="AR258" s="22"/>
    </row>
    <row r="259" spans="1:44" s="1" customFormat="1" ht="12.75" x14ac:dyDescent="0.25">
      <c r="A259" s="84"/>
      <c r="B259" s="3"/>
      <c r="E259" s="25"/>
      <c r="G259" s="1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  <c r="AC259" s="37"/>
      <c r="AD259" s="37"/>
      <c r="AE259" s="37"/>
      <c r="AF259" s="41"/>
      <c r="AM259" s="22"/>
      <c r="AN259" s="22"/>
      <c r="AO259" s="22"/>
      <c r="AP259" s="22"/>
      <c r="AQ259" s="22"/>
      <c r="AR259" s="22"/>
    </row>
    <row r="260" spans="1:44" s="1" customFormat="1" ht="12.75" x14ac:dyDescent="0.25">
      <c r="A260" s="84"/>
      <c r="B260" s="3"/>
      <c r="D260" s="37"/>
      <c r="E260" s="25"/>
      <c r="G260" s="1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  <c r="AD260" s="37"/>
      <c r="AE260" s="37"/>
      <c r="AF260" s="41"/>
      <c r="AM260" s="22"/>
      <c r="AN260" s="22"/>
      <c r="AO260" s="22"/>
      <c r="AP260" s="22"/>
      <c r="AQ260" s="22"/>
      <c r="AR260" s="22"/>
    </row>
    <row r="261" spans="1:44" s="1" customFormat="1" ht="12.75" x14ac:dyDescent="0.25">
      <c r="A261" s="84"/>
      <c r="B261" s="3"/>
      <c r="D261" s="37"/>
      <c r="E261" s="25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  <c r="AD261" s="37"/>
      <c r="AE261" s="37"/>
      <c r="AF261" s="41"/>
      <c r="AM261" s="115"/>
      <c r="AN261" s="22"/>
      <c r="AO261" s="22"/>
      <c r="AP261" s="22"/>
      <c r="AQ261" s="22"/>
      <c r="AR261" s="22"/>
    </row>
    <row r="262" spans="1:44" s="1" customFormat="1" ht="12.75" x14ac:dyDescent="0.25">
      <c r="A262" s="84"/>
      <c r="B262" s="3"/>
      <c r="D262" s="37"/>
      <c r="E262" s="25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  <c r="AD262" s="37"/>
      <c r="AE262" s="37"/>
      <c r="AF262" s="41"/>
      <c r="AM262" s="22"/>
      <c r="AN262" s="22"/>
      <c r="AO262" s="22"/>
      <c r="AP262" s="22"/>
      <c r="AQ262" s="22"/>
      <c r="AR262" s="22"/>
    </row>
    <row r="263" spans="1:44" s="1" customFormat="1" ht="12.75" x14ac:dyDescent="0.25">
      <c r="A263" s="37"/>
      <c r="B263" s="3"/>
      <c r="D263" s="37"/>
      <c r="E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  <c r="AD263" s="37"/>
      <c r="AE263" s="37"/>
      <c r="AF263" s="41"/>
      <c r="AM263" s="22"/>
      <c r="AN263" s="22"/>
      <c r="AO263" s="22"/>
      <c r="AP263" s="22"/>
      <c r="AQ263" s="22"/>
      <c r="AR263" s="22"/>
    </row>
    <row r="264" spans="1:44" s="1" customFormat="1" ht="12.75" x14ac:dyDescent="0.25">
      <c r="A264" s="84"/>
      <c r="B264" s="37"/>
      <c r="C264" s="37"/>
      <c r="D264" s="37"/>
      <c r="E264" s="25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7"/>
      <c r="AD264" s="37"/>
      <c r="AE264" s="37"/>
      <c r="AF264" s="41"/>
      <c r="AM264" s="22"/>
      <c r="AN264" s="22"/>
      <c r="AO264" s="22"/>
      <c r="AP264" s="22"/>
      <c r="AQ264" s="22"/>
      <c r="AR264" s="22"/>
    </row>
    <row r="265" spans="1:44" s="1" customFormat="1" ht="12.75" x14ac:dyDescent="0.25">
      <c r="A265" s="84"/>
      <c r="B265" s="3"/>
      <c r="D265" s="37"/>
      <c r="E265" s="25"/>
      <c r="F265" s="3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  <c r="AC265" s="37"/>
      <c r="AD265" s="37"/>
      <c r="AE265" s="37"/>
      <c r="AF265" s="41"/>
      <c r="AM265" s="22"/>
      <c r="AN265" s="22"/>
      <c r="AO265" s="22"/>
      <c r="AP265" s="22"/>
      <c r="AQ265" s="22"/>
      <c r="AR265" s="22"/>
    </row>
    <row r="266" spans="1:44" s="1" customFormat="1" ht="12.75" x14ac:dyDescent="0.25">
      <c r="A266" s="37"/>
      <c r="B266" s="3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  <c r="AC266" s="37"/>
      <c r="AD266" s="37"/>
      <c r="AE266" s="37"/>
      <c r="AF266" s="41"/>
      <c r="AM266" s="22"/>
      <c r="AN266" s="22"/>
      <c r="AO266" s="22"/>
      <c r="AP266" s="22"/>
      <c r="AQ266" s="22"/>
      <c r="AR266" s="22"/>
    </row>
    <row r="267" spans="1:44" s="1" customFormat="1" ht="12.75" x14ac:dyDescent="0.25">
      <c r="A267" s="37"/>
      <c r="B267" s="37"/>
      <c r="C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  <c r="AC267" s="37"/>
      <c r="AD267" s="37"/>
      <c r="AE267" s="37"/>
      <c r="AF267" s="41"/>
      <c r="AM267" s="22"/>
      <c r="AN267" s="22"/>
      <c r="AO267" s="22"/>
      <c r="AP267" s="22"/>
      <c r="AQ267" s="22"/>
      <c r="AR267" s="22"/>
    </row>
    <row r="268" spans="1:44" s="1" customFormat="1" x14ac:dyDescent="0.25">
      <c r="A268" s="84"/>
      <c r="B268" s="37"/>
      <c r="C268" s="37"/>
      <c r="E268" s="25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  <c r="AC268" s="37"/>
      <c r="AD268" s="37"/>
      <c r="AE268" s="37"/>
      <c r="AF268" s="41"/>
      <c r="AM268" s="22"/>
      <c r="AN268" s="22"/>
      <c r="AO268" s="22"/>
      <c r="AP268" s="22"/>
      <c r="AQ268" s="21"/>
      <c r="AR268" s="22"/>
    </row>
    <row r="269" spans="1:44" s="1" customFormat="1" x14ac:dyDescent="0.25">
      <c r="A269" s="84"/>
      <c r="B269" s="3"/>
      <c r="E269" s="25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  <c r="AC269" s="37"/>
      <c r="AD269" s="37"/>
      <c r="AE269" s="37"/>
      <c r="AF269" s="41"/>
      <c r="AM269" s="22"/>
      <c r="AN269" s="22"/>
      <c r="AO269" s="22"/>
      <c r="AP269" s="22"/>
      <c r="AQ269" s="21"/>
      <c r="AR269" s="22"/>
    </row>
    <row r="270" spans="1:44" s="1" customFormat="1" x14ac:dyDescent="0.25">
      <c r="A270" s="37"/>
      <c r="B270" s="3"/>
      <c r="E270" s="25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  <c r="AC270" s="37"/>
      <c r="AD270" s="37"/>
      <c r="AE270" s="37"/>
      <c r="AF270" s="41"/>
      <c r="AM270" s="22"/>
      <c r="AN270" s="22"/>
      <c r="AO270" s="22"/>
      <c r="AP270" s="22"/>
      <c r="AQ270" s="21"/>
      <c r="AR270" s="22"/>
    </row>
    <row r="271" spans="1:44" s="1" customFormat="1" x14ac:dyDescent="0.25">
      <c r="A271" s="37"/>
      <c r="B271" s="37"/>
      <c r="E271" s="37"/>
      <c r="F271" s="84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  <c r="AD271" s="37"/>
      <c r="AE271" s="37"/>
      <c r="AF271" s="41"/>
      <c r="AM271" s="22"/>
      <c r="AN271" s="22"/>
      <c r="AO271" s="22"/>
      <c r="AP271" s="22"/>
      <c r="AQ271" s="21"/>
      <c r="AR271" s="22"/>
    </row>
    <row r="272" spans="1:44" s="1" customFormat="1" x14ac:dyDescent="0.25">
      <c r="A272" s="84"/>
      <c r="B272" s="37"/>
      <c r="C272" s="37"/>
      <c r="E272" s="25"/>
      <c r="F272" s="84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  <c r="AC272" s="37"/>
      <c r="AD272" s="37"/>
      <c r="AE272" s="37"/>
      <c r="AF272" s="41"/>
      <c r="AM272" s="22"/>
      <c r="AN272" s="22"/>
      <c r="AO272" s="22"/>
      <c r="AP272" s="22"/>
      <c r="AQ272" s="22"/>
      <c r="AR272" s="21"/>
    </row>
    <row r="273" spans="1:44" s="1" customFormat="1" x14ac:dyDescent="0.25">
      <c r="A273" s="37"/>
      <c r="B273" s="3"/>
      <c r="D273" s="37"/>
      <c r="E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  <c r="AC273" s="37"/>
      <c r="AD273" s="37"/>
      <c r="AE273" s="37"/>
      <c r="AF273" s="41"/>
      <c r="AM273" s="22"/>
      <c r="AN273" s="22"/>
      <c r="AO273" s="22"/>
      <c r="AP273" s="22"/>
      <c r="AQ273" s="22"/>
      <c r="AR273" s="21"/>
    </row>
    <row r="274" spans="1:44" s="1" customFormat="1" x14ac:dyDescent="0.25">
      <c r="A274" s="37"/>
      <c r="B274" s="37"/>
      <c r="C274" s="37"/>
      <c r="E274" s="37"/>
      <c r="F274" s="84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  <c r="AC274" s="37"/>
      <c r="AD274" s="37"/>
      <c r="AE274" s="37"/>
      <c r="AF274" s="41"/>
      <c r="AM274" s="22"/>
      <c r="AN274" s="22"/>
      <c r="AO274" s="22"/>
      <c r="AP274" s="22"/>
      <c r="AQ274" s="22"/>
      <c r="AR274" s="21"/>
    </row>
    <row r="275" spans="1:44" s="1" customFormat="1" x14ac:dyDescent="0.25">
      <c r="A275" s="37"/>
      <c r="B275" s="37"/>
      <c r="C275" s="37"/>
      <c r="E275" s="37"/>
      <c r="F275" s="84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  <c r="AC275" s="37"/>
      <c r="AD275" s="37"/>
      <c r="AE275" s="37"/>
      <c r="AF275" s="41"/>
      <c r="AM275" s="22"/>
      <c r="AN275" s="22"/>
      <c r="AO275" s="22"/>
      <c r="AP275" s="22"/>
      <c r="AQ275" s="22"/>
      <c r="AR275" s="21"/>
    </row>
    <row r="276" spans="1:44" s="1" customFormat="1" x14ac:dyDescent="0.25">
      <c r="A276" s="37"/>
      <c r="B276" s="37"/>
      <c r="C276" s="37"/>
      <c r="D276" s="37"/>
      <c r="E276" s="37"/>
      <c r="F276" s="84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  <c r="AB276" s="37"/>
      <c r="AC276" s="37"/>
      <c r="AD276" s="37"/>
      <c r="AE276" s="37"/>
      <c r="AF276" s="41"/>
      <c r="AM276" s="22"/>
      <c r="AN276" s="22"/>
      <c r="AO276" s="22"/>
      <c r="AP276" s="22"/>
      <c r="AQ276" s="18"/>
      <c r="AR276" s="21"/>
    </row>
    <row r="277" spans="1:44" s="1" customFormat="1" x14ac:dyDescent="0.25">
      <c r="A277" s="84"/>
      <c r="B277" s="37"/>
      <c r="C277" s="37"/>
      <c r="D277" s="37"/>
      <c r="E277" s="25"/>
      <c r="F277" s="84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  <c r="AC277" s="37"/>
      <c r="AD277" s="37"/>
      <c r="AE277" s="37"/>
      <c r="AF277" s="41"/>
      <c r="AM277" s="22"/>
      <c r="AN277" s="22"/>
      <c r="AO277" s="22"/>
      <c r="AP277" s="22"/>
      <c r="AQ277" s="18"/>
      <c r="AR277" s="21"/>
    </row>
    <row r="278" spans="1:44" s="1" customFormat="1" x14ac:dyDescent="0.25">
      <c r="A278" s="84"/>
      <c r="B278" s="3"/>
      <c r="E278" s="25"/>
      <c r="F278" s="84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  <c r="AB278" s="37"/>
      <c r="AC278" s="37"/>
      <c r="AD278" s="37"/>
      <c r="AE278" s="37"/>
      <c r="AF278" s="41"/>
      <c r="AM278" s="22"/>
      <c r="AN278" s="22"/>
      <c r="AO278" s="22"/>
      <c r="AP278" s="22"/>
      <c r="AQ278" s="18"/>
      <c r="AR278" s="21"/>
    </row>
    <row r="279" spans="1:44" s="1" customFormat="1" x14ac:dyDescent="0.25">
      <c r="A279" s="84"/>
      <c r="B279" s="3"/>
      <c r="E279" s="25"/>
      <c r="F279" s="84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  <c r="AC279" s="37"/>
      <c r="AD279" s="37"/>
      <c r="AE279" s="37"/>
      <c r="AF279" s="41"/>
      <c r="AM279" s="22"/>
      <c r="AN279" s="22"/>
      <c r="AO279" s="22"/>
      <c r="AP279" s="22"/>
      <c r="AQ279" s="18"/>
      <c r="AR279" s="21"/>
    </row>
    <row r="280" spans="1:44" s="1" customFormat="1" x14ac:dyDescent="0.25">
      <c r="A280" s="84"/>
      <c r="B280" s="3"/>
      <c r="E280" s="25"/>
      <c r="F280" s="25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  <c r="AB280" s="37"/>
      <c r="AC280" s="37"/>
      <c r="AD280" s="37"/>
      <c r="AE280" s="37"/>
      <c r="AF280" s="41"/>
      <c r="AM280" s="22" t="s">
        <v>31</v>
      </c>
      <c r="AN280" s="22"/>
      <c r="AO280" s="22"/>
      <c r="AP280" s="22"/>
      <c r="AQ280" s="18"/>
      <c r="AR280" s="21"/>
    </row>
    <row r="281" spans="1:44" s="1" customFormat="1" x14ac:dyDescent="0.25">
      <c r="A281" s="84"/>
      <c r="B281" s="3"/>
      <c r="D281" s="37"/>
      <c r="E281" s="25"/>
      <c r="F281" s="84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  <c r="AC281" s="37"/>
      <c r="AD281" s="37"/>
      <c r="AE281" s="37"/>
      <c r="AF281" s="41"/>
      <c r="AM281" s="22"/>
      <c r="AN281" s="22"/>
      <c r="AO281" s="22"/>
      <c r="AP281" s="22"/>
      <c r="AR281" s="21"/>
    </row>
    <row r="282" spans="1:44" s="1" customFormat="1" x14ac:dyDescent="0.25">
      <c r="A282" s="84"/>
      <c r="B282" s="3"/>
      <c r="E282" s="25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  <c r="AE282" s="37"/>
      <c r="AF282" s="41"/>
      <c r="AM282" s="22"/>
      <c r="AN282" s="22"/>
      <c r="AO282" s="22"/>
      <c r="AP282" s="22"/>
      <c r="AR282" s="21"/>
    </row>
    <row r="283" spans="1:44" s="1" customFormat="1" x14ac:dyDescent="0.25">
      <c r="A283" s="84"/>
      <c r="B283" s="3"/>
      <c r="D283" s="37"/>
      <c r="E283" s="25"/>
      <c r="F283" s="3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  <c r="AC283" s="37"/>
      <c r="AD283" s="37"/>
      <c r="AE283" s="37"/>
      <c r="AF283" s="41"/>
      <c r="AM283" s="22"/>
      <c r="AN283" s="22"/>
      <c r="AO283" s="22"/>
      <c r="AP283" s="22"/>
      <c r="AR283" s="21"/>
    </row>
    <row r="284" spans="1:44" s="1" customFormat="1" x14ac:dyDescent="0.25">
      <c r="A284" s="84"/>
      <c r="B284" s="3"/>
      <c r="D284" s="37"/>
      <c r="E284" s="25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  <c r="AB284" s="37"/>
      <c r="AC284" s="37"/>
      <c r="AD284" s="37"/>
      <c r="AE284" s="37"/>
      <c r="AF284" s="41"/>
      <c r="AM284" s="22"/>
      <c r="AN284" s="22"/>
      <c r="AO284" s="22"/>
      <c r="AP284" s="22"/>
      <c r="AR284" s="21"/>
    </row>
    <row r="285" spans="1:44" s="1" customFormat="1" x14ac:dyDescent="0.25">
      <c r="A285" s="84"/>
      <c r="B285" s="3"/>
      <c r="D285" s="37"/>
      <c r="E285" s="25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  <c r="AC285" s="37"/>
      <c r="AD285" s="37"/>
      <c r="AE285" s="37"/>
      <c r="AF285" s="41"/>
      <c r="AM285" s="22"/>
      <c r="AN285" s="22"/>
      <c r="AO285" s="22"/>
      <c r="AP285" s="22"/>
      <c r="AQ285" s="22"/>
      <c r="AR285" s="21"/>
    </row>
    <row r="286" spans="1:44" s="1" customFormat="1" x14ac:dyDescent="0.25">
      <c r="A286" s="84"/>
      <c r="B286" s="3"/>
      <c r="D286" s="37"/>
      <c r="E286" s="25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  <c r="AB286" s="37"/>
      <c r="AC286" s="37"/>
      <c r="AD286" s="37"/>
      <c r="AE286" s="37"/>
      <c r="AF286" s="41"/>
      <c r="AM286" s="22"/>
      <c r="AN286" s="22"/>
      <c r="AO286" s="22"/>
      <c r="AP286" s="22"/>
      <c r="AQ286" s="22"/>
      <c r="AR286" s="21"/>
    </row>
    <row r="287" spans="1:44" s="1" customFormat="1" ht="12.75" x14ac:dyDescent="0.25">
      <c r="A287" s="84"/>
      <c r="B287" s="3"/>
      <c r="E287" s="25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  <c r="AB287" s="37"/>
      <c r="AC287" s="37"/>
      <c r="AD287" s="37"/>
      <c r="AE287" s="37"/>
      <c r="AF287" s="41"/>
      <c r="AM287" s="22"/>
      <c r="AN287" s="22"/>
      <c r="AO287" s="22"/>
      <c r="AP287" s="22"/>
      <c r="AQ287" s="22"/>
    </row>
    <row r="288" spans="1:44" s="1" customFormat="1" ht="12.75" x14ac:dyDescent="0.25">
      <c r="A288" s="84"/>
      <c r="B288" s="3"/>
      <c r="E288" s="25"/>
      <c r="F288" s="51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  <c r="AB288" s="37"/>
      <c r="AC288" s="37"/>
      <c r="AD288" s="37"/>
      <c r="AE288" s="37"/>
      <c r="AF288" s="41"/>
      <c r="AM288" s="22"/>
      <c r="AN288" s="22"/>
      <c r="AO288" s="22"/>
      <c r="AP288" s="22"/>
      <c r="AQ288" s="22"/>
    </row>
    <row r="289" spans="1:43" s="1" customFormat="1" ht="12.75" x14ac:dyDescent="0.25">
      <c r="A289" s="84"/>
      <c r="B289" s="3"/>
      <c r="E289" s="25"/>
      <c r="F289" s="51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  <c r="AB289" s="37"/>
      <c r="AC289" s="37"/>
      <c r="AD289" s="37"/>
      <c r="AE289" s="37"/>
      <c r="AF289" s="41"/>
      <c r="AM289" s="22"/>
      <c r="AN289" s="22"/>
      <c r="AO289" s="22"/>
      <c r="AP289" s="22"/>
      <c r="AQ289" s="22"/>
    </row>
    <row r="290" spans="1:43" s="1" customFormat="1" ht="12.75" x14ac:dyDescent="0.25">
      <c r="A290" s="84"/>
      <c r="B290" s="3"/>
      <c r="E290" s="25"/>
      <c r="F290" s="51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  <c r="AB290" s="37"/>
      <c r="AC290" s="37"/>
      <c r="AD290" s="37"/>
      <c r="AE290" s="37"/>
      <c r="AF290" s="41"/>
      <c r="AM290" s="22"/>
      <c r="AN290" s="22"/>
      <c r="AO290" s="22"/>
      <c r="AP290" s="22"/>
      <c r="AQ290" s="22"/>
    </row>
    <row r="291" spans="1:43" s="1" customFormat="1" ht="12.75" x14ac:dyDescent="0.25">
      <c r="A291" s="84"/>
      <c r="B291" s="3"/>
      <c r="E291" s="25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  <c r="AC291" s="37"/>
      <c r="AD291" s="37"/>
      <c r="AE291" s="37"/>
      <c r="AF291" s="41"/>
      <c r="AM291" s="22"/>
      <c r="AN291" s="22"/>
      <c r="AO291" s="22"/>
      <c r="AP291" s="22"/>
      <c r="AQ291" s="22"/>
    </row>
    <row r="292" spans="1:43" s="1" customFormat="1" ht="12.75" x14ac:dyDescent="0.25">
      <c r="A292" s="84"/>
      <c r="B292" s="3"/>
      <c r="E292" s="25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  <c r="AB292" s="37"/>
      <c r="AC292" s="37"/>
      <c r="AD292" s="37"/>
      <c r="AE292" s="37"/>
      <c r="AF292" s="41"/>
      <c r="AM292" s="22"/>
      <c r="AN292" s="22"/>
      <c r="AO292" s="22"/>
      <c r="AP292" s="22"/>
      <c r="AQ292" s="22"/>
    </row>
    <row r="293" spans="1:43" s="1" customFormat="1" x14ac:dyDescent="0.25">
      <c r="A293" s="84"/>
      <c r="B293" s="3"/>
      <c r="E293" s="25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  <c r="AE293" s="37"/>
      <c r="AF293" s="41"/>
      <c r="AM293" s="22"/>
      <c r="AN293" s="22"/>
      <c r="AO293" s="21"/>
      <c r="AP293" s="22"/>
      <c r="AQ293" s="22"/>
    </row>
    <row r="294" spans="1:43" s="1" customFormat="1" x14ac:dyDescent="0.25">
      <c r="A294" s="84"/>
      <c r="B294" s="3"/>
      <c r="E294" s="25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  <c r="AC294" s="37"/>
      <c r="AD294" s="37"/>
      <c r="AE294" s="37"/>
      <c r="AF294" s="41"/>
      <c r="AM294" s="22"/>
      <c r="AN294" s="22"/>
      <c r="AO294" s="21"/>
      <c r="AP294" s="22"/>
      <c r="AQ294" s="21"/>
    </row>
    <row r="295" spans="1:43" s="1" customFormat="1" ht="12.75" x14ac:dyDescent="0.25">
      <c r="A295" s="84"/>
      <c r="B295" s="3"/>
      <c r="E295" s="25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  <c r="AB295" s="37"/>
      <c r="AC295" s="37"/>
      <c r="AD295" s="37"/>
      <c r="AE295" s="37"/>
      <c r="AF295" s="41"/>
      <c r="AM295" s="22"/>
      <c r="AN295" s="22"/>
      <c r="AO295" s="22"/>
      <c r="AP295" s="22"/>
      <c r="AQ295" s="22"/>
    </row>
    <row r="296" spans="1:43" s="1" customFormat="1" x14ac:dyDescent="0.25">
      <c r="A296" s="84"/>
      <c r="B296" s="3"/>
      <c r="E296" s="25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  <c r="AE296" s="37"/>
      <c r="AF296" s="41"/>
      <c r="AM296" s="22"/>
      <c r="AN296" s="22"/>
      <c r="AO296" s="22"/>
      <c r="AP296" s="22"/>
      <c r="AQ296" s="21"/>
    </row>
    <row r="297" spans="1:43" s="1" customFormat="1" ht="12.75" x14ac:dyDescent="0.25">
      <c r="A297" s="84"/>
      <c r="B297" s="3"/>
      <c r="E297" s="25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  <c r="AC297" s="37"/>
      <c r="AD297" s="37"/>
      <c r="AE297" s="37"/>
      <c r="AF297" s="41"/>
      <c r="AM297" s="22"/>
      <c r="AN297" s="22"/>
      <c r="AO297" s="22"/>
      <c r="AP297" s="22"/>
      <c r="AQ297" s="16"/>
    </row>
    <row r="298" spans="1:43" s="1" customFormat="1" ht="12.75" x14ac:dyDescent="0.25">
      <c r="A298" s="84"/>
      <c r="B298" s="3"/>
      <c r="E298" s="25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  <c r="AC298" s="37"/>
      <c r="AD298" s="37"/>
      <c r="AE298" s="37"/>
      <c r="AF298" s="41"/>
      <c r="AM298" s="22"/>
      <c r="AN298" s="22"/>
      <c r="AO298" s="22"/>
      <c r="AP298" s="22"/>
      <c r="AQ298" s="16"/>
    </row>
    <row r="299" spans="1:43" s="1" customFormat="1" ht="12.75" x14ac:dyDescent="0.25">
      <c r="A299" s="84"/>
      <c r="B299" s="3"/>
      <c r="E299" s="25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  <c r="AC299" s="37"/>
      <c r="AD299" s="37"/>
      <c r="AE299" s="37"/>
      <c r="AF299" s="41"/>
      <c r="AM299" s="22"/>
      <c r="AN299" s="22"/>
      <c r="AO299" s="22"/>
      <c r="AP299" s="22"/>
      <c r="AQ299" s="16"/>
    </row>
    <row r="300" spans="1:43" s="1" customFormat="1" x14ac:dyDescent="0.25">
      <c r="A300" s="84"/>
      <c r="B300" s="3"/>
      <c r="E300" s="25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  <c r="AB300" s="37"/>
      <c r="AC300" s="37"/>
      <c r="AD300" s="37"/>
      <c r="AE300" s="37"/>
      <c r="AF300" s="41"/>
      <c r="AM300" s="22"/>
      <c r="AN300" s="22"/>
      <c r="AO300" s="22"/>
      <c r="AP300" s="22"/>
      <c r="AQ300" s="23"/>
    </row>
    <row r="301" spans="1:43" s="1" customFormat="1" x14ac:dyDescent="0.25">
      <c r="A301" s="84"/>
      <c r="B301" s="3"/>
      <c r="E301" s="25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  <c r="AB301" s="37"/>
      <c r="AC301" s="37"/>
      <c r="AD301" s="37"/>
      <c r="AE301" s="37"/>
      <c r="AF301" s="41"/>
      <c r="AM301" s="22"/>
      <c r="AN301" s="22"/>
      <c r="AO301" s="22"/>
      <c r="AP301" s="22"/>
      <c r="AQ301" s="23"/>
    </row>
    <row r="302" spans="1:43" s="1" customFormat="1" x14ac:dyDescent="0.25">
      <c r="A302" s="84"/>
      <c r="B302" s="3"/>
      <c r="E302" s="25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  <c r="AB302" s="37"/>
      <c r="AC302" s="37"/>
      <c r="AD302" s="37"/>
      <c r="AE302" s="37"/>
      <c r="AF302" s="41"/>
      <c r="AM302" s="22"/>
      <c r="AN302" s="22"/>
      <c r="AO302" s="22"/>
      <c r="AP302" s="22"/>
      <c r="AQ302" s="23"/>
    </row>
    <row r="303" spans="1:43" s="1" customFormat="1" x14ac:dyDescent="0.25">
      <c r="A303" s="37"/>
      <c r="B303" s="3"/>
      <c r="E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  <c r="AB303" s="37"/>
      <c r="AC303" s="37"/>
      <c r="AD303" s="37"/>
      <c r="AE303" s="37"/>
      <c r="AF303" s="41"/>
      <c r="AM303" s="22"/>
      <c r="AN303" s="22"/>
      <c r="AO303" s="22"/>
      <c r="AP303" s="22"/>
      <c r="AQ303" s="21"/>
    </row>
    <row r="304" spans="1:43" s="1" customFormat="1" x14ac:dyDescent="0.25">
      <c r="A304" s="37"/>
      <c r="B304" s="37"/>
      <c r="C304" s="37"/>
      <c r="E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  <c r="AB304" s="37"/>
      <c r="AC304" s="37"/>
      <c r="AD304" s="37"/>
      <c r="AE304" s="37"/>
      <c r="AF304" s="41"/>
      <c r="AM304" s="22"/>
      <c r="AN304" s="22"/>
      <c r="AO304" s="22"/>
      <c r="AP304" s="22"/>
      <c r="AQ304" s="21"/>
    </row>
    <row r="305" spans="1:43" s="1" customFormat="1" x14ac:dyDescent="0.25">
      <c r="A305" s="37"/>
      <c r="B305" s="37"/>
      <c r="C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  <c r="AB305" s="37"/>
      <c r="AC305" s="37"/>
      <c r="AD305" s="37"/>
      <c r="AE305" s="37"/>
      <c r="AF305" s="41"/>
      <c r="AM305" s="22"/>
      <c r="AN305" s="22"/>
      <c r="AO305" s="22"/>
      <c r="AP305" s="22"/>
      <c r="AQ305" s="21"/>
    </row>
    <row r="306" spans="1:43" s="1" customFormat="1" ht="12.75" x14ac:dyDescent="0.25">
      <c r="A306" s="37"/>
      <c r="B306" s="37"/>
      <c r="C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  <c r="AB306" s="37"/>
      <c r="AC306" s="37"/>
      <c r="AD306" s="37"/>
      <c r="AE306" s="37"/>
      <c r="AF306" s="41"/>
      <c r="AM306" s="22"/>
      <c r="AN306" s="22"/>
      <c r="AO306" s="22"/>
      <c r="AP306" s="22"/>
      <c r="AQ306" s="74"/>
    </row>
    <row r="307" spans="1:43" s="1" customFormat="1" ht="12.75" x14ac:dyDescent="0.25">
      <c r="A307" s="37"/>
      <c r="B307" s="37"/>
      <c r="C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  <c r="AB307" s="37"/>
      <c r="AC307" s="37"/>
      <c r="AD307" s="37"/>
      <c r="AE307" s="37"/>
      <c r="AF307" s="41"/>
      <c r="AM307" s="22"/>
      <c r="AN307" s="22"/>
      <c r="AO307" s="22"/>
      <c r="AP307" s="22"/>
      <c r="AQ307" s="22"/>
    </row>
    <row r="308" spans="1:43" s="1" customFormat="1" ht="12.75" x14ac:dyDescent="0.25">
      <c r="A308" s="37"/>
      <c r="B308" s="37"/>
      <c r="C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  <c r="AB308" s="37"/>
      <c r="AC308" s="37"/>
      <c r="AD308" s="37"/>
      <c r="AE308" s="37"/>
      <c r="AF308" s="41"/>
      <c r="AM308" s="22"/>
      <c r="AN308" s="22"/>
      <c r="AO308" s="22"/>
      <c r="AP308" s="22"/>
      <c r="AQ308" s="22"/>
    </row>
    <row r="309" spans="1:43" s="1" customFormat="1" ht="12.75" x14ac:dyDescent="0.25">
      <c r="A309" s="37"/>
      <c r="B309" s="37"/>
      <c r="C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  <c r="AB309" s="37"/>
      <c r="AC309" s="37"/>
      <c r="AD309" s="37"/>
      <c r="AE309" s="37"/>
      <c r="AF309" s="41"/>
      <c r="AM309" s="22"/>
      <c r="AN309" s="22"/>
      <c r="AO309" s="22"/>
      <c r="AP309" s="22"/>
      <c r="AQ309" s="22"/>
    </row>
    <row r="310" spans="1:43" s="1" customFormat="1" ht="12.75" x14ac:dyDescent="0.25">
      <c r="B310" s="37"/>
      <c r="C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  <c r="AB310" s="37"/>
      <c r="AC310" s="37"/>
      <c r="AD310" s="37"/>
      <c r="AE310" s="37"/>
      <c r="AF310" s="41"/>
      <c r="AM310" s="22"/>
      <c r="AN310" s="22"/>
      <c r="AO310" s="22"/>
      <c r="AP310" s="22"/>
      <c r="AQ310" s="22"/>
    </row>
    <row r="311" spans="1:43" s="1" customFormat="1" ht="12.75" x14ac:dyDescent="0.25"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  <c r="AB311" s="37"/>
      <c r="AC311" s="37"/>
      <c r="AD311" s="37"/>
      <c r="AE311" s="37"/>
      <c r="AF311" s="41"/>
      <c r="AM311" s="22"/>
      <c r="AN311" s="22"/>
      <c r="AO311" s="22"/>
      <c r="AP311" s="22"/>
      <c r="AQ311" s="22">
        <v>0</v>
      </c>
    </row>
    <row r="312" spans="1:43" s="1" customFormat="1" ht="12.75" x14ac:dyDescent="0.25"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  <c r="AB312" s="37"/>
      <c r="AC312" s="37"/>
      <c r="AD312" s="37"/>
      <c r="AE312" s="37"/>
      <c r="AF312" s="41"/>
      <c r="AM312" s="22"/>
      <c r="AN312" s="22"/>
      <c r="AO312" s="22"/>
      <c r="AP312" s="22"/>
      <c r="AQ312" s="22"/>
    </row>
    <row r="313" spans="1:43" s="1" customFormat="1" x14ac:dyDescent="0.25">
      <c r="D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  <c r="AB313" s="37"/>
      <c r="AC313" s="37"/>
      <c r="AD313" s="37"/>
      <c r="AE313" s="37"/>
      <c r="AF313" s="41"/>
      <c r="AM313" s="22"/>
      <c r="AN313" s="22"/>
      <c r="AO313" s="22"/>
      <c r="AP313" s="22"/>
      <c r="AQ313" s="23"/>
    </row>
    <row r="314" spans="1:43" s="1" customFormat="1" x14ac:dyDescent="0.25">
      <c r="D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  <c r="AB314" s="37"/>
      <c r="AC314" s="37"/>
      <c r="AD314" s="37"/>
      <c r="AE314" s="37"/>
      <c r="AF314" s="41"/>
      <c r="AM314" s="22"/>
      <c r="AN314" s="22"/>
      <c r="AO314" s="22"/>
      <c r="AP314" s="22"/>
      <c r="AQ314" s="23"/>
    </row>
    <row r="315" spans="1:43" s="1" customFormat="1" x14ac:dyDescent="0.25">
      <c r="D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  <c r="AB315" s="37"/>
      <c r="AC315" s="37"/>
      <c r="AD315" s="37"/>
      <c r="AE315" s="37"/>
      <c r="AF315" s="41"/>
      <c r="AM315" s="22"/>
      <c r="AN315" s="22"/>
      <c r="AO315" s="22"/>
      <c r="AP315" s="22"/>
      <c r="AQ315" s="23"/>
    </row>
    <row r="316" spans="1:43" s="1" customFormat="1" x14ac:dyDescent="0.25">
      <c r="A316" s="84"/>
      <c r="D316" s="37"/>
      <c r="E316" s="25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  <c r="AB316" s="37"/>
      <c r="AC316" s="37"/>
      <c r="AD316" s="37"/>
      <c r="AE316" s="37"/>
      <c r="AF316" s="41"/>
      <c r="AM316" s="22"/>
      <c r="AN316" s="22"/>
      <c r="AO316" s="22"/>
      <c r="AP316" s="22"/>
      <c r="AQ316" s="23"/>
    </row>
    <row r="317" spans="1:43" s="1" customFormat="1" x14ac:dyDescent="0.25">
      <c r="A317" s="37"/>
      <c r="B317" s="3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37"/>
      <c r="AB317" s="37"/>
      <c r="AC317" s="37"/>
      <c r="AD317" s="37"/>
      <c r="AE317" s="37"/>
      <c r="AF317" s="41"/>
      <c r="AM317" s="22"/>
      <c r="AN317" s="22"/>
      <c r="AO317" s="22"/>
      <c r="AP317" s="22"/>
      <c r="AQ317" s="23"/>
    </row>
    <row r="318" spans="1:43" s="1" customFormat="1" x14ac:dyDescent="0.25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  <c r="AB318" s="37"/>
      <c r="AC318" s="37"/>
      <c r="AD318" s="37"/>
      <c r="AE318" s="37"/>
      <c r="AF318" s="41"/>
      <c r="AM318" s="22"/>
      <c r="AN318" s="22"/>
      <c r="AO318" s="22"/>
      <c r="AP318" s="22"/>
      <c r="AQ318" s="21"/>
    </row>
    <row r="319" spans="1:43" s="1" customFormat="1" x14ac:dyDescent="0.25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  <c r="AB319" s="37"/>
      <c r="AC319" s="37"/>
      <c r="AD319" s="37"/>
      <c r="AE319" s="37"/>
      <c r="AF319" s="41"/>
      <c r="AM319" s="22"/>
      <c r="AN319" s="22"/>
      <c r="AO319" s="22"/>
      <c r="AP319" s="22"/>
      <c r="AQ319" s="21"/>
    </row>
    <row r="320" spans="1:43" s="1" customFormat="1" x14ac:dyDescent="0.25">
      <c r="A320" s="37"/>
      <c r="B320" s="37"/>
      <c r="C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  <c r="AB320" s="37"/>
      <c r="AC320" s="37"/>
      <c r="AD320" s="37"/>
      <c r="AE320" s="37"/>
      <c r="AF320" s="41"/>
      <c r="AM320" s="22"/>
      <c r="AN320" s="22"/>
      <c r="AO320" s="22"/>
      <c r="AP320" s="22"/>
      <c r="AQ320" s="21"/>
    </row>
    <row r="321" spans="1:43" s="1" customFormat="1" x14ac:dyDescent="0.25">
      <c r="A321" s="38"/>
      <c r="B321" s="37"/>
      <c r="C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  <c r="AB321" s="37"/>
      <c r="AC321" s="37"/>
      <c r="AD321" s="37"/>
      <c r="AE321" s="37"/>
      <c r="AF321" s="41"/>
      <c r="AM321" s="22"/>
      <c r="AN321" s="22"/>
      <c r="AO321" s="22"/>
      <c r="AP321" s="22"/>
      <c r="AQ321" s="21"/>
    </row>
    <row r="322" spans="1:43" s="1" customFormat="1" x14ac:dyDescent="0.25">
      <c r="A322" s="84"/>
      <c r="C322" s="19"/>
      <c r="E322" s="25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  <c r="AB322" s="37"/>
      <c r="AC322" s="37"/>
      <c r="AD322" s="37"/>
      <c r="AE322" s="37"/>
      <c r="AF322" s="41"/>
      <c r="AM322" s="22"/>
      <c r="AN322" s="22"/>
      <c r="AO322" s="22"/>
      <c r="AP322" s="22"/>
      <c r="AQ322" s="21"/>
    </row>
    <row r="323" spans="1:43" s="1" customFormat="1" ht="12.75" x14ac:dyDescent="0.25">
      <c r="A323" s="84"/>
      <c r="B323" s="3"/>
      <c r="E323" s="25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  <c r="AB323" s="37"/>
      <c r="AC323" s="37"/>
      <c r="AD323" s="37"/>
      <c r="AE323" s="37"/>
      <c r="AF323" s="41"/>
      <c r="AM323" s="22"/>
      <c r="AN323" s="22"/>
      <c r="AO323" s="22"/>
      <c r="AP323" s="22"/>
      <c r="AQ323" s="22"/>
    </row>
    <row r="324" spans="1:43" s="1" customFormat="1" ht="12.75" x14ac:dyDescent="0.25">
      <c r="A324" s="84"/>
      <c r="B324" s="3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  <c r="AB324" s="37"/>
      <c r="AC324" s="37"/>
      <c r="AD324" s="37"/>
      <c r="AE324" s="37"/>
      <c r="AF324" s="41"/>
      <c r="AM324" s="22"/>
      <c r="AN324" s="22"/>
      <c r="AO324" s="22"/>
      <c r="AP324" s="22"/>
      <c r="AQ324" s="22"/>
    </row>
    <row r="325" spans="1:43" s="1" customFormat="1" ht="12.75" x14ac:dyDescent="0.25">
      <c r="A325" s="84"/>
      <c r="B325" s="3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  <c r="AB325" s="37"/>
      <c r="AC325" s="37"/>
      <c r="AD325" s="37"/>
      <c r="AE325" s="37"/>
      <c r="AF325" s="41"/>
      <c r="AM325" s="22"/>
      <c r="AN325" s="22"/>
      <c r="AO325" s="22"/>
      <c r="AP325" s="22"/>
      <c r="AQ325" s="22"/>
    </row>
    <row r="326" spans="1:43" s="1" customFormat="1" ht="12.75" x14ac:dyDescent="0.25">
      <c r="A326" s="84"/>
      <c r="B326" s="3"/>
      <c r="E326" s="25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  <c r="AB326" s="37"/>
      <c r="AC326" s="37"/>
      <c r="AD326" s="37"/>
      <c r="AE326" s="37"/>
      <c r="AF326" s="41"/>
      <c r="AM326" s="22"/>
      <c r="AN326" s="22"/>
      <c r="AO326" s="22"/>
      <c r="AP326" s="22"/>
      <c r="AQ326" s="22"/>
    </row>
    <row r="327" spans="1:43" s="1" customFormat="1" ht="12.75" x14ac:dyDescent="0.25">
      <c r="A327" s="84"/>
      <c r="B327" s="3"/>
      <c r="D327" s="37"/>
      <c r="E327" s="25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  <c r="AC327" s="37"/>
      <c r="AD327" s="37"/>
      <c r="AE327" s="37"/>
      <c r="AF327" s="41"/>
      <c r="AM327" s="22"/>
      <c r="AN327" s="22"/>
      <c r="AO327" s="22"/>
      <c r="AP327" s="22"/>
      <c r="AQ327" s="22"/>
    </row>
    <row r="328" spans="1:43" s="1" customFormat="1" ht="12.75" x14ac:dyDescent="0.25">
      <c r="A328" s="84"/>
      <c r="B328" s="3"/>
      <c r="D328" s="37"/>
      <c r="E328" s="25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  <c r="AB328" s="37"/>
      <c r="AC328" s="37"/>
      <c r="AD328" s="37"/>
      <c r="AE328" s="37"/>
      <c r="AF328" s="41"/>
      <c r="AM328" s="22"/>
      <c r="AN328" s="22"/>
      <c r="AO328" s="22"/>
      <c r="AP328" s="22"/>
      <c r="AQ328" s="22"/>
    </row>
    <row r="329" spans="1:43" s="1" customFormat="1" x14ac:dyDescent="0.25">
      <c r="A329" s="84"/>
      <c r="B329" s="3"/>
      <c r="D329" s="37"/>
      <c r="E329" s="25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  <c r="AC329" s="37"/>
      <c r="AD329" s="37"/>
      <c r="AE329" s="37"/>
      <c r="AF329" s="41"/>
      <c r="AM329" s="22"/>
      <c r="AN329" s="22"/>
      <c r="AO329" s="21"/>
      <c r="AP329" s="22"/>
      <c r="AQ329" s="22"/>
    </row>
    <row r="330" spans="1:43" s="1" customFormat="1" ht="12.75" x14ac:dyDescent="0.25">
      <c r="A330" s="84"/>
      <c r="B330" s="3"/>
      <c r="D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  <c r="AC330" s="37"/>
      <c r="AD330" s="37"/>
      <c r="AE330" s="37"/>
      <c r="AF330" s="41"/>
      <c r="AM330" s="22"/>
      <c r="AN330" s="22"/>
      <c r="AO330" s="22"/>
      <c r="AP330" s="22"/>
      <c r="AQ330" s="22"/>
    </row>
    <row r="331" spans="1:43" s="1" customFormat="1" ht="12.75" x14ac:dyDescent="0.25">
      <c r="A331" s="84"/>
      <c r="B331" s="3"/>
      <c r="D331" s="3"/>
      <c r="E331" s="25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  <c r="AE331" s="37"/>
      <c r="AF331" s="41"/>
      <c r="AM331" s="22"/>
      <c r="AN331" s="22"/>
      <c r="AO331" s="22"/>
      <c r="AP331" s="22"/>
      <c r="AQ331" s="22"/>
    </row>
    <row r="332" spans="1:43" s="1" customFormat="1" ht="12.75" x14ac:dyDescent="0.25">
      <c r="A332" s="84"/>
      <c r="B332" s="3"/>
      <c r="C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  <c r="AC332" s="37"/>
      <c r="AD332" s="37"/>
      <c r="AE332" s="37"/>
      <c r="AF332" s="41"/>
      <c r="AM332" s="22"/>
      <c r="AN332" s="22"/>
      <c r="AO332" s="22"/>
      <c r="AP332" s="22"/>
      <c r="AQ332" s="22"/>
    </row>
    <row r="333" spans="1:43" s="1" customFormat="1" ht="12.75" x14ac:dyDescent="0.25">
      <c r="A333" s="84"/>
      <c r="B333" s="3"/>
      <c r="E333" s="25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  <c r="AC333" s="37"/>
      <c r="AD333" s="37"/>
      <c r="AE333" s="37"/>
      <c r="AF333" s="41"/>
      <c r="AM333" s="22"/>
      <c r="AN333" s="22"/>
      <c r="AO333" s="22"/>
      <c r="AP333" s="22"/>
      <c r="AQ333" s="22"/>
    </row>
    <row r="334" spans="1:43" s="1" customFormat="1" x14ac:dyDescent="0.25">
      <c r="A334" s="84"/>
      <c r="B334" s="3"/>
      <c r="E334" s="25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  <c r="AE334" s="37"/>
      <c r="AF334" s="41"/>
      <c r="AM334" s="22"/>
      <c r="AN334" s="21"/>
      <c r="AO334" s="22"/>
      <c r="AP334" s="22"/>
      <c r="AQ334" s="22"/>
    </row>
    <row r="335" spans="1:43" s="1" customFormat="1" x14ac:dyDescent="0.25">
      <c r="A335" s="84"/>
      <c r="B335" s="3"/>
      <c r="E335" s="25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  <c r="AC335" s="37"/>
      <c r="AD335" s="37"/>
      <c r="AE335" s="37"/>
      <c r="AF335" s="41"/>
      <c r="AM335" s="22"/>
      <c r="AN335" s="21"/>
      <c r="AO335" s="22"/>
      <c r="AP335" s="22"/>
      <c r="AQ335" s="22"/>
    </row>
    <row r="336" spans="1:43" s="1" customFormat="1" ht="12.75" x14ac:dyDescent="0.25">
      <c r="A336" s="84"/>
      <c r="B336" s="3"/>
      <c r="C336" s="37"/>
      <c r="E336" s="25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  <c r="AC336" s="37"/>
      <c r="AD336" s="37"/>
      <c r="AE336" s="37"/>
      <c r="AF336" s="41"/>
      <c r="AM336" s="22"/>
      <c r="AN336" s="22"/>
      <c r="AO336" s="22"/>
      <c r="AP336" s="22"/>
      <c r="AQ336" s="22"/>
    </row>
    <row r="337" spans="1:43" s="1" customFormat="1" ht="12.75" x14ac:dyDescent="0.25">
      <c r="A337" s="84"/>
      <c r="B337" s="3"/>
      <c r="C337" s="37"/>
      <c r="E337" s="25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  <c r="AB337" s="37"/>
      <c r="AC337" s="37"/>
      <c r="AD337" s="37"/>
      <c r="AE337" s="37"/>
      <c r="AF337" s="41"/>
      <c r="AM337" s="22"/>
      <c r="AN337" s="22"/>
      <c r="AO337" s="22"/>
      <c r="AP337" s="22"/>
      <c r="AQ337" s="22"/>
    </row>
    <row r="338" spans="1:43" s="1" customFormat="1" ht="12.75" x14ac:dyDescent="0.25">
      <c r="A338" s="84"/>
      <c r="B338" s="3"/>
      <c r="C338" s="37"/>
      <c r="E338" s="25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  <c r="AB338" s="37"/>
      <c r="AC338" s="37"/>
      <c r="AD338" s="37"/>
      <c r="AE338" s="37"/>
      <c r="AF338" s="41"/>
      <c r="AM338" s="22"/>
      <c r="AN338" s="22"/>
      <c r="AO338" s="22"/>
      <c r="AP338" s="22"/>
      <c r="AQ338" s="22"/>
    </row>
    <row r="339" spans="1:43" s="1" customFormat="1" ht="12.75" x14ac:dyDescent="0.25">
      <c r="A339" s="37"/>
      <c r="B339" s="3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  <c r="AB339" s="37"/>
      <c r="AC339" s="37"/>
      <c r="AD339" s="37"/>
      <c r="AE339" s="37"/>
      <c r="AF339" s="41"/>
      <c r="AM339" s="22"/>
      <c r="AN339" s="22"/>
      <c r="AO339" s="22"/>
      <c r="AP339" s="22"/>
      <c r="AQ339" s="22"/>
    </row>
    <row r="340" spans="1:43" s="1" customFormat="1" ht="12.75" x14ac:dyDescent="0.25">
      <c r="A340" s="84"/>
      <c r="B340" s="37"/>
      <c r="C340" s="37"/>
      <c r="E340" s="25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  <c r="AB340" s="37"/>
      <c r="AC340" s="37"/>
      <c r="AD340" s="37"/>
      <c r="AE340" s="37"/>
      <c r="AF340" s="41"/>
      <c r="AM340" s="22"/>
      <c r="AN340" s="22"/>
      <c r="AO340" s="22"/>
      <c r="AP340" s="22"/>
      <c r="AQ340" s="22"/>
    </row>
    <row r="341" spans="1:43" s="1" customFormat="1" ht="12.75" x14ac:dyDescent="0.25">
      <c r="A341" s="37"/>
      <c r="B341" s="3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  <c r="AB341" s="37"/>
      <c r="AC341" s="37"/>
      <c r="AD341" s="37"/>
      <c r="AE341" s="37"/>
      <c r="AF341" s="41"/>
      <c r="AM341" s="22"/>
      <c r="AN341" s="22"/>
      <c r="AO341" s="22"/>
      <c r="AP341" s="22"/>
      <c r="AQ341" s="22"/>
    </row>
    <row r="342" spans="1:43" s="1" customFormat="1" ht="12.75" x14ac:dyDescent="0.25">
      <c r="A342" s="37"/>
      <c r="B342" s="37"/>
      <c r="C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  <c r="AB342" s="37"/>
      <c r="AC342" s="37"/>
      <c r="AD342" s="37"/>
      <c r="AE342" s="37"/>
      <c r="AF342" s="41"/>
      <c r="AM342" s="22"/>
      <c r="AN342" s="22"/>
      <c r="AO342" s="22"/>
      <c r="AP342" s="22"/>
      <c r="AQ342" s="22"/>
    </row>
    <row r="343" spans="1:43" s="1" customFormat="1" ht="12.75" x14ac:dyDescent="0.25">
      <c r="A343" s="37"/>
      <c r="B343" s="37"/>
      <c r="C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  <c r="AB343" s="37"/>
      <c r="AC343" s="37"/>
      <c r="AD343" s="37"/>
      <c r="AE343" s="37"/>
      <c r="AF343" s="41"/>
      <c r="AM343" s="22"/>
      <c r="AN343" s="16"/>
      <c r="AO343" s="22"/>
      <c r="AP343" s="22"/>
      <c r="AQ343" s="22"/>
    </row>
    <row r="344" spans="1:43" s="1" customFormat="1" ht="12.75" x14ac:dyDescent="0.25">
      <c r="A344" s="37"/>
      <c r="B344" s="37"/>
      <c r="C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  <c r="AB344" s="37"/>
      <c r="AC344" s="37"/>
      <c r="AD344" s="37"/>
      <c r="AE344" s="37"/>
      <c r="AF344" s="41"/>
      <c r="AM344" s="22"/>
      <c r="AN344" s="22"/>
      <c r="AO344" s="22"/>
      <c r="AP344" s="22"/>
      <c r="AQ344" s="22"/>
    </row>
    <row r="345" spans="1:43" s="1" customFormat="1" ht="12.75" x14ac:dyDescent="0.25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  <c r="AB345" s="37"/>
      <c r="AC345" s="37"/>
      <c r="AD345" s="37"/>
      <c r="AE345" s="37"/>
      <c r="AF345" s="41"/>
      <c r="AM345" s="22"/>
      <c r="AN345" s="22"/>
      <c r="AO345" s="22"/>
      <c r="AP345" s="22"/>
      <c r="AQ345" s="22"/>
    </row>
    <row r="346" spans="1:43" s="1" customFormat="1" ht="12.75" x14ac:dyDescent="0.25">
      <c r="A346" s="84"/>
      <c r="B346" s="37"/>
      <c r="C346" s="37"/>
      <c r="D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  <c r="AB346" s="37"/>
      <c r="AC346" s="37"/>
      <c r="AD346" s="37"/>
      <c r="AE346" s="37"/>
      <c r="AF346" s="41"/>
      <c r="AM346" s="22"/>
      <c r="AN346" s="22"/>
      <c r="AO346" s="22"/>
      <c r="AP346" s="22"/>
      <c r="AQ346" s="22"/>
    </row>
    <row r="347" spans="1:43" s="1" customFormat="1" ht="12.75" x14ac:dyDescent="0.25">
      <c r="A347" s="84"/>
      <c r="B347" s="3"/>
      <c r="C347" s="37"/>
      <c r="D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  <c r="AB347" s="37"/>
      <c r="AC347" s="37"/>
      <c r="AD347" s="37"/>
      <c r="AE347" s="37"/>
      <c r="AF347" s="41"/>
      <c r="AM347" s="22"/>
      <c r="AN347" s="22"/>
      <c r="AO347" s="22"/>
      <c r="AP347" s="22"/>
      <c r="AQ347" s="22"/>
    </row>
    <row r="348" spans="1:43" s="1" customFormat="1" ht="12.75" x14ac:dyDescent="0.25">
      <c r="A348" s="84"/>
      <c r="B348" s="3"/>
      <c r="C348" s="37"/>
      <c r="D348" s="3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37"/>
      <c r="AB348" s="37"/>
      <c r="AC348" s="37"/>
      <c r="AD348" s="37"/>
      <c r="AE348" s="37"/>
      <c r="AF348" s="41"/>
      <c r="AM348" s="22"/>
      <c r="AN348" s="22"/>
      <c r="AO348" s="22"/>
      <c r="AP348" s="22"/>
      <c r="AQ348" s="22"/>
    </row>
    <row r="349" spans="1:43" s="1" customFormat="1" ht="12.75" x14ac:dyDescent="0.25">
      <c r="A349" s="37"/>
      <c r="B349" s="3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  <c r="AB349" s="37"/>
      <c r="AC349" s="37"/>
      <c r="AD349" s="37"/>
      <c r="AE349" s="37"/>
      <c r="AF349" s="41"/>
      <c r="AM349" s="22"/>
      <c r="AN349" s="22"/>
      <c r="AO349" s="22"/>
      <c r="AP349" s="22"/>
      <c r="AQ349" s="22"/>
    </row>
    <row r="350" spans="1:43" s="1" customFormat="1" ht="12.75" x14ac:dyDescent="0.25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37"/>
      <c r="AB350" s="37"/>
      <c r="AC350" s="37"/>
      <c r="AD350" s="37"/>
      <c r="AE350" s="37"/>
      <c r="AF350" s="41"/>
      <c r="AM350" s="22"/>
      <c r="AN350" s="22"/>
      <c r="AO350" s="22"/>
      <c r="AP350" s="22"/>
      <c r="AQ350" s="22"/>
    </row>
    <row r="351" spans="1:43" s="1" customFormat="1" ht="12.75" x14ac:dyDescent="0.25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  <c r="AB351" s="37"/>
      <c r="AC351" s="37"/>
      <c r="AD351" s="37"/>
      <c r="AE351" s="37"/>
      <c r="AF351" s="41"/>
      <c r="AM351" s="22"/>
      <c r="AN351" s="22"/>
      <c r="AO351" s="22"/>
      <c r="AP351" s="22"/>
      <c r="AQ351" s="22"/>
    </row>
    <row r="352" spans="1:43" s="1" customFormat="1" ht="12.75" x14ac:dyDescent="0.25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37"/>
      <c r="AB352" s="37"/>
      <c r="AC352" s="37"/>
      <c r="AD352" s="37"/>
      <c r="AE352" s="37"/>
      <c r="AF352" s="41"/>
      <c r="AM352" s="22"/>
      <c r="AN352" s="22"/>
      <c r="AO352" s="22"/>
      <c r="AP352" s="22"/>
      <c r="AQ352" s="22"/>
    </row>
    <row r="353" spans="1:43" s="1" customFormat="1" ht="12.75" x14ac:dyDescent="0.25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  <c r="AB353" s="37"/>
      <c r="AC353" s="37"/>
      <c r="AD353" s="37"/>
      <c r="AE353" s="37"/>
      <c r="AF353" s="41"/>
      <c r="AM353" s="22"/>
      <c r="AN353" s="22"/>
      <c r="AO353" s="22"/>
      <c r="AP353" s="22"/>
      <c r="AQ353" s="22"/>
    </row>
    <row r="354" spans="1:43" s="1" customFormat="1" ht="12.75" x14ac:dyDescent="0.25">
      <c r="A354" s="84"/>
      <c r="B354" s="37"/>
      <c r="C354" s="37"/>
      <c r="D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AA354" s="37"/>
      <c r="AB354" s="37"/>
      <c r="AC354" s="37"/>
      <c r="AD354" s="37"/>
      <c r="AE354" s="37"/>
      <c r="AF354" s="41"/>
      <c r="AM354" s="22"/>
      <c r="AN354" s="22"/>
      <c r="AO354" s="22"/>
      <c r="AP354" s="22"/>
      <c r="AQ354" s="22"/>
    </row>
    <row r="355" spans="1:43" s="1" customFormat="1" ht="12.75" x14ac:dyDescent="0.25">
      <c r="A355" s="84"/>
      <c r="B355" s="3"/>
      <c r="C355" s="37"/>
      <c r="D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AA355" s="37"/>
      <c r="AB355" s="37"/>
      <c r="AC355" s="37"/>
      <c r="AD355" s="37"/>
      <c r="AE355" s="37"/>
      <c r="AF355" s="41"/>
      <c r="AM355" s="22"/>
      <c r="AN355" s="22"/>
      <c r="AO355" s="22"/>
      <c r="AP355" s="22"/>
      <c r="AQ355" s="22"/>
    </row>
    <row r="356" spans="1:43" s="1" customFormat="1" ht="12.75" x14ac:dyDescent="0.25">
      <c r="A356" s="37"/>
      <c r="B356" s="3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V356" s="37"/>
      <c r="W356" s="37"/>
      <c r="X356" s="37"/>
      <c r="Z356" s="37"/>
      <c r="AC356" s="37"/>
      <c r="AD356" s="37"/>
      <c r="AE356" s="37"/>
      <c r="AF356" s="41"/>
      <c r="AM356" s="22"/>
      <c r="AN356" s="22"/>
      <c r="AO356" s="22"/>
      <c r="AP356" s="22"/>
      <c r="AQ356" s="22"/>
    </row>
    <row r="357" spans="1:43" s="1" customFormat="1" ht="12.75" x14ac:dyDescent="0.25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R357" s="37"/>
      <c r="S357" s="37"/>
      <c r="V357" s="37"/>
      <c r="W357" s="37"/>
      <c r="X357" s="37"/>
      <c r="Y357" s="37"/>
      <c r="Z357" s="37"/>
      <c r="AC357" s="37"/>
      <c r="AD357" s="37"/>
      <c r="AE357" s="37"/>
      <c r="AF357" s="41"/>
      <c r="AM357" s="22"/>
      <c r="AN357" s="22"/>
      <c r="AO357" s="22"/>
      <c r="AP357" s="22"/>
      <c r="AQ357" s="22"/>
    </row>
    <row r="358" spans="1:43" s="1" customFormat="1" x14ac:dyDescent="0.25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R358" s="37"/>
      <c r="S358" s="37"/>
      <c r="T358" s="37"/>
      <c r="U358" s="37"/>
      <c r="V358" s="37"/>
      <c r="W358" s="37"/>
      <c r="Y358" s="37"/>
      <c r="Z358" s="37"/>
      <c r="AA358" s="37"/>
      <c r="AB358" s="37"/>
      <c r="AC358" s="37"/>
      <c r="AD358" s="37"/>
      <c r="AE358" s="37"/>
      <c r="AF358" s="41"/>
      <c r="AM358" s="22"/>
      <c r="AN358" s="22"/>
      <c r="AO358" s="22"/>
      <c r="AP358" s="22"/>
      <c r="AQ358" s="21"/>
    </row>
    <row r="359" spans="1:43" s="1" customFormat="1" x14ac:dyDescent="0.25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Y359" s="37"/>
      <c r="Z359" s="37"/>
      <c r="AA359" s="37"/>
      <c r="AB359" s="37"/>
      <c r="AC359" s="37"/>
      <c r="AD359" s="37"/>
      <c r="AE359" s="37"/>
      <c r="AF359" s="41"/>
      <c r="AM359" s="22"/>
      <c r="AN359" s="22"/>
      <c r="AO359" s="22"/>
      <c r="AP359" s="22"/>
      <c r="AQ359" s="21"/>
    </row>
    <row r="360" spans="1:43" s="1" customFormat="1" x14ac:dyDescent="0.25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37"/>
      <c r="AB360" s="37"/>
      <c r="AC360" s="37"/>
      <c r="AD360" s="37"/>
      <c r="AE360" s="37"/>
      <c r="AF360" s="41"/>
      <c r="AM360" s="22"/>
      <c r="AN360" s="22"/>
      <c r="AO360" s="22"/>
      <c r="AP360" s="22"/>
      <c r="AQ360" s="21"/>
    </row>
    <row r="361" spans="1:43" s="1" customFormat="1" x14ac:dyDescent="0.25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37"/>
      <c r="AB361" s="37"/>
      <c r="AC361" s="37"/>
      <c r="AD361" s="37"/>
      <c r="AE361" s="37"/>
      <c r="AF361" s="41"/>
      <c r="AM361" s="22"/>
      <c r="AN361" s="22"/>
      <c r="AO361" s="22"/>
      <c r="AP361" s="22"/>
      <c r="AQ361" s="21"/>
    </row>
    <row r="362" spans="1:43" s="1" customFormat="1" x14ac:dyDescent="0.25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37"/>
      <c r="AB362" s="37"/>
      <c r="AC362" s="37"/>
      <c r="AD362" s="37"/>
      <c r="AE362" s="37"/>
      <c r="AF362" s="41"/>
      <c r="AM362" s="22"/>
      <c r="AN362" s="22"/>
      <c r="AO362" s="22"/>
      <c r="AP362" s="22"/>
      <c r="AQ362" s="21"/>
    </row>
    <row r="363" spans="1:43" s="1" customFormat="1" x14ac:dyDescent="0.25">
      <c r="A363" s="37"/>
      <c r="B363" s="37"/>
      <c r="C363" s="37"/>
      <c r="D363" s="37"/>
      <c r="E363" s="37"/>
      <c r="F363" s="37"/>
      <c r="G363" s="37"/>
      <c r="J363" s="37"/>
      <c r="K363" s="37"/>
      <c r="L363" s="37"/>
      <c r="M363" s="37"/>
      <c r="N363" s="37"/>
      <c r="O363" s="37"/>
      <c r="P363" s="37"/>
      <c r="Q363" s="37"/>
      <c r="T363" s="37"/>
      <c r="U363" s="37"/>
      <c r="V363" s="37"/>
      <c r="W363" s="37"/>
      <c r="X363" s="37"/>
      <c r="Y363" s="37"/>
      <c r="AA363" s="37"/>
      <c r="AB363" s="37"/>
      <c r="AC363" s="37"/>
      <c r="AD363" s="37"/>
      <c r="AE363" s="37"/>
      <c r="AF363" s="41"/>
      <c r="AM363" s="22"/>
      <c r="AN363" s="22"/>
      <c r="AO363" s="22"/>
      <c r="AP363" s="22"/>
      <c r="AQ363" s="21"/>
    </row>
    <row r="364" spans="1:43" s="1" customFormat="1" x14ac:dyDescent="0.25">
      <c r="A364" s="37"/>
      <c r="B364" s="37"/>
      <c r="C364" s="37"/>
      <c r="D364" s="37"/>
      <c r="E364" s="37"/>
      <c r="F364" s="37"/>
      <c r="G364" s="37"/>
      <c r="K364" s="37"/>
      <c r="M364" s="37"/>
      <c r="N364" s="37"/>
      <c r="O364" s="37"/>
      <c r="P364" s="37"/>
      <c r="Q364" s="37"/>
      <c r="T364" s="37"/>
      <c r="U364" s="37"/>
      <c r="V364" s="3"/>
      <c r="W364" s="3"/>
      <c r="X364" s="37"/>
      <c r="AA364" s="37"/>
      <c r="AB364" s="37"/>
      <c r="AC364" s="37"/>
      <c r="AD364" s="37"/>
      <c r="AE364" s="37"/>
      <c r="AF364" s="41"/>
      <c r="AM364" s="22"/>
      <c r="AN364" s="22"/>
      <c r="AO364" s="22"/>
      <c r="AP364" s="22"/>
      <c r="AQ364" s="21"/>
    </row>
    <row r="365" spans="1:43" s="1" customFormat="1" x14ac:dyDescent="0.25">
      <c r="A365" s="37"/>
      <c r="B365" s="37"/>
      <c r="C365" s="37"/>
      <c r="E365" s="37"/>
      <c r="F365" s="37"/>
      <c r="G365" s="37"/>
      <c r="H365" s="37"/>
      <c r="I365" s="37"/>
      <c r="K365" s="37"/>
      <c r="M365" s="37"/>
      <c r="O365" s="3"/>
      <c r="P365" s="37"/>
      <c r="Q365" s="37"/>
      <c r="R365" s="37"/>
      <c r="S365" s="37"/>
      <c r="V365" s="3"/>
      <c r="W365" s="3"/>
      <c r="X365" s="37"/>
      <c r="Z365" s="37"/>
      <c r="AC365" s="37"/>
      <c r="AD365" s="37"/>
      <c r="AE365" s="37"/>
      <c r="AF365" s="41"/>
      <c r="AM365" s="22"/>
      <c r="AN365" s="22"/>
      <c r="AO365" s="22"/>
      <c r="AP365" s="22"/>
      <c r="AQ365" s="21"/>
    </row>
    <row r="366" spans="1:43" s="1" customFormat="1" x14ac:dyDescent="0.25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O366" s="3"/>
      <c r="P366" s="37"/>
      <c r="R366" s="37"/>
      <c r="S366" s="37"/>
      <c r="V366" s="37"/>
      <c r="W366" s="37"/>
      <c r="X366" s="37"/>
      <c r="Y366" s="37"/>
      <c r="Z366" s="37"/>
      <c r="AC366" s="37"/>
      <c r="AD366" s="37"/>
      <c r="AE366" s="37"/>
      <c r="AF366" s="41"/>
      <c r="AM366" s="22"/>
      <c r="AN366" s="22"/>
      <c r="AO366" s="22"/>
      <c r="AP366" s="22"/>
      <c r="AQ366" s="21"/>
    </row>
    <row r="367" spans="1:43" s="1" customFormat="1" x14ac:dyDescent="0.25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N367" s="37"/>
      <c r="O367" s="37"/>
      <c r="P367" s="37"/>
      <c r="R367" s="37"/>
      <c r="S367" s="37"/>
      <c r="T367" s="37"/>
      <c r="U367" s="37"/>
      <c r="V367" s="37"/>
      <c r="W367" s="37"/>
      <c r="Y367" s="37"/>
      <c r="Z367" s="37"/>
      <c r="AA367" s="37"/>
      <c r="AB367" s="37"/>
      <c r="AC367" s="37"/>
      <c r="AD367" s="37"/>
      <c r="AE367" s="37"/>
      <c r="AF367" s="41"/>
      <c r="AM367" s="22"/>
      <c r="AN367" s="22"/>
      <c r="AO367" s="22"/>
      <c r="AP367" s="22"/>
      <c r="AQ367" s="21"/>
    </row>
    <row r="368" spans="1:43" s="1" customFormat="1" x14ac:dyDescent="0.25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Y368" s="37"/>
      <c r="Z368" s="37"/>
      <c r="AA368" s="37"/>
      <c r="AB368" s="37"/>
      <c r="AC368" s="37"/>
      <c r="AD368" s="37"/>
      <c r="AE368" s="37"/>
      <c r="AF368" s="41"/>
      <c r="AM368" s="22"/>
      <c r="AN368" s="22"/>
      <c r="AO368" s="22"/>
      <c r="AP368" s="22"/>
      <c r="AQ368" s="21"/>
    </row>
    <row r="369" spans="1:43" s="1" customFormat="1" x14ac:dyDescent="0.25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  <c r="AD369" s="37"/>
      <c r="AE369" s="37"/>
      <c r="AF369" s="41"/>
      <c r="AM369" s="22"/>
      <c r="AN369" s="22"/>
      <c r="AO369" s="22"/>
      <c r="AP369" s="22"/>
      <c r="AQ369" s="21"/>
    </row>
    <row r="370" spans="1:43" s="1" customFormat="1" x14ac:dyDescent="0.25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L370" s="37"/>
      <c r="M370" s="37"/>
      <c r="N370" s="37"/>
      <c r="O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37"/>
      <c r="AB370" s="37"/>
      <c r="AC370" s="37"/>
      <c r="AD370" s="37"/>
      <c r="AE370" s="37"/>
      <c r="AF370" s="41"/>
      <c r="AM370" s="22"/>
      <c r="AN370" s="22"/>
      <c r="AO370" s="22"/>
      <c r="AP370" s="22"/>
      <c r="AQ370" s="21"/>
    </row>
    <row r="371" spans="1:43" s="1" customFormat="1" x14ac:dyDescent="0.25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s="37"/>
      <c r="AB371" s="37"/>
      <c r="AE371" s="37"/>
      <c r="AF371" s="41"/>
      <c r="AM371" s="22"/>
      <c r="AN371" s="22"/>
      <c r="AO371" s="22"/>
      <c r="AP371" s="22"/>
      <c r="AQ371" s="21"/>
    </row>
    <row r="372" spans="1:43" s="1" customFormat="1" x14ac:dyDescent="0.25">
      <c r="A372" s="37"/>
      <c r="B372" s="37"/>
      <c r="C372" s="37"/>
      <c r="D372" s="37"/>
      <c r="E372" s="37"/>
      <c r="F372" s="37"/>
      <c r="G372" s="37"/>
      <c r="J372" s="37"/>
      <c r="K372" s="37"/>
      <c r="L372" s="37"/>
      <c r="M372" s="37"/>
      <c r="N372" s="37"/>
      <c r="O372" s="37"/>
      <c r="P372" s="37"/>
      <c r="Q372" s="37"/>
      <c r="T372" s="37"/>
      <c r="U372" s="37"/>
      <c r="V372" s="37"/>
      <c r="W372" s="37"/>
      <c r="X372" s="37"/>
      <c r="Y372" s="37"/>
      <c r="Z372" s="37"/>
      <c r="AA372" s="37"/>
      <c r="AB372" s="37"/>
      <c r="AE372" s="37"/>
      <c r="AF372" s="41"/>
      <c r="AM372" s="22"/>
      <c r="AN372" s="22"/>
      <c r="AO372" s="22"/>
      <c r="AP372" s="22"/>
      <c r="AQ372" s="21"/>
    </row>
    <row r="373" spans="1:43" s="1" customFormat="1" ht="12.75" x14ac:dyDescent="0.25">
      <c r="A373" s="84"/>
      <c r="B373" s="37"/>
      <c r="C373" s="37"/>
      <c r="D373" s="37"/>
      <c r="E373" s="25"/>
      <c r="F373" s="37"/>
      <c r="G373" s="37"/>
      <c r="K373" s="37"/>
      <c r="M373" s="37"/>
      <c r="N373" s="37"/>
      <c r="O373" s="37"/>
      <c r="P373" s="37"/>
      <c r="Q373" s="37"/>
      <c r="T373" s="37"/>
      <c r="U373" s="37"/>
      <c r="V373" s="3"/>
      <c r="W373" s="3"/>
      <c r="X373" s="37"/>
      <c r="Y373" s="37"/>
      <c r="Z373" s="37"/>
      <c r="AA373" s="37"/>
      <c r="AB373" s="37"/>
      <c r="AC373" s="37"/>
      <c r="AD373" s="37"/>
      <c r="AF373" s="84"/>
      <c r="AM373" s="22"/>
      <c r="AN373" s="22"/>
      <c r="AO373" s="22"/>
      <c r="AP373" s="22"/>
    </row>
    <row r="374" spans="1:43" s="1" customFormat="1" ht="12.75" x14ac:dyDescent="0.25">
      <c r="A374" s="37"/>
      <c r="B374" s="36"/>
      <c r="D374" s="37"/>
      <c r="E374" s="37"/>
      <c r="F374" s="37"/>
      <c r="G374" s="37"/>
      <c r="H374" s="37"/>
      <c r="I374" s="37"/>
      <c r="K374" s="37"/>
      <c r="M374" s="37"/>
      <c r="O374" s="3"/>
      <c r="P374" s="37"/>
      <c r="Q374" s="37"/>
      <c r="R374" s="37"/>
      <c r="S374" s="37"/>
      <c r="T374" s="37"/>
      <c r="U374" s="37"/>
      <c r="V374" s="3"/>
      <c r="W374" s="3"/>
      <c r="X374" s="37"/>
      <c r="Y374" s="37"/>
      <c r="Z374" s="37"/>
      <c r="AA374" s="37"/>
      <c r="AB374" s="37"/>
      <c r="AC374" s="37"/>
      <c r="AD374" s="37"/>
      <c r="AF374" s="84"/>
      <c r="AM374" s="22"/>
      <c r="AN374" s="22"/>
      <c r="AO374" s="22"/>
      <c r="AP374" s="22"/>
    </row>
    <row r="375" spans="1:43" s="1" customFormat="1" ht="12.75" x14ac:dyDescent="0.25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O375" s="3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  <c r="AA375" s="37"/>
      <c r="AB375" s="37"/>
      <c r="AC375" s="37"/>
      <c r="AD375" s="37"/>
      <c r="AE375" s="37"/>
      <c r="AF375" s="41"/>
      <c r="AM375" s="22"/>
      <c r="AN375" s="22"/>
      <c r="AO375" s="22"/>
      <c r="AP375" s="22"/>
    </row>
    <row r="376" spans="1:43" s="1" customFormat="1" ht="12.75" x14ac:dyDescent="0.25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37"/>
      <c r="AB376" s="37"/>
      <c r="AC376" s="37"/>
      <c r="AD376" s="37"/>
      <c r="AE376" s="37"/>
      <c r="AF376" s="41"/>
      <c r="AM376" s="22"/>
      <c r="AN376" s="22"/>
      <c r="AO376" s="22"/>
      <c r="AP376" s="22"/>
    </row>
    <row r="377" spans="1:43" s="1" customFormat="1" ht="12.75" x14ac:dyDescent="0.25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AA377" s="37"/>
      <c r="AB377" s="37"/>
      <c r="AC377" s="37"/>
      <c r="AD377" s="37"/>
      <c r="AE377" s="37"/>
      <c r="AF377" s="41"/>
      <c r="AM377" s="22"/>
      <c r="AN377" s="22"/>
      <c r="AO377" s="22"/>
      <c r="AP377" s="22"/>
    </row>
    <row r="378" spans="1:43" s="1" customFormat="1" ht="12.75" x14ac:dyDescent="0.25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AA378" s="37"/>
      <c r="AB378" s="37"/>
      <c r="AC378" s="37"/>
      <c r="AD378" s="37"/>
      <c r="AE378" s="37"/>
      <c r="AF378" s="41"/>
      <c r="AM378" s="22"/>
      <c r="AN378" s="22"/>
      <c r="AO378" s="22"/>
      <c r="AP378" s="22"/>
    </row>
    <row r="379" spans="1:43" s="1" customFormat="1" ht="12.75" x14ac:dyDescent="0.25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L379" s="37"/>
      <c r="M379" s="37"/>
      <c r="N379" s="37"/>
      <c r="O379" s="37"/>
      <c r="P379" s="37"/>
      <c r="Q379" s="37"/>
      <c r="R379" s="37"/>
      <c r="S379" s="37"/>
      <c r="V379" s="37"/>
      <c r="W379" s="37"/>
      <c r="X379" s="37"/>
      <c r="AC379" s="37"/>
      <c r="AD379" s="37"/>
      <c r="AE379" s="37"/>
      <c r="AF379" s="41"/>
      <c r="AM379" s="22"/>
      <c r="AN379" s="22"/>
      <c r="AO379" s="22"/>
      <c r="AP379" s="22"/>
    </row>
    <row r="380" spans="1:43" s="1" customFormat="1" x14ac:dyDescent="0.25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R380" s="37"/>
      <c r="S380" s="37"/>
      <c r="V380" s="37"/>
      <c r="W380" s="37"/>
      <c r="X380" s="37"/>
      <c r="Z380" s="37"/>
      <c r="AE380" s="37"/>
      <c r="AF380" s="41"/>
      <c r="AM380" s="22"/>
      <c r="AN380" s="22"/>
      <c r="AO380" s="22"/>
      <c r="AP380" s="21"/>
    </row>
    <row r="381" spans="1:43" s="1" customFormat="1" x14ac:dyDescent="0.25">
      <c r="A381" s="84"/>
      <c r="B381" s="37"/>
      <c r="C381" s="37"/>
      <c r="D381" s="37"/>
      <c r="E381" s="25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R381" s="37"/>
      <c r="S381" s="37"/>
      <c r="V381" s="37"/>
      <c r="W381" s="37"/>
      <c r="Y381" s="37"/>
      <c r="Z381" s="37"/>
      <c r="AE381" s="37"/>
      <c r="AF381" s="41"/>
      <c r="AM381" s="22"/>
      <c r="AN381" s="22"/>
      <c r="AO381" s="22"/>
      <c r="AP381" s="21"/>
    </row>
    <row r="382" spans="1:43" s="1" customFormat="1" x14ac:dyDescent="0.25">
      <c r="A382" s="84"/>
      <c r="B382" s="3"/>
      <c r="C382" s="25"/>
      <c r="D382" s="37"/>
      <c r="E382" s="25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R382" s="37"/>
      <c r="S382" s="37"/>
      <c r="T382" s="37"/>
      <c r="U382" s="37"/>
      <c r="V382" s="37"/>
      <c r="W382" s="37"/>
      <c r="Y382" s="37"/>
      <c r="Z382" s="37"/>
      <c r="AA382" s="37"/>
      <c r="AB382" s="37"/>
      <c r="AC382" s="37"/>
      <c r="AD382" s="37"/>
      <c r="AF382" s="84"/>
      <c r="AN382" s="22"/>
      <c r="AO382" s="22"/>
      <c r="AP382" s="21"/>
    </row>
    <row r="383" spans="1:43" s="1" customFormat="1" x14ac:dyDescent="0.25">
      <c r="A383" s="84"/>
      <c r="B383" s="3"/>
      <c r="C383" s="25"/>
      <c r="E383" s="25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Y383" s="37"/>
      <c r="Z383" s="37"/>
      <c r="AA383" s="37"/>
      <c r="AB383" s="37"/>
      <c r="AC383" s="37"/>
      <c r="AD383" s="37"/>
      <c r="AF383" s="84"/>
      <c r="AN383" s="22"/>
      <c r="AO383" s="22"/>
      <c r="AP383" s="21"/>
    </row>
    <row r="384" spans="1:43" s="1" customFormat="1" ht="12.75" x14ac:dyDescent="0.25">
      <c r="A384" s="84"/>
      <c r="B384" s="3"/>
      <c r="C384" s="25"/>
      <c r="D384" s="37"/>
      <c r="E384" s="25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s="37"/>
      <c r="AB384" s="37"/>
      <c r="AC384" s="37"/>
      <c r="AD384" s="37"/>
      <c r="AE384" s="37"/>
      <c r="AF384" s="41"/>
      <c r="AM384" s="22"/>
      <c r="AN384" s="22"/>
      <c r="AO384" s="22"/>
      <c r="AP384" s="22"/>
    </row>
    <row r="385" spans="1:42" s="1" customFormat="1" ht="12.75" x14ac:dyDescent="0.25">
      <c r="A385" s="37"/>
      <c r="B385" s="3"/>
      <c r="C385" s="25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37"/>
      <c r="AB385" s="37"/>
      <c r="AC385" s="37"/>
      <c r="AD385" s="37"/>
      <c r="AE385" s="37"/>
      <c r="AF385" s="41"/>
      <c r="AM385" s="22"/>
      <c r="AN385" s="22"/>
      <c r="AO385" s="22"/>
      <c r="AP385" s="22"/>
    </row>
    <row r="386" spans="1:42" s="1" customFormat="1" ht="12.75" x14ac:dyDescent="0.25">
      <c r="A386" s="37"/>
      <c r="B386" s="37"/>
      <c r="C386" s="37"/>
      <c r="D386" s="37"/>
      <c r="E386" s="37"/>
      <c r="F386" s="37"/>
      <c r="G386" s="37"/>
      <c r="J386" s="37"/>
      <c r="K386" s="37"/>
      <c r="L386" s="37"/>
      <c r="M386" s="37"/>
      <c r="N386" s="37"/>
      <c r="O386" s="37"/>
      <c r="Q386" s="37"/>
      <c r="T386" s="37"/>
      <c r="U386" s="37"/>
      <c r="V386" s="37"/>
      <c r="W386" s="37"/>
      <c r="X386" s="37"/>
      <c r="Y386" s="37"/>
      <c r="Z386" s="37"/>
      <c r="AA386" s="37"/>
      <c r="AB386" s="37"/>
      <c r="AC386" s="37"/>
      <c r="AD386" s="37"/>
      <c r="AE386" s="37"/>
      <c r="AF386" s="41"/>
      <c r="AM386" s="22"/>
      <c r="AN386" s="22"/>
      <c r="AO386" s="22"/>
      <c r="AP386" s="22"/>
    </row>
    <row r="387" spans="1:42" s="1" customFormat="1" ht="12.75" x14ac:dyDescent="0.25">
      <c r="A387" s="37"/>
      <c r="B387" s="37"/>
      <c r="C387" s="37"/>
      <c r="D387" s="37"/>
      <c r="E387" s="37"/>
      <c r="F387" s="37"/>
      <c r="G387" s="37"/>
      <c r="K387" s="37"/>
      <c r="M387" s="37"/>
      <c r="N387" s="37"/>
      <c r="O387" s="37"/>
      <c r="P387" s="37"/>
      <c r="Q387" s="37"/>
      <c r="T387" s="37"/>
      <c r="U387" s="37"/>
      <c r="V387" s="3"/>
      <c r="W387" s="3"/>
      <c r="X387" s="37"/>
      <c r="Y387" s="37"/>
      <c r="Z387" s="37"/>
      <c r="AA387" s="37"/>
      <c r="AB387" s="37"/>
      <c r="AC387" s="37"/>
      <c r="AD387" s="37"/>
      <c r="AE387" s="37"/>
      <c r="AF387" s="41"/>
      <c r="AM387" s="22"/>
      <c r="AN387" s="22"/>
      <c r="AO387" s="22"/>
      <c r="AP387" s="22"/>
    </row>
    <row r="388" spans="1:42" s="1" customFormat="1" ht="12.75" x14ac:dyDescent="0.25">
      <c r="A388" s="37"/>
      <c r="B388" s="37"/>
      <c r="C388" s="37"/>
      <c r="D388" s="37"/>
      <c r="E388" s="37"/>
      <c r="F388" s="37"/>
      <c r="G388" s="37"/>
      <c r="K388" s="37"/>
      <c r="M388" s="37"/>
      <c r="O388" s="3"/>
      <c r="P388" s="37"/>
      <c r="Q388" s="37"/>
      <c r="T388" s="37"/>
      <c r="U388" s="37"/>
      <c r="V388" s="3"/>
      <c r="W388" s="3"/>
      <c r="X388" s="37"/>
      <c r="Y388" s="37"/>
      <c r="Z388" s="37"/>
      <c r="AA388" s="37"/>
      <c r="AB388" s="37"/>
      <c r="AC388" s="37"/>
      <c r="AD388" s="37"/>
      <c r="AE388" s="37"/>
      <c r="AF388" s="41"/>
      <c r="AM388" s="22"/>
      <c r="AN388" s="22"/>
      <c r="AO388" s="22"/>
      <c r="AP388" s="22"/>
    </row>
    <row r="389" spans="1:42" s="1" customFormat="1" ht="12.75" x14ac:dyDescent="0.25">
      <c r="A389" s="84"/>
      <c r="B389" s="37"/>
      <c r="C389" s="37"/>
      <c r="D389" s="37"/>
      <c r="E389" s="25"/>
      <c r="F389" s="37"/>
      <c r="G389" s="37"/>
      <c r="H389" s="37"/>
      <c r="I389" s="37"/>
      <c r="K389" s="37"/>
      <c r="O389" s="3"/>
      <c r="P389" s="37"/>
      <c r="Q389" s="37"/>
      <c r="R389" s="37"/>
      <c r="S389" s="37"/>
      <c r="T389" s="37"/>
      <c r="U389" s="37"/>
      <c r="V389" s="3"/>
      <c r="W389" s="3"/>
      <c r="X389" s="37"/>
      <c r="Y389" s="37"/>
      <c r="Z389" s="37"/>
      <c r="AA389" s="37"/>
      <c r="AB389" s="37"/>
      <c r="AC389" s="37"/>
      <c r="AD389" s="37"/>
      <c r="AE389" s="37"/>
      <c r="AF389" s="41"/>
      <c r="AM389" s="22"/>
      <c r="AN389" s="22"/>
      <c r="AO389" s="22"/>
      <c r="AP389" s="22"/>
    </row>
    <row r="390" spans="1:42" s="1" customFormat="1" ht="12.75" x14ac:dyDescent="0.25">
      <c r="A390" s="37"/>
      <c r="B390" s="46"/>
      <c r="D390" s="37"/>
      <c r="E390" s="37"/>
      <c r="F390" s="37"/>
      <c r="G390" s="37"/>
      <c r="H390" s="37"/>
      <c r="I390" s="37"/>
      <c r="J390" s="37"/>
      <c r="K390" s="37"/>
      <c r="L390" s="37"/>
      <c r="O390" s="3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37"/>
      <c r="AB390" s="37"/>
      <c r="AC390" s="37"/>
      <c r="AD390" s="37"/>
      <c r="AE390" s="37"/>
      <c r="AF390" s="41"/>
      <c r="AM390" s="22"/>
      <c r="AN390" s="22"/>
      <c r="AO390" s="22"/>
      <c r="AP390" s="22"/>
    </row>
    <row r="391" spans="1:42" s="1" customFormat="1" ht="12.75" x14ac:dyDescent="0.25">
      <c r="A391" s="37"/>
      <c r="B391" s="37"/>
      <c r="C391" s="37"/>
      <c r="E391" s="37"/>
      <c r="F391" s="37"/>
      <c r="G391" s="37"/>
      <c r="H391" s="37"/>
      <c r="I391" s="37"/>
      <c r="J391" s="37"/>
      <c r="K391" s="37"/>
      <c r="L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  <c r="AB391" s="37"/>
      <c r="AC391" s="37"/>
      <c r="AD391" s="37"/>
      <c r="AE391" s="37"/>
      <c r="AF391" s="41"/>
      <c r="AM391" s="22"/>
      <c r="AN391" s="22"/>
      <c r="AO391" s="22"/>
      <c r="AP391" s="22"/>
    </row>
    <row r="392" spans="1:42" s="1" customFormat="1" ht="12.75" x14ac:dyDescent="0.25">
      <c r="A392" s="37"/>
      <c r="B392" s="37"/>
      <c r="C392" s="37"/>
      <c r="E392" s="37"/>
      <c r="F392" s="37"/>
      <c r="G392" s="37"/>
      <c r="H392" s="37"/>
      <c r="I392" s="37"/>
      <c r="J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37"/>
      <c r="AB392" s="37"/>
      <c r="AC392" s="37"/>
      <c r="AD392" s="37"/>
      <c r="AE392" s="37"/>
      <c r="AF392" s="41"/>
      <c r="AM392" s="22"/>
      <c r="AN392" s="22"/>
      <c r="AO392" s="22"/>
      <c r="AP392" s="22"/>
    </row>
    <row r="393" spans="1:42" s="1" customFormat="1" ht="12.75" x14ac:dyDescent="0.25">
      <c r="A393" s="37"/>
      <c r="B393" s="37"/>
      <c r="C393" s="37"/>
      <c r="E393" s="37"/>
      <c r="F393" s="37"/>
      <c r="G393" s="37"/>
      <c r="H393" s="37"/>
      <c r="I393" s="37"/>
      <c r="J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  <c r="AB393" s="37"/>
      <c r="AC393" s="37"/>
      <c r="AD393" s="37"/>
      <c r="AE393" s="37"/>
      <c r="AF393" s="41"/>
      <c r="AM393" s="22"/>
      <c r="AN393" s="22"/>
      <c r="AO393" s="22"/>
      <c r="AP393" s="22"/>
    </row>
    <row r="394" spans="1:42" s="1" customFormat="1" ht="12.75" x14ac:dyDescent="0.25">
      <c r="A394" s="37"/>
      <c r="B394" s="37"/>
      <c r="C394" s="37"/>
      <c r="E394" s="37"/>
      <c r="F394" s="37"/>
      <c r="G394" s="37"/>
      <c r="H394" s="37"/>
      <c r="I394" s="37"/>
      <c r="J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  <c r="AA394" s="37"/>
      <c r="AB394" s="37"/>
      <c r="AE394" s="37"/>
      <c r="AF394" s="41"/>
      <c r="AM394" s="22"/>
      <c r="AN394" s="22"/>
      <c r="AO394" s="22"/>
      <c r="AP394" s="22"/>
    </row>
    <row r="395" spans="1:42" s="1" customFormat="1" ht="12.75" x14ac:dyDescent="0.25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  <c r="AB395" s="37"/>
      <c r="AE395" s="37"/>
      <c r="AF395" s="41"/>
      <c r="AM395" s="22"/>
      <c r="AN395" s="22"/>
      <c r="AO395" s="22"/>
      <c r="AP395" s="22"/>
    </row>
    <row r="396" spans="1:42" s="1" customFormat="1" ht="12.75" x14ac:dyDescent="0.25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37"/>
      <c r="AB396" s="37"/>
      <c r="AF396" s="84"/>
      <c r="AM396" s="22"/>
      <c r="AN396" s="22"/>
      <c r="AO396" s="22"/>
      <c r="AP396" s="22"/>
    </row>
    <row r="397" spans="1:42" s="1" customFormat="1" ht="12.75" x14ac:dyDescent="0.25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37"/>
      <c r="AB397" s="37"/>
      <c r="AC397" s="37"/>
      <c r="AD397" s="37"/>
      <c r="AF397" s="84"/>
      <c r="AM397" s="22"/>
      <c r="AN397" s="22"/>
      <c r="AO397" s="22"/>
      <c r="AP397" s="22"/>
    </row>
    <row r="398" spans="1:42" s="1" customFormat="1" ht="12.75" x14ac:dyDescent="0.25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AA398" s="37"/>
      <c r="AB398" s="37"/>
      <c r="AC398" s="37"/>
      <c r="AD398" s="37"/>
      <c r="AF398" s="84"/>
      <c r="AM398" s="22"/>
      <c r="AN398" s="22"/>
      <c r="AO398" s="22"/>
      <c r="AP398" s="22"/>
    </row>
    <row r="399" spans="1:42" s="1" customFormat="1" ht="12.75" x14ac:dyDescent="0.25">
      <c r="A399" s="37"/>
      <c r="B399" s="37"/>
      <c r="C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AA399" s="37"/>
      <c r="AB399" s="37"/>
      <c r="AC399" s="37"/>
      <c r="AD399" s="37"/>
      <c r="AE399" s="37"/>
      <c r="AF399" s="41"/>
      <c r="AM399" s="22"/>
      <c r="AN399" s="22"/>
      <c r="AO399" s="22"/>
      <c r="AP399" s="22"/>
    </row>
    <row r="400" spans="1:42" s="1" customFormat="1" x14ac:dyDescent="0.25">
      <c r="A400" s="84"/>
      <c r="B400" s="37"/>
      <c r="C400" s="37"/>
      <c r="D400" s="37"/>
      <c r="E400" s="25"/>
      <c r="F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V400" s="37"/>
      <c r="W400" s="37"/>
      <c r="X400" s="37"/>
      <c r="AC400" s="37"/>
      <c r="AD400" s="37"/>
      <c r="AE400" s="37"/>
      <c r="AF400" s="41"/>
      <c r="AM400" s="21"/>
      <c r="AN400" s="22"/>
      <c r="AO400" s="22"/>
      <c r="AP400" s="22"/>
    </row>
    <row r="401" spans="1:42" s="1" customFormat="1" x14ac:dyDescent="0.25">
      <c r="A401" s="37"/>
      <c r="B401" s="36"/>
      <c r="D401" s="37"/>
      <c r="E401" s="37"/>
      <c r="F401" s="37"/>
      <c r="H401" s="37"/>
      <c r="I401" s="37"/>
      <c r="J401" s="37"/>
      <c r="K401" s="37"/>
      <c r="L401" s="37"/>
      <c r="M401" s="37"/>
      <c r="N401" s="37"/>
      <c r="O401" s="37"/>
      <c r="P401" s="37"/>
      <c r="R401" s="37"/>
      <c r="S401" s="37"/>
      <c r="V401" s="37"/>
      <c r="W401" s="37"/>
      <c r="X401" s="37"/>
      <c r="AC401" s="37"/>
      <c r="AD401" s="37"/>
      <c r="AE401" s="37"/>
      <c r="AF401" s="41"/>
      <c r="AM401" s="21"/>
      <c r="AN401" s="22"/>
      <c r="AO401" s="22"/>
      <c r="AP401" s="22"/>
    </row>
    <row r="402" spans="1:42" s="1" customFormat="1" x14ac:dyDescent="0.25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R402" s="37"/>
      <c r="S402" s="37"/>
      <c r="V402" s="37"/>
      <c r="W402" s="37"/>
      <c r="Z402" s="37"/>
      <c r="AC402" s="37"/>
      <c r="AD402" s="37"/>
      <c r="AE402" s="37"/>
      <c r="AF402" s="41"/>
      <c r="AM402" s="21"/>
      <c r="AN402" s="22"/>
      <c r="AO402" s="22"/>
      <c r="AP402" s="22"/>
    </row>
    <row r="403" spans="1:42" s="1" customFormat="1" x14ac:dyDescent="0.25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R403" s="37"/>
      <c r="S403" s="37"/>
      <c r="V403" s="37"/>
      <c r="W403" s="37"/>
      <c r="Y403" s="37"/>
      <c r="Z403" s="37"/>
      <c r="AC403" s="37"/>
      <c r="AD403" s="37"/>
      <c r="AE403" s="37"/>
      <c r="AF403" s="41"/>
      <c r="AM403" s="21"/>
      <c r="AN403" s="22"/>
      <c r="AO403" s="22"/>
      <c r="AP403" s="22"/>
    </row>
    <row r="404" spans="1:42" s="1" customFormat="1" x14ac:dyDescent="0.25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R404" s="37"/>
      <c r="S404" s="37"/>
      <c r="T404" s="37"/>
      <c r="U404" s="37"/>
      <c r="V404" s="37"/>
      <c r="W404" s="37"/>
      <c r="Y404" s="37"/>
      <c r="Z404" s="37"/>
      <c r="AA404" s="37"/>
      <c r="AB404" s="37"/>
      <c r="AC404" s="37"/>
      <c r="AD404" s="37"/>
      <c r="AE404" s="37"/>
      <c r="AF404" s="41"/>
      <c r="AM404" s="21"/>
      <c r="AN404" s="22"/>
      <c r="AO404" s="22"/>
      <c r="AP404" s="22"/>
    </row>
    <row r="405" spans="1:42" s="1" customFormat="1" ht="12.75" x14ac:dyDescent="0.25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Q405" s="37"/>
      <c r="R405" s="37"/>
      <c r="S405" s="37"/>
      <c r="T405" s="37"/>
      <c r="U405" s="37"/>
      <c r="V405" s="37"/>
      <c r="W405" s="37"/>
      <c r="Y405" s="37"/>
      <c r="Z405" s="37"/>
      <c r="AA405" s="37"/>
      <c r="AB405" s="37"/>
      <c r="AC405" s="37"/>
      <c r="AD405" s="37"/>
      <c r="AE405" s="37"/>
      <c r="AF405" s="41"/>
      <c r="AM405" s="22"/>
      <c r="AN405" s="22"/>
      <c r="AO405" s="22"/>
      <c r="AP405" s="24"/>
    </row>
    <row r="406" spans="1:42" s="1" customFormat="1" ht="12.75" x14ac:dyDescent="0.25">
      <c r="A406" s="84"/>
      <c r="B406" s="37"/>
      <c r="C406" s="37"/>
      <c r="D406" s="37"/>
      <c r="E406" s="25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  <c r="AA406" s="37"/>
      <c r="AB406" s="37"/>
      <c r="AC406" s="37"/>
      <c r="AD406" s="37"/>
      <c r="AE406" s="37"/>
      <c r="AF406" s="41"/>
      <c r="AM406" s="22"/>
      <c r="AN406" s="22"/>
      <c r="AO406" s="22"/>
      <c r="AP406" s="24"/>
    </row>
    <row r="407" spans="1:42" s="1" customFormat="1" ht="12.75" x14ac:dyDescent="0.25">
      <c r="A407" s="37"/>
      <c r="B407" s="3"/>
      <c r="D407" s="37"/>
      <c r="E407" s="37"/>
      <c r="F407" s="37"/>
      <c r="G407" s="37"/>
      <c r="J407" s="37"/>
      <c r="K407" s="37"/>
      <c r="L407" s="37"/>
      <c r="M407" s="37"/>
      <c r="N407" s="37"/>
      <c r="O407" s="37"/>
      <c r="Q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  <c r="AD407" s="37"/>
      <c r="AE407" s="37"/>
      <c r="AF407" s="41"/>
      <c r="AM407" s="22"/>
      <c r="AN407" s="22"/>
      <c r="AO407" s="22"/>
      <c r="AP407" s="24"/>
    </row>
    <row r="408" spans="1:42" s="1" customFormat="1" x14ac:dyDescent="0.25">
      <c r="A408" s="37"/>
      <c r="B408" s="37"/>
      <c r="C408" s="37"/>
      <c r="D408" s="37"/>
      <c r="E408" s="37"/>
      <c r="F408" s="37"/>
      <c r="G408" s="37"/>
      <c r="K408" s="37"/>
      <c r="M408" s="37"/>
      <c r="N408" s="37"/>
      <c r="O408" s="37"/>
      <c r="Q408" s="37"/>
      <c r="T408" s="37"/>
      <c r="U408" s="37"/>
      <c r="V408" s="3"/>
      <c r="W408" s="3"/>
      <c r="X408" s="37"/>
      <c r="Y408" s="37"/>
      <c r="Z408" s="37"/>
      <c r="AA408" s="37"/>
      <c r="AB408" s="37"/>
      <c r="AC408" s="37"/>
      <c r="AD408" s="37"/>
      <c r="AE408" s="37"/>
      <c r="AF408" s="41"/>
      <c r="AM408" s="21"/>
      <c r="AN408" s="22"/>
      <c r="AO408" s="22"/>
      <c r="AP408" s="24"/>
    </row>
    <row r="409" spans="1:42" s="1" customFormat="1" x14ac:dyDescent="0.25">
      <c r="A409" s="37"/>
      <c r="B409" s="37"/>
      <c r="C409" s="37"/>
      <c r="D409" s="37"/>
      <c r="E409" s="37"/>
      <c r="F409" s="37"/>
      <c r="K409" s="37"/>
      <c r="M409" s="37"/>
      <c r="O409" s="3"/>
      <c r="P409" s="37"/>
      <c r="Q409" s="37"/>
      <c r="T409" s="37"/>
      <c r="U409" s="37"/>
      <c r="V409" s="3"/>
      <c r="W409" s="3"/>
      <c r="X409" s="37"/>
      <c r="Y409" s="37"/>
      <c r="Z409" s="37"/>
      <c r="AA409" s="37"/>
      <c r="AB409" s="37"/>
      <c r="AC409" s="37"/>
      <c r="AD409" s="37"/>
      <c r="AE409" s="37"/>
      <c r="AF409" s="41"/>
      <c r="AM409" s="21"/>
      <c r="AN409" s="22"/>
      <c r="AO409" s="22"/>
      <c r="AP409" s="24"/>
    </row>
    <row r="410" spans="1:42" s="1" customFormat="1" x14ac:dyDescent="0.25">
      <c r="A410" s="37"/>
      <c r="B410" s="37"/>
      <c r="C410" s="37"/>
      <c r="E410" s="37"/>
      <c r="K410" s="37"/>
      <c r="O410" s="3"/>
      <c r="P410" s="37"/>
      <c r="Q410" s="37"/>
      <c r="T410" s="37"/>
      <c r="U410" s="37"/>
      <c r="V410" s="3"/>
      <c r="W410" s="3"/>
      <c r="X410" s="37"/>
      <c r="Y410" s="37"/>
      <c r="Z410" s="37"/>
      <c r="AA410" s="37"/>
      <c r="AB410" s="37"/>
      <c r="AC410" s="37"/>
      <c r="AD410" s="37"/>
      <c r="AE410" s="37"/>
      <c r="AF410" s="41"/>
      <c r="AM410" s="21"/>
      <c r="AN410" s="22"/>
      <c r="AO410" s="22"/>
      <c r="AP410" s="24"/>
    </row>
    <row r="411" spans="1:42" s="1" customFormat="1" x14ac:dyDescent="0.25">
      <c r="A411" s="37"/>
      <c r="B411" s="37"/>
      <c r="C411" s="37"/>
      <c r="D411" s="37"/>
      <c r="E411" s="37"/>
      <c r="G411" s="37"/>
      <c r="H411" s="37"/>
      <c r="I411" s="37"/>
      <c r="K411" s="37"/>
      <c r="O411" s="3"/>
      <c r="P411" s="37"/>
      <c r="Q411" s="37"/>
      <c r="R411" s="37"/>
      <c r="S411" s="37"/>
      <c r="T411" s="37"/>
      <c r="U411" s="37"/>
      <c r="V411" s="3"/>
      <c r="W411" s="3"/>
      <c r="X411" s="37"/>
      <c r="Y411" s="37"/>
      <c r="Z411" s="37"/>
      <c r="AA411" s="37"/>
      <c r="AB411" s="37"/>
      <c r="AC411" s="37"/>
      <c r="AD411" s="37"/>
      <c r="AE411" s="37"/>
      <c r="AF411" s="41"/>
      <c r="AM411" s="21"/>
      <c r="AN411" s="22"/>
      <c r="AO411" s="22"/>
      <c r="AP411" s="24"/>
    </row>
    <row r="412" spans="1:42" s="1" customFormat="1" x14ac:dyDescent="0.25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O412" s="3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  <c r="AA412" s="37"/>
      <c r="AB412" s="37"/>
      <c r="AC412" s="37"/>
      <c r="AD412" s="37"/>
      <c r="AE412" s="37"/>
      <c r="AF412" s="41"/>
      <c r="AM412" s="21"/>
      <c r="AN412" s="22"/>
      <c r="AO412" s="22"/>
      <c r="AP412" s="24"/>
    </row>
    <row r="413" spans="1:42" s="1" customFormat="1" x14ac:dyDescent="0.25">
      <c r="A413" s="84"/>
      <c r="B413" s="37"/>
      <c r="C413" s="37"/>
      <c r="D413" s="37"/>
      <c r="E413" s="25"/>
      <c r="F413" s="37"/>
      <c r="G413" s="37"/>
      <c r="H413" s="37"/>
      <c r="I413" s="37"/>
      <c r="J413" s="37"/>
      <c r="L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37"/>
      <c r="AB413" s="37"/>
      <c r="AC413" s="37"/>
      <c r="AD413" s="37"/>
      <c r="AE413" s="37"/>
      <c r="AF413" s="41"/>
      <c r="AM413" s="21"/>
      <c r="AN413" s="22"/>
      <c r="AO413" s="22"/>
    </row>
    <row r="414" spans="1:42" s="1" customFormat="1" x14ac:dyDescent="0.25">
      <c r="A414" s="84"/>
      <c r="B414" s="3"/>
      <c r="D414" s="37"/>
      <c r="E414" s="25"/>
      <c r="F414" s="37"/>
      <c r="G414" s="37"/>
      <c r="H414" s="37"/>
      <c r="I414" s="37"/>
      <c r="J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37"/>
      <c r="AB414" s="37"/>
      <c r="AC414" s="37"/>
      <c r="AD414" s="37"/>
      <c r="AE414" s="37"/>
      <c r="AF414" s="41"/>
      <c r="AM414" s="21"/>
      <c r="AN414" s="22"/>
      <c r="AO414" s="22"/>
    </row>
    <row r="415" spans="1:42" s="1" customFormat="1" x14ac:dyDescent="0.25">
      <c r="A415" s="84"/>
      <c r="B415" s="3"/>
      <c r="D415" s="37"/>
      <c r="E415" s="25"/>
      <c r="F415" s="37"/>
      <c r="G415" s="37"/>
      <c r="H415" s="37"/>
      <c r="I415" s="37"/>
      <c r="J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  <c r="AB415" s="37"/>
      <c r="AE415" s="37"/>
      <c r="AF415" s="41"/>
      <c r="AM415" s="21"/>
      <c r="AN415" s="22"/>
      <c r="AO415" s="22"/>
    </row>
    <row r="416" spans="1:42" s="1" customFormat="1" x14ac:dyDescent="0.25">
      <c r="A416" s="37"/>
      <c r="B416" s="3"/>
      <c r="C416" s="37"/>
      <c r="E416" s="37"/>
      <c r="F416" s="37"/>
      <c r="G416" s="37"/>
      <c r="H416" s="37"/>
      <c r="I416" s="37"/>
      <c r="J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37"/>
      <c r="AB416" s="37"/>
      <c r="AE416" s="37"/>
      <c r="AF416" s="41"/>
      <c r="AM416" s="21"/>
      <c r="AN416" s="22"/>
      <c r="AO416" s="22"/>
    </row>
    <row r="417" spans="1:42" s="1" customFormat="1" x14ac:dyDescent="0.25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  <c r="AB417" s="37"/>
      <c r="AF417" s="84"/>
      <c r="AM417" s="21"/>
      <c r="AN417" s="22"/>
      <c r="AO417" s="22"/>
      <c r="AP417" s="22"/>
    </row>
    <row r="418" spans="1:42" s="1" customFormat="1" x14ac:dyDescent="0.25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37"/>
      <c r="AB418" s="37"/>
      <c r="AF418" s="84"/>
      <c r="AM418" s="21"/>
      <c r="AN418" s="22"/>
      <c r="AO418" s="22"/>
      <c r="AP418" s="22"/>
    </row>
    <row r="419" spans="1:42" s="1" customFormat="1" x14ac:dyDescent="0.25">
      <c r="A419" s="37"/>
      <c r="B419" s="37"/>
      <c r="C419" s="37"/>
      <c r="D419" s="37"/>
      <c r="E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  <c r="AB419" s="37"/>
      <c r="AC419" s="37"/>
      <c r="AD419" s="37"/>
      <c r="AF419" s="84"/>
      <c r="AM419" s="21"/>
      <c r="AN419" s="22"/>
      <c r="AO419" s="22"/>
      <c r="AP419" s="22"/>
    </row>
    <row r="420" spans="1:42" s="1" customFormat="1" x14ac:dyDescent="0.25">
      <c r="A420" s="37"/>
      <c r="B420" s="37"/>
      <c r="C420" s="37"/>
      <c r="D420" s="37"/>
      <c r="E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AA420" s="37"/>
      <c r="AB420" s="37"/>
      <c r="AC420" s="37"/>
      <c r="AD420" s="37"/>
      <c r="AF420" s="84"/>
      <c r="AM420" s="21"/>
      <c r="AN420" s="22"/>
      <c r="AO420" s="22"/>
      <c r="AP420" s="22"/>
    </row>
    <row r="421" spans="1:42" s="1" customFormat="1" x14ac:dyDescent="0.25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AA421" s="37"/>
      <c r="AB421" s="37"/>
      <c r="AC421" s="37"/>
      <c r="AD421" s="37"/>
      <c r="AE421" s="37"/>
      <c r="AF421" s="41"/>
      <c r="AM421" s="21"/>
      <c r="AN421" s="22"/>
      <c r="AO421" s="22"/>
      <c r="AP421" s="22"/>
    </row>
    <row r="422" spans="1:42" s="1" customFormat="1" x14ac:dyDescent="0.25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V422" s="37"/>
      <c r="W422" s="37"/>
      <c r="X422" s="37"/>
      <c r="AC422" s="37"/>
      <c r="AD422" s="37"/>
      <c r="AE422" s="37"/>
      <c r="AF422" s="41"/>
      <c r="AM422" s="21"/>
      <c r="AN422" s="22"/>
      <c r="AO422" s="22"/>
      <c r="AP422" s="22"/>
    </row>
    <row r="423" spans="1:42" s="1" customFormat="1" x14ac:dyDescent="0.25">
      <c r="A423" s="84"/>
      <c r="B423" s="37"/>
      <c r="C423" s="37"/>
      <c r="E423" s="25"/>
      <c r="F423" s="37"/>
      <c r="H423" s="37"/>
      <c r="I423" s="37"/>
      <c r="J423" s="37"/>
      <c r="K423" s="37"/>
      <c r="L423" s="37"/>
      <c r="M423" s="37"/>
      <c r="N423" s="37"/>
      <c r="O423" s="37"/>
      <c r="P423" s="37"/>
      <c r="R423" s="37"/>
      <c r="S423" s="37"/>
      <c r="V423" s="37"/>
      <c r="W423" s="37"/>
      <c r="X423" s="37"/>
      <c r="AC423" s="37"/>
      <c r="AD423" s="37"/>
      <c r="AE423" s="37"/>
      <c r="AF423" s="41"/>
      <c r="AM423" s="21"/>
      <c r="AN423" s="22"/>
      <c r="AO423" s="22"/>
      <c r="AP423" s="22"/>
    </row>
    <row r="424" spans="1:42" s="1" customFormat="1" x14ac:dyDescent="0.25">
      <c r="A424" s="37"/>
      <c r="B424" s="3"/>
      <c r="E424" s="37"/>
      <c r="F424" s="37"/>
      <c r="H424" s="37"/>
      <c r="I424" s="37"/>
      <c r="J424" s="37"/>
      <c r="K424" s="37"/>
      <c r="L424" s="37"/>
      <c r="M424" s="37"/>
      <c r="N424" s="37"/>
      <c r="O424" s="37"/>
      <c r="P424" s="37"/>
      <c r="R424" s="37"/>
      <c r="S424" s="37"/>
      <c r="V424" s="37"/>
      <c r="W424" s="37"/>
      <c r="AC424" s="37"/>
      <c r="AD424" s="37"/>
      <c r="AE424" s="37"/>
      <c r="AF424" s="41"/>
      <c r="AM424" s="21"/>
      <c r="AN424" s="22"/>
      <c r="AO424" s="22"/>
      <c r="AP424" s="22"/>
    </row>
    <row r="425" spans="1:42" s="1" customFormat="1" x14ac:dyDescent="0.25">
      <c r="A425" s="37"/>
      <c r="B425" s="37"/>
      <c r="C425" s="37"/>
      <c r="D425" s="37"/>
      <c r="E425" s="37"/>
      <c r="F425" s="37"/>
      <c r="H425" s="37"/>
      <c r="I425" s="37"/>
      <c r="J425" s="37"/>
      <c r="K425" s="37"/>
      <c r="L425" s="37"/>
      <c r="M425" s="37"/>
      <c r="N425" s="37"/>
      <c r="O425" s="37"/>
      <c r="P425" s="37"/>
      <c r="R425" s="37"/>
      <c r="S425" s="37"/>
      <c r="V425" s="37"/>
      <c r="W425" s="37"/>
      <c r="AC425" s="37"/>
      <c r="AD425" s="37"/>
      <c r="AE425" s="37"/>
      <c r="AF425" s="41"/>
      <c r="AM425" s="21"/>
      <c r="AN425" s="22"/>
      <c r="AO425" s="22"/>
      <c r="AP425" s="22"/>
    </row>
    <row r="426" spans="1:42" s="1" customFormat="1" x14ac:dyDescent="0.25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R426" s="37"/>
      <c r="S426" s="37"/>
      <c r="V426" s="37"/>
      <c r="W426" s="37"/>
      <c r="AC426" s="37"/>
      <c r="AD426" s="37"/>
      <c r="AE426" s="37"/>
      <c r="AF426" s="41"/>
      <c r="AM426" s="21"/>
      <c r="AN426" s="22"/>
      <c r="AO426" s="22"/>
      <c r="AP426" s="22"/>
    </row>
    <row r="427" spans="1:42" s="1" customFormat="1" x14ac:dyDescent="0.25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R427" s="37"/>
      <c r="S427" s="37"/>
      <c r="V427" s="37"/>
      <c r="W427" s="37"/>
      <c r="AC427" s="37"/>
      <c r="AD427" s="37"/>
      <c r="AE427" s="37"/>
      <c r="AF427" s="41"/>
      <c r="AM427" s="21"/>
      <c r="AN427" s="22"/>
      <c r="AO427" s="22"/>
      <c r="AP427" s="22"/>
    </row>
    <row r="428" spans="1:42" s="1" customFormat="1" x14ac:dyDescent="0.25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R428" s="37"/>
      <c r="S428" s="37"/>
      <c r="V428" s="37"/>
      <c r="W428" s="37"/>
      <c r="AC428" s="37"/>
      <c r="AD428" s="37"/>
      <c r="AE428" s="37"/>
      <c r="AF428" s="41"/>
      <c r="AM428" s="21"/>
      <c r="AN428" s="22"/>
      <c r="AO428" s="22"/>
      <c r="AP428" s="22"/>
    </row>
    <row r="429" spans="1:42" s="1" customFormat="1" x14ac:dyDescent="0.25">
      <c r="A429" s="37"/>
      <c r="B429" s="37"/>
      <c r="C429" s="37"/>
      <c r="D429" s="37"/>
      <c r="E429" s="37"/>
      <c r="F429" s="37"/>
      <c r="G429" s="37"/>
      <c r="J429" s="37"/>
      <c r="K429" s="37"/>
      <c r="L429" s="37"/>
      <c r="M429" s="37"/>
      <c r="N429" s="37"/>
      <c r="O429" s="37"/>
      <c r="V429" s="37"/>
      <c r="W429" s="37"/>
      <c r="AC429" s="37"/>
      <c r="AD429" s="37"/>
      <c r="AE429" s="37"/>
      <c r="AF429" s="41"/>
      <c r="AM429" s="21"/>
      <c r="AN429" s="22"/>
      <c r="AO429" s="22"/>
      <c r="AP429" s="22"/>
    </row>
    <row r="430" spans="1:42" s="1" customFormat="1" x14ac:dyDescent="0.25">
      <c r="A430" s="37"/>
      <c r="B430" s="37"/>
      <c r="C430" s="37"/>
      <c r="D430" s="37"/>
      <c r="E430" s="37"/>
      <c r="F430" s="37"/>
      <c r="G430" s="37"/>
      <c r="K430" s="37"/>
      <c r="M430" s="37"/>
      <c r="N430" s="37"/>
      <c r="O430" s="37"/>
      <c r="V430" s="3"/>
      <c r="W430" s="3"/>
      <c r="AC430" s="37"/>
      <c r="AD430" s="37"/>
      <c r="AE430" s="37"/>
      <c r="AF430" s="41"/>
      <c r="AM430" s="21"/>
      <c r="AN430" s="22"/>
      <c r="AO430" s="22"/>
      <c r="AP430" s="22"/>
    </row>
    <row r="431" spans="1:42" s="1" customFormat="1" x14ac:dyDescent="0.25">
      <c r="A431" s="37"/>
      <c r="B431" s="37"/>
      <c r="C431" s="37"/>
      <c r="D431" s="37"/>
      <c r="E431" s="37"/>
      <c r="F431" s="37"/>
      <c r="G431" s="37"/>
      <c r="K431" s="37"/>
      <c r="M431" s="37"/>
      <c r="O431" s="3"/>
      <c r="V431" s="3"/>
      <c r="W431" s="3"/>
      <c r="AC431" s="37"/>
      <c r="AD431" s="37"/>
      <c r="AE431" s="37"/>
      <c r="AF431" s="41"/>
      <c r="AM431" s="21"/>
      <c r="AN431" s="22"/>
      <c r="AO431" s="22"/>
      <c r="AP431" s="22"/>
    </row>
    <row r="432" spans="1:42" s="1" customFormat="1" x14ac:dyDescent="0.25">
      <c r="B432" s="37"/>
      <c r="C432" s="37"/>
      <c r="D432" s="37"/>
      <c r="F432" s="37"/>
      <c r="G432" s="37"/>
      <c r="K432" s="37"/>
      <c r="O432" s="3"/>
      <c r="V432" s="3"/>
      <c r="W432" s="3"/>
      <c r="AC432" s="37"/>
      <c r="AD432" s="37"/>
      <c r="AE432" s="37"/>
      <c r="AF432" s="41"/>
      <c r="AM432" s="21"/>
      <c r="AN432" s="22"/>
      <c r="AO432" s="22"/>
      <c r="AP432" s="22"/>
    </row>
    <row r="433" spans="1:42" s="1" customFormat="1" x14ac:dyDescent="0.25">
      <c r="G433" s="37"/>
      <c r="K433" s="37"/>
      <c r="O433" s="3"/>
      <c r="V433" s="3"/>
      <c r="W433" s="3"/>
      <c r="AC433" s="37"/>
      <c r="AD433" s="37"/>
      <c r="AE433" s="37"/>
      <c r="AF433" s="41"/>
      <c r="AM433" s="21"/>
      <c r="AN433" s="22"/>
      <c r="AO433" s="22"/>
      <c r="AP433" s="22"/>
    </row>
    <row r="434" spans="1:42" s="1" customFormat="1" x14ac:dyDescent="0.25">
      <c r="A434" s="84"/>
      <c r="D434" s="37"/>
      <c r="E434" s="25"/>
      <c r="G434" s="37"/>
      <c r="K434" s="37"/>
      <c r="O434" s="3"/>
      <c r="V434" s="3"/>
      <c r="W434" s="3"/>
      <c r="AC434" s="37"/>
      <c r="AD434" s="37"/>
      <c r="AE434" s="37"/>
      <c r="AF434" s="41"/>
      <c r="AM434" s="21"/>
      <c r="AN434" s="22"/>
      <c r="AO434" s="22"/>
      <c r="AP434" s="22"/>
    </row>
    <row r="435" spans="1:42" s="1" customFormat="1" x14ac:dyDescent="0.25">
      <c r="A435" s="84"/>
      <c r="B435" s="3"/>
      <c r="D435" s="37"/>
      <c r="E435" s="25"/>
      <c r="G435" s="37"/>
      <c r="O435" s="3"/>
      <c r="V435" s="3"/>
      <c r="W435" s="3"/>
      <c r="AC435" s="37"/>
      <c r="AD435" s="37"/>
      <c r="AE435" s="37"/>
      <c r="AF435" s="41"/>
      <c r="AM435" s="21"/>
      <c r="AN435" s="22"/>
      <c r="AO435" s="22"/>
      <c r="AP435" s="22"/>
    </row>
    <row r="436" spans="1:42" s="1" customFormat="1" x14ac:dyDescent="0.25">
      <c r="A436" s="84"/>
      <c r="B436" s="3"/>
      <c r="D436" s="37"/>
      <c r="E436" s="25"/>
      <c r="F436" s="37"/>
      <c r="G436" s="37"/>
      <c r="O436" s="3"/>
      <c r="V436" s="3"/>
      <c r="W436" s="3"/>
      <c r="AC436" s="37"/>
      <c r="AD436" s="37"/>
      <c r="AE436" s="37"/>
      <c r="AF436" s="41"/>
      <c r="AM436" s="21"/>
      <c r="AN436" s="22"/>
      <c r="AO436" s="22"/>
      <c r="AP436" s="22"/>
    </row>
    <row r="437" spans="1:42" s="1" customFormat="1" x14ac:dyDescent="0.25">
      <c r="A437" s="84"/>
      <c r="B437" s="3"/>
      <c r="D437" s="37"/>
      <c r="E437" s="25"/>
      <c r="F437" s="37"/>
      <c r="G437" s="37"/>
      <c r="O437" s="3"/>
      <c r="V437" s="3"/>
      <c r="W437" s="3"/>
      <c r="AE437" s="37"/>
      <c r="AF437" s="41"/>
      <c r="AM437" s="21"/>
      <c r="AN437" s="22"/>
      <c r="AO437" s="22"/>
      <c r="AP437" s="22"/>
    </row>
    <row r="438" spans="1:42" s="1" customFormat="1" x14ac:dyDescent="0.25">
      <c r="A438" s="84"/>
      <c r="B438" s="3"/>
      <c r="D438" s="37"/>
      <c r="E438" s="25"/>
      <c r="F438" s="37"/>
      <c r="G438" s="37"/>
      <c r="O438" s="3"/>
      <c r="V438" s="3"/>
      <c r="W438" s="3"/>
      <c r="AE438" s="37"/>
      <c r="AF438" s="41"/>
      <c r="AM438" s="21"/>
      <c r="AN438" s="22"/>
      <c r="AO438" s="22"/>
      <c r="AP438" s="22"/>
    </row>
    <row r="439" spans="1:42" s="1" customFormat="1" x14ac:dyDescent="0.25">
      <c r="A439" s="84"/>
      <c r="B439" s="3"/>
      <c r="D439" s="37"/>
      <c r="E439" s="25"/>
      <c r="F439" s="37"/>
      <c r="G439" s="37"/>
      <c r="O439" s="3"/>
      <c r="V439" s="3"/>
      <c r="W439" s="3"/>
      <c r="Z439" s="37"/>
      <c r="AF439" s="84"/>
      <c r="AM439" s="21"/>
      <c r="AN439" s="22"/>
      <c r="AO439" s="22"/>
      <c r="AP439" s="22"/>
    </row>
    <row r="440" spans="1:42" s="1" customFormat="1" x14ac:dyDescent="0.25">
      <c r="A440" s="84"/>
      <c r="B440" s="3"/>
      <c r="D440" s="37"/>
      <c r="E440" s="25"/>
      <c r="F440" s="37"/>
      <c r="G440" s="37"/>
      <c r="O440" s="3"/>
      <c r="V440" s="3"/>
      <c r="W440" s="3"/>
      <c r="Y440" s="37"/>
      <c r="AF440" s="84"/>
      <c r="AM440" s="21"/>
      <c r="AN440" s="22"/>
      <c r="AO440" s="22"/>
      <c r="AP440" s="22"/>
    </row>
    <row r="441" spans="1:42" s="1" customFormat="1" x14ac:dyDescent="0.25">
      <c r="B441" s="3"/>
      <c r="D441" s="37"/>
      <c r="F441" s="37"/>
      <c r="G441" s="37"/>
      <c r="O441" s="3"/>
      <c r="T441" s="37"/>
      <c r="U441" s="37"/>
      <c r="V441" s="3"/>
      <c r="W441" s="3"/>
      <c r="AA441" s="37"/>
      <c r="AB441" s="37"/>
      <c r="AF441" s="84"/>
      <c r="AM441" s="21"/>
      <c r="AN441" s="22"/>
      <c r="AO441" s="22"/>
      <c r="AP441" s="22"/>
    </row>
    <row r="442" spans="1:42" s="1" customFormat="1" x14ac:dyDescent="0.25">
      <c r="F442" s="37"/>
      <c r="G442" s="37"/>
      <c r="O442" s="3"/>
      <c r="Q442" s="37"/>
      <c r="V442" s="3"/>
      <c r="W442" s="3"/>
      <c r="AF442" s="84"/>
      <c r="AM442" s="21"/>
      <c r="AN442" s="22"/>
      <c r="AO442" s="22"/>
      <c r="AP442" s="22"/>
    </row>
    <row r="443" spans="1:42" s="1" customFormat="1" x14ac:dyDescent="0.25">
      <c r="A443" s="84"/>
      <c r="F443" s="37"/>
      <c r="G443" s="37"/>
      <c r="O443" s="3"/>
      <c r="V443" s="3"/>
      <c r="W443" s="3"/>
      <c r="X443" s="37"/>
      <c r="AF443" s="84"/>
      <c r="AM443" s="21"/>
      <c r="AN443" s="22"/>
      <c r="AO443" s="22"/>
      <c r="AP443" s="22"/>
    </row>
    <row r="444" spans="1:42" s="1" customFormat="1" x14ac:dyDescent="0.25">
      <c r="A444" s="84"/>
      <c r="B444" s="3"/>
      <c r="F444" s="37"/>
      <c r="O444" s="3"/>
      <c r="V444" s="3"/>
      <c r="W444" s="3"/>
      <c r="AF444" s="84"/>
      <c r="AM444" s="21"/>
      <c r="AN444" s="22"/>
      <c r="AO444" s="22"/>
      <c r="AP444" s="22"/>
    </row>
    <row r="445" spans="1:42" s="1" customFormat="1" x14ac:dyDescent="0.25">
      <c r="A445" s="84"/>
      <c r="B445" s="3"/>
      <c r="F445" s="37"/>
      <c r="O445" s="3"/>
      <c r="V445" s="3"/>
      <c r="W445" s="3"/>
      <c r="AF445" s="84"/>
      <c r="AM445" s="21"/>
      <c r="AN445" s="22"/>
      <c r="AO445" s="22"/>
      <c r="AP445" s="22"/>
    </row>
    <row r="446" spans="1:42" s="1" customFormat="1" x14ac:dyDescent="0.25">
      <c r="A446" s="84"/>
      <c r="B446" s="3"/>
      <c r="F446" s="37"/>
      <c r="O446" s="3"/>
      <c r="P446" s="37"/>
      <c r="V446" s="3"/>
      <c r="W446" s="3"/>
      <c r="AF446" s="84"/>
      <c r="AM446" s="21"/>
      <c r="AN446" s="22"/>
      <c r="AO446" s="22"/>
      <c r="AP446" s="22"/>
    </row>
    <row r="447" spans="1:42" s="1" customFormat="1" x14ac:dyDescent="0.25">
      <c r="A447" s="84"/>
      <c r="B447" s="3"/>
      <c r="F447" s="37"/>
      <c r="O447" s="3"/>
      <c r="V447" s="3"/>
      <c r="W447" s="3"/>
      <c r="AF447" s="84"/>
      <c r="AM447" s="21"/>
      <c r="AN447" s="22"/>
      <c r="AO447" s="22"/>
      <c r="AP447" s="22"/>
    </row>
    <row r="448" spans="1:42" s="1" customFormat="1" x14ac:dyDescent="0.25">
      <c r="A448" s="84"/>
      <c r="B448" s="3"/>
      <c r="F448" s="37"/>
      <c r="G448" s="37"/>
      <c r="H448" s="37"/>
      <c r="I448" s="37"/>
      <c r="O448" s="3"/>
      <c r="R448" s="37"/>
      <c r="S448" s="37"/>
      <c r="V448" s="3"/>
      <c r="W448" s="3"/>
      <c r="AF448" s="84"/>
      <c r="AM448" s="21"/>
      <c r="AN448" s="22"/>
      <c r="AO448" s="22"/>
      <c r="AP448" s="22"/>
    </row>
    <row r="449" spans="1:42" s="1" customFormat="1" x14ac:dyDescent="0.25">
      <c r="A449" s="84"/>
      <c r="B449" s="3"/>
      <c r="F449" s="37"/>
      <c r="G449" s="37"/>
      <c r="J449" s="37"/>
      <c r="L449" s="37"/>
      <c r="O449" s="3"/>
      <c r="V449" s="37"/>
      <c r="W449" s="37"/>
      <c r="Z449" s="37"/>
      <c r="AF449" s="84"/>
      <c r="AM449" s="21"/>
      <c r="AN449" s="22"/>
      <c r="AO449" s="22"/>
      <c r="AP449" s="22"/>
    </row>
    <row r="450" spans="1:42" s="1" customFormat="1" x14ac:dyDescent="0.25">
      <c r="A450" s="84"/>
      <c r="B450" s="3"/>
      <c r="F450" s="37"/>
      <c r="G450" s="37"/>
      <c r="N450" s="37"/>
      <c r="O450" s="37"/>
      <c r="V450" s="3"/>
      <c r="W450" s="3"/>
      <c r="Y450" s="37"/>
      <c r="AF450" s="84"/>
      <c r="AM450" s="21"/>
      <c r="AN450" s="22"/>
      <c r="AO450" s="22"/>
      <c r="AP450" s="22"/>
    </row>
    <row r="451" spans="1:42" s="1" customFormat="1" x14ac:dyDescent="0.25">
      <c r="A451" s="84"/>
      <c r="B451" s="3"/>
      <c r="F451" s="37"/>
      <c r="G451" s="37"/>
      <c r="M451" s="37"/>
      <c r="O451" s="3"/>
      <c r="T451" s="37"/>
      <c r="U451" s="37"/>
      <c r="V451" s="3"/>
      <c r="W451" s="3"/>
      <c r="AA451" s="37"/>
      <c r="AB451" s="37"/>
      <c r="AF451" s="84"/>
      <c r="AM451" s="21"/>
      <c r="AN451" s="22"/>
      <c r="AO451" s="21"/>
      <c r="AP451" s="21"/>
    </row>
    <row r="452" spans="1:42" s="1" customFormat="1" x14ac:dyDescent="0.25">
      <c r="A452" s="84"/>
      <c r="B452" s="3"/>
      <c r="F452" s="37"/>
      <c r="G452" s="37"/>
      <c r="O452" s="3"/>
      <c r="Q452" s="37"/>
      <c r="V452" s="3"/>
      <c r="W452" s="3"/>
      <c r="AF452" s="84"/>
      <c r="AM452" s="21"/>
      <c r="AN452" s="22"/>
      <c r="AO452" s="21"/>
      <c r="AP452" s="22"/>
    </row>
    <row r="453" spans="1:42" s="1" customFormat="1" x14ac:dyDescent="0.25">
      <c r="A453" s="84"/>
      <c r="B453" s="3"/>
      <c r="F453" s="37"/>
      <c r="G453" s="37"/>
      <c r="O453" s="3"/>
      <c r="V453" s="3"/>
      <c r="W453" s="3"/>
      <c r="X453" s="37"/>
      <c r="AF453" s="84"/>
      <c r="AM453" s="21"/>
      <c r="AN453" s="22"/>
      <c r="AO453" s="21"/>
      <c r="AP453" s="22"/>
    </row>
    <row r="454" spans="1:42" s="1" customFormat="1" x14ac:dyDescent="0.25">
      <c r="A454" s="84"/>
      <c r="B454" s="3"/>
      <c r="G454" s="37"/>
      <c r="K454" s="37"/>
      <c r="O454" s="3"/>
      <c r="V454" s="3"/>
      <c r="W454" s="3"/>
      <c r="AF454" s="84"/>
      <c r="AM454" s="21"/>
      <c r="AN454" s="22"/>
      <c r="AO454" s="21"/>
      <c r="AP454" s="22"/>
    </row>
    <row r="455" spans="1:42" s="1" customFormat="1" x14ac:dyDescent="0.25">
      <c r="B455" s="3"/>
      <c r="G455" s="37"/>
      <c r="O455" s="3"/>
      <c r="V455" s="3"/>
      <c r="W455" s="3"/>
      <c r="Z455" s="37"/>
      <c r="AF455" s="84"/>
      <c r="AM455" s="21"/>
      <c r="AN455" s="22"/>
      <c r="AO455" s="22"/>
      <c r="AP455" s="22"/>
    </row>
    <row r="456" spans="1:42" s="1" customFormat="1" x14ac:dyDescent="0.25">
      <c r="G456" s="37"/>
      <c r="O456" s="3"/>
      <c r="P456" s="37"/>
      <c r="V456" s="3"/>
      <c r="W456" s="3"/>
      <c r="Y456" s="37"/>
      <c r="AC456" s="37"/>
      <c r="AD456" s="37"/>
      <c r="AF456" s="84"/>
      <c r="AM456" s="21"/>
      <c r="AN456" s="22"/>
      <c r="AO456" s="22"/>
      <c r="AP456" s="22"/>
    </row>
    <row r="457" spans="1:42" s="1" customFormat="1" x14ac:dyDescent="0.25">
      <c r="G457" s="37"/>
      <c r="O457" s="3"/>
      <c r="T457" s="37"/>
      <c r="U457" s="37"/>
      <c r="V457" s="3"/>
      <c r="W457" s="3"/>
      <c r="AA457" s="37"/>
      <c r="AB457" s="37"/>
      <c r="AF457" s="84"/>
      <c r="AM457" s="21"/>
      <c r="AN457" s="22"/>
      <c r="AO457" s="22"/>
      <c r="AP457" s="22"/>
    </row>
    <row r="458" spans="1:42" s="1" customFormat="1" x14ac:dyDescent="0.25">
      <c r="A458" s="84"/>
      <c r="F458" s="37"/>
      <c r="G458" s="37"/>
      <c r="H458" s="37"/>
      <c r="I458" s="37"/>
      <c r="O458" s="3"/>
      <c r="Q458" s="37"/>
      <c r="R458" s="37"/>
      <c r="S458" s="37"/>
      <c r="V458" s="3"/>
      <c r="W458" s="3"/>
      <c r="AE458" s="37"/>
      <c r="AF458" s="41"/>
      <c r="AM458" s="21"/>
      <c r="AN458" s="22"/>
      <c r="AO458" s="22"/>
      <c r="AP458" s="22"/>
    </row>
    <row r="459" spans="1:42" s="1" customFormat="1" x14ac:dyDescent="0.25">
      <c r="A459" s="84"/>
      <c r="B459" s="3"/>
      <c r="F459" s="37"/>
      <c r="G459" s="37"/>
      <c r="J459" s="37"/>
      <c r="L459" s="37"/>
      <c r="O459" s="3"/>
      <c r="V459" s="37"/>
      <c r="W459" s="37"/>
      <c r="X459" s="37"/>
      <c r="AF459" s="84"/>
      <c r="AM459" s="21"/>
      <c r="AN459" s="22"/>
      <c r="AO459" s="22"/>
      <c r="AP459" s="22"/>
    </row>
    <row r="460" spans="1:42" s="1" customFormat="1" x14ac:dyDescent="0.25">
      <c r="A460" s="84"/>
      <c r="B460" s="3"/>
      <c r="F460" s="37"/>
      <c r="G460" s="37"/>
      <c r="N460" s="37"/>
      <c r="O460" s="37"/>
      <c r="V460" s="3"/>
      <c r="W460" s="3"/>
      <c r="AF460" s="84"/>
      <c r="AM460" s="21"/>
      <c r="AN460" s="22"/>
      <c r="AO460" s="22"/>
      <c r="AP460" s="22"/>
    </row>
    <row r="461" spans="1:42" s="1" customFormat="1" x14ac:dyDescent="0.25">
      <c r="A461" s="84"/>
      <c r="B461" s="3"/>
      <c r="F461" s="37"/>
      <c r="G461" s="37"/>
      <c r="M461" s="37"/>
      <c r="O461" s="3"/>
      <c r="V461" s="3"/>
      <c r="W461" s="3"/>
      <c r="AF461" s="84"/>
      <c r="AM461" s="21"/>
      <c r="AN461" s="22"/>
      <c r="AO461" s="22"/>
      <c r="AP461" s="22"/>
    </row>
    <row r="462" spans="1:42" s="1" customFormat="1" x14ac:dyDescent="0.25">
      <c r="A462" s="84"/>
      <c r="B462" s="3"/>
      <c r="F462" s="37"/>
      <c r="G462" s="37"/>
      <c r="O462" s="3"/>
      <c r="P462" s="37"/>
      <c r="V462" s="3"/>
      <c r="W462" s="3"/>
      <c r="AF462" s="84"/>
      <c r="AM462" s="21"/>
      <c r="AN462" s="22"/>
      <c r="AO462" s="22"/>
      <c r="AP462" s="22"/>
    </row>
    <row r="463" spans="1:42" s="1" customFormat="1" x14ac:dyDescent="0.25">
      <c r="A463" s="84"/>
      <c r="B463" s="3"/>
      <c r="C463" s="1" t="s">
        <v>31</v>
      </c>
      <c r="F463" s="37"/>
      <c r="G463" s="37"/>
      <c r="O463" s="3"/>
      <c r="V463" s="3"/>
      <c r="W463" s="3"/>
      <c r="AF463" s="84"/>
      <c r="AM463" s="21"/>
      <c r="AN463" s="22"/>
      <c r="AO463" s="22"/>
      <c r="AP463" s="22"/>
    </row>
    <row r="464" spans="1:42" s="1" customFormat="1" x14ac:dyDescent="0.25">
      <c r="A464" s="84"/>
      <c r="B464" s="3"/>
      <c r="F464" s="37"/>
      <c r="G464" s="37"/>
      <c r="H464" s="37"/>
      <c r="I464" s="37"/>
      <c r="K464" s="37"/>
      <c r="O464" s="3"/>
      <c r="R464" s="37"/>
      <c r="S464" s="37"/>
      <c r="V464" s="3"/>
      <c r="W464" s="3"/>
      <c r="AF464" s="84"/>
      <c r="AM464" s="21"/>
      <c r="AN464" s="22"/>
      <c r="AO464" s="22"/>
      <c r="AP464" s="22"/>
    </row>
    <row r="465" spans="1:49" s="1" customFormat="1" x14ac:dyDescent="0.25">
      <c r="A465" s="84"/>
      <c r="B465" s="3"/>
      <c r="F465" s="37"/>
      <c r="G465" s="37"/>
      <c r="J465" s="37"/>
      <c r="L465" s="37"/>
      <c r="O465" s="3"/>
      <c r="V465" s="37"/>
      <c r="W465" s="37"/>
      <c r="AF465" s="84"/>
      <c r="AM465" s="21"/>
      <c r="AN465" s="22"/>
      <c r="AO465" s="22"/>
      <c r="AP465" s="22"/>
    </row>
    <row r="466" spans="1:49" s="1" customFormat="1" x14ac:dyDescent="0.25">
      <c r="A466" s="84"/>
      <c r="B466" s="3"/>
      <c r="F466" s="37"/>
      <c r="N466" s="37"/>
      <c r="O466" s="37"/>
      <c r="V466" s="3"/>
      <c r="W466" s="3"/>
      <c r="AC466" s="37"/>
      <c r="AD466" s="37"/>
      <c r="AF466" s="84"/>
      <c r="AM466" s="21"/>
      <c r="AN466" s="22"/>
      <c r="AO466" s="22"/>
      <c r="AP466" s="22"/>
    </row>
    <row r="467" spans="1:49" s="1" customFormat="1" x14ac:dyDescent="0.25">
      <c r="A467" s="84"/>
      <c r="B467" s="3"/>
      <c r="F467" s="37"/>
      <c r="M467" s="37"/>
      <c r="O467" s="3"/>
      <c r="V467" s="3"/>
      <c r="W467" s="3"/>
      <c r="AF467" s="84"/>
      <c r="AM467" s="21"/>
      <c r="AN467" s="22"/>
      <c r="AO467" s="22"/>
      <c r="AP467" s="22"/>
    </row>
    <row r="468" spans="1:49" s="1" customFormat="1" x14ac:dyDescent="0.25">
      <c r="A468" s="84"/>
      <c r="B468" s="3"/>
      <c r="F468" s="37"/>
      <c r="O468" s="3"/>
      <c r="V468" s="3"/>
      <c r="W468" s="3"/>
      <c r="AE468" s="37"/>
      <c r="AF468" s="41"/>
      <c r="AM468" s="21"/>
      <c r="AN468" s="22"/>
      <c r="AO468" s="22"/>
      <c r="AP468" s="22"/>
    </row>
    <row r="469" spans="1:49" s="1" customFormat="1" x14ac:dyDescent="0.25">
      <c r="A469" s="84"/>
      <c r="B469" s="3"/>
      <c r="F469" s="37"/>
      <c r="O469" s="3"/>
      <c r="V469" s="3"/>
      <c r="W469" s="3"/>
      <c r="AF469" s="84"/>
      <c r="AM469" s="21"/>
      <c r="AN469" s="22"/>
      <c r="AO469" s="22"/>
      <c r="AP469" s="22"/>
    </row>
    <row r="470" spans="1:49" s="1" customFormat="1" x14ac:dyDescent="0.25">
      <c r="A470" s="84"/>
      <c r="B470" s="3"/>
      <c r="F470" s="37"/>
      <c r="K470" s="37"/>
      <c r="O470" s="3"/>
      <c r="V470" s="3"/>
      <c r="W470" s="3"/>
      <c r="AF470" s="84"/>
      <c r="AM470" s="21"/>
      <c r="AN470" s="22"/>
      <c r="AO470" s="22"/>
      <c r="AP470" s="22"/>
    </row>
    <row r="471" spans="1:49" s="1" customFormat="1" x14ac:dyDescent="0.25">
      <c r="A471" s="84"/>
      <c r="B471" s="3"/>
      <c r="F471" s="37"/>
      <c r="O471" s="3"/>
      <c r="V471" s="3"/>
      <c r="W471" s="3"/>
      <c r="AF471" s="84"/>
      <c r="AM471" s="21"/>
      <c r="AN471" s="22"/>
      <c r="AO471" s="22"/>
      <c r="AP471" s="22"/>
    </row>
    <row r="472" spans="1:49" s="1" customFormat="1" x14ac:dyDescent="0.25">
      <c r="A472" s="84"/>
      <c r="B472" s="3"/>
      <c r="F472" s="37"/>
      <c r="O472" s="3"/>
      <c r="V472" s="3"/>
      <c r="W472" s="3"/>
      <c r="AC472" s="37"/>
      <c r="AD472" s="37"/>
      <c r="AF472" s="84"/>
      <c r="AM472" s="21"/>
      <c r="AN472" s="22"/>
      <c r="AO472" s="22"/>
      <c r="AP472" s="22"/>
    </row>
    <row r="473" spans="1:49" s="1" customFormat="1" x14ac:dyDescent="0.25">
      <c r="A473" s="84"/>
      <c r="B473" s="3"/>
      <c r="F473" s="37"/>
      <c r="O473" s="3"/>
      <c r="V473" s="3"/>
      <c r="W473" s="3"/>
      <c r="AF473" s="84"/>
      <c r="AM473" s="21"/>
      <c r="AN473" s="22"/>
      <c r="AO473" s="22"/>
      <c r="AP473" s="22"/>
    </row>
    <row r="474" spans="1:49" s="1" customFormat="1" x14ac:dyDescent="0.25">
      <c r="A474" s="84"/>
      <c r="B474" s="3"/>
      <c r="F474" s="37"/>
      <c r="O474" s="3"/>
      <c r="V474" s="3"/>
      <c r="W474" s="3"/>
      <c r="AE474" s="37"/>
      <c r="AF474" s="41"/>
      <c r="AM474" s="21"/>
      <c r="AN474" s="21"/>
      <c r="AO474" s="22"/>
      <c r="AP474" s="22"/>
    </row>
    <row r="475" spans="1:49" s="1" customFormat="1" x14ac:dyDescent="0.25">
      <c r="A475" s="84"/>
      <c r="B475" s="3"/>
      <c r="F475" s="37"/>
      <c r="O475" s="3"/>
      <c r="V475" s="3"/>
      <c r="W475" s="3"/>
      <c r="AF475" s="84"/>
      <c r="AM475" s="21"/>
      <c r="AN475" s="22"/>
      <c r="AP475" s="22"/>
    </row>
    <row r="476" spans="1:49" s="1" customFormat="1" x14ac:dyDescent="0.25">
      <c r="B476" s="3"/>
      <c r="O476" s="3"/>
      <c r="V476" s="3"/>
      <c r="W476" s="3"/>
      <c r="AF476" s="84"/>
      <c r="AM476" s="21"/>
      <c r="AN476" s="21"/>
      <c r="AP476" s="22"/>
    </row>
    <row r="477" spans="1:49" x14ac:dyDescent="0.25">
      <c r="AN477" s="23"/>
      <c r="AO477" s="1"/>
      <c r="AP477" s="22"/>
      <c r="AQ477" s="1"/>
      <c r="AR477" s="1"/>
      <c r="AS477" s="1"/>
      <c r="AT477" s="1"/>
      <c r="AU477" s="1"/>
      <c r="AV477" s="1"/>
      <c r="AW477" s="1"/>
    </row>
    <row r="478" spans="1:49" x14ac:dyDescent="0.25">
      <c r="AN478" s="22"/>
      <c r="AO478" s="1"/>
      <c r="AP478" s="22"/>
      <c r="AQ478" s="1"/>
      <c r="AR478" s="1"/>
      <c r="AS478" s="1"/>
      <c r="AT478" s="1"/>
      <c r="AU478" s="1"/>
      <c r="AV478" s="1"/>
      <c r="AW478" s="1"/>
    </row>
    <row r="479" spans="1:49" x14ac:dyDescent="0.25">
      <c r="AN479" s="22"/>
      <c r="AO479" s="1"/>
      <c r="AP479" s="22"/>
      <c r="AQ479" s="1"/>
      <c r="AR479" s="1"/>
      <c r="AS479" s="1"/>
      <c r="AT479" s="1"/>
      <c r="AU479" s="1"/>
      <c r="AV479" s="1"/>
      <c r="AW479" s="1"/>
    </row>
    <row r="480" spans="1:49" s="1" customFormat="1" x14ac:dyDescent="0.25">
      <c r="A480" s="84"/>
      <c r="O480" s="3"/>
      <c r="V480" s="3"/>
      <c r="W480" s="3"/>
      <c r="AF480" s="84"/>
      <c r="AM480" s="21"/>
      <c r="AN480" s="22"/>
      <c r="AP480" s="21"/>
    </row>
    <row r="481" spans="1:49" s="1" customFormat="1" x14ac:dyDescent="0.25">
      <c r="A481" s="84"/>
      <c r="B481" s="3"/>
      <c r="O481" s="3"/>
      <c r="V481" s="3"/>
      <c r="W481" s="3"/>
      <c r="AF481" s="84"/>
      <c r="AM481" s="21"/>
      <c r="AN481" s="22"/>
      <c r="AP481" s="21"/>
    </row>
    <row r="482" spans="1:49" s="1" customFormat="1" x14ac:dyDescent="0.25">
      <c r="A482" s="84"/>
      <c r="B482" s="3"/>
      <c r="O482" s="3"/>
      <c r="V482" s="3"/>
      <c r="W482" s="3"/>
      <c r="AF482" s="84"/>
      <c r="AM482" s="21"/>
      <c r="AN482" s="22"/>
      <c r="AP482" s="21"/>
    </row>
    <row r="483" spans="1:49" s="1" customFormat="1" x14ac:dyDescent="0.25">
      <c r="A483" s="84"/>
      <c r="B483" s="3"/>
      <c r="O483" s="3"/>
      <c r="V483" s="3"/>
      <c r="W483" s="3"/>
      <c r="AF483" s="84"/>
      <c r="AM483" s="21"/>
      <c r="AN483" s="22"/>
      <c r="AP483" s="22"/>
    </row>
    <row r="484" spans="1:49" x14ac:dyDescent="0.25">
      <c r="A484" s="84"/>
      <c r="B484" s="3"/>
      <c r="AN484" s="22"/>
      <c r="AO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84"/>
      <c r="B485" s="3"/>
      <c r="G485" s="37"/>
      <c r="AN485" s="22"/>
      <c r="AO485" s="22"/>
      <c r="AP485" s="22"/>
      <c r="AQ485" s="1"/>
      <c r="AR485" s="1"/>
      <c r="AS485" s="1"/>
      <c r="AT485" s="1"/>
      <c r="AU485" s="1"/>
      <c r="AV485" s="1"/>
      <c r="AW485" s="1"/>
    </row>
    <row r="486" spans="1:49" x14ac:dyDescent="0.25">
      <c r="A486" s="84"/>
      <c r="B486" s="3"/>
      <c r="AN486" s="22"/>
      <c r="AO486" s="22"/>
      <c r="AP486" s="22"/>
      <c r="AQ486" s="1"/>
      <c r="AR486" s="1"/>
      <c r="AS486" s="1"/>
      <c r="AT486" s="1"/>
      <c r="AU486" s="1"/>
      <c r="AV486" s="1"/>
      <c r="AW486" s="1"/>
    </row>
    <row r="487" spans="1:49" x14ac:dyDescent="0.25">
      <c r="A487" s="84"/>
      <c r="B487" s="3"/>
      <c r="AN487" s="22"/>
      <c r="AO487" s="22"/>
      <c r="AP487" s="22"/>
      <c r="AQ487" s="1"/>
      <c r="AR487" s="1"/>
      <c r="AS487" s="1"/>
      <c r="AT487" s="1"/>
      <c r="AU487" s="1"/>
      <c r="AV487" s="1"/>
      <c r="AW487" s="1"/>
    </row>
    <row r="488" spans="1:49" x14ac:dyDescent="0.25">
      <c r="A488" s="84"/>
      <c r="B488" s="3"/>
      <c r="AN488" s="22"/>
      <c r="AO488" s="22"/>
      <c r="AP488" s="22"/>
      <c r="AQ488" s="1"/>
      <c r="AR488" s="1"/>
      <c r="AS488" s="1"/>
      <c r="AT488" s="1"/>
      <c r="AU488" s="1"/>
      <c r="AV488" s="1"/>
      <c r="AW488" s="1"/>
    </row>
    <row r="489" spans="1:49" x14ac:dyDescent="0.25">
      <c r="A489" s="84"/>
      <c r="B489" s="3"/>
      <c r="AN489" s="22"/>
      <c r="AO489" s="22"/>
      <c r="AP489" s="22"/>
      <c r="AQ489" s="1"/>
      <c r="AR489" s="1"/>
      <c r="AS489" s="1"/>
      <c r="AT489" s="1"/>
      <c r="AU489" s="1"/>
      <c r="AV489" s="1"/>
      <c r="AW489" s="1"/>
    </row>
    <row r="490" spans="1:49" x14ac:dyDescent="0.25">
      <c r="A490" s="84"/>
      <c r="B490" s="3"/>
      <c r="AN490" s="22"/>
      <c r="AO490" s="22"/>
      <c r="AP490" s="22"/>
      <c r="AQ490" s="1"/>
      <c r="AR490" s="1"/>
      <c r="AS490" s="1"/>
      <c r="AT490" s="1"/>
      <c r="AU490" s="1"/>
      <c r="AV490" s="1"/>
      <c r="AW490" s="1"/>
    </row>
    <row r="491" spans="1:49" x14ac:dyDescent="0.25">
      <c r="A491" s="84"/>
      <c r="B491" s="3"/>
      <c r="AN491" s="22"/>
      <c r="AO491" s="22"/>
      <c r="AP491" s="22"/>
      <c r="AQ491" s="1"/>
      <c r="AR491" s="1"/>
      <c r="AS491" s="1"/>
      <c r="AT491" s="1"/>
      <c r="AU491" s="1"/>
      <c r="AV491" s="1"/>
      <c r="AW491" s="1"/>
    </row>
    <row r="492" spans="1:49" x14ac:dyDescent="0.25">
      <c r="A492" s="84"/>
      <c r="B492" s="3"/>
      <c r="AN492" s="1"/>
      <c r="AO492" s="22"/>
      <c r="AP492" s="22"/>
      <c r="AQ492" s="1"/>
      <c r="AR492" s="1"/>
      <c r="AS492" s="1"/>
      <c r="AT492" s="1"/>
      <c r="AU492" s="1"/>
      <c r="AV492" s="1"/>
      <c r="AW492" s="1"/>
    </row>
    <row r="493" spans="1:49" x14ac:dyDescent="0.25">
      <c r="A493" s="84"/>
      <c r="B493" s="3"/>
      <c r="AN493" s="1"/>
      <c r="AO493" s="22"/>
      <c r="AP493" s="22"/>
      <c r="AQ493" s="1"/>
      <c r="AR493" s="1"/>
      <c r="AS493" s="1"/>
      <c r="AT493" s="1"/>
      <c r="AU493" s="1"/>
      <c r="AV493" s="1"/>
      <c r="AW493" s="1"/>
    </row>
    <row r="494" spans="1:49" x14ac:dyDescent="0.25">
      <c r="A494" s="84"/>
      <c r="B494" s="3"/>
      <c r="AN494" s="1"/>
      <c r="AO494" s="22"/>
      <c r="AP494" s="22"/>
      <c r="AQ494" s="1"/>
      <c r="AR494" s="1"/>
      <c r="AS494" s="1"/>
      <c r="AT494" s="1"/>
      <c r="AU494" s="1"/>
      <c r="AV494" s="1"/>
      <c r="AW494" s="1"/>
    </row>
    <row r="495" spans="1:49" x14ac:dyDescent="0.25">
      <c r="A495" s="84"/>
      <c r="B495" s="3"/>
      <c r="F495" s="37"/>
      <c r="G495" s="37"/>
      <c r="AN495" s="1"/>
      <c r="AO495" s="22"/>
      <c r="AP495" s="22"/>
      <c r="AQ495" s="1"/>
      <c r="AR495" s="1"/>
      <c r="AS495" s="1"/>
      <c r="AT495" s="1"/>
      <c r="AU495" s="1"/>
      <c r="AV495" s="1"/>
      <c r="AW495" s="1"/>
    </row>
    <row r="496" spans="1:49" x14ac:dyDescent="0.25">
      <c r="A496" s="84"/>
      <c r="B496" s="3"/>
      <c r="AN496" s="1"/>
      <c r="AO496" s="22"/>
      <c r="AP496" s="22"/>
      <c r="AQ496" s="1"/>
      <c r="AR496" s="1"/>
      <c r="AS496" s="1"/>
      <c r="AT496" s="1"/>
      <c r="AU496" s="1"/>
      <c r="AV496" s="1"/>
      <c r="AW496" s="1"/>
    </row>
    <row r="497" spans="1:49" x14ac:dyDescent="0.25">
      <c r="A497" s="84"/>
      <c r="B497" s="3"/>
      <c r="AN497" s="1"/>
      <c r="AO497" s="22"/>
      <c r="AP497" s="22"/>
      <c r="AQ497" s="1"/>
      <c r="AR497" s="1"/>
      <c r="AS497" s="1"/>
      <c r="AT497" s="1"/>
      <c r="AU497" s="1"/>
      <c r="AV497" s="1"/>
      <c r="AW497" s="1"/>
    </row>
    <row r="498" spans="1:49" x14ac:dyDescent="0.25">
      <c r="B498" s="3"/>
      <c r="AN498" s="1"/>
      <c r="AO498" s="22"/>
      <c r="AP498" s="22"/>
      <c r="AQ498" s="1"/>
      <c r="AR498" s="1"/>
      <c r="AS498" s="1"/>
      <c r="AT498" s="1"/>
      <c r="AU498" s="1"/>
      <c r="AV498" s="1"/>
      <c r="AW498" s="1"/>
    </row>
    <row r="499" spans="1:49" x14ac:dyDescent="0.25">
      <c r="AN499" s="1"/>
      <c r="AO499" s="22"/>
      <c r="AP499" s="22"/>
      <c r="AQ499" s="1"/>
      <c r="AR499" s="1"/>
      <c r="AS499" s="1"/>
      <c r="AT499" s="1"/>
      <c r="AU499" s="1"/>
      <c r="AV499" s="1"/>
      <c r="AW499" s="1"/>
    </row>
    <row r="500" spans="1:49" x14ac:dyDescent="0.25">
      <c r="AN500" s="22"/>
      <c r="AO500" s="22"/>
      <c r="AP500" s="22"/>
      <c r="AQ500" s="1"/>
      <c r="AR500" s="1"/>
      <c r="AS500" s="1"/>
      <c r="AT500" s="1"/>
      <c r="AU500" s="1"/>
      <c r="AV500" s="1"/>
      <c r="AW500" s="1"/>
    </row>
    <row r="501" spans="1:49" s="1" customFormat="1" x14ac:dyDescent="0.25">
      <c r="G501" s="37"/>
      <c r="O501" s="3"/>
      <c r="V501" s="3"/>
      <c r="W501" s="3"/>
      <c r="AF501" s="84"/>
      <c r="AM501" s="21"/>
      <c r="AN501" s="22"/>
      <c r="AO501" s="22"/>
      <c r="AP501" s="22"/>
    </row>
    <row r="502" spans="1:49" x14ac:dyDescent="0.25">
      <c r="AN502" s="22"/>
      <c r="AO502" s="22"/>
      <c r="AP502" s="22"/>
      <c r="AQ502" s="1"/>
      <c r="AR502" s="1"/>
      <c r="AS502" s="1"/>
      <c r="AT502" s="1"/>
      <c r="AU502" s="1"/>
      <c r="AV502" s="1"/>
      <c r="AW502" s="1"/>
    </row>
    <row r="503" spans="1:49" x14ac:dyDescent="0.25">
      <c r="AN503" s="22"/>
      <c r="AO503" s="22"/>
      <c r="AP503" s="22"/>
      <c r="AQ503" s="1"/>
      <c r="AR503" s="1"/>
      <c r="AS503" s="1"/>
      <c r="AT503" s="1"/>
      <c r="AU503" s="1"/>
      <c r="AV503" s="1"/>
      <c r="AW503" s="1"/>
    </row>
    <row r="504" spans="1:49" x14ac:dyDescent="0.25">
      <c r="AN504" s="22"/>
      <c r="AO504" s="22"/>
      <c r="AP504" s="22"/>
      <c r="AQ504" s="1"/>
      <c r="AR504" s="1"/>
      <c r="AS504" s="1"/>
      <c r="AT504" s="1"/>
      <c r="AU504" s="1"/>
      <c r="AV504" s="1"/>
      <c r="AW504" s="1"/>
    </row>
    <row r="505" spans="1:49" s="1" customFormat="1" x14ac:dyDescent="0.25">
      <c r="F505" s="37"/>
      <c r="O505" s="3"/>
      <c r="V505" s="3"/>
      <c r="W505" s="3"/>
      <c r="AF505" s="84"/>
      <c r="AM505" s="21"/>
      <c r="AN505" s="22"/>
      <c r="AO505" s="22"/>
      <c r="AP505" s="22"/>
    </row>
    <row r="506" spans="1:49" x14ac:dyDescent="0.25">
      <c r="AN506" s="22"/>
      <c r="AO506" s="22"/>
      <c r="AP506" s="22"/>
      <c r="AQ506" s="1"/>
      <c r="AR506" s="1"/>
      <c r="AS506" s="1"/>
      <c r="AT506" s="1"/>
      <c r="AU506" s="1"/>
      <c r="AV506" s="1"/>
      <c r="AW506" s="1"/>
    </row>
    <row r="507" spans="1:49" x14ac:dyDescent="0.25">
      <c r="AN507" s="22"/>
      <c r="AO507" s="22"/>
      <c r="AP507" s="22"/>
      <c r="AQ507" s="1"/>
      <c r="AR507" s="1"/>
      <c r="AS507" s="1"/>
      <c r="AT507" s="1"/>
      <c r="AU507" s="1"/>
      <c r="AV507" s="1"/>
      <c r="AW507" s="1"/>
    </row>
    <row r="508" spans="1:49" x14ac:dyDescent="0.25">
      <c r="AN508" s="22"/>
      <c r="AO508" s="22"/>
      <c r="AP508" s="22"/>
      <c r="AQ508" s="1"/>
      <c r="AR508" s="1"/>
      <c r="AS508" s="1"/>
      <c r="AT508" s="1"/>
      <c r="AU508" s="1"/>
      <c r="AV508" s="1"/>
      <c r="AW508" s="1"/>
    </row>
    <row r="509" spans="1:49" x14ac:dyDescent="0.25">
      <c r="AN509" s="22"/>
      <c r="AO509" s="22"/>
      <c r="AP509" s="22"/>
      <c r="AQ509" s="1"/>
      <c r="AR509" s="1"/>
      <c r="AS509" s="1"/>
      <c r="AT509" s="1"/>
      <c r="AU509" s="1"/>
      <c r="AV509" s="1"/>
      <c r="AW509" s="1"/>
    </row>
    <row r="510" spans="1:49" x14ac:dyDescent="0.25">
      <c r="AN510" s="22"/>
      <c r="AO510" s="22"/>
      <c r="AP510" s="22"/>
      <c r="AQ510" s="1"/>
      <c r="AR510" s="1"/>
      <c r="AS510" s="1"/>
      <c r="AT510" s="1"/>
      <c r="AU510" s="1"/>
      <c r="AV510" s="1"/>
      <c r="AW510" s="1"/>
    </row>
    <row r="511" spans="1:49" s="1" customFormat="1" x14ac:dyDescent="0.25">
      <c r="F511" s="37"/>
      <c r="O511" s="3"/>
      <c r="V511" s="3"/>
      <c r="W511" s="3"/>
      <c r="AF511" s="84"/>
      <c r="AM511" s="21"/>
      <c r="AN511" s="22"/>
      <c r="AO511" s="22"/>
      <c r="AP511" s="22"/>
    </row>
    <row r="512" spans="1:49" x14ac:dyDescent="0.25">
      <c r="AN512" s="22"/>
      <c r="AO512" s="22"/>
      <c r="AP512" s="22"/>
      <c r="AQ512" s="1"/>
      <c r="AR512" s="1"/>
      <c r="AS512" s="1"/>
      <c r="AT512" s="1"/>
      <c r="AU512" s="1"/>
      <c r="AV512" s="1"/>
      <c r="AW512" s="1"/>
    </row>
    <row r="513" spans="1:49" x14ac:dyDescent="0.25">
      <c r="AN513" s="22"/>
      <c r="AO513" s="22"/>
      <c r="AP513" s="22"/>
      <c r="AQ513" s="1"/>
      <c r="AR513" s="1"/>
      <c r="AS513" s="1"/>
      <c r="AT513" s="1"/>
      <c r="AU513" s="1"/>
    </row>
    <row r="514" spans="1:49" x14ac:dyDescent="0.25">
      <c r="AN514" s="22"/>
      <c r="AO514" s="22"/>
      <c r="AP514" s="22"/>
      <c r="AQ514" s="1"/>
      <c r="AR514" s="1"/>
      <c r="AS514" s="1"/>
      <c r="AT514" s="1"/>
      <c r="AU514" s="1"/>
    </row>
    <row r="515" spans="1:49" x14ac:dyDescent="0.25">
      <c r="AN515" s="22"/>
      <c r="AO515" s="22"/>
      <c r="AP515" s="22"/>
      <c r="AQ515" s="1"/>
      <c r="AR515" s="1"/>
      <c r="AS515" s="1"/>
      <c r="AT515" s="1"/>
      <c r="AU515" s="1"/>
    </row>
    <row r="516" spans="1:49" x14ac:dyDescent="0.25">
      <c r="AN516" s="22"/>
      <c r="AO516" s="22"/>
      <c r="AP516" s="22"/>
      <c r="AQ516" s="1"/>
      <c r="AR516" s="1"/>
      <c r="AS516" s="1"/>
      <c r="AT516" s="1"/>
      <c r="AU516" s="1"/>
      <c r="AV516" s="1"/>
      <c r="AW516" s="1"/>
    </row>
    <row r="517" spans="1:49" s="22" customFormat="1" x14ac:dyDescent="0.25">
      <c r="A517" s="84"/>
      <c r="B517" s="1"/>
      <c r="C517" s="1"/>
      <c r="D517" s="1"/>
      <c r="E517" s="37"/>
      <c r="F517" s="1"/>
      <c r="G517" s="1"/>
      <c r="H517" s="1"/>
      <c r="I517" s="1"/>
      <c r="J517" s="1"/>
      <c r="K517" s="1"/>
      <c r="L517" s="1"/>
      <c r="M517" s="1"/>
      <c r="N517" s="1"/>
      <c r="O517" s="3"/>
      <c r="P517" s="1"/>
      <c r="Q517" s="1"/>
      <c r="R517" s="1"/>
      <c r="S517" s="1"/>
      <c r="T517" s="1"/>
      <c r="U517" s="1"/>
      <c r="V517" s="3"/>
      <c r="W517" s="3"/>
      <c r="X517" s="1"/>
      <c r="Y517" s="1"/>
      <c r="Z517" s="1"/>
      <c r="AA517" s="1"/>
      <c r="AB517" s="1"/>
      <c r="AC517" s="1"/>
      <c r="AD517" s="1"/>
      <c r="AE517" s="1"/>
      <c r="AF517" s="84"/>
      <c r="AG517" s="1"/>
      <c r="AH517" s="1"/>
      <c r="AI517" s="1"/>
      <c r="AJ517" s="1"/>
      <c r="AK517" s="1"/>
      <c r="AL517" s="1"/>
      <c r="AM517" s="21"/>
      <c r="AQ517" s="1"/>
      <c r="AR517" s="1"/>
      <c r="AS517" s="1"/>
      <c r="AT517" s="1"/>
      <c r="AU517" s="1"/>
      <c r="AV517" s="1"/>
      <c r="AW517" s="1"/>
    </row>
    <row r="518" spans="1:49" x14ac:dyDescent="0.25">
      <c r="B518" s="3"/>
      <c r="C518" s="19"/>
      <c r="AN518" s="22"/>
      <c r="AO518" s="22"/>
      <c r="AP518" s="22"/>
      <c r="AQ518" s="1"/>
      <c r="AR518" s="1"/>
      <c r="AS518" s="1"/>
      <c r="AT518" s="1"/>
      <c r="AU518" s="1"/>
      <c r="AV518" s="1"/>
      <c r="AW518" s="1"/>
    </row>
    <row r="519" spans="1:49" x14ac:dyDescent="0.25">
      <c r="AN519" s="22"/>
      <c r="AO519" s="22"/>
      <c r="AP519" s="22"/>
      <c r="AQ519" s="1"/>
      <c r="AR519" s="1"/>
      <c r="AS519" s="1"/>
      <c r="AT519" s="1"/>
      <c r="AU519" s="1"/>
      <c r="AV519" s="1"/>
      <c r="AW519" s="1"/>
    </row>
    <row r="520" spans="1:49" x14ac:dyDescent="0.25">
      <c r="AN520" s="22"/>
      <c r="AO520" s="22"/>
      <c r="AP520" s="22"/>
      <c r="AQ520" s="1"/>
      <c r="AR520" s="1"/>
      <c r="AS520" s="1"/>
      <c r="AT520" s="1"/>
      <c r="AU520" s="1"/>
    </row>
    <row r="521" spans="1:49" x14ac:dyDescent="0.25">
      <c r="AN521" s="22"/>
      <c r="AO521" s="22"/>
      <c r="AP521" s="22"/>
      <c r="AQ521" s="1"/>
      <c r="AR521" s="1"/>
      <c r="AS521" s="1"/>
      <c r="AT521" s="1"/>
      <c r="AU521" s="1"/>
    </row>
    <row r="522" spans="1:49" x14ac:dyDescent="0.25">
      <c r="AN522" s="22"/>
      <c r="AO522" s="22"/>
      <c r="AQ522" s="1"/>
      <c r="AR522" s="1"/>
      <c r="AS522" s="1"/>
      <c r="AT522" s="1"/>
      <c r="AU522" s="1"/>
    </row>
    <row r="523" spans="1:49" s="22" customForma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3"/>
      <c r="P523" s="1"/>
      <c r="Q523" s="1"/>
      <c r="R523" s="1"/>
      <c r="S523" s="1"/>
      <c r="T523" s="1"/>
      <c r="U523" s="1"/>
      <c r="V523" s="3"/>
      <c r="W523" s="3"/>
      <c r="X523" s="1"/>
      <c r="Y523" s="1"/>
      <c r="Z523" s="1"/>
      <c r="AA523" s="1"/>
      <c r="AB523" s="1"/>
      <c r="AC523" s="1"/>
      <c r="AD523" s="1"/>
      <c r="AE523" s="1"/>
      <c r="AF523" s="84"/>
      <c r="AG523" s="1"/>
      <c r="AH523" s="1"/>
      <c r="AI523" s="1"/>
      <c r="AJ523" s="1"/>
      <c r="AK523" s="1"/>
      <c r="AL523" s="1"/>
      <c r="AM523" s="21"/>
      <c r="AQ523" s="1"/>
      <c r="AR523" s="1"/>
      <c r="AS523" s="1"/>
      <c r="AT523" s="1"/>
      <c r="AU523" s="1"/>
      <c r="AV523" s="21"/>
      <c r="AW523" s="21"/>
    </row>
    <row r="524" spans="1:49" x14ac:dyDescent="0.25">
      <c r="AN524" s="22"/>
      <c r="AO524" s="22"/>
      <c r="AP524" s="22"/>
      <c r="AQ524" s="1"/>
      <c r="AR524" s="1"/>
      <c r="AS524" s="1"/>
      <c r="AT524" s="1"/>
      <c r="AU524" s="1"/>
    </row>
    <row r="525" spans="1:49" x14ac:dyDescent="0.25">
      <c r="AN525" s="22"/>
      <c r="AO525" s="22"/>
      <c r="AP525" s="22"/>
      <c r="AQ525" s="1"/>
      <c r="AR525" s="1"/>
      <c r="AS525" s="1"/>
      <c r="AT525" s="1"/>
      <c r="AU525" s="1"/>
    </row>
    <row r="526" spans="1:49" x14ac:dyDescent="0.25">
      <c r="AN526" s="22"/>
      <c r="AO526" s="22"/>
      <c r="AP526" s="22"/>
      <c r="AQ526" s="1"/>
      <c r="AR526" s="1"/>
      <c r="AS526" s="1"/>
      <c r="AT526" s="1"/>
      <c r="AU526" s="1"/>
    </row>
    <row r="527" spans="1:49" x14ac:dyDescent="0.25">
      <c r="A527" s="84"/>
      <c r="D527" s="37"/>
      <c r="E527" s="37"/>
      <c r="AN527" s="22"/>
      <c r="AO527" s="22"/>
      <c r="AP527" s="22"/>
      <c r="AQ527" s="1"/>
      <c r="AR527" s="1"/>
      <c r="AS527" s="1"/>
      <c r="AT527" s="1"/>
      <c r="AU527" s="1"/>
    </row>
    <row r="528" spans="1:49" s="22" customFormat="1" x14ac:dyDescent="0.25">
      <c r="A528" s="1"/>
      <c r="B528" s="37"/>
      <c r="C528" s="37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3"/>
      <c r="P528" s="1"/>
      <c r="Q528" s="1"/>
      <c r="R528" s="1"/>
      <c r="S528" s="1"/>
      <c r="T528" s="1"/>
      <c r="U528" s="1"/>
      <c r="V528" s="3"/>
      <c r="W528" s="3"/>
      <c r="X528" s="1"/>
      <c r="Y528" s="1"/>
      <c r="Z528" s="1"/>
      <c r="AA528" s="1"/>
      <c r="AB528" s="1"/>
      <c r="AC528" s="1"/>
      <c r="AD528" s="1"/>
      <c r="AE528" s="1"/>
      <c r="AF528" s="84"/>
      <c r="AG528" s="1"/>
      <c r="AH528" s="1"/>
      <c r="AI528" s="1"/>
      <c r="AJ528" s="1"/>
      <c r="AK528" s="1"/>
      <c r="AL528" s="1"/>
      <c r="AM528" s="21"/>
      <c r="AQ528" s="1"/>
      <c r="AR528" s="1"/>
      <c r="AS528" s="1"/>
      <c r="AT528" s="1"/>
      <c r="AU528" s="1"/>
      <c r="AV528" s="21"/>
      <c r="AW528" s="21"/>
    </row>
    <row r="529" spans="1:49" x14ac:dyDescent="0.25">
      <c r="AN529" s="22"/>
      <c r="AO529" s="22"/>
      <c r="AP529" s="22"/>
      <c r="AQ529" s="1"/>
      <c r="AR529" s="1"/>
      <c r="AS529" s="1"/>
      <c r="AT529" s="1"/>
      <c r="AU529" s="1"/>
    </row>
    <row r="530" spans="1:49" s="22" customForma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3"/>
      <c r="P530" s="1"/>
      <c r="Q530" s="1"/>
      <c r="R530" s="1"/>
      <c r="S530" s="1"/>
      <c r="T530" s="1"/>
      <c r="U530" s="1"/>
      <c r="V530" s="3"/>
      <c r="W530" s="3"/>
      <c r="X530" s="1"/>
      <c r="Y530" s="1"/>
      <c r="Z530" s="1"/>
      <c r="AA530" s="1"/>
      <c r="AB530" s="1"/>
      <c r="AC530" s="1"/>
      <c r="AD530" s="1"/>
      <c r="AE530" s="1"/>
      <c r="AF530" s="84"/>
      <c r="AG530" s="1"/>
      <c r="AH530" s="1"/>
      <c r="AI530" s="1"/>
      <c r="AJ530" s="1"/>
      <c r="AK530" s="1"/>
      <c r="AL530" s="1"/>
      <c r="AM530" s="21"/>
      <c r="AQ530" s="1"/>
      <c r="AR530" s="1"/>
      <c r="AS530" s="1"/>
      <c r="AT530" s="1"/>
      <c r="AU530" s="1"/>
      <c r="AV530" s="21"/>
      <c r="AW530" s="21"/>
    </row>
    <row r="531" spans="1:49" x14ac:dyDescent="0.25">
      <c r="AN531" s="22"/>
      <c r="AO531" s="22"/>
      <c r="AP531" s="22"/>
      <c r="AQ531" s="1"/>
      <c r="AR531" s="1"/>
      <c r="AS531" s="1"/>
      <c r="AT531" s="1"/>
      <c r="AU531" s="1"/>
    </row>
    <row r="532" spans="1:49" s="22" customForma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3"/>
      <c r="P532" s="1"/>
      <c r="Q532" s="1"/>
      <c r="R532" s="1"/>
      <c r="S532" s="1"/>
      <c r="T532" s="1"/>
      <c r="U532" s="1"/>
      <c r="V532" s="3"/>
      <c r="W532" s="3"/>
      <c r="X532" s="1"/>
      <c r="Y532" s="1"/>
      <c r="Z532" s="1"/>
      <c r="AA532" s="1"/>
      <c r="AB532" s="1"/>
      <c r="AC532" s="1"/>
      <c r="AD532" s="1"/>
      <c r="AE532" s="1"/>
      <c r="AF532" s="84"/>
      <c r="AG532" s="1"/>
      <c r="AH532" s="1"/>
      <c r="AI532" s="1"/>
      <c r="AJ532" s="1"/>
      <c r="AK532" s="1"/>
      <c r="AL532" s="1"/>
      <c r="AM532" s="21"/>
      <c r="AQ532" s="1"/>
      <c r="AR532" s="1"/>
      <c r="AS532" s="1"/>
      <c r="AT532" s="1"/>
      <c r="AU532" s="1"/>
      <c r="AV532" s="21"/>
      <c r="AW532" s="21"/>
    </row>
    <row r="533" spans="1:49" s="22" customFormat="1" x14ac:dyDescent="0.25">
      <c r="A533" s="20"/>
      <c r="B533" s="1"/>
      <c r="C533" s="1"/>
      <c r="D533" s="1"/>
      <c r="E533" s="37"/>
      <c r="F533" s="1"/>
      <c r="G533" s="1"/>
      <c r="H533" s="1"/>
      <c r="I533" s="1"/>
      <c r="J533" s="1"/>
      <c r="K533" s="1"/>
      <c r="L533" s="1"/>
      <c r="M533" s="1"/>
      <c r="N533" s="1"/>
      <c r="O533" s="3"/>
      <c r="P533" s="1"/>
      <c r="Q533" s="1"/>
      <c r="R533" s="1"/>
      <c r="S533" s="1"/>
      <c r="T533" s="1"/>
      <c r="U533" s="1"/>
      <c r="V533" s="3"/>
      <c r="W533" s="3"/>
      <c r="X533" s="1"/>
      <c r="Y533" s="1"/>
      <c r="Z533" s="1"/>
      <c r="AA533" s="1"/>
      <c r="AB533" s="1"/>
      <c r="AC533" s="1"/>
      <c r="AD533" s="1"/>
      <c r="AE533" s="1"/>
      <c r="AF533" s="84"/>
      <c r="AG533" s="1"/>
      <c r="AH533" s="1"/>
      <c r="AI533" s="1"/>
      <c r="AJ533" s="1"/>
      <c r="AK533" s="1"/>
      <c r="AL533" s="1"/>
      <c r="AM533" s="21"/>
      <c r="AQ533" s="1"/>
      <c r="AR533" s="1"/>
      <c r="AS533" s="1"/>
      <c r="AT533" s="1"/>
      <c r="AU533" s="1"/>
      <c r="AV533" s="21"/>
      <c r="AW533" s="21"/>
    </row>
    <row r="534" spans="1:49" s="22" customFormat="1" x14ac:dyDescent="0.25">
      <c r="A534" s="1"/>
      <c r="B534" s="37"/>
      <c r="C534" s="37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3"/>
      <c r="P534" s="1"/>
      <c r="Q534" s="1"/>
      <c r="R534" s="1"/>
      <c r="S534" s="1"/>
      <c r="T534" s="1"/>
      <c r="U534" s="1"/>
      <c r="V534" s="3"/>
      <c r="W534" s="3"/>
      <c r="X534" s="1"/>
      <c r="Y534" s="1"/>
      <c r="Z534" s="1"/>
      <c r="AA534" s="1"/>
      <c r="AB534" s="1"/>
      <c r="AC534" s="1"/>
      <c r="AD534" s="1"/>
      <c r="AE534" s="1"/>
      <c r="AF534" s="84"/>
      <c r="AG534" s="1"/>
      <c r="AH534" s="1"/>
      <c r="AI534" s="1"/>
      <c r="AJ534" s="1"/>
      <c r="AK534" s="1"/>
      <c r="AL534" s="1"/>
      <c r="AM534" s="21"/>
      <c r="AQ534" s="1"/>
      <c r="AR534" s="1"/>
      <c r="AS534" s="1"/>
      <c r="AT534" s="1"/>
      <c r="AU534" s="1"/>
      <c r="AV534" s="21"/>
      <c r="AW534" s="21"/>
    </row>
    <row r="535" spans="1:49" x14ac:dyDescent="0.25">
      <c r="AN535" s="22"/>
      <c r="AP535" s="22"/>
      <c r="AQ535" s="1"/>
      <c r="AR535" s="1"/>
      <c r="AS535" s="1"/>
      <c r="AT535" s="1"/>
      <c r="AU535" s="1"/>
    </row>
    <row r="536" spans="1:49" x14ac:dyDescent="0.25">
      <c r="AN536" s="22"/>
      <c r="AO536" s="23"/>
      <c r="AP536" s="22"/>
      <c r="AQ536" s="1"/>
      <c r="AR536" s="1"/>
      <c r="AS536" s="1"/>
      <c r="AT536" s="1"/>
      <c r="AU536" s="1"/>
    </row>
    <row r="537" spans="1:49" x14ac:dyDescent="0.25">
      <c r="D537" s="37"/>
      <c r="AN537" s="22"/>
      <c r="AO537" s="22"/>
      <c r="AP537" s="22"/>
      <c r="AQ537" s="1"/>
      <c r="AR537" s="1"/>
      <c r="AS537" s="1"/>
      <c r="AT537" s="1"/>
      <c r="AU537" s="1"/>
      <c r="AV537" s="1"/>
      <c r="AW537" s="1"/>
    </row>
    <row r="538" spans="1:49" x14ac:dyDescent="0.25">
      <c r="AN538" s="22"/>
      <c r="AO538" s="22"/>
      <c r="AP538" s="22"/>
      <c r="AQ538" s="1"/>
      <c r="AR538" s="1"/>
      <c r="AS538" s="1"/>
      <c r="AT538" s="1"/>
      <c r="AU538" s="1"/>
    </row>
    <row r="539" spans="1:49" x14ac:dyDescent="0.25">
      <c r="AN539" s="22"/>
      <c r="AO539" s="22"/>
      <c r="AP539" s="22"/>
      <c r="AQ539" s="1"/>
      <c r="AR539" s="1"/>
      <c r="AS539" s="1"/>
      <c r="AT539" s="1"/>
      <c r="AU539" s="1"/>
    </row>
    <row r="540" spans="1:49" x14ac:dyDescent="0.25">
      <c r="AN540" s="22"/>
      <c r="AO540" s="22"/>
      <c r="AP540" s="22"/>
      <c r="AQ540" s="1"/>
      <c r="AR540" s="1"/>
      <c r="AS540" s="1"/>
      <c r="AT540" s="1"/>
      <c r="AU540" s="1"/>
    </row>
    <row r="541" spans="1:49" x14ac:dyDescent="0.25">
      <c r="AN541" s="22"/>
      <c r="AO541" s="22"/>
      <c r="AP541" s="22"/>
      <c r="AQ541" s="1"/>
      <c r="AR541" s="1"/>
      <c r="AS541" s="1"/>
      <c r="AT541" s="1"/>
      <c r="AU541" s="1"/>
      <c r="AV541" s="1"/>
      <c r="AW541" s="1"/>
    </row>
    <row r="542" spans="1:49" s="22" customForma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3"/>
      <c r="P542" s="1"/>
      <c r="Q542" s="1"/>
      <c r="R542" s="1"/>
      <c r="S542" s="1"/>
      <c r="T542" s="1"/>
      <c r="U542" s="1"/>
      <c r="V542" s="3"/>
      <c r="W542" s="3"/>
      <c r="X542" s="1"/>
      <c r="Y542" s="1"/>
      <c r="Z542" s="1"/>
      <c r="AA542" s="1"/>
      <c r="AB542" s="1"/>
      <c r="AC542" s="1"/>
      <c r="AD542" s="1"/>
      <c r="AE542" s="1"/>
      <c r="AF542" s="84"/>
      <c r="AG542" s="1"/>
      <c r="AH542" s="1"/>
      <c r="AI542" s="1"/>
      <c r="AJ542" s="1"/>
      <c r="AK542" s="1"/>
      <c r="AL542" s="1"/>
      <c r="AM542" s="21"/>
      <c r="AQ542" s="1"/>
      <c r="AR542" s="1"/>
      <c r="AS542" s="1"/>
      <c r="AT542" s="1"/>
      <c r="AU542" s="1"/>
      <c r="AV542" s="21"/>
      <c r="AW542" s="21"/>
    </row>
    <row r="543" spans="1:49" s="22" customFormat="1" x14ac:dyDescent="0.25">
      <c r="A543" s="1"/>
      <c r="B543" s="1"/>
      <c r="C543" s="1"/>
      <c r="D543" s="37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3"/>
      <c r="P543" s="1"/>
      <c r="Q543" s="1"/>
      <c r="R543" s="1"/>
      <c r="S543" s="1"/>
      <c r="T543" s="1"/>
      <c r="U543" s="1"/>
      <c r="V543" s="3"/>
      <c r="W543" s="3"/>
      <c r="X543" s="1"/>
      <c r="Y543" s="1"/>
      <c r="Z543" s="1"/>
      <c r="AA543" s="1"/>
      <c r="AB543" s="1"/>
      <c r="AC543" s="1"/>
      <c r="AD543" s="1"/>
      <c r="AE543" s="1"/>
      <c r="AF543" s="84"/>
      <c r="AG543" s="1"/>
      <c r="AH543" s="1"/>
      <c r="AI543" s="1"/>
      <c r="AJ543" s="1"/>
      <c r="AK543" s="1"/>
      <c r="AL543" s="1"/>
      <c r="AM543" s="21"/>
      <c r="AQ543" s="1"/>
      <c r="AR543" s="1"/>
      <c r="AS543" s="1"/>
      <c r="AT543" s="1"/>
      <c r="AU543" s="1"/>
      <c r="AV543" s="21"/>
      <c r="AW543" s="21"/>
    </row>
    <row r="544" spans="1:49" x14ac:dyDescent="0.25">
      <c r="AN544" s="22"/>
      <c r="AO544" s="22"/>
      <c r="AP544" s="22"/>
      <c r="AQ544" s="1"/>
      <c r="AR544" s="1"/>
      <c r="AS544" s="1"/>
      <c r="AU544" s="1"/>
    </row>
    <row r="545" spans="1:49" x14ac:dyDescent="0.25">
      <c r="AN545" s="22"/>
      <c r="AO545" s="22"/>
      <c r="AP545" s="22"/>
      <c r="AQ545" s="1"/>
      <c r="AR545" s="1"/>
      <c r="AS545" s="1"/>
      <c r="AU545" s="1"/>
    </row>
    <row r="546" spans="1:49" x14ac:dyDescent="0.25">
      <c r="AN546" s="22"/>
      <c r="AO546" s="22"/>
      <c r="AP546" s="22"/>
      <c r="AQ546" s="1"/>
      <c r="AR546" s="1"/>
      <c r="AS546" s="1"/>
      <c r="AU546" s="1"/>
    </row>
    <row r="547" spans="1:49" x14ac:dyDescent="0.25">
      <c r="AO547" s="22"/>
      <c r="AP547" s="22"/>
      <c r="AQ547" s="1"/>
      <c r="AR547" s="1"/>
      <c r="AS547" s="1"/>
      <c r="AT547" s="1"/>
      <c r="AU547" s="1"/>
      <c r="AV547" s="1"/>
      <c r="AW547" s="1"/>
    </row>
    <row r="548" spans="1:49" s="22" customForma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3"/>
      <c r="P548" s="1"/>
      <c r="Q548" s="1"/>
      <c r="R548" s="1"/>
      <c r="S548" s="1"/>
      <c r="T548" s="1"/>
      <c r="U548" s="1"/>
      <c r="V548" s="3"/>
      <c r="W548" s="3"/>
      <c r="X548" s="1"/>
      <c r="Y548" s="1"/>
      <c r="Z548" s="1"/>
      <c r="AA548" s="1"/>
      <c r="AB548" s="1"/>
      <c r="AC548" s="1"/>
      <c r="AD548" s="1"/>
      <c r="AE548" s="1"/>
      <c r="AF548" s="84"/>
      <c r="AG548" s="1"/>
      <c r="AH548" s="1"/>
      <c r="AI548" s="1"/>
      <c r="AJ548" s="1"/>
      <c r="AK548" s="1"/>
      <c r="AL548" s="1"/>
      <c r="AM548" s="21"/>
      <c r="AQ548" s="1"/>
      <c r="AR548" s="1"/>
      <c r="AS548" s="1"/>
      <c r="AT548" s="1"/>
      <c r="AU548" s="1"/>
      <c r="AV548" s="21"/>
      <c r="AW548" s="21"/>
    </row>
    <row r="549" spans="1:49" x14ac:dyDescent="0.25">
      <c r="AN549" s="22"/>
      <c r="AO549" s="22"/>
      <c r="AP549" s="22"/>
      <c r="AQ549" s="1"/>
      <c r="AR549" s="1"/>
      <c r="AS549" s="1"/>
      <c r="AT549" s="1"/>
      <c r="AU549" s="1"/>
    </row>
    <row r="550" spans="1:49" x14ac:dyDescent="0.25">
      <c r="AN550" s="22"/>
      <c r="AO550" s="22"/>
      <c r="AP550" s="22"/>
      <c r="AQ550" s="1"/>
      <c r="AR550" s="1"/>
      <c r="AS550" s="1"/>
      <c r="AT550" s="1"/>
      <c r="AU550" s="1"/>
    </row>
    <row r="551" spans="1:49" x14ac:dyDescent="0.25">
      <c r="AN551" s="22"/>
      <c r="AO551" s="22"/>
      <c r="AP551" s="22"/>
      <c r="AQ551" s="1"/>
      <c r="AR551" s="1"/>
      <c r="AS551" s="1"/>
      <c r="AU551" s="1"/>
    </row>
    <row r="552" spans="1:49" x14ac:dyDescent="0.25">
      <c r="AN552" s="22"/>
      <c r="AO552" s="22"/>
      <c r="AP552" s="22"/>
      <c r="AQ552" s="1"/>
      <c r="AR552" s="1"/>
      <c r="AS552" s="1"/>
      <c r="AU552" s="1"/>
    </row>
    <row r="553" spans="1:49" x14ac:dyDescent="0.25">
      <c r="AN553" s="22"/>
      <c r="AO553" s="22"/>
      <c r="AP553" s="22"/>
      <c r="AQ553" s="1"/>
      <c r="AR553" s="1"/>
      <c r="AS553" s="1"/>
      <c r="AU553" s="1"/>
      <c r="AV553" s="22"/>
      <c r="AW553" s="22"/>
    </row>
    <row r="554" spans="1:49" x14ac:dyDescent="0.25">
      <c r="AN554" s="22"/>
      <c r="AO554" s="22"/>
      <c r="AP554" s="22"/>
      <c r="AQ554" s="1"/>
      <c r="AR554" s="1"/>
      <c r="AS554" s="1"/>
      <c r="AU554" s="1"/>
    </row>
    <row r="555" spans="1:49" x14ac:dyDescent="0.25">
      <c r="AN555" s="22"/>
      <c r="AO555" s="22"/>
      <c r="AP555" s="22"/>
      <c r="AQ555" s="1"/>
      <c r="AR555" s="1"/>
      <c r="AS555" s="1"/>
    </row>
    <row r="556" spans="1:49" x14ac:dyDescent="0.25">
      <c r="AN556" s="22"/>
      <c r="AO556" s="22"/>
      <c r="AP556" s="22"/>
      <c r="AQ556" s="1"/>
      <c r="AR556" s="1"/>
      <c r="AS556" s="1"/>
    </row>
    <row r="557" spans="1:49" x14ac:dyDescent="0.25">
      <c r="AN557" s="22"/>
      <c r="AO557" s="22"/>
      <c r="AP557" s="22"/>
      <c r="AQ557" s="1"/>
      <c r="AR557" s="1"/>
      <c r="AS557" s="1"/>
    </row>
    <row r="558" spans="1:49" x14ac:dyDescent="0.25">
      <c r="AN558" s="22"/>
      <c r="AO558" s="22"/>
      <c r="AQ558" s="1"/>
      <c r="AR558" s="1"/>
      <c r="AS558" s="1"/>
      <c r="AU558" s="1"/>
    </row>
    <row r="559" spans="1:49" x14ac:dyDescent="0.25">
      <c r="AN559" s="22"/>
      <c r="AO559" s="22"/>
      <c r="AQ559" s="1"/>
      <c r="AR559" s="1"/>
      <c r="AS559" s="1"/>
      <c r="AU559" s="1"/>
      <c r="AV559" s="22"/>
      <c r="AW559" s="22"/>
    </row>
    <row r="560" spans="1:49" x14ac:dyDescent="0.25">
      <c r="AN560" s="22"/>
      <c r="AO560" s="22"/>
      <c r="AQ560" s="1"/>
      <c r="AR560" s="1"/>
      <c r="AS560" s="1"/>
      <c r="AU560" s="1"/>
    </row>
    <row r="561" spans="40:49" x14ac:dyDescent="0.25">
      <c r="AN561" s="22"/>
      <c r="AO561" s="22"/>
      <c r="AQ561" s="1"/>
      <c r="AR561" s="1"/>
      <c r="AS561" s="1"/>
      <c r="AU561" s="1"/>
    </row>
    <row r="562" spans="40:49" x14ac:dyDescent="0.25">
      <c r="AN562" s="22"/>
      <c r="AO562" s="22"/>
      <c r="AQ562" s="1"/>
      <c r="AR562" s="1"/>
      <c r="AS562" s="1"/>
    </row>
    <row r="563" spans="40:49" x14ac:dyDescent="0.25">
      <c r="AN563" s="22"/>
      <c r="AO563" s="22"/>
      <c r="AQ563" s="1"/>
      <c r="AR563" s="1"/>
      <c r="AS563" s="1"/>
    </row>
    <row r="564" spans="40:49" x14ac:dyDescent="0.25">
      <c r="AN564" s="22"/>
      <c r="AO564" s="22"/>
      <c r="AQ564" s="1"/>
      <c r="AR564" s="1"/>
      <c r="AS564" s="1"/>
      <c r="AV564" s="22"/>
      <c r="AW564" s="22"/>
    </row>
    <row r="565" spans="40:49" x14ac:dyDescent="0.25">
      <c r="AN565" s="22"/>
      <c r="AO565" s="22"/>
      <c r="AQ565" s="1"/>
      <c r="AR565" s="1"/>
      <c r="AS565" s="1"/>
    </row>
    <row r="566" spans="40:49" x14ac:dyDescent="0.25">
      <c r="AN566" s="22"/>
      <c r="AO566" s="22"/>
      <c r="AQ566" s="1"/>
      <c r="AR566" s="1"/>
      <c r="AS566" s="1"/>
      <c r="AV566" s="22"/>
      <c r="AW566" s="22"/>
    </row>
    <row r="567" spans="40:49" x14ac:dyDescent="0.25">
      <c r="AN567" s="22"/>
      <c r="AO567" s="22"/>
      <c r="AQ567" s="1"/>
      <c r="AR567" s="1"/>
      <c r="AS567" s="1"/>
    </row>
    <row r="568" spans="40:49" x14ac:dyDescent="0.25">
      <c r="AN568" s="22"/>
      <c r="AO568" s="22"/>
      <c r="AQ568" s="1"/>
      <c r="AR568" s="1"/>
      <c r="AS568" s="1"/>
      <c r="AT568" s="1"/>
      <c r="AV568" s="22"/>
      <c r="AW568" s="22"/>
    </row>
    <row r="569" spans="40:49" x14ac:dyDescent="0.25">
      <c r="AN569" s="22"/>
      <c r="AQ569" s="1"/>
      <c r="AR569" s="1"/>
      <c r="AS569" s="1"/>
      <c r="AV569" s="22"/>
      <c r="AW569" s="22"/>
    </row>
    <row r="570" spans="40:49" x14ac:dyDescent="0.25">
      <c r="AN570" s="22"/>
      <c r="AQ570" s="1"/>
      <c r="AR570" s="1"/>
      <c r="AS570" s="1"/>
      <c r="AV570" s="22"/>
      <c r="AW570" s="22"/>
    </row>
    <row r="571" spans="40:49" x14ac:dyDescent="0.25">
      <c r="AN571" s="22"/>
      <c r="AQ571" s="1"/>
      <c r="AR571" s="1"/>
      <c r="AS571" s="1"/>
    </row>
    <row r="572" spans="40:49" x14ac:dyDescent="0.25">
      <c r="AN572" s="22"/>
      <c r="AO572" s="22"/>
      <c r="AQ572" s="1"/>
      <c r="AR572" s="1"/>
      <c r="AS572" s="1"/>
      <c r="AT572" s="1"/>
    </row>
    <row r="573" spans="40:49" x14ac:dyDescent="0.25">
      <c r="AN573" s="22"/>
      <c r="AO573" s="22"/>
      <c r="AP573" s="1"/>
      <c r="AQ573" s="1"/>
      <c r="AR573" s="1"/>
      <c r="AS573" s="1"/>
    </row>
    <row r="574" spans="40:49" x14ac:dyDescent="0.25">
      <c r="AN574" s="22"/>
      <c r="AP574" s="1"/>
      <c r="AQ574" s="1"/>
      <c r="AR574" s="1"/>
      <c r="AS574" s="1"/>
    </row>
    <row r="575" spans="40:49" x14ac:dyDescent="0.25">
      <c r="AN575" s="22"/>
      <c r="AO575" s="22"/>
      <c r="AP575" s="1"/>
      <c r="AQ575" s="1"/>
      <c r="AR575" s="1"/>
      <c r="AS575" s="1"/>
    </row>
    <row r="576" spans="40:49" x14ac:dyDescent="0.25">
      <c r="AN576" s="22"/>
      <c r="AO576" s="22"/>
      <c r="AP576" s="1"/>
      <c r="AQ576" s="1"/>
      <c r="AR576" s="1"/>
      <c r="AS576" s="1"/>
    </row>
    <row r="577" spans="40:49" x14ac:dyDescent="0.25">
      <c r="AN577" s="22"/>
      <c r="AO577" s="22"/>
      <c r="AP577" s="1"/>
      <c r="AQ577" s="1"/>
      <c r="AR577" s="1"/>
      <c r="AS577" s="1"/>
    </row>
    <row r="578" spans="40:49" x14ac:dyDescent="0.25">
      <c r="AN578" s="22"/>
      <c r="AO578" s="22"/>
      <c r="AP578" s="1"/>
      <c r="AQ578" s="1"/>
      <c r="AR578" s="1"/>
      <c r="AS578" s="1"/>
      <c r="AT578" s="1"/>
      <c r="AV578" s="22"/>
      <c r="AW578" s="22"/>
    </row>
    <row r="579" spans="40:49" x14ac:dyDescent="0.25">
      <c r="AN579" s="22"/>
      <c r="AO579" s="22"/>
      <c r="AP579" s="1"/>
      <c r="AQ579" s="1"/>
      <c r="AR579" s="1"/>
      <c r="AS579" s="1"/>
      <c r="AU579" s="1"/>
      <c r="AV579" s="22"/>
      <c r="AW579" s="22"/>
    </row>
    <row r="580" spans="40:49" x14ac:dyDescent="0.25">
      <c r="AN580" s="22"/>
      <c r="AO580" s="22"/>
      <c r="AP580" s="1"/>
      <c r="AQ580" s="1"/>
      <c r="AR580" s="1"/>
      <c r="AS580" s="1"/>
    </row>
    <row r="581" spans="40:49" x14ac:dyDescent="0.25">
      <c r="AN581" s="22"/>
      <c r="AO581" s="22"/>
      <c r="AP581" s="1"/>
      <c r="AQ581" s="1"/>
      <c r="AR581" s="1"/>
    </row>
    <row r="582" spans="40:49" x14ac:dyDescent="0.25">
      <c r="AN582" s="22"/>
      <c r="AO582" s="22"/>
      <c r="AP582" s="1"/>
      <c r="AQ582" s="1"/>
      <c r="AR582" s="1"/>
    </row>
    <row r="583" spans="40:49" x14ac:dyDescent="0.25">
      <c r="AN583" s="22"/>
      <c r="AO583" s="22"/>
      <c r="AP583" s="1"/>
      <c r="AQ583" s="1"/>
      <c r="AR583" s="1"/>
      <c r="AU583" s="1"/>
    </row>
    <row r="584" spans="40:49" x14ac:dyDescent="0.25">
      <c r="AN584" s="22"/>
      <c r="AO584" s="22"/>
      <c r="AP584" s="1"/>
      <c r="AQ584" s="1"/>
      <c r="AR584" s="1"/>
      <c r="AS584" s="1"/>
      <c r="AT584" s="22"/>
      <c r="AV584" s="22"/>
      <c r="AW584" s="22"/>
    </row>
    <row r="585" spans="40:49" x14ac:dyDescent="0.25">
      <c r="AN585" s="22"/>
      <c r="AO585" s="22"/>
      <c r="AP585" s="1"/>
      <c r="AQ585" s="1"/>
      <c r="AR585" s="1"/>
      <c r="AS585" s="1"/>
    </row>
    <row r="586" spans="40:49" x14ac:dyDescent="0.25">
      <c r="AN586" s="22"/>
      <c r="AO586" s="22"/>
      <c r="AP586" s="1"/>
      <c r="AQ586" s="1"/>
      <c r="AR586" s="1"/>
      <c r="AS586" s="1"/>
    </row>
    <row r="587" spans="40:49" x14ac:dyDescent="0.25">
      <c r="AN587" s="22"/>
      <c r="AO587" s="22"/>
      <c r="AP587" s="1"/>
      <c r="AQ587" s="1"/>
      <c r="AR587" s="1"/>
      <c r="AS587" s="1"/>
    </row>
    <row r="588" spans="40:49" x14ac:dyDescent="0.25">
      <c r="AN588" s="22"/>
      <c r="AO588" s="22"/>
      <c r="AP588" s="1"/>
      <c r="AQ588" s="1"/>
      <c r="AR588" s="1"/>
    </row>
    <row r="589" spans="40:49" x14ac:dyDescent="0.25">
      <c r="AN589" s="22"/>
      <c r="AO589" s="22"/>
      <c r="AP589" s="1"/>
      <c r="AQ589" s="1"/>
      <c r="AR589" s="1"/>
      <c r="AU589" s="1"/>
    </row>
    <row r="590" spans="40:49" x14ac:dyDescent="0.25">
      <c r="AN590" s="22"/>
      <c r="AO590" s="22"/>
      <c r="AP590" s="1"/>
      <c r="AQ590" s="1"/>
      <c r="AR590" s="1"/>
      <c r="AT590" s="22"/>
    </row>
    <row r="591" spans="40:49" x14ac:dyDescent="0.25">
      <c r="AN591" s="22"/>
      <c r="AO591" s="22"/>
      <c r="AP591" s="1"/>
      <c r="AQ591" s="1"/>
      <c r="AR591" s="1"/>
    </row>
    <row r="592" spans="40:49" x14ac:dyDescent="0.25">
      <c r="AN592" s="16"/>
      <c r="AO592" s="22"/>
      <c r="AP592" s="1"/>
      <c r="AQ592" s="1"/>
      <c r="AR592" s="1"/>
    </row>
    <row r="593" spans="40:47" x14ac:dyDescent="0.25">
      <c r="AN593" s="16"/>
      <c r="AO593" s="22"/>
      <c r="AP593" s="1"/>
      <c r="AQ593" s="1"/>
      <c r="AR593" s="1"/>
    </row>
    <row r="594" spans="40:47" x14ac:dyDescent="0.25">
      <c r="AN594" s="22"/>
      <c r="AO594" s="22"/>
      <c r="AP594" s="1"/>
      <c r="AQ594" s="1"/>
      <c r="AR594" s="1"/>
    </row>
    <row r="595" spans="40:47" x14ac:dyDescent="0.25">
      <c r="AN595" s="22"/>
      <c r="AO595" s="22"/>
      <c r="AP595" s="1"/>
      <c r="AQ595" s="1"/>
      <c r="AR595" s="1"/>
      <c r="AT595" s="22"/>
      <c r="AU595" s="22"/>
    </row>
    <row r="596" spans="40:47" x14ac:dyDescent="0.25">
      <c r="AN596" s="22"/>
      <c r="AO596" s="22"/>
      <c r="AP596" s="1"/>
      <c r="AQ596" s="1"/>
      <c r="AR596" s="1"/>
    </row>
    <row r="597" spans="40:47" x14ac:dyDescent="0.25">
      <c r="AN597" s="22"/>
      <c r="AO597" s="22"/>
      <c r="AP597" s="1"/>
      <c r="AQ597" s="1"/>
      <c r="AR597" s="1"/>
      <c r="AT597" s="22"/>
    </row>
    <row r="598" spans="40:47" x14ac:dyDescent="0.25">
      <c r="AN598" s="22"/>
      <c r="AP598" s="1"/>
      <c r="AQ598" s="1"/>
      <c r="AR598" s="1"/>
    </row>
    <row r="599" spans="40:47" x14ac:dyDescent="0.25">
      <c r="AN599" s="1"/>
      <c r="AP599" s="1"/>
      <c r="AQ599" s="1"/>
      <c r="AR599" s="1"/>
      <c r="AT599" s="22"/>
    </row>
    <row r="600" spans="40:47" x14ac:dyDescent="0.25">
      <c r="AN600" s="1"/>
      <c r="AP600" s="1"/>
      <c r="AQ600" s="1"/>
      <c r="AR600" s="1"/>
      <c r="AT600" s="22"/>
    </row>
    <row r="601" spans="40:47" x14ac:dyDescent="0.25">
      <c r="AN601" s="1"/>
      <c r="AO601" s="22"/>
      <c r="AP601" s="1"/>
      <c r="AQ601" s="1"/>
      <c r="AR601" s="1"/>
      <c r="AT601" s="22"/>
      <c r="AU601" s="22"/>
    </row>
    <row r="602" spans="40:47" x14ac:dyDescent="0.25">
      <c r="AN602" s="1"/>
      <c r="AO602" s="22"/>
      <c r="AP602" s="1"/>
      <c r="AQ602" s="1"/>
      <c r="AR602" s="1"/>
    </row>
    <row r="603" spans="40:47" x14ac:dyDescent="0.25">
      <c r="AN603" s="1"/>
      <c r="AP603" s="1"/>
      <c r="AQ603" s="1"/>
      <c r="AR603" s="1"/>
    </row>
    <row r="604" spans="40:47" x14ac:dyDescent="0.25">
      <c r="AN604" s="22"/>
      <c r="AO604" s="22"/>
      <c r="AP604" s="1"/>
      <c r="AQ604" s="1"/>
      <c r="AR604" s="1"/>
    </row>
    <row r="605" spans="40:47" x14ac:dyDescent="0.25">
      <c r="AN605" s="22"/>
      <c r="AO605" s="22"/>
      <c r="AP605" s="1"/>
      <c r="AQ605" s="1"/>
      <c r="AR605" s="1"/>
      <c r="AS605" s="1"/>
    </row>
    <row r="606" spans="40:47" x14ac:dyDescent="0.25">
      <c r="AN606" s="22"/>
      <c r="AO606" s="22"/>
      <c r="AP606" s="1"/>
      <c r="AQ606" s="1"/>
      <c r="AR606" s="1"/>
      <c r="AU606" s="22"/>
    </row>
    <row r="607" spans="40:47" x14ac:dyDescent="0.25">
      <c r="AN607" s="22"/>
      <c r="AO607" s="22"/>
      <c r="AP607" s="1"/>
      <c r="AQ607" s="1"/>
      <c r="AR607" s="1"/>
    </row>
    <row r="608" spans="40:47" x14ac:dyDescent="0.25">
      <c r="AN608" s="22"/>
      <c r="AO608" s="22"/>
      <c r="AP608" s="1"/>
      <c r="AQ608" s="1"/>
      <c r="AR608" s="1"/>
      <c r="AU608" s="22"/>
    </row>
    <row r="609" spans="40:47" x14ac:dyDescent="0.25">
      <c r="AN609" s="22"/>
      <c r="AO609" s="22"/>
      <c r="AP609" s="1"/>
      <c r="AQ609" s="1"/>
      <c r="AR609" s="1"/>
      <c r="AS609" s="1"/>
      <c r="AT609" s="22"/>
    </row>
    <row r="610" spans="40:47" x14ac:dyDescent="0.25">
      <c r="AN610" s="22"/>
      <c r="AO610" s="22"/>
      <c r="AP610" s="1"/>
      <c r="AQ610" s="1"/>
      <c r="AR610" s="1"/>
      <c r="AT610" s="22"/>
      <c r="AU610" s="22"/>
    </row>
    <row r="611" spans="40:47" x14ac:dyDescent="0.25">
      <c r="AN611" s="22"/>
      <c r="AO611" s="22"/>
      <c r="AP611" s="1"/>
      <c r="AQ611" s="1"/>
      <c r="AR611" s="1"/>
      <c r="AU611" s="22"/>
    </row>
    <row r="612" spans="40:47" x14ac:dyDescent="0.25">
      <c r="AN612" s="22"/>
      <c r="AO612" s="22"/>
      <c r="AP612" s="1"/>
      <c r="AQ612" s="1"/>
      <c r="AR612" s="1"/>
      <c r="AU612" s="22"/>
    </row>
    <row r="613" spans="40:47" x14ac:dyDescent="0.25">
      <c r="AN613" s="22"/>
      <c r="AO613" s="22"/>
      <c r="AP613" s="1"/>
      <c r="AQ613" s="1"/>
      <c r="AR613" s="1"/>
    </row>
    <row r="614" spans="40:47" x14ac:dyDescent="0.25">
      <c r="AN614" s="22"/>
      <c r="AO614" s="22"/>
      <c r="AP614" s="1"/>
      <c r="AQ614" s="1"/>
      <c r="AR614" s="1"/>
    </row>
    <row r="615" spans="40:47" x14ac:dyDescent="0.25">
      <c r="AN615" s="22"/>
      <c r="AO615" s="22"/>
      <c r="AP615" s="1"/>
      <c r="AQ615" s="1"/>
      <c r="AR615" s="1"/>
      <c r="AS615" s="1"/>
      <c r="AT615" s="22"/>
    </row>
    <row r="616" spans="40:47" x14ac:dyDescent="0.25">
      <c r="AN616" s="22"/>
      <c r="AO616" s="22"/>
      <c r="AP616" s="1"/>
      <c r="AQ616" s="1"/>
      <c r="AR616" s="1"/>
    </row>
    <row r="617" spans="40:47" x14ac:dyDescent="0.25">
      <c r="AN617" s="22"/>
      <c r="AO617" s="22"/>
      <c r="AP617" s="1"/>
      <c r="AQ617" s="1"/>
      <c r="AR617" s="1"/>
    </row>
    <row r="618" spans="40:47" x14ac:dyDescent="0.25">
      <c r="AN618" s="22"/>
      <c r="AO618" s="22"/>
      <c r="AP618" s="1"/>
      <c r="AQ618" s="1"/>
      <c r="AR618" s="1"/>
    </row>
    <row r="619" spans="40:47" x14ac:dyDescent="0.25">
      <c r="AN619" s="22"/>
      <c r="AO619" s="22"/>
      <c r="AP619" s="1"/>
      <c r="AQ619" s="1"/>
      <c r="AR619" s="1"/>
    </row>
    <row r="620" spans="40:47" x14ac:dyDescent="0.25">
      <c r="AN620" s="22"/>
      <c r="AO620" s="22"/>
      <c r="AP620" s="1"/>
      <c r="AQ620" s="1"/>
      <c r="AR620" s="1"/>
      <c r="AU620" s="22"/>
    </row>
    <row r="621" spans="40:47" x14ac:dyDescent="0.25">
      <c r="AN621" s="22"/>
      <c r="AO621" s="22"/>
      <c r="AP621" s="1"/>
      <c r="AQ621" s="1"/>
      <c r="AR621" s="1"/>
      <c r="AS621" s="22"/>
      <c r="AU621" s="22"/>
    </row>
    <row r="622" spans="40:47" x14ac:dyDescent="0.25">
      <c r="AN622" s="22"/>
      <c r="AO622" s="22"/>
      <c r="AP622" s="1"/>
      <c r="AQ622" s="1"/>
      <c r="AR622" s="1"/>
    </row>
    <row r="623" spans="40:47" x14ac:dyDescent="0.25">
      <c r="AN623" s="22"/>
      <c r="AO623" s="22"/>
      <c r="AP623" s="1"/>
      <c r="AQ623" s="1"/>
      <c r="AR623" s="1"/>
    </row>
    <row r="624" spans="40:47" x14ac:dyDescent="0.25">
      <c r="AN624" s="22"/>
      <c r="AO624" s="22"/>
      <c r="AP624" s="1"/>
      <c r="AQ624" s="1"/>
      <c r="AR624" s="1"/>
    </row>
    <row r="625" spans="40:47" x14ac:dyDescent="0.25">
      <c r="AN625" s="22"/>
      <c r="AO625" s="22"/>
      <c r="AP625" s="1"/>
      <c r="AQ625" s="1"/>
      <c r="AR625" s="1"/>
    </row>
    <row r="626" spans="40:47" x14ac:dyDescent="0.25">
      <c r="AN626" s="22"/>
      <c r="AO626" s="22"/>
      <c r="AP626" s="1"/>
      <c r="AQ626" s="1"/>
      <c r="AR626" s="1"/>
      <c r="AU626" s="22"/>
    </row>
    <row r="627" spans="40:47" x14ac:dyDescent="0.25">
      <c r="AN627" s="22"/>
      <c r="AO627" s="22"/>
      <c r="AP627" s="1"/>
      <c r="AQ627" s="1"/>
      <c r="AR627" s="1"/>
      <c r="AS627" s="22"/>
    </row>
    <row r="628" spans="40:47" x14ac:dyDescent="0.25">
      <c r="AN628" s="22"/>
      <c r="AO628" s="22"/>
      <c r="AP628" s="1"/>
      <c r="AQ628" s="1"/>
      <c r="AR628" s="1"/>
    </row>
    <row r="629" spans="40:47" x14ac:dyDescent="0.25">
      <c r="AO629" s="22"/>
      <c r="AP629" s="1"/>
      <c r="AQ629" s="1"/>
      <c r="AR629" s="1"/>
    </row>
    <row r="630" spans="40:47" x14ac:dyDescent="0.25">
      <c r="AO630" s="22"/>
      <c r="AP630" s="1"/>
      <c r="AQ630" s="1"/>
      <c r="AR630" s="1"/>
    </row>
    <row r="631" spans="40:47" x14ac:dyDescent="0.25">
      <c r="AO631" s="22"/>
      <c r="AP631" s="1"/>
      <c r="AQ631" s="1"/>
      <c r="AR631" s="1"/>
    </row>
    <row r="632" spans="40:47" x14ac:dyDescent="0.25">
      <c r="AO632" s="22"/>
      <c r="AP632" s="1"/>
      <c r="AQ632" s="1"/>
      <c r="AR632" s="1"/>
      <c r="AS632" s="22"/>
    </row>
    <row r="633" spans="40:47" x14ac:dyDescent="0.25">
      <c r="AO633" s="22"/>
      <c r="AP633" s="1"/>
      <c r="AQ633" s="1"/>
      <c r="AR633" s="1"/>
    </row>
    <row r="634" spans="40:47" x14ac:dyDescent="0.25">
      <c r="AN634" s="22"/>
      <c r="AO634" s="22"/>
      <c r="AP634" s="1"/>
      <c r="AQ634" s="1"/>
      <c r="AR634" s="1"/>
      <c r="AS634" s="22"/>
    </row>
    <row r="635" spans="40:47" x14ac:dyDescent="0.25">
      <c r="AN635" s="22"/>
      <c r="AO635" s="22"/>
      <c r="AP635" s="1"/>
      <c r="AQ635" s="1"/>
      <c r="AR635" s="1"/>
    </row>
    <row r="636" spans="40:47" x14ac:dyDescent="0.25">
      <c r="AO636" s="22"/>
      <c r="AP636" s="1"/>
      <c r="AQ636" s="1"/>
      <c r="AR636" s="1"/>
      <c r="AS636" s="22"/>
    </row>
    <row r="637" spans="40:47" x14ac:dyDescent="0.25">
      <c r="AO637" s="22"/>
      <c r="AP637" s="1"/>
      <c r="AQ637" s="1"/>
      <c r="AR637" s="1"/>
      <c r="AS637" s="22"/>
    </row>
    <row r="638" spans="40:47" x14ac:dyDescent="0.25">
      <c r="AO638" s="22"/>
      <c r="AP638" s="1"/>
      <c r="AQ638" s="1"/>
      <c r="AR638" s="1"/>
      <c r="AS638" s="22"/>
    </row>
    <row r="639" spans="40:47" x14ac:dyDescent="0.25">
      <c r="AN639" s="22"/>
      <c r="AP639" s="1"/>
      <c r="AQ639" s="1"/>
      <c r="AR639" s="1"/>
    </row>
    <row r="640" spans="40:47" x14ac:dyDescent="0.25">
      <c r="AN640" s="22"/>
      <c r="AP640" s="1"/>
      <c r="AQ640" s="1"/>
      <c r="AR640" s="1"/>
    </row>
    <row r="641" spans="40:45" x14ac:dyDescent="0.25">
      <c r="AP641" s="1"/>
      <c r="AQ641" s="1"/>
      <c r="AR641" s="1"/>
    </row>
    <row r="642" spans="40:45" x14ac:dyDescent="0.25">
      <c r="AN642" s="22"/>
      <c r="AP642" s="1"/>
      <c r="AQ642" s="1"/>
      <c r="AR642" s="1"/>
    </row>
    <row r="643" spans="40:45" x14ac:dyDescent="0.25">
      <c r="AN643" s="22"/>
      <c r="AP643" s="1"/>
      <c r="AQ643" s="1"/>
      <c r="AR643" s="1"/>
    </row>
    <row r="644" spans="40:45" x14ac:dyDescent="0.25">
      <c r="AN644" s="22"/>
      <c r="AP644" s="1"/>
      <c r="AQ644" s="1"/>
      <c r="AR644" s="1"/>
    </row>
    <row r="645" spans="40:45" x14ac:dyDescent="0.25">
      <c r="AN645" s="22"/>
      <c r="AP645" s="1"/>
      <c r="AQ645" s="1"/>
      <c r="AR645" s="1"/>
    </row>
    <row r="646" spans="40:45" x14ac:dyDescent="0.25">
      <c r="AN646" s="22"/>
      <c r="AP646" s="1"/>
      <c r="AQ646" s="1"/>
      <c r="AR646" s="1"/>
      <c r="AS646" s="22"/>
    </row>
    <row r="647" spans="40:45" x14ac:dyDescent="0.25">
      <c r="AN647" s="22"/>
      <c r="AP647" s="1"/>
      <c r="AQ647" s="1"/>
      <c r="AR647" s="1"/>
      <c r="AS647" s="22"/>
    </row>
    <row r="648" spans="40:45" x14ac:dyDescent="0.25">
      <c r="AN648" s="22"/>
      <c r="AP648" s="1"/>
      <c r="AQ648" s="1"/>
      <c r="AR648" s="1"/>
    </row>
    <row r="649" spans="40:45" x14ac:dyDescent="0.25">
      <c r="AN649" s="22"/>
      <c r="AP649" s="1"/>
      <c r="AQ649" s="1"/>
      <c r="AR649" s="1"/>
    </row>
    <row r="650" spans="40:45" x14ac:dyDescent="0.25">
      <c r="AN650" s="22"/>
      <c r="AP650" s="1"/>
      <c r="AQ650" s="1"/>
      <c r="AR650" s="1"/>
    </row>
    <row r="651" spans="40:45" x14ac:dyDescent="0.25">
      <c r="AN651" s="22"/>
      <c r="AP651" s="1"/>
      <c r="AQ651" s="1"/>
      <c r="AR651" s="1"/>
    </row>
    <row r="652" spans="40:45" x14ac:dyDescent="0.25">
      <c r="AN652" s="22"/>
      <c r="AP652" s="1"/>
      <c r="AQ652" s="1"/>
      <c r="AR652" s="1"/>
      <c r="AS652" s="22"/>
    </row>
    <row r="653" spans="40:45" x14ac:dyDescent="0.25">
      <c r="AN653" s="22"/>
      <c r="AP653" s="1"/>
      <c r="AQ653" s="1"/>
      <c r="AR653" s="1"/>
    </row>
    <row r="654" spans="40:45" x14ac:dyDescent="0.25">
      <c r="AN654" s="22"/>
      <c r="AO654" s="1"/>
      <c r="AP654" s="1"/>
      <c r="AQ654" s="1"/>
      <c r="AR654" s="1"/>
    </row>
    <row r="655" spans="40:45" x14ac:dyDescent="0.25">
      <c r="AN655" s="22"/>
      <c r="AO655" s="1"/>
      <c r="AP655" s="1"/>
      <c r="AQ655" s="1"/>
      <c r="AR655" s="1"/>
    </row>
    <row r="656" spans="40:45" x14ac:dyDescent="0.25">
      <c r="AN656" s="22"/>
      <c r="AO656" s="1"/>
      <c r="AP656" s="1"/>
      <c r="AQ656" s="1"/>
      <c r="AR656" s="1"/>
    </row>
    <row r="657" spans="40:44" x14ac:dyDescent="0.25">
      <c r="AN657" s="22"/>
      <c r="AO657" s="1"/>
      <c r="AP657" s="1"/>
      <c r="AQ657" s="1"/>
      <c r="AR657" s="1"/>
    </row>
    <row r="658" spans="40:44" x14ac:dyDescent="0.25">
      <c r="AN658" s="22"/>
      <c r="AO658" s="1"/>
      <c r="AP658" s="1"/>
      <c r="AQ658" s="1"/>
      <c r="AR658" s="1"/>
    </row>
    <row r="659" spans="40:44" x14ac:dyDescent="0.25">
      <c r="AN659" s="22"/>
      <c r="AO659" s="1"/>
      <c r="AP659" s="1"/>
      <c r="AQ659" s="1"/>
      <c r="AR659" s="1"/>
    </row>
    <row r="660" spans="40:44" x14ac:dyDescent="0.25">
      <c r="AN660" s="22"/>
      <c r="AO660" s="1"/>
      <c r="AP660" s="1"/>
      <c r="AQ660" s="1"/>
      <c r="AR660" s="1"/>
    </row>
    <row r="661" spans="40:44" x14ac:dyDescent="0.25">
      <c r="AN661" s="22"/>
      <c r="AO661" s="1"/>
      <c r="AP661" s="1"/>
      <c r="AQ661" s="1"/>
      <c r="AR661" s="1"/>
    </row>
    <row r="662" spans="40:44" x14ac:dyDescent="0.25">
      <c r="AN662" s="22"/>
      <c r="AO662" s="1"/>
      <c r="AP662" s="1"/>
      <c r="AQ662" s="1"/>
      <c r="AR662" s="1"/>
    </row>
    <row r="663" spans="40:44" x14ac:dyDescent="0.25">
      <c r="AN663" s="22"/>
      <c r="AO663" s="1"/>
      <c r="AP663" s="1"/>
      <c r="AQ663" s="1"/>
      <c r="AR663" s="1"/>
    </row>
    <row r="664" spans="40:44" x14ac:dyDescent="0.25">
      <c r="AN664" s="22"/>
      <c r="AO664" s="1"/>
      <c r="AP664" s="1"/>
      <c r="AQ664" s="1"/>
    </row>
    <row r="665" spans="40:44" x14ac:dyDescent="0.25">
      <c r="AN665" s="22"/>
      <c r="AO665" s="1"/>
      <c r="AP665" s="1"/>
      <c r="AQ665" s="1"/>
    </row>
    <row r="666" spans="40:44" x14ac:dyDescent="0.25">
      <c r="AN666" s="22"/>
      <c r="AO666" s="1"/>
      <c r="AP666" s="1"/>
      <c r="AQ666" s="1"/>
    </row>
    <row r="667" spans="40:44" x14ac:dyDescent="0.25">
      <c r="AN667" s="22"/>
      <c r="AO667" s="1"/>
      <c r="AP667" s="1"/>
      <c r="AQ667" s="1"/>
      <c r="AR667" s="1"/>
    </row>
    <row r="668" spans="40:44" x14ac:dyDescent="0.25">
      <c r="AN668" s="22"/>
      <c r="AO668" s="1"/>
      <c r="AP668" s="1"/>
      <c r="AQ668" s="1"/>
      <c r="AR668" s="1"/>
    </row>
    <row r="669" spans="40:44" x14ac:dyDescent="0.25">
      <c r="AN669" s="22"/>
      <c r="AO669" s="1"/>
      <c r="AP669" s="1"/>
      <c r="AQ669" s="1"/>
      <c r="AR669" s="1"/>
    </row>
    <row r="670" spans="40:44" x14ac:dyDescent="0.25">
      <c r="AN670" s="22"/>
      <c r="AO670" s="1"/>
      <c r="AP670" s="1"/>
      <c r="AQ670" s="1"/>
      <c r="AR670" s="1"/>
    </row>
    <row r="671" spans="40:44" x14ac:dyDescent="0.25">
      <c r="AN671" s="22"/>
      <c r="AO671" s="1"/>
      <c r="AP671" s="1"/>
      <c r="AQ671" s="1"/>
    </row>
    <row r="672" spans="40:44" x14ac:dyDescent="0.25">
      <c r="AO672" s="1"/>
      <c r="AP672" s="1"/>
      <c r="AQ672" s="1"/>
    </row>
    <row r="673" spans="41:44" x14ac:dyDescent="0.25">
      <c r="AO673" s="1"/>
      <c r="AP673" s="1"/>
      <c r="AQ673" s="1"/>
    </row>
    <row r="674" spans="41:44" x14ac:dyDescent="0.25">
      <c r="AO674" s="1"/>
      <c r="AP674" s="1"/>
      <c r="AQ674" s="1"/>
    </row>
    <row r="675" spans="41:44" x14ac:dyDescent="0.25">
      <c r="AO675" s="1"/>
      <c r="AP675" s="1"/>
      <c r="AQ675" s="1"/>
    </row>
    <row r="676" spans="41:44" x14ac:dyDescent="0.25">
      <c r="AO676" s="1"/>
      <c r="AP676" s="1"/>
      <c r="AQ676" s="1"/>
    </row>
    <row r="677" spans="41:44" x14ac:dyDescent="0.25">
      <c r="AO677" s="1"/>
      <c r="AP677" s="1"/>
      <c r="AQ677" s="1"/>
    </row>
    <row r="678" spans="41:44" x14ac:dyDescent="0.25">
      <c r="AO678" s="1"/>
      <c r="AP678" s="1"/>
      <c r="AQ678" s="1"/>
    </row>
    <row r="679" spans="41:44" x14ac:dyDescent="0.25">
      <c r="AO679" s="1"/>
      <c r="AP679" s="1"/>
      <c r="AQ679" s="1"/>
    </row>
    <row r="680" spans="41:44" x14ac:dyDescent="0.25">
      <c r="AO680" s="1"/>
      <c r="AP680" s="1"/>
      <c r="AQ680" s="1"/>
    </row>
    <row r="681" spans="41:44" x14ac:dyDescent="0.25">
      <c r="AO681" s="1"/>
      <c r="AP681" s="1"/>
      <c r="AQ681" s="1"/>
    </row>
    <row r="682" spans="41:44" x14ac:dyDescent="0.25">
      <c r="AO682" s="1"/>
      <c r="AP682" s="1"/>
      <c r="AQ682" s="1"/>
    </row>
    <row r="683" spans="41:44" x14ac:dyDescent="0.25">
      <c r="AO683" s="1"/>
      <c r="AP683" s="1"/>
      <c r="AQ683" s="1"/>
    </row>
    <row r="684" spans="41:44" x14ac:dyDescent="0.25">
      <c r="AO684" s="1"/>
      <c r="AP684" s="1"/>
      <c r="AQ684" s="1"/>
    </row>
    <row r="685" spans="41:44" x14ac:dyDescent="0.25">
      <c r="AO685" s="1"/>
      <c r="AP685" s="1"/>
      <c r="AQ685" s="1"/>
    </row>
    <row r="686" spans="41:44" x14ac:dyDescent="0.25">
      <c r="AO686" s="1"/>
      <c r="AP686" s="1"/>
      <c r="AQ686" s="1"/>
    </row>
    <row r="687" spans="41:44" x14ac:dyDescent="0.25">
      <c r="AO687" s="1"/>
      <c r="AP687" s="1"/>
      <c r="AQ687" s="1"/>
    </row>
    <row r="688" spans="41:44" x14ac:dyDescent="0.25">
      <c r="AO688" s="1"/>
      <c r="AP688" s="1"/>
      <c r="AQ688" s="1"/>
      <c r="AR688" s="1"/>
    </row>
    <row r="689" spans="41:44" x14ac:dyDescent="0.25">
      <c r="AO689" s="1"/>
      <c r="AP689" s="1"/>
      <c r="AQ689" s="1"/>
    </row>
    <row r="690" spans="41:44" x14ac:dyDescent="0.25">
      <c r="AO690" s="1"/>
      <c r="AP690" s="1"/>
      <c r="AQ690" s="1"/>
    </row>
    <row r="691" spans="41:44" x14ac:dyDescent="0.25">
      <c r="AO691" s="1"/>
      <c r="AP691" s="1"/>
      <c r="AQ691" s="1"/>
    </row>
    <row r="692" spans="41:44" x14ac:dyDescent="0.25">
      <c r="AO692" s="1"/>
      <c r="AP692" s="1"/>
      <c r="AQ692" s="1"/>
      <c r="AR692" s="1"/>
    </row>
    <row r="693" spans="41:44" x14ac:dyDescent="0.25">
      <c r="AO693" s="1"/>
      <c r="AP693" s="1"/>
      <c r="AQ693" s="1"/>
    </row>
    <row r="694" spans="41:44" x14ac:dyDescent="0.25">
      <c r="AO694" s="1"/>
      <c r="AP694" s="1"/>
      <c r="AQ694" s="1"/>
    </row>
    <row r="695" spans="41:44" x14ac:dyDescent="0.25">
      <c r="AO695" s="1"/>
      <c r="AP695" s="1"/>
      <c r="AQ695" s="1"/>
    </row>
    <row r="696" spans="41:44" x14ac:dyDescent="0.25">
      <c r="AO696" s="1"/>
      <c r="AP696" s="1"/>
      <c r="AQ696" s="1"/>
    </row>
    <row r="697" spans="41:44" x14ac:dyDescent="0.25">
      <c r="AO697" s="1"/>
      <c r="AP697" s="1"/>
      <c r="AQ697" s="1"/>
    </row>
    <row r="698" spans="41:44" x14ac:dyDescent="0.25">
      <c r="AO698" s="1"/>
      <c r="AP698" s="1"/>
      <c r="AQ698" s="1"/>
      <c r="AR698" s="1"/>
    </row>
    <row r="699" spans="41:44" x14ac:dyDescent="0.25">
      <c r="AO699" s="1"/>
      <c r="AP699" s="1"/>
      <c r="AQ699" s="1"/>
    </row>
    <row r="700" spans="41:44" x14ac:dyDescent="0.25">
      <c r="AO700" s="1"/>
      <c r="AP700" s="1"/>
      <c r="AQ700" s="1"/>
    </row>
    <row r="701" spans="41:44" x14ac:dyDescent="0.25">
      <c r="AO701" s="1"/>
      <c r="AP701" s="1"/>
      <c r="AQ701" s="1"/>
    </row>
    <row r="702" spans="41:44" x14ac:dyDescent="0.25">
      <c r="AO702" s="1"/>
      <c r="AP702" s="1"/>
      <c r="AQ702" s="1"/>
    </row>
    <row r="703" spans="41:44" x14ac:dyDescent="0.25">
      <c r="AO703" s="1"/>
      <c r="AP703" s="1"/>
      <c r="AQ703" s="1"/>
    </row>
    <row r="704" spans="41:44" x14ac:dyDescent="0.25">
      <c r="AO704" s="1"/>
      <c r="AP704" s="1"/>
      <c r="AQ704" s="1"/>
      <c r="AR704" s="22"/>
    </row>
    <row r="705" spans="41:44" x14ac:dyDescent="0.25">
      <c r="AO705" s="1"/>
      <c r="AP705" s="1"/>
      <c r="AQ705" s="1"/>
    </row>
    <row r="706" spans="41:44" x14ac:dyDescent="0.25">
      <c r="AO706" s="1"/>
      <c r="AP706" s="1"/>
      <c r="AQ706" s="1"/>
    </row>
    <row r="707" spans="41:44" x14ac:dyDescent="0.25">
      <c r="AO707" s="1"/>
      <c r="AP707" s="1"/>
      <c r="AQ707" s="1"/>
    </row>
    <row r="708" spans="41:44" x14ac:dyDescent="0.25">
      <c r="AO708" s="1"/>
      <c r="AP708" s="1"/>
      <c r="AQ708" s="1"/>
    </row>
    <row r="709" spans="41:44" x14ac:dyDescent="0.25">
      <c r="AO709" s="1"/>
      <c r="AP709" s="1"/>
      <c r="AQ709" s="1"/>
    </row>
    <row r="710" spans="41:44" x14ac:dyDescent="0.25">
      <c r="AO710" s="1"/>
      <c r="AP710" s="1"/>
      <c r="AQ710" s="1"/>
      <c r="AR710" s="22"/>
    </row>
    <row r="711" spans="41:44" x14ac:dyDescent="0.25">
      <c r="AO711" s="1"/>
      <c r="AP711" s="1"/>
      <c r="AQ711" s="1"/>
    </row>
    <row r="712" spans="41:44" x14ac:dyDescent="0.25">
      <c r="AO712" s="1"/>
      <c r="AP712" s="1"/>
      <c r="AQ712" s="1"/>
    </row>
    <row r="713" spans="41:44" x14ac:dyDescent="0.25">
      <c r="AO713" s="1"/>
      <c r="AP713" s="1"/>
      <c r="AQ713" s="1"/>
    </row>
    <row r="714" spans="41:44" x14ac:dyDescent="0.25">
      <c r="AO714" s="1"/>
      <c r="AP714" s="1"/>
      <c r="AQ714" s="1"/>
    </row>
    <row r="715" spans="41:44" x14ac:dyDescent="0.25">
      <c r="AO715" s="1"/>
      <c r="AP715" s="1"/>
      <c r="AQ715" s="1"/>
      <c r="AR715" s="22"/>
    </row>
    <row r="716" spans="41:44" x14ac:dyDescent="0.25">
      <c r="AO716" s="1"/>
      <c r="AP716" s="1"/>
      <c r="AQ716" s="1"/>
    </row>
    <row r="717" spans="41:44" x14ac:dyDescent="0.25">
      <c r="AO717" s="1"/>
      <c r="AP717" s="1"/>
      <c r="AQ717" s="1"/>
      <c r="AR717" s="22"/>
    </row>
    <row r="718" spans="41:44" x14ac:dyDescent="0.25">
      <c r="AO718" s="1"/>
      <c r="AP718" s="1"/>
      <c r="AQ718" s="1"/>
    </row>
    <row r="719" spans="41:44" x14ac:dyDescent="0.25">
      <c r="AO719" s="1"/>
      <c r="AP719" s="1"/>
      <c r="AQ719" s="1"/>
      <c r="AR719" s="22"/>
    </row>
    <row r="720" spans="41:44" x14ac:dyDescent="0.25">
      <c r="AO720" s="1"/>
      <c r="AP720" s="1"/>
      <c r="AQ720" s="1"/>
      <c r="AR720" s="22"/>
    </row>
    <row r="721" spans="41:44" x14ac:dyDescent="0.25">
      <c r="AO721" s="1"/>
      <c r="AP721" s="1"/>
      <c r="AQ721" s="1"/>
      <c r="AR721" s="22"/>
    </row>
    <row r="722" spans="41:44" x14ac:dyDescent="0.25">
      <c r="AO722" s="1"/>
      <c r="AP722" s="1"/>
      <c r="AQ722" s="1"/>
    </row>
    <row r="723" spans="41:44" x14ac:dyDescent="0.25">
      <c r="AO723" s="1"/>
      <c r="AP723" s="1"/>
      <c r="AQ723" s="1"/>
    </row>
    <row r="724" spans="41:44" x14ac:dyDescent="0.25">
      <c r="AO724" s="1"/>
      <c r="AP724" s="1"/>
      <c r="AQ724" s="1"/>
    </row>
    <row r="725" spans="41:44" x14ac:dyDescent="0.25">
      <c r="AO725" s="1"/>
      <c r="AP725" s="1"/>
      <c r="AQ725" s="1"/>
    </row>
    <row r="726" spans="41:44" x14ac:dyDescent="0.25">
      <c r="AO726" s="1"/>
      <c r="AP726" s="1"/>
      <c r="AQ726" s="1"/>
    </row>
    <row r="727" spans="41:44" x14ac:dyDescent="0.25">
      <c r="AO727" s="1"/>
      <c r="AP727" s="1"/>
      <c r="AQ727" s="1"/>
    </row>
    <row r="728" spans="41:44" x14ac:dyDescent="0.25">
      <c r="AO728" s="1"/>
      <c r="AP728" s="1"/>
      <c r="AQ728" s="1"/>
    </row>
    <row r="729" spans="41:44" x14ac:dyDescent="0.25">
      <c r="AO729" s="1"/>
      <c r="AP729" s="1"/>
      <c r="AQ729" s="1"/>
      <c r="AR729" s="22"/>
    </row>
    <row r="730" spans="41:44" x14ac:dyDescent="0.25">
      <c r="AO730" s="1"/>
      <c r="AP730" s="1"/>
      <c r="AQ730" s="1"/>
      <c r="AR730" s="22"/>
    </row>
    <row r="731" spans="41:44" x14ac:dyDescent="0.25">
      <c r="AO731" s="1"/>
      <c r="AP731" s="1"/>
      <c r="AQ731" s="1"/>
    </row>
    <row r="732" spans="41:44" x14ac:dyDescent="0.25">
      <c r="AO732" s="1"/>
      <c r="AP732" s="1"/>
      <c r="AQ732" s="1"/>
    </row>
    <row r="733" spans="41:44" x14ac:dyDescent="0.25">
      <c r="AO733" s="1"/>
      <c r="AP733" s="1"/>
      <c r="AQ733" s="1"/>
    </row>
    <row r="734" spans="41:44" x14ac:dyDescent="0.25">
      <c r="AO734" s="1"/>
      <c r="AP734" s="1"/>
      <c r="AQ734" s="1"/>
    </row>
    <row r="735" spans="41:44" x14ac:dyDescent="0.25">
      <c r="AO735" s="1"/>
      <c r="AP735" s="1"/>
      <c r="AQ735" s="1"/>
      <c r="AR735" s="22"/>
    </row>
    <row r="736" spans="41:44" x14ac:dyDescent="0.25">
      <c r="AO736" s="1"/>
      <c r="AP736" s="1"/>
      <c r="AQ736" s="1"/>
    </row>
    <row r="737" spans="41:43" x14ac:dyDescent="0.25">
      <c r="AO737" s="1"/>
      <c r="AP737" s="1"/>
      <c r="AQ737" s="1"/>
    </row>
    <row r="738" spans="41:43" x14ac:dyDescent="0.25">
      <c r="AO738" s="1"/>
      <c r="AP738" s="1"/>
      <c r="AQ738" s="1"/>
    </row>
    <row r="739" spans="41:43" x14ac:dyDescent="0.25">
      <c r="AO739" s="1"/>
      <c r="AP739" s="1"/>
      <c r="AQ739" s="1"/>
    </row>
    <row r="740" spans="41:43" x14ac:dyDescent="0.25">
      <c r="AO740" s="1"/>
      <c r="AP740" s="1"/>
      <c r="AQ740" s="1"/>
    </row>
    <row r="741" spans="41:43" x14ac:dyDescent="0.25">
      <c r="AO741" s="1"/>
      <c r="AP741" s="1"/>
      <c r="AQ741" s="1"/>
    </row>
    <row r="742" spans="41:43" x14ac:dyDescent="0.25">
      <c r="AO742" s="1"/>
      <c r="AP742" s="1"/>
      <c r="AQ742" s="1"/>
    </row>
    <row r="743" spans="41:43" x14ac:dyDescent="0.25">
      <c r="AO743" s="1"/>
      <c r="AP743" s="1"/>
      <c r="AQ743" s="1"/>
    </row>
    <row r="744" spans="41:43" x14ac:dyDescent="0.25">
      <c r="AO744" s="1"/>
      <c r="AP744" s="1"/>
      <c r="AQ744" s="1"/>
    </row>
    <row r="745" spans="41:43" x14ac:dyDescent="0.25">
      <c r="AO745" s="1"/>
      <c r="AP745" s="1"/>
      <c r="AQ745" s="1"/>
    </row>
    <row r="746" spans="41:43" x14ac:dyDescent="0.25">
      <c r="AO746" s="1"/>
      <c r="AP746" s="1"/>
      <c r="AQ746" s="1"/>
    </row>
    <row r="747" spans="41:43" x14ac:dyDescent="0.25">
      <c r="AO747" s="1"/>
      <c r="AP747" s="1"/>
      <c r="AQ747" s="1"/>
    </row>
    <row r="748" spans="41:43" x14ac:dyDescent="0.25">
      <c r="AO748" s="1"/>
      <c r="AP748" s="1"/>
      <c r="AQ748" s="1"/>
    </row>
    <row r="749" spans="41:43" x14ac:dyDescent="0.25">
      <c r="AO749" s="1"/>
      <c r="AP749" s="1"/>
      <c r="AQ749" s="1"/>
    </row>
    <row r="750" spans="41:43" x14ac:dyDescent="0.25">
      <c r="AO750" s="1"/>
      <c r="AP750" s="1"/>
    </row>
    <row r="751" spans="41:43" x14ac:dyDescent="0.25">
      <c r="AO751" s="1"/>
      <c r="AP751" s="1"/>
    </row>
    <row r="752" spans="41:43" x14ac:dyDescent="0.25">
      <c r="AO752" s="1"/>
      <c r="AP752" s="1"/>
    </row>
    <row r="753" spans="41:43" x14ac:dyDescent="0.25">
      <c r="AO753" s="1"/>
      <c r="AP753" s="1"/>
      <c r="AQ753" s="1"/>
    </row>
    <row r="754" spans="41:43" x14ac:dyDescent="0.25">
      <c r="AO754" s="1"/>
      <c r="AP754" s="1"/>
      <c r="AQ754" s="1"/>
    </row>
    <row r="755" spans="41:43" x14ac:dyDescent="0.25">
      <c r="AO755" s="1"/>
      <c r="AP755" s="1"/>
      <c r="AQ755" s="1"/>
    </row>
    <row r="756" spans="41:43" x14ac:dyDescent="0.25">
      <c r="AO756" s="1"/>
      <c r="AP756" s="1"/>
      <c r="AQ756" s="1"/>
    </row>
    <row r="757" spans="41:43" x14ac:dyDescent="0.25">
      <c r="AO757" s="1"/>
      <c r="AP757" s="1"/>
    </row>
    <row r="758" spans="41:43" x14ac:dyDescent="0.25">
      <c r="AO758" s="1"/>
      <c r="AP758" s="1"/>
    </row>
    <row r="759" spans="41:43" x14ac:dyDescent="0.25">
      <c r="AO759" s="1"/>
      <c r="AP759" s="1"/>
    </row>
    <row r="760" spans="41:43" x14ac:dyDescent="0.25">
      <c r="AO760" s="1"/>
      <c r="AP760" s="1"/>
    </row>
    <row r="761" spans="41:43" x14ac:dyDescent="0.25">
      <c r="AO761" s="1"/>
      <c r="AP761" s="1"/>
    </row>
    <row r="762" spans="41:43" x14ac:dyDescent="0.25">
      <c r="AO762" s="1"/>
      <c r="AP762" s="1"/>
    </row>
    <row r="763" spans="41:43" x14ac:dyDescent="0.25">
      <c r="AO763" s="1"/>
      <c r="AP763" s="1"/>
    </row>
    <row r="764" spans="41:43" x14ac:dyDescent="0.25">
      <c r="AO764" s="1"/>
      <c r="AP764" s="1"/>
    </row>
    <row r="765" spans="41:43" x14ac:dyDescent="0.25">
      <c r="AO765" s="1"/>
      <c r="AP765" s="1"/>
    </row>
    <row r="766" spans="41:43" x14ac:dyDescent="0.25">
      <c r="AO766" s="1"/>
      <c r="AP766" s="1"/>
    </row>
    <row r="767" spans="41:43" x14ac:dyDescent="0.25">
      <c r="AO767" s="1"/>
      <c r="AP767" s="1"/>
    </row>
    <row r="768" spans="41:43" x14ac:dyDescent="0.25">
      <c r="AO768" s="1"/>
      <c r="AP768" s="1"/>
    </row>
    <row r="769" spans="41:43" x14ac:dyDescent="0.25">
      <c r="AO769" s="1"/>
      <c r="AP769" s="1"/>
    </row>
    <row r="770" spans="41:43" x14ac:dyDescent="0.25">
      <c r="AO770" s="1"/>
      <c r="AP770" s="1"/>
    </row>
    <row r="771" spans="41:43" x14ac:dyDescent="0.25">
      <c r="AO771" s="1"/>
      <c r="AP771" s="1"/>
    </row>
    <row r="772" spans="41:43" x14ac:dyDescent="0.25">
      <c r="AO772" s="1"/>
      <c r="AP772" s="1"/>
    </row>
    <row r="773" spans="41:43" x14ac:dyDescent="0.25">
      <c r="AO773" s="1"/>
      <c r="AP773" s="1"/>
    </row>
    <row r="774" spans="41:43" x14ac:dyDescent="0.25">
      <c r="AO774" s="1"/>
      <c r="AP774" s="1"/>
      <c r="AQ774" s="1"/>
    </row>
    <row r="775" spans="41:43" x14ac:dyDescent="0.25">
      <c r="AO775" s="1"/>
      <c r="AP775" s="1"/>
    </row>
    <row r="776" spans="41:43" x14ac:dyDescent="0.25">
      <c r="AO776" s="1"/>
      <c r="AP776" s="1"/>
    </row>
    <row r="777" spans="41:43" x14ac:dyDescent="0.25">
      <c r="AO777" s="1"/>
      <c r="AP777" s="1"/>
    </row>
    <row r="778" spans="41:43" x14ac:dyDescent="0.25">
      <c r="AO778" s="1"/>
      <c r="AP778" s="1"/>
      <c r="AQ778" s="1"/>
    </row>
    <row r="779" spans="41:43" x14ac:dyDescent="0.25">
      <c r="AO779" s="1"/>
      <c r="AP779" s="1"/>
    </row>
    <row r="780" spans="41:43" x14ac:dyDescent="0.25">
      <c r="AO780" s="1"/>
      <c r="AP780" s="1"/>
    </row>
    <row r="781" spans="41:43" x14ac:dyDescent="0.25">
      <c r="AO781" s="1"/>
      <c r="AP781" s="1"/>
    </row>
    <row r="782" spans="41:43" x14ac:dyDescent="0.25">
      <c r="AO782" s="1"/>
      <c r="AP782" s="1"/>
    </row>
    <row r="783" spans="41:43" x14ac:dyDescent="0.25">
      <c r="AO783" s="1"/>
      <c r="AP783" s="1"/>
    </row>
    <row r="784" spans="41:43" x14ac:dyDescent="0.25">
      <c r="AO784" s="1"/>
      <c r="AP784" s="1"/>
      <c r="AQ784" s="1"/>
    </row>
    <row r="785" spans="41:43" x14ac:dyDescent="0.25">
      <c r="AO785" s="1"/>
      <c r="AP785" s="1"/>
    </row>
    <row r="786" spans="41:43" x14ac:dyDescent="0.25">
      <c r="AO786" s="1"/>
      <c r="AP786" s="1"/>
    </row>
    <row r="787" spans="41:43" x14ac:dyDescent="0.25">
      <c r="AO787" s="1"/>
      <c r="AP787" s="1"/>
    </row>
    <row r="788" spans="41:43" x14ac:dyDescent="0.25">
      <c r="AO788" s="1"/>
      <c r="AP788" s="1"/>
    </row>
    <row r="789" spans="41:43" x14ac:dyDescent="0.25">
      <c r="AO789" s="1"/>
      <c r="AP789" s="1"/>
    </row>
    <row r="790" spans="41:43" x14ac:dyDescent="0.25">
      <c r="AO790" s="1"/>
      <c r="AP790" s="1"/>
      <c r="AQ790" s="22"/>
    </row>
    <row r="791" spans="41:43" x14ac:dyDescent="0.25">
      <c r="AO791" s="1"/>
      <c r="AP791" s="1"/>
    </row>
    <row r="792" spans="41:43" x14ac:dyDescent="0.25">
      <c r="AO792" s="1"/>
      <c r="AP792" s="1"/>
    </row>
    <row r="793" spans="41:43" x14ac:dyDescent="0.25">
      <c r="AO793" s="1"/>
      <c r="AP793" s="1"/>
    </row>
    <row r="794" spans="41:43" x14ac:dyDescent="0.25">
      <c r="AO794" s="1"/>
      <c r="AP794" s="1"/>
    </row>
    <row r="795" spans="41:43" x14ac:dyDescent="0.25">
      <c r="AO795" s="1"/>
      <c r="AP795" s="1"/>
    </row>
    <row r="796" spans="41:43" x14ac:dyDescent="0.25">
      <c r="AO796" s="1"/>
      <c r="AP796" s="1"/>
      <c r="AQ796" s="22"/>
    </row>
    <row r="797" spans="41:43" x14ac:dyDescent="0.25">
      <c r="AO797" s="1"/>
      <c r="AP797" s="1"/>
    </row>
    <row r="798" spans="41:43" x14ac:dyDescent="0.25">
      <c r="AO798" s="1"/>
      <c r="AP798" s="1"/>
    </row>
    <row r="799" spans="41:43" x14ac:dyDescent="0.25">
      <c r="AO799" s="1"/>
      <c r="AP799" s="1"/>
    </row>
    <row r="800" spans="41:43" x14ac:dyDescent="0.25">
      <c r="AO800" s="1"/>
      <c r="AP800" s="1"/>
    </row>
    <row r="801" spans="41:43" x14ac:dyDescent="0.25">
      <c r="AO801" s="1"/>
      <c r="AP801" s="1"/>
      <c r="AQ801" s="22"/>
    </row>
    <row r="802" spans="41:43" x14ac:dyDescent="0.25">
      <c r="AO802" s="1"/>
      <c r="AP802" s="1"/>
    </row>
    <row r="803" spans="41:43" x14ac:dyDescent="0.25">
      <c r="AO803" s="1"/>
      <c r="AP803" s="1"/>
      <c r="AQ803" s="22"/>
    </row>
    <row r="804" spans="41:43" x14ac:dyDescent="0.25">
      <c r="AO804" s="1"/>
      <c r="AP804" s="1"/>
    </row>
    <row r="805" spans="41:43" x14ac:dyDescent="0.25">
      <c r="AO805" s="1"/>
      <c r="AP805" s="1"/>
      <c r="AQ805" s="22"/>
    </row>
    <row r="806" spans="41:43" x14ac:dyDescent="0.25">
      <c r="AO806" s="1"/>
      <c r="AP806" s="1"/>
      <c r="AQ806" s="22"/>
    </row>
    <row r="807" spans="41:43" x14ac:dyDescent="0.25">
      <c r="AO807" s="1"/>
      <c r="AP807" s="1"/>
      <c r="AQ807" s="22"/>
    </row>
    <row r="808" spans="41:43" x14ac:dyDescent="0.25">
      <c r="AO808" s="1"/>
      <c r="AP808" s="1"/>
    </row>
    <row r="809" spans="41:43" x14ac:dyDescent="0.25">
      <c r="AO809" s="1"/>
      <c r="AP809" s="1"/>
    </row>
    <row r="810" spans="41:43" x14ac:dyDescent="0.25">
      <c r="AO810" s="1"/>
      <c r="AP810" s="1"/>
    </row>
    <row r="811" spans="41:43" x14ac:dyDescent="0.25">
      <c r="AO811" s="1"/>
      <c r="AP811" s="1"/>
    </row>
    <row r="812" spans="41:43" x14ac:dyDescent="0.25">
      <c r="AO812" s="1"/>
      <c r="AP812" s="1"/>
    </row>
    <row r="813" spans="41:43" x14ac:dyDescent="0.25">
      <c r="AO813" s="1"/>
      <c r="AP813" s="1"/>
    </row>
    <row r="814" spans="41:43" x14ac:dyDescent="0.25">
      <c r="AO814" s="1"/>
      <c r="AP814" s="1"/>
    </row>
    <row r="815" spans="41:43" x14ac:dyDescent="0.25">
      <c r="AO815" s="1"/>
      <c r="AP815" s="1"/>
      <c r="AQ815" s="22"/>
    </row>
    <row r="816" spans="41:43" x14ac:dyDescent="0.25">
      <c r="AO816" s="1"/>
      <c r="AP816" s="1"/>
      <c r="AQ816" s="22"/>
    </row>
    <row r="817" spans="39:43" x14ac:dyDescent="0.25">
      <c r="AO817" s="1"/>
      <c r="AP817" s="1"/>
    </row>
    <row r="818" spans="39:43" x14ac:dyDescent="0.25">
      <c r="AO818" s="1"/>
      <c r="AP818" s="1"/>
    </row>
    <row r="819" spans="39:43" x14ac:dyDescent="0.25">
      <c r="AO819" s="1"/>
      <c r="AP819" s="1"/>
    </row>
    <row r="820" spans="39:43" x14ac:dyDescent="0.25">
      <c r="AO820" s="1"/>
      <c r="AP820" s="1"/>
    </row>
    <row r="821" spans="39:43" x14ac:dyDescent="0.25">
      <c r="AO821" s="1"/>
      <c r="AP821" s="1"/>
      <c r="AQ821" s="22"/>
    </row>
    <row r="822" spans="39:43" x14ac:dyDescent="0.25">
      <c r="AO822" s="1"/>
      <c r="AP822" s="1"/>
    </row>
    <row r="823" spans="39:43" x14ac:dyDescent="0.25">
      <c r="AO823" s="1"/>
      <c r="AP823" s="1"/>
    </row>
    <row r="824" spans="39:43" x14ac:dyDescent="0.25">
      <c r="AO824" s="1"/>
      <c r="AP824" s="1"/>
    </row>
    <row r="825" spans="39:43" x14ac:dyDescent="0.25">
      <c r="AO825" s="1"/>
      <c r="AP825" s="1"/>
    </row>
    <row r="826" spans="39:43" x14ac:dyDescent="0.25">
      <c r="AO826" s="1"/>
      <c r="AP826" s="1"/>
    </row>
    <row r="827" spans="39:43" x14ac:dyDescent="0.25">
      <c r="AM827" s="22"/>
      <c r="AO827" s="1"/>
      <c r="AP827" s="1"/>
    </row>
    <row r="828" spans="39:43" x14ac:dyDescent="0.25">
      <c r="AO828" s="1"/>
      <c r="AP828" s="1"/>
    </row>
    <row r="829" spans="39:43" x14ac:dyDescent="0.25">
      <c r="AM829" s="22"/>
      <c r="AO829" s="1"/>
      <c r="AP829" s="1"/>
    </row>
    <row r="830" spans="39:43" x14ac:dyDescent="0.25">
      <c r="AO830" s="1"/>
      <c r="AP830" s="1"/>
    </row>
    <row r="831" spans="39:43" x14ac:dyDescent="0.25">
      <c r="AO831" s="1"/>
      <c r="AP831" s="1"/>
    </row>
    <row r="832" spans="39:43" x14ac:dyDescent="0.25">
      <c r="AM832" s="22"/>
      <c r="AO832" s="1"/>
      <c r="AP832" s="1"/>
    </row>
    <row r="833" spans="39:42" x14ac:dyDescent="0.25">
      <c r="AM833" s="22"/>
      <c r="AO833" s="1"/>
      <c r="AP833" s="1"/>
    </row>
    <row r="834" spans="39:42" x14ac:dyDescent="0.25">
      <c r="AO834" s="1"/>
      <c r="AP834" s="1"/>
    </row>
    <row r="835" spans="39:42" x14ac:dyDescent="0.25">
      <c r="AO835" s="1"/>
      <c r="AP835" s="1"/>
    </row>
    <row r="836" spans="39:42" x14ac:dyDescent="0.25">
      <c r="AO836" s="1"/>
      <c r="AP836" s="1"/>
    </row>
    <row r="837" spans="39:42" x14ac:dyDescent="0.25">
      <c r="AO837" s="1"/>
      <c r="AP837" s="1"/>
    </row>
    <row r="838" spans="39:42" x14ac:dyDescent="0.25">
      <c r="AO838" s="1"/>
      <c r="AP838" s="1"/>
    </row>
    <row r="839" spans="39:42" x14ac:dyDescent="0.25">
      <c r="AO839" s="1"/>
      <c r="AP839" s="1"/>
    </row>
    <row r="840" spans="39:42" x14ac:dyDescent="0.25">
      <c r="AO840" s="1"/>
      <c r="AP840" s="1"/>
    </row>
    <row r="841" spans="39:42" x14ac:dyDescent="0.25">
      <c r="AO841" s="1"/>
      <c r="AP841" s="1"/>
    </row>
    <row r="842" spans="39:42" x14ac:dyDescent="0.25">
      <c r="AM842" s="22"/>
      <c r="AO842" s="1"/>
      <c r="AP842" s="1"/>
    </row>
    <row r="843" spans="39:42" x14ac:dyDescent="0.25">
      <c r="AO843" s="1"/>
      <c r="AP843" s="1"/>
    </row>
    <row r="844" spans="39:42" x14ac:dyDescent="0.25">
      <c r="AO844" s="1"/>
      <c r="AP844" s="1"/>
    </row>
    <row r="845" spans="39:42" x14ac:dyDescent="0.25">
      <c r="AO845" s="1"/>
      <c r="AP845" s="1"/>
    </row>
    <row r="846" spans="39:42" x14ac:dyDescent="0.25">
      <c r="AO846" s="1"/>
      <c r="AP846" s="1"/>
    </row>
    <row r="847" spans="39:42" x14ac:dyDescent="0.25">
      <c r="AO847" s="1"/>
      <c r="AP847" s="1"/>
    </row>
    <row r="848" spans="39:42" x14ac:dyDescent="0.25">
      <c r="AO848" s="1"/>
      <c r="AP848" s="1"/>
    </row>
    <row r="849" spans="41:42" x14ac:dyDescent="0.25">
      <c r="AO849" s="1"/>
      <c r="AP849" s="1"/>
    </row>
    <row r="850" spans="41:42" x14ac:dyDescent="0.25">
      <c r="AO850" s="1"/>
      <c r="AP850" s="1"/>
    </row>
    <row r="851" spans="41:42" x14ac:dyDescent="0.25">
      <c r="AO851" s="1"/>
      <c r="AP851" s="1"/>
    </row>
    <row r="852" spans="41:42" x14ac:dyDescent="0.25">
      <c r="AO852" s="1"/>
      <c r="AP852" s="1"/>
    </row>
    <row r="853" spans="41:42" x14ac:dyDescent="0.25">
      <c r="AO853" s="1"/>
      <c r="AP853" s="1"/>
    </row>
    <row r="854" spans="41:42" x14ac:dyDescent="0.25">
      <c r="AO854" s="1"/>
      <c r="AP854" s="1"/>
    </row>
    <row r="855" spans="41:42" x14ac:dyDescent="0.25">
      <c r="AO855" s="1"/>
      <c r="AP855" s="1"/>
    </row>
    <row r="856" spans="41:42" x14ac:dyDescent="0.25">
      <c r="AO856" s="1"/>
      <c r="AP856" s="1"/>
    </row>
    <row r="857" spans="41:42" x14ac:dyDescent="0.25">
      <c r="AO857" s="1"/>
      <c r="AP857" s="1"/>
    </row>
    <row r="858" spans="41:42" x14ac:dyDescent="0.25">
      <c r="AO858" s="1"/>
      <c r="AP858" s="1"/>
    </row>
    <row r="859" spans="41:42" x14ac:dyDescent="0.25">
      <c r="AO859" s="1"/>
      <c r="AP859" s="1"/>
    </row>
    <row r="860" spans="41:42" x14ac:dyDescent="0.25">
      <c r="AO860" s="1"/>
      <c r="AP860" s="1"/>
    </row>
    <row r="861" spans="41:42" x14ac:dyDescent="0.25">
      <c r="AO861" s="1"/>
      <c r="AP861" s="1"/>
    </row>
    <row r="862" spans="41:42" x14ac:dyDescent="0.25">
      <c r="AO862" s="1"/>
      <c r="AP862" s="1"/>
    </row>
    <row r="863" spans="41:42" x14ac:dyDescent="0.25">
      <c r="AO863" s="1"/>
      <c r="AP863" s="1"/>
    </row>
    <row r="864" spans="41:42" x14ac:dyDescent="0.25">
      <c r="AO864" s="1"/>
      <c r="AP864" s="1"/>
    </row>
    <row r="865" spans="41:42" x14ac:dyDescent="0.25">
      <c r="AO865" s="1"/>
      <c r="AP865" s="1"/>
    </row>
    <row r="866" spans="41:42" x14ac:dyDescent="0.25">
      <c r="AO866" s="1"/>
      <c r="AP866" s="1"/>
    </row>
    <row r="867" spans="41:42" x14ac:dyDescent="0.25">
      <c r="AO867" s="1"/>
      <c r="AP867" s="1"/>
    </row>
    <row r="868" spans="41:42" x14ac:dyDescent="0.25">
      <c r="AO868" s="1"/>
      <c r="AP868" s="1"/>
    </row>
    <row r="869" spans="41:42" x14ac:dyDescent="0.25">
      <c r="AO869" s="1"/>
      <c r="AP869" s="1"/>
    </row>
    <row r="870" spans="41:42" x14ac:dyDescent="0.25">
      <c r="AO870" s="1"/>
      <c r="AP870" s="1"/>
    </row>
    <row r="871" spans="41:42" x14ac:dyDescent="0.25">
      <c r="AO871" s="1"/>
      <c r="AP871" s="1"/>
    </row>
    <row r="872" spans="41:42" x14ac:dyDescent="0.25">
      <c r="AO872" s="1"/>
      <c r="AP872" s="1"/>
    </row>
    <row r="873" spans="41:42" x14ac:dyDescent="0.25">
      <c r="AO873" s="1"/>
      <c r="AP873" s="1"/>
    </row>
    <row r="874" spans="41:42" x14ac:dyDescent="0.25">
      <c r="AO874" s="1"/>
      <c r="AP874" s="1"/>
    </row>
    <row r="875" spans="41:42" x14ac:dyDescent="0.25">
      <c r="AO875" s="1"/>
      <c r="AP875" s="1"/>
    </row>
    <row r="876" spans="41:42" x14ac:dyDescent="0.25">
      <c r="AO876" s="1"/>
      <c r="AP876" s="1"/>
    </row>
    <row r="877" spans="41:42" x14ac:dyDescent="0.25">
      <c r="AO877" s="1"/>
      <c r="AP877" s="1"/>
    </row>
    <row r="878" spans="41:42" x14ac:dyDescent="0.25">
      <c r="AO878" s="1"/>
      <c r="AP878" s="1"/>
    </row>
    <row r="879" spans="41:42" x14ac:dyDescent="0.25">
      <c r="AO879" s="1"/>
      <c r="AP879" s="1"/>
    </row>
    <row r="880" spans="41:42" x14ac:dyDescent="0.25">
      <c r="AO880" s="1"/>
      <c r="AP880" s="1"/>
    </row>
    <row r="881" spans="41:42" x14ac:dyDescent="0.25">
      <c r="AO881" s="1"/>
      <c r="AP881" s="1"/>
    </row>
    <row r="882" spans="41:42" x14ac:dyDescent="0.25">
      <c r="AO882" s="1"/>
      <c r="AP882" s="1"/>
    </row>
    <row r="883" spans="41:42" x14ac:dyDescent="0.25">
      <c r="AO883" s="1"/>
      <c r="AP883" s="1"/>
    </row>
    <row r="884" spans="41:42" x14ac:dyDescent="0.25">
      <c r="AO884" s="1"/>
      <c r="AP884" s="1"/>
    </row>
    <row r="885" spans="41:42" x14ac:dyDescent="0.25">
      <c r="AO885" s="1"/>
      <c r="AP885" s="1"/>
    </row>
    <row r="886" spans="41:42" x14ac:dyDescent="0.25">
      <c r="AO886" s="1"/>
      <c r="AP886" s="1"/>
    </row>
    <row r="887" spans="41:42" x14ac:dyDescent="0.25">
      <c r="AO887" s="1"/>
      <c r="AP887" s="1"/>
    </row>
    <row r="888" spans="41:42" x14ac:dyDescent="0.25">
      <c r="AO888" s="1"/>
      <c r="AP888" s="1"/>
    </row>
    <row r="889" spans="41:42" x14ac:dyDescent="0.25">
      <c r="AO889" s="1"/>
      <c r="AP889" s="1"/>
    </row>
    <row r="890" spans="41:42" x14ac:dyDescent="0.25">
      <c r="AO890" s="1"/>
      <c r="AP890" s="1"/>
    </row>
    <row r="891" spans="41:42" x14ac:dyDescent="0.25">
      <c r="AO891" s="1"/>
      <c r="AP891" s="1"/>
    </row>
    <row r="892" spans="41:42" x14ac:dyDescent="0.25">
      <c r="AO892" s="1"/>
      <c r="AP892" s="1"/>
    </row>
    <row r="893" spans="41:42" x14ac:dyDescent="0.25">
      <c r="AO893" s="1"/>
      <c r="AP893" s="1"/>
    </row>
    <row r="894" spans="41:42" x14ac:dyDescent="0.25">
      <c r="AO894" s="1"/>
      <c r="AP894" s="1"/>
    </row>
    <row r="895" spans="41:42" x14ac:dyDescent="0.25">
      <c r="AO895" s="1"/>
      <c r="AP895" s="1"/>
    </row>
    <row r="896" spans="41:42" x14ac:dyDescent="0.25">
      <c r="AO896" s="1"/>
      <c r="AP896" s="1"/>
    </row>
    <row r="897" spans="41:42" x14ac:dyDescent="0.25">
      <c r="AO897" s="1"/>
      <c r="AP897" s="1"/>
    </row>
    <row r="898" spans="41:42" x14ac:dyDescent="0.25">
      <c r="AO898" s="1"/>
      <c r="AP898" s="1"/>
    </row>
    <row r="899" spans="41:42" x14ac:dyDescent="0.25">
      <c r="AO899" s="1"/>
      <c r="AP899" s="1"/>
    </row>
    <row r="900" spans="41:42" x14ac:dyDescent="0.25">
      <c r="AO900" s="1"/>
      <c r="AP900" s="1"/>
    </row>
    <row r="901" spans="41:42" x14ac:dyDescent="0.25">
      <c r="AO901" s="1"/>
      <c r="AP901" s="1"/>
    </row>
    <row r="902" spans="41:42" x14ac:dyDescent="0.25">
      <c r="AO902" s="1"/>
      <c r="AP902" s="1"/>
    </row>
    <row r="903" spans="41:42" x14ac:dyDescent="0.25">
      <c r="AO903" s="1"/>
      <c r="AP903" s="1"/>
    </row>
    <row r="904" spans="41:42" x14ac:dyDescent="0.25">
      <c r="AO904" s="1"/>
      <c r="AP904" s="1"/>
    </row>
    <row r="905" spans="41:42" x14ac:dyDescent="0.25">
      <c r="AO905" s="1"/>
      <c r="AP905" s="1"/>
    </row>
    <row r="906" spans="41:42" x14ac:dyDescent="0.25">
      <c r="AO906" s="1"/>
      <c r="AP906" s="1"/>
    </row>
    <row r="907" spans="41:42" x14ac:dyDescent="0.25">
      <c r="AO907" s="1"/>
      <c r="AP907" s="1"/>
    </row>
    <row r="908" spans="41:42" x14ac:dyDescent="0.25">
      <c r="AO908" s="1"/>
      <c r="AP908" s="1"/>
    </row>
    <row r="909" spans="41:42" x14ac:dyDescent="0.25">
      <c r="AO909" s="1"/>
      <c r="AP909" s="1"/>
    </row>
    <row r="910" spans="41:42" x14ac:dyDescent="0.25">
      <c r="AO910" s="1"/>
      <c r="AP910" s="1"/>
    </row>
    <row r="911" spans="41:42" x14ac:dyDescent="0.25">
      <c r="AO911" s="1"/>
      <c r="AP911" s="1"/>
    </row>
    <row r="912" spans="41:42" x14ac:dyDescent="0.25">
      <c r="AO912" s="1"/>
      <c r="AP912" s="1"/>
    </row>
    <row r="913" spans="41:42" x14ac:dyDescent="0.25">
      <c r="AO913" s="1"/>
      <c r="AP913" s="1"/>
    </row>
    <row r="914" spans="41:42" x14ac:dyDescent="0.25">
      <c r="AO914" s="1"/>
      <c r="AP914" s="1"/>
    </row>
    <row r="915" spans="41:42" x14ac:dyDescent="0.25">
      <c r="AO915" s="1"/>
      <c r="AP915" s="1"/>
    </row>
    <row r="916" spans="41:42" x14ac:dyDescent="0.25">
      <c r="AO916" s="1"/>
      <c r="AP916" s="1"/>
    </row>
    <row r="917" spans="41:42" x14ac:dyDescent="0.25">
      <c r="AO917" s="1"/>
      <c r="AP917" s="1"/>
    </row>
    <row r="918" spans="41:42" x14ac:dyDescent="0.25">
      <c r="AO918" s="1"/>
      <c r="AP918" s="1"/>
    </row>
    <row r="919" spans="41:42" x14ac:dyDescent="0.25">
      <c r="AO919" s="1"/>
      <c r="AP919" s="1"/>
    </row>
    <row r="920" spans="41:42" x14ac:dyDescent="0.25">
      <c r="AO920" s="1"/>
      <c r="AP920" s="1"/>
    </row>
    <row r="921" spans="41:42" x14ac:dyDescent="0.25">
      <c r="AO921" s="1"/>
      <c r="AP921" s="1"/>
    </row>
    <row r="922" spans="41:42" x14ac:dyDescent="0.25">
      <c r="AO922" s="1"/>
      <c r="AP922" s="1"/>
    </row>
    <row r="923" spans="41:42" x14ac:dyDescent="0.25">
      <c r="AO923" s="1"/>
      <c r="AP923" s="1"/>
    </row>
    <row r="924" spans="41:42" x14ac:dyDescent="0.25">
      <c r="AO924" s="1"/>
      <c r="AP924" s="1"/>
    </row>
    <row r="925" spans="41:42" x14ac:dyDescent="0.25">
      <c r="AO925" s="1"/>
      <c r="AP925" s="1"/>
    </row>
    <row r="926" spans="41:42" x14ac:dyDescent="0.25">
      <c r="AO926" s="1"/>
      <c r="AP926" s="1"/>
    </row>
    <row r="927" spans="41:42" x14ac:dyDescent="0.25">
      <c r="AO927" s="1"/>
      <c r="AP927" s="1"/>
    </row>
    <row r="928" spans="41:42" x14ac:dyDescent="0.25">
      <c r="AO928" s="1"/>
      <c r="AP928" s="1"/>
    </row>
    <row r="929" spans="41:42" x14ac:dyDescent="0.25">
      <c r="AO929" s="1"/>
      <c r="AP929" s="1"/>
    </row>
    <row r="930" spans="41:42" x14ac:dyDescent="0.25">
      <c r="AO930" s="1"/>
      <c r="AP930" s="1"/>
    </row>
    <row r="931" spans="41:42" x14ac:dyDescent="0.25">
      <c r="AO931" s="1"/>
      <c r="AP931" s="1"/>
    </row>
    <row r="932" spans="41:42" x14ac:dyDescent="0.25">
      <c r="AO932" s="1"/>
      <c r="AP932" s="1"/>
    </row>
    <row r="933" spans="41:42" x14ac:dyDescent="0.25">
      <c r="AO933" s="1"/>
      <c r="AP933" s="1"/>
    </row>
    <row r="934" spans="41:42" x14ac:dyDescent="0.25">
      <c r="AO934" s="1"/>
      <c r="AP934" s="1"/>
    </row>
    <row r="935" spans="41:42" x14ac:dyDescent="0.25">
      <c r="AO935" s="1"/>
      <c r="AP935" s="1"/>
    </row>
    <row r="936" spans="41:42" x14ac:dyDescent="0.25">
      <c r="AO936" s="1"/>
      <c r="AP936" s="1"/>
    </row>
    <row r="937" spans="41:42" x14ac:dyDescent="0.25">
      <c r="AO937" s="1"/>
      <c r="AP937" s="1"/>
    </row>
    <row r="938" spans="41:42" x14ac:dyDescent="0.25">
      <c r="AO938" s="1"/>
      <c r="AP938" s="1"/>
    </row>
    <row r="939" spans="41:42" x14ac:dyDescent="0.25">
      <c r="AO939" s="1"/>
      <c r="AP939" s="1"/>
    </row>
    <row r="940" spans="41:42" x14ac:dyDescent="0.25">
      <c r="AO940" s="1"/>
      <c r="AP940" s="1"/>
    </row>
    <row r="941" spans="41:42" x14ac:dyDescent="0.25">
      <c r="AO941" s="1"/>
      <c r="AP941" s="1"/>
    </row>
    <row r="942" spans="41:42" x14ac:dyDescent="0.25">
      <c r="AO942" s="1"/>
      <c r="AP942" s="1"/>
    </row>
    <row r="943" spans="41:42" x14ac:dyDescent="0.25">
      <c r="AO943" s="1"/>
      <c r="AP943" s="1"/>
    </row>
    <row r="944" spans="41:42" x14ac:dyDescent="0.25">
      <c r="AO944" s="1"/>
      <c r="AP944" s="1"/>
    </row>
    <row r="945" spans="41:42" x14ac:dyDescent="0.25">
      <c r="AO945" s="1"/>
      <c r="AP945" s="1"/>
    </row>
    <row r="946" spans="41:42" x14ac:dyDescent="0.25">
      <c r="AO946" s="1"/>
      <c r="AP946" s="1"/>
    </row>
    <row r="947" spans="41:42" x14ac:dyDescent="0.25">
      <c r="AO947" s="1"/>
      <c r="AP947" s="1"/>
    </row>
    <row r="948" spans="41:42" x14ac:dyDescent="0.25">
      <c r="AO948" s="1"/>
      <c r="AP948" s="1"/>
    </row>
    <row r="949" spans="41:42" x14ac:dyDescent="0.25">
      <c r="AO949" s="1"/>
      <c r="AP949" s="1"/>
    </row>
    <row r="950" spans="41:42" x14ac:dyDescent="0.25">
      <c r="AO950" s="1"/>
    </row>
    <row r="951" spans="41:42" x14ac:dyDescent="0.25">
      <c r="AO951" s="1"/>
    </row>
    <row r="952" spans="41:42" x14ac:dyDescent="0.25">
      <c r="AO952" s="1"/>
    </row>
    <row r="953" spans="41:42" x14ac:dyDescent="0.25">
      <c r="AO953" s="1"/>
      <c r="AP953" s="1"/>
    </row>
    <row r="954" spans="41:42" x14ac:dyDescent="0.25">
      <c r="AO954" s="1"/>
      <c r="AP954" s="1"/>
    </row>
    <row r="955" spans="41:42" x14ac:dyDescent="0.25">
      <c r="AO955" s="1"/>
      <c r="AP955" s="1"/>
    </row>
    <row r="956" spans="41:42" x14ac:dyDescent="0.25">
      <c r="AO956" s="1"/>
      <c r="AP956" s="1"/>
    </row>
    <row r="957" spans="41:42" x14ac:dyDescent="0.25">
      <c r="AO957" s="1"/>
    </row>
    <row r="958" spans="41:42" x14ac:dyDescent="0.25">
      <c r="AO958" s="1"/>
    </row>
    <row r="959" spans="41:42" x14ac:dyDescent="0.25">
      <c r="AO959" s="1"/>
    </row>
    <row r="960" spans="41:42" x14ac:dyDescent="0.25">
      <c r="AO960" s="1"/>
    </row>
    <row r="961" spans="41:42" x14ac:dyDescent="0.25">
      <c r="AO961" s="1"/>
    </row>
    <row r="962" spans="41:42" x14ac:dyDescent="0.25">
      <c r="AO962" s="1"/>
    </row>
    <row r="963" spans="41:42" x14ac:dyDescent="0.25">
      <c r="AO963" s="1"/>
    </row>
    <row r="964" spans="41:42" x14ac:dyDescent="0.25">
      <c r="AO964" s="1"/>
    </row>
    <row r="965" spans="41:42" x14ac:dyDescent="0.25">
      <c r="AO965" s="1"/>
    </row>
    <row r="966" spans="41:42" x14ac:dyDescent="0.25">
      <c r="AO966" s="1"/>
    </row>
    <row r="967" spans="41:42" x14ac:dyDescent="0.25">
      <c r="AO967" s="1"/>
    </row>
    <row r="968" spans="41:42" x14ac:dyDescent="0.25">
      <c r="AO968" s="1"/>
    </row>
    <row r="969" spans="41:42" x14ac:dyDescent="0.25">
      <c r="AO969" s="1"/>
    </row>
    <row r="970" spans="41:42" x14ac:dyDescent="0.25">
      <c r="AO970" s="1"/>
    </row>
    <row r="971" spans="41:42" x14ac:dyDescent="0.25">
      <c r="AO971" s="1"/>
    </row>
    <row r="972" spans="41:42" x14ac:dyDescent="0.25">
      <c r="AO972" s="1"/>
    </row>
    <row r="973" spans="41:42" x14ac:dyDescent="0.25">
      <c r="AO973" s="1"/>
    </row>
    <row r="974" spans="41:42" x14ac:dyDescent="0.25">
      <c r="AO974" s="1"/>
      <c r="AP974" s="1"/>
    </row>
    <row r="975" spans="41:42" x14ac:dyDescent="0.25">
      <c r="AO975" s="1"/>
    </row>
    <row r="976" spans="41:42" x14ac:dyDescent="0.25">
      <c r="AO976" s="1"/>
    </row>
    <row r="977" spans="41:42" x14ac:dyDescent="0.25">
      <c r="AO977" s="1"/>
    </row>
    <row r="978" spans="41:42" x14ac:dyDescent="0.25">
      <c r="AO978" s="1"/>
      <c r="AP978" s="1"/>
    </row>
    <row r="979" spans="41:42" x14ac:dyDescent="0.25">
      <c r="AO979" s="1"/>
    </row>
    <row r="980" spans="41:42" x14ac:dyDescent="0.25">
      <c r="AO980" s="1"/>
    </row>
    <row r="981" spans="41:42" x14ac:dyDescent="0.25">
      <c r="AO981" s="1"/>
    </row>
    <row r="982" spans="41:42" x14ac:dyDescent="0.25">
      <c r="AO982" s="1"/>
    </row>
    <row r="983" spans="41:42" x14ac:dyDescent="0.25">
      <c r="AO983" s="1"/>
    </row>
    <row r="984" spans="41:42" x14ac:dyDescent="0.25">
      <c r="AO984" s="1"/>
      <c r="AP984" s="1"/>
    </row>
    <row r="985" spans="41:42" x14ac:dyDescent="0.25">
      <c r="AO985" s="1"/>
    </row>
    <row r="986" spans="41:42" x14ac:dyDescent="0.25">
      <c r="AO986" s="1"/>
    </row>
    <row r="987" spans="41:42" x14ac:dyDescent="0.25">
      <c r="AO987" s="1"/>
    </row>
    <row r="988" spans="41:42" x14ac:dyDescent="0.25">
      <c r="AO988" s="1"/>
    </row>
    <row r="989" spans="41:42" x14ac:dyDescent="0.25">
      <c r="AO989" s="1"/>
    </row>
    <row r="990" spans="41:42" x14ac:dyDescent="0.25">
      <c r="AO990" s="1"/>
      <c r="AP990" s="22"/>
    </row>
    <row r="991" spans="41:42" x14ac:dyDescent="0.25">
      <c r="AO991" s="1"/>
    </row>
    <row r="992" spans="41:42" x14ac:dyDescent="0.25">
      <c r="AO992" s="1"/>
    </row>
    <row r="993" spans="41:42" x14ac:dyDescent="0.25">
      <c r="AO993" s="1"/>
    </row>
    <row r="994" spans="41:42" x14ac:dyDescent="0.25">
      <c r="AO994" s="1"/>
    </row>
    <row r="995" spans="41:42" x14ac:dyDescent="0.25">
      <c r="AO995" s="1"/>
    </row>
    <row r="996" spans="41:42" x14ac:dyDescent="0.25">
      <c r="AO996" s="1"/>
      <c r="AP996" s="22"/>
    </row>
    <row r="997" spans="41:42" x14ac:dyDescent="0.25">
      <c r="AO997" s="1"/>
    </row>
    <row r="998" spans="41:42" x14ac:dyDescent="0.25">
      <c r="AO998" s="1"/>
    </row>
    <row r="999" spans="41:42" x14ac:dyDescent="0.25">
      <c r="AO999" s="1"/>
    </row>
    <row r="1000" spans="41:42" x14ac:dyDescent="0.25">
      <c r="AO1000" s="1"/>
    </row>
    <row r="1001" spans="41:42" x14ac:dyDescent="0.25">
      <c r="AO1001" s="1"/>
      <c r="AP1001" s="22"/>
    </row>
    <row r="1002" spans="41:42" x14ac:dyDescent="0.25">
      <c r="AO1002" s="1"/>
    </row>
    <row r="1003" spans="41:42" x14ac:dyDescent="0.25">
      <c r="AO1003" s="1"/>
      <c r="AP1003" s="22"/>
    </row>
    <row r="1004" spans="41:42" x14ac:dyDescent="0.25">
      <c r="AO1004" s="1"/>
    </row>
    <row r="1005" spans="41:42" x14ac:dyDescent="0.25">
      <c r="AO1005" s="1"/>
      <c r="AP1005" s="22"/>
    </row>
    <row r="1006" spans="41:42" x14ac:dyDescent="0.25">
      <c r="AO1006" s="1"/>
      <c r="AP1006" s="22"/>
    </row>
    <row r="1007" spans="41:42" x14ac:dyDescent="0.25">
      <c r="AO1007" s="1"/>
      <c r="AP1007" s="22"/>
    </row>
    <row r="1008" spans="41:42" x14ac:dyDescent="0.25">
      <c r="AO1008" s="1"/>
    </row>
    <row r="1009" spans="41:42" x14ac:dyDescent="0.25">
      <c r="AO1009" s="1"/>
    </row>
    <row r="1010" spans="41:42" x14ac:dyDescent="0.25">
      <c r="AO1010" s="1"/>
    </row>
    <row r="1011" spans="41:42" x14ac:dyDescent="0.25">
      <c r="AO1011" s="1"/>
    </row>
    <row r="1012" spans="41:42" x14ac:dyDescent="0.25">
      <c r="AO1012" s="1"/>
    </row>
    <row r="1013" spans="41:42" x14ac:dyDescent="0.25">
      <c r="AO1013" s="1"/>
    </row>
    <row r="1014" spans="41:42" x14ac:dyDescent="0.25">
      <c r="AO1014" s="1"/>
    </row>
    <row r="1015" spans="41:42" x14ac:dyDescent="0.25">
      <c r="AO1015" s="1"/>
      <c r="AP1015" s="22"/>
    </row>
    <row r="1016" spans="41:42" x14ac:dyDescent="0.25">
      <c r="AO1016" s="1"/>
      <c r="AP1016" s="22"/>
    </row>
    <row r="1017" spans="41:42" x14ac:dyDescent="0.25">
      <c r="AO1017" s="1"/>
    </row>
    <row r="1018" spans="41:42" x14ac:dyDescent="0.25">
      <c r="AO1018" s="1"/>
    </row>
    <row r="1019" spans="41:42" x14ac:dyDescent="0.25">
      <c r="AO1019" s="1"/>
    </row>
    <row r="1020" spans="41:42" x14ac:dyDescent="0.25">
      <c r="AO1020" s="1"/>
    </row>
    <row r="1021" spans="41:42" x14ac:dyDescent="0.25">
      <c r="AO1021" s="1"/>
      <c r="AP1021" s="22"/>
    </row>
    <row r="1022" spans="41:42" x14ac:dyDescent="0.25">
      <c r="AO1022" s="1"/>
    </row>
    <row r="1023" spans="41:42" x14ac:dyDescent="0.25">
      <c r="AO1023" s="1"/>
    </row>
    <row r="1024" spans="41:42" x14ac:dyDescent="0.25">
      <c r="AO1024" s="1"/>
    </row>
    <row r="1025" spans="41:41" x14ac:dyDescent="0.25">
      <c r="AO1025" s="1"/>
    </row>
    <row r="1026" spans="41:41" x14ac:dyDescent="0.25">
      <c r="AO1026" s="1"/>
    </row>
    <row r="1027" spans="41:41" x14ac:dyDescent="0.25">
      <c r="AO1027" s="1"/>
    </row>
    <row r="1028" spans="41:41" x14ac:dyDescent="0.25">
      <c r="AO1028" s="1"/>
    </row>
    <row r="1029" spans="41:41" x14ac:dyDescent="0.25">
      <c r="AO1029" s="1"/>
    </row>
    <row r="1030" spans="41:41" x14ac:dyDescent="0.25">
      <c r="AO1030" s="1"/>
    </row>
    <row r="1034" spans="41:41" x14ac:dyDescent="0.25">
      <c r="AO1034" s="1"/>
    </row>
    <row r="1035" spans="41:41" x14ac:dyDescent="0.25">
      <c r="AO1035" s="1"/>
    </row>
    <row r="1036" spans="41:41" x14ac:dyDescent="0.25">
      <c r="AO1036" s="1"/>
    </row>
    <row r="1037" spans="41:41" x14ac:dyDescent="0.25">
      <c r="AO1037" s="1"/>
    </row>
    <row r="1071" spans="41:41" x14ac:dyDescent="0.25">
      <c r="AO1071" s="22"/>
    </row>
    <row r="1077" spans="41:41" x14ac:dyDescent="0.25">
      <c r="AO1077" s="22"/>
    </row>
    <row r="1082" spans="41:41" x14ac:dyDescent="0.25">
      <c r="AO1082" s="22"/>
    </row>
    <row r="1084" spans="41:41" x14ac:dyDescent="0.25">
      <c r="AO1084" s="22"/>
    </row>
    <row r="1086" spans="41:41" x14ac:dyDescent="0.25">
      <c r="AO1086" s="22"/>
    </row>
    <row r="1087" spans="41:41" x14ac:dyDescent="0.25">
      <c r="AO1087" s="22"/>
    </row>
    <row r="1088" spans="41:41" x14ac:dyDescent="0.25">
      <c r="AO1088" s="22"/>
    </row>
    <row r="1096" spans="41:41" x14ac:dyDescent="0.25">
      <c r="AO1096" s="22"/>
    </row>
    <row r="1097" spans="41:41" x14ac:dyDescent="0.25">
      <c r="AO1097" s="22"/>
    </row>
    <row r="1102" spans="41:41" x14ac:dyDescent="0.25">
      <c r="AO1102" s="22"/>
    </row>
    <row r="1119" spans="40:40" x14ac:dyDescent="0.25">
      <c r="AN1119" s="22"/>
    </row>
    <row r="1121" spans="40:40" x14ac:dyDescent="0.25">
      <c r="AN1121" s="22"/>
    </row>
    <row r="1124" spans="40:40" x14ac:dyDescent="0.25">
      <c r="AN1124" s="22"/>
    </row>
    <row r="1125" spans="40:40" x14ac:dyDescent="0.25">
      <c r="AN1125" s="22"/>
    </row>
    <row r="1134" spans="40:40" x14ac:dyDescent="0.25">
      <c r="AN1134" s="22"/>
    </row>
  </sheetData>
  <mergeCells count="24">
    <mergeCell ref="AJ6:AJ7"/>
    <mergeCell ref="AK6:AK7"/>
    <mergeCell ref="X7:X8"/>
    <mergeCell ref="E47:I47"/>
    <mergeCell ref="E48:H48"/>
    <mergeCell ref="AH6:AH7"/>
    <mergeCell ref="AI6:AI7"/>
    <mergeCell ref="E49:H49"/>
    <mergeCell ref="N6:N7"/>
    <mergeCell ref="P6:R6"/>
    <mergeCell ref="T6:U6"/>
    <mergeCell ref="W6:AE6"/>
    <mergeCell ref="G6:G7"/>
    <mergeCell ref="H6:H7"/>
    <mergeCell ref="I6:I7"/>
    <mergeCell ref="J6:J7"/>
    <mergeCell ref="K6:L6"/>
    <mergeCell ref="M6:M7"/>
    <mergeCell ref="F6:F7"/>
    <mergeCell ref="A6:A7"/>
    <mergeCell ref="B6:B7"/>
    <mergeCell ref="C6:C7"/>
    <mergeCell ref="D6:D7"/>
    <mergeCell ref="E6:E7"/>
  </mergeCells>
  <pageMargins left="0.19685039370078741" right="0" top="0.74803149606299213" bottom="0" header="0" footer="0"/>
  <pageSetup paperSize="10000" scale="65" orientation="landscape" verticalDpi="300" r:id="rId1"/>
  <colBreaks count="1" manualBreakCount="1">
    <brk id="37" min="1" max="55" man="1"/>
  </colBrea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B553E-0405-477E-B9CC-8F3494BF0079}">
  <sheetPr>
    <tabColor rgb="FFFFFF00"/>
  </sheetPr>
  <dimension ref="A1:BC1134"/>
  <sheetViews>
    <sheetView zoomScale="90" zoomScaleNormal="90" workbookViewId="0">
      <pane ySplit="7" topLeftCell="A8" activePane="bottomLeft" state="frozen"/>
      <selection activeCell="L20" sqref="L20"/>
      <selection pane="bottomLeft" activeCell="AI9" sqref="AI9:AI11"/>
    </sheetView>
  </sheetViews>
  <sheetFormatPr defaultRowHeight="14.25" x14ac:dyDescent="0.25"/>
  <cols>
    <col min="1" max="1" width="18.42578125" style="1" customWidth="1"/>
    <col min="2" max="3" width="5.7109375" style="1" customWidth="1"/>
    <col min="4" max="4" width="6.140625" style="1" customWidth="1"/>
    <col min="5" max="7" width="5.7109375" style="1" customWidth="1"/>
    <col min="8" max="8" width="6.7109375" style="1" customWidth="1"/>
    <col min="9" max="9" width="5.28515625" style="1" customWidth="1"/>
    <col min="10" max="12" width="5.7109375" style="1" customWidth="1"/>
    <col min="13" max="13" width="6.140625" style="1" customWidth="1"/>
    <col min="14" max="14" width="5.7109375" style="1" customWidth="1"/>
    <col min="15" max="15" width="6.5703125" style="3" customWidth="1"/>
    <col min="16" max="17" width="5.5703125" style="1" customWidth="1"/>
    <col min="18" max="19" width="5.7109375" style="1" customWidth="1"/>
    <col min="20" max="20" width="6" style="1" customWidth="1"/>
    <col min="21" max="21" width="5.28515625" style="1" customWidth="1"/>
    <col min="22" max="22" width="6.7109375" style="3" customWidth="1"/>
    <col min="23" max="23" width="5.7109375" style="3" customWidth="1"/>
    <col min="24" max="24" width="6.140625" style="1" customWidth="1"/>
    <col min="25" max="28" width="5.7109375" style="1" customWidth="1"/>
    <col min="29" max="30" width="6.5703125" style="1" customWidth="1"/>
    <col min="31" max="31" width="5.7109375" style="1" customWidth="1"/>
    <col min="32" max="32" width="7.42578125" style="84" customWidth="1"/>
    <col min="33" max="33" width="1.42578125" style="1" customWidth="1"/>
    <col min="34" max="34" width="7.7109375" style="1" customWidth="1"/>
    <col min="35" max="35" width="19" style="1" customWidth="1"/>
    <col min="36" max="36" width="24.28515625" style="1" customWidth="1"/>
    <col min="37" max="37" width="18.140625" style="1" customWidth="1"/>
    <col min="38" max="38" width="9.7109375" style="1" customWidth="1"/>
    <col min="39" max="16384" width="9.140625" style="21"/>
  </cols>
  <sheetData>
    <row r="1" spans="1:38" ht="15" thickBot="1" x14ac:dyDescent="0.3">
      <c r="A1" s="151"/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61"/>
      <c r="P1" s="152"/>
      <c r="Q1" s="152"/>
      <c r="R1" s="152"/>
      <c r="S1" s="152"/>
      <c r="T1" s="152"/>
      <c r="U1" s="152"/>
      <c r="V1" s="161"/>
      <c r="W1" s="161"/>
      <c r="X1" s="152"/>
      <c r="Y1" s="152"/>
      <c r="Z1" s="152"/>
      <c r="AA1" s="152"/>
      <c r="AB1" s="152"/>
      <c r="AC1" s="152"/>
      <c r="AD1" s="152"/>
      <c r="AE1" s="152"/>
      <c r="AF1" s="153"/>
      <c r="AG1" s="152"/>
      <c r="AH1" s="152"/>
      <c r="AI1" s="152"/>
      <c r="AJ1" s="154"/>
    </row>
    <row r="2" spans="1:38" s="22" customFormat="1" ht="17.25" customHeight="1" x14ac:dyDescent="0.25">
      <c r="A2" s="151"/>
      <c r="B2" s="152"/>
      <c r="C2" s="152"/>
      <c r="D2" s="154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52"/>
      <c r="R2" s="152"/>
      <c r="S2" s="152"/>
      <c r="T2" s="152"/>
      <c r="U2" s="152"/>
      <c r="V2" s="152"/>
      <c r="W2" s="152"/>
      <c r="X2" s="152"/>
      <c r="Y2" s="152"/>
      <c r="Z2" s="152"/>
      <c r="AA2" s="152"/>
      <c r="AB2" s="152"/>
      <c r="AC2" s="152"/>
      <c r="AD2" s="152"/>
      <c r="AE2" s="152"/>
      <c r="AF2" s="153" t="s">
        <v>31</v>
      </c>
      <c r="AG2" s="152"/>
      <c r="AH2" s="152"/>
      <c r="AI2" s="162" t="s">
        <v>103</v>
      </c>
      <c r="AJ2" s="165" t="s">
        <v>109</v>
      </c>
      <c r="AK2" s="1" t="s">
        <v>31</v>
      </c>
      <c r="AL2" s="1"/>
    </row>
    <row r="3" spans="1:38" s="22" customFormat="1" ht="17.25" customHeight="1" x14ac:dyDescent="0.25">
      <c r="A3" s="155"/>
      <c r="B3" s="1"/>
      <c r="C3" s="1"/>
      <c r="D3" s="156"/>
      <c r="E3" s="1"/>
      <c r="F3" s="1"/>
      <c r="G3" s="1"/>
      <c r="H3" s="1"/>
      <c r="I3" s="1"/>
      <c r="J3" s="1"/>
      <c r="K3" s="1"/>
      <c r="L3" s="3"/>
      <c r="M3" s="3"/>
      <c r="N3" s="177" t="s">
        <v>108</v>
      </c>
      <c r="O3" s="1"/>
      <c r="P3" s="1"/>
      <c r="Q3" s="1"/>
      <c r="R3" s="1"/>
      <c r="S3" s="1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1"/>
      <c r="AH3" s="1"/>
      <c r="AI3" s="163" t="s">
        <v>105</v>
      </c>
      <c r="AJ3" s="165" t="s">
        <v>107</v>
      </c>
      <c r="AK3" s="1"/>
      <c r="AL3" s="1"/>
    </row>
    <row r="4" spans="1:38" s="22" customFormat="1" ht="13.5" thickBot="1" x14ac:dyDescent="0.3">
      <c r="A4" s="157" t="s">
        <v>63</v>
      </c>
      <c r="B4" s="158"/>
      <c r="C4" s="158"/>
      <c r="D4" s="160"/>
      <c r="E4" s="158"/>
      <c r="F4" s="159"/>
      <c r="G4" s="159"/>
      <c r="H4" s="158"/>
      <c r="I4" s="158"/>
      <c r="J4" s="159"/>
      <c r="K4" s="159"/>
      <c r="L4" s="159"/>
      <c r="M4" s="158"/>
      <c r="N4" s="158"/>
      <c r="O4" s="159"/>
      <c r="P4" s="158"/>
      <c r="Q4" s="158"/>
      <c r="R4" s="158"/>
      <c r="S4" s="158"/>
      <c r="T4" s="159"/>
      <c r="U4" s="159"/>
      <c r="V4" s="159"/>
      <c r="W4" s="159"/>
      <c r="X4" s="159"/>
      <c r="Y4" s="159"/>
      <c r="Z4" s="159"/>
      <c r="AA4" s="159"/>
      <c r="AB4" s="159"/>
      <c r="AC4" s="159"/>
      <c r="AD4" s="159"/>
      <c r="AE4" s="159"/>
      <c r="AF4" s="159"/>
      <c r="AG4" s="158"/>
      <c r="AH4" s="160"/>
      <c r="AI4" s="164" t="s">
        <v>104</v>
      </c>
      <c r="AJ4" s="176" t="s">
        <v>106</v>
      </c>
      <c r="AK4" s="1"/>
      <c r="AL4" s="1"/>
    </row>
    <row r="5" spans="1:38" s="22" customFormat="1" ht="29.25" customHeight="1" thickBot="1" x14ac:dyDescent="0.3">
      <c r="A5" s="3" t="s">
        <v>162</v>
      </c>
      <c r="B5" s="1"/>
      <c r="C5" s="1"/>
      <c r="D5" s="1"/>
      <c r="E5" s="1"/>
      <c r="F5" s="3"/>
      <c r="G5" s="3"/>
      <c r="H5" s="1"/>
      <c r="I5" s="1"/>
      <c r="J5" s="3"/>
      <c r="K5" s="3"/>
      <c r="L5" s="3"/>
      <c r="M5" s="1"/>
      <c r="N5" s="1"/>
      <c r="O5" s="3"/>
      <c r="P5" s="1"/>
      <c r="Q5" s="1"/>
      <c r="R5" s="1"/>
      <c r="S5" s="1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1"/>
      <c r="AH5" s="1"/>
      <c r="AI5" s="1"/>
      <c r="AJ5" s="156"/>
      <c r="AK5" s="1"/>
      <c r="AL5" s="1"/>
    </row>
    <row r="6" spans="1:38" s="22" customFormat="1" ht="15" customHeight="1" x14ac:dyDescent="0.25">
      <c r="A6" s="205" t="s">
        <v>0</v>
      </c>
      <c r="B6" s="205" t="s">
        <v>1</v>
      </c>
      <c r="C6" s="205" t="s">
        <v>44</v>
      </c>
      <c r="D6" s="205" t="s">
        <v>2</v>
      </c>
      <c r="E6" s="205" t="s">
        <v>3</v>
      </c>
      <c r="F6" s="205" t="s">
        <v>4</v>
      </c>
      <c r="G6" s="205" t="s">
        <v>5</v>
      </c>
      <c r="H6" s="205" t="s">
        <v>6</v>
      </c>
      <c r="I6" s="205" t="s">
        <v>50</v>
      </c>
      <c r="J6" s="205" t="s">
        <v>7</v>
      </c>
      <c r="K6" s="208" t="s">
        <v>11</v>
      </c>
      <c r="L6" s="210"/>
      <c r="M6" s="205" t="s">
        <v>12</v>
      </c>
      <c r="N6" s="205" t="s">
        <v>13</v>
      </c>
      <c r="O6" s="4" t="s">
        <v>41</v>
      </c>
      <c r="P6" s="208" t="s">
        <v>32</v>
      </c>
      <c r="Q6" s="209"/>
      <c r="R6" s="210"/>
      <c r="S6" s="85"/>
      <c r="T6" s="208" t="s">
        <v>10</v>
      </c>
      <c r="U6" s="210"/>
      <c r="V6" s="4" t="s">
        <v>41</v>
      </c>
      <c r="W6" s="208" t="s">
        <v>43</v>
      </c>
      <c r="X6" s="209"/>
      <c r="Y6" s="209"/>
      <c r="Z6" s="209"/>
      <c r="AA6" s="209"/>
      <c r="AB6" s="209"/>
      <c r="AC6" s="209"/>
      <c r="AD6" s="209"/>
      <c r="AE6" s="210"/>
      <c r="AF6" s="4" t="s">
        <v>41</v>
      </c>
      <c r="AG6" s="37"/>
      <c r="AH6" s="217" t="s">
        <v>47</v>
      </c>
      <c r="AI6" s="219" t="s">
        <v>45</v>
      </c>
      <c r="AJ6" s="211">
        <f>V43/O43*100</f>
        <v>2.2364217252396164</v>
      </c>
      <c r="AK6" s="213" t="s">
        <v>28</v>
      </c>
      <c r="AL6" s="1"/>
    </row>
    <row r="7" spans="1:38" s="22" customFormat="1" ht="12.75" customHeight="1" x14ac:dyDescent="0.25">
      <c r="A7" s="206"/>
      <c r="B7" s="206"/>
      <c r="C7" s="206"/>
      <c r="D7" s="206"/>
      <c r="E7" s="206"/>
      <c r="F7" s="206"/>
      <c r="G7" s="206"/>
      <c r="H7" s="206"/>
      <c r="I7" s="206"/>
      <c r="J7" s="206"/>
      <c r="K7" s="4" t="s">
        <v>25</v>
      </c>
      <c r="L7" s="4" t="s">
        <v>26</v>
      </c>
      <c r="M7" s="206"/>
      <c r="N7" s="206"/>
      <c r="O7" s="4" t="s">
        <v>42</v>
      </c>
      <c r="P7" s="4" t="s">
        <v>37</v>
      </c>
      <c r="Q7" s="4" t="s">
        <v>38</v>
      </c>
      <c r="R7" s="4" t="s">
        <v>39</v>
      </c>
      <c r="S7" s="4" t="s">
        <v>64</v>
      </c>
      <c r="T7" s="4" t="s">
        <v>14</v>
      </c>
      <c r="U7" s="4" t="s">
        <v>40</v>
      </c>
      <c r="V7" s="4" t="s">
        <v>8</v>
      </c>
      <c r="W7" s="4" t="s">
        <v>1</v>
      </c>
      <c r="X7" s="214" t="s">
        <v>44</v>
      </c>
      <c r="Y7" s="4" t="s">
        <v>2</v>
      </c>
      <c r="Z7" s="4" t="s">
        <v>3</v>
      </c>
      <c r="AA7" s="4" t="s">
        <v>4</v>
      </c>
      <c r="AB7" s="4" t="s">
        <v>5</v>
      </c>
      <c r="AC7" s="4" t="s">
        <v>6</v>
      </c>
      <c r="AD7" s="4" t="s">
        <v>50</v>
      </c>
      <c r="AE7" s="4" t="s">
        <v>7</v>
      </c>
      <c r="AF7" s="4" t="s">
        <v>15</v>
      </c>
      <c r="AG7" s="1"/>
      <c r="AH7" s="218"/>
      <c r="AI7" s="220"/>
      <c r="AJ7" s="212"/>
      <c r="AK7" s="213"/>
      <c r="AL7" s="1"/>
    </row>
    <row r="8" spans="1:38" s="22" customFormat="1" ht="12.75" x14ac:dyDescent="0.2">
      <c r="A8" s="5" t="s">
        <v>34</v>
      </c>
      <c r="B8" s="6"/>
      <c r="C8" s="7"/>
      <c r="D8" s="8">
        <v>1</v>
      </c>
      <c r="E8" s="7"/>
      <c r="F8" s="7"/>
      <c r="G8" s="6"/>
      <c r="H8" s="8"/>
      <c r="I8" s="7"/>
      <c r="J8" s="7"/>
      <c r="K8" s="8"/>
      <c r="L8" s="8"/>
      <c r="M8" s="56">
        <v>1</v>
      </c>
      <c r="N8" s="55"/>
      <c r="O8" s="57">
        <f t="shared" ref="O8:O20" si="0">SUM(B8:J8)</f>
        <v>1</v>
      </c>
      <c r="P8" s="8"/>
      <c r="Q8" s="8"/>
      <c r="R8" s="8"/>
      <c r="S8" s="8"/>
      <c r="T8" s="8"/>
      <c r="U8" s="8"/>
      <c r="V8" s="26">
        <f t="shared" ref="V8:V17" si="1">P8+Q8+R8+S8+T8+U8</f>
        <v>0</v>
      </c>
      <c r="W8" s="6"/>
      <c r="X8" s="215"/>
      <c r="Y8" s="8">
        <v>1</v>
      </c>
      <c r="Z8" s="7"/>
      <c r="AA8" s="7"/>
      <c r="AB8" s="6"/>
      <c r="AC8" s="8"/>
      <c r="AD8" s="7"/>
      <c r="AE8" s="7"/>
      <c r="AF8" s="9">
        <f t="shared" ref="AF8:AF20" si="2">SUM(W8:AE8)</f>
        <v>1</v>
      </c>
      <c r="AG8" s="1"/>
      <c r="AH8" s="167" t="s">
        <v>32</v>
      </c>
      <c r="AI8" s="19"/>
      <c r="AJ8" s="166"/>
      <c r="AK8" s="84"/>
      <c r="AL8" s="1"/>
    </row>
    <row r="9" spans="1:38" s="22" customFormat="1" ht="12.75" x14ac:dyDescent="0.2">
      <c r="A9" s="5" t="s">
        <v>27</v>
      </c>
      <c r="B9" s="6"/>
      <c r="C9" s="7"/>
      <c r="D9" s="7"/>
      <c r="E9" s="7"/>
      <c r="F9" s="7"/>
      <c r="G9" s="6">
        <v>1</v>
      </c>
      <c r="H9" s="7"/>
      <c r="I9" s="7"/>
      <c r="J9" s="7"/>
      <c r="K9" s="8"/>
      <c r="L9" s="8"/>
      <c r="M9" s="56">
        <v>1</v>
      </c>
      <c r="N9" s="55"/>
      <c r="O9" s="57">
        <f t="shared" si="0"/>
        <v>1</v>
      </c>
      <c r="P9" s="8"/>
      <c r="Q9" s="8"/>
      <c r="R9" s="8"/>
      <c r="S9" s="8"/>
      <c r="T9" s="7"/>
      <c r="U9" s="8"/>
      <c r="V9" s="26">
        <f t="shared" si="1"/>
        <v>0</v>
      </c>
      <c r="W9" s="6"/>
      <c r="X9" s="7"/>
      <c r="Y9" s="8">
        <v>1</v>
      </c>
      <c r="Z9" s="6"/>
      <c r="AA9" s="7"/>
      <c r="AB9" s="6"/>
      <c r="AC9" s="7"/>
      <c r="AD9" s="7"/>
      <c r="AE9" s="7"/>
      <c r="AF9" s="9">
        <f t="shared" si="2"/>
        <v>1</v>
      </c>
      <c r="AG9" s="1"/>
      <c r="AH9" s="168" t="s">
        <v>115</v>
      </c>
      <c r="AI9" s="19" t="s">
        <v>139</v>
      </c>
      <c r="AJ9" s="166" t="s">
        <v>116</v>
      </c>
      <c r="AK9" s="84"/>
      <c r="AL9" s="1"/>
    </row>
    <row r="10" spans="1:38" s="22" customFormat="1" ht="12.75" x14ac:dyDescent="0.2">
      <c r="A10" s="5" t="s">
        <v>29</v>
      </c>
      <c r="B10" s="6"/>
      <c r="C10" s="7"/>
      <c r="D10" s="7"/>
      <c r="E10" s="7"/>
      <c r="F10" s="7"/>
      <c r="G10" s="6">
        <v>2</v>
      </c>
      <c r="H10" s="8"/>
      <c r="I10" s="7"/>
      <c r="J10" s="7"/>
      <c r="K10" s="8"/>
      <c r="L10" s="8"/>
      <c r="M10" s="56">
        <v>2</v>
      </c>
      <c r="N10" s="55"/>
      <c r="O10" s="57">
        <f t="shared" si="0"/>
        <v>2</v>
      </c>
      <c r="P10" s="8"/>
      <c r="Q10" s="8"/>
      <c r="R10" s="8"/>
      <c r="S10" s="8"/>
      <c r="T10" s="7"/>
      <c r="U10" s="8"/>
      <c r="V10" s="26">
        <f t="shared" si="1"/>
        <v>0</v>
      </c>
      <c r="W10" s="6"/>
      <c r="X10" s="7"/>
      <c r="Y10" s="8">
        <v>2</v>
      </c>
      <c r="Z10" s="7"/>
      <c r="AA10" s="7"/>
      <c r="AB10" s="6"/>
      <c r="AC10" s="8"/>
      <c r="AD10" s="7"/>
      <c r="AE10" s="7"/>
      <c r="AF10" s="9">
        <f t="shared" si="2"/>
        <v>2</v>
      </c>
      <c r="AG10" s="1"/>
      <c r="AH10" s="168" t="s">
        <v>115</v>
      </c>
      <c r="AI10" s="19" t="s">
        <v>158</v>
      </c>
      <c r="AJ10" s="166" t="s">
        <v>157</v>
      </c>
      <c r="AK10" s="84"/>
      <c r="AL10" s="1"/>
    </row>
    <row r="11" spans="1:38" s="22" customFormat="1" ht="12.75" x14ac:dyDescent="0.2">
      <c r="A11" s="5" t="s">
        <v>35</v>
      </c>
      <c r="B11" s="6">
        <v>2</v>
      </c>
      <c r="C11" s="8"/>
      <c r="D11" s="7"/>
      <c r="E11" s="7"/>
      <c r="F11" s="7"/>
      <c r="G11" s="6">
        <v>1</v>
      </c>
      <c r="H11" s="7"/>
      <c r="I11" s="7"/>
      <c r="J11" s="7"/>
      <c r="K11" s="8"/>
      <c r="L11" s="8"/>
      <c r="M11" s="56">
        <v>1</v>
      </c>
      <c r="N11" s="55">
        <v>2</v>
      </c>
      <c r="O11" s="57">
        <f t="shared" si="0"/>
        <v>3</v>
      </c>
      <c r="P11" s="8"/>
      <c r="Q11" s="8"/>
      <c r="R11" s="8"/>
      <c r="S11" s="8"/>
      <c r="T11" s="7"/>
      <c r="U11" s="8"/>
      <c r="V11" s="26">
        <f t="shared" si="1"/>
        <v>0</v>
      </c>
      <c r="W11" s="6">
        <v>2</v>
      </c>
      <c r="X11" s="8"/>
      <c r="Y11" s="7"/>
      <c r="Z11" s="7"/>
      <c r="AA11" s="7"/>
      <c r="AB11" s="6">
        <v>1</v>
      </c>
      <c r="AC11" s="7"/>
      <c r="AD11" s="7"/>
      <c r="AE11" s="7"/>
      <c r="AF11" s="9">
        <f t="shared" si="2"/>
        <v>3</v>
      </c>
      <c r="AG11" s="1"/>
      <c r="AH11" s="168" t="s">
        <v>115</v>
      </c>
      <c r="AI11" s="19" t="s">
        <v>159</v>
      </c>
      <c r="AJ11" s="166" t="s">
        <v>157</v>
      </c>
      <c r="AK11" s="84"/>
      <c r="AL11" s="1"/>
    </row>
    <row r="12" spans="1:38" s="22" customFormat="1" ht="12.75" x14ac:dyDescent="0.2">
      <c r="A12" s="86" t="s">
        <v>36</v>
      </c>
      <c r="B12" s="87"/>
      <c r="C12" s="87"/>
      <c r="D12" s="88">
        <v>1</v>
      </c>
      <c r="E12" s="87"/>
      <c r="F12" s="87"/>
      <c r="G12" s="88"/>
      <c r="H12" s="87"/>
      <c r="I12" s="87"/>
      <c r="J12" s="87"/>
      <c r="K12" s="87"/>
      <c r="L12" s="8"/>
      <c r="M12" s="90">
        <v>1</v>
      </c>
      <c r="N12" s="91"/>
      <c r="O12" s="92">
        <f t="shared" si="0"/>
        <v>1</v>
      </c>
      <c r="P12" s="89"/>
      <c r="Q12" s="8"/>
      <c r="R12" s="8"/>
      <c r="S12" s="89"/>
      <c r="T12" s="93"/>
      <c r="U12" s="89"/>
      <c r="V12" s="94">
        <f t="shared" si="1"/>
        <v>0</v>
      </c>
      <c r="W12" s="87"/>
      <c r="X12" s="88"/>
      <c r="Y12" s="88">
        <v>1</v>
      </c>
      <c r="Z12" s="87"/>
      <c r="AA12" s="87"/>
      <c r="AB12" s="88"/>
      <c r="AC12" s="87"/>
      <c r="AD12" s="87"/>
      <c r="AE12" s="87"/>
      <c r="AF12" s="95">
        <f t="shared" si="2"/>
        <v>1</v>
      </c>
      <c r="AG12" s="1"/>
      <c r="AH12" s="168" t="s">
        <v>115</v>
      </c>
      <c r="AI12" s="19" t="s">
        <v>161</v>
      </c>
      <c r="AJ12" s="166" t="s">
        <v>160</v>
      </c>
      <c r="AK12" s="84"/>
      <c r="AL12" s="1"/>
    </row>
    <row r="13" spans="1:38" s="22" customFormat="1" ht="12.75" x14ac:dyDescent="0.2">
      <c r="A13" s="103" t="s">
        <v>74</v>
      </c>
      <c r="B13" s="104"/>
      <c r="C13" s="104"/>
      <c r="D13" s="73"/>
      <c r="E13" s="104"/>
      <c r="F13" s="104"/>
      <c r="G13" s="73">
        <v>1</v>
      </c>
      <c r="H13" s="104"/>
      <c r="I13" s="104"/>
      <c r="J13" s="104"/>
      <c r="K13" s="111"/>
      <c r="L13" s="8"/>
      <c r="M13" s="113"/>
      <c r="N13" s="106">
        <v>1</v>
      </c>
      <c r="O13" s="107">
        <f t="shared" si="0"/>
        <v>1</v>
      </c>
      <c r="P13" s="105"/>
      <c r="Q13" s="8"/>
      <c r="R13" s="8"/>
      <c r="S13" s="105"/>
      <c r="T13" s="108"/>
      <c r="U13" s="105"/>
      <c r="V13" s="109">
        <f t="shared" si="1"/>
        <v>0</v>
      </c>
      <c r="W13" s="104"/>
      <c r="X13" s="73"/>
      <c r="Y13" s="73">
        <v>1</v>
      </c>
      <c r="Z13" s="104"/>
      <c r="AA13" s="104"/>
      <c r="AB13" s="73"/>
      <c r="AC13" s="104"/>
      <c r="AD13" s="104"/>
      <c r="AE13" s="104"/>
      <c r="AF13" s="110">
        <f t="shared" si="2"/>
        <v>1</v>
      </c>
      <c r="AG13" s="1"/>
      <c r="AH13" s="168"/>
      <c r="AI13" s="19"/>
      <c r="AJ13" s="166"/>
      <c r="AK13" s="84"/>
      <c r="AL13" s="1"/>
    </row>
    <row r="14" spans="1:38" s="22" customFormat="1" ht="12.75" x14ac:dyDescent="0.25">
      <c r="A14" s="96" t="s">
        <v>16</v>
      </c>
      <c r="B14" s="97"/>
      <c r="C14" s="97"/>
      <c r="D14" s="97"/>
      <c r="E14" s="97"/>
      <c r="F14" s="97"/>
      <c r="G14" s="97"/>
      <c r="H14" s="72">
        <v>6</v>
      </c>
      <c r="I14" s="72"/>
      <c r="J14" s="97"/>
      <c r="K14" s="112"/>
      <c r="L14" s="105"/>
      <c r="M14" s="114">
        <v>1</v>
      </c>
      <c r="N14" s="99">
        <v>5</v>
      </c>
      <c r="O14" s="100">
        <f t="shared" si="0"/>
        <v>6</v>
      </c>
      <c r="P14" s="98"/>
      <c r="Q14" s="105"/>
      <c r="R14" s="98"/>
      <c r="S14" s="98"/>
      <c r="T14" s="98"/>
      <c r="U14" s="98"/>
      <c r="V14" s="101">
        <f t="shared" si="1"/>
        <v>0</v>
      </c>
      <c r="W14" s="97"/>
      <c r="X14" s="97"/>
      <c r="Y14" s="97"/>
      <c r="Z14" s="97"/>
      <c r="AA14" s="97"/>
      <c r="AB14" s="97"/>
      <c r="AC14" s="72">
        <v>6</v>
      </c>
      <c r="AD14" s="72"/>
      <c r="AE14" s="97"/>
      <c r="AF14" s="102">
        <f t="shared" si="2"/>
        <v>6</v>
      </c>
      <c r="AG14" s="1"/>
      <c r="AH14" s="169" t="s">
        <v>49</v>
      </c>
      <c r="AI14" s="58"/>
      <c r="AJ14" s="170"/>
      <c r="AK14" s="84"/>
      <c r="AL14" s="1"/>
    </row>
    <row r="15" spans="1:38" s="22" customFormat="1" ht="12.75" x14ac:dyDescent="0.25">
      <c r="A15" s="5" t="s">
        <v>17</v>
      </c>
      <c r="B15" s="7"/>
      <c r="C15" s="7"/>
      <c r="D15" s="7"/>
      <c r="E15" s="7"/>
      <c r="F15" s="7"/>
      <c r="G15" s="7"/>
      <c r="H15" s="6">
        <v>1</v>
      </c>
      <c r="I15" s="6"/>
      <c r="J15" s="7"/>
      <c r="K15" s="8"/>
      <c r="L15" s="98"/>
      <c r="M15" s="56"/>
      <c r="N15" s="55">
        <v>1</v>
      </c>
      <c r="O15" s="57">
        <f t="shared" si="0"/>
        <v>1</v>
      </c>
      <c r="P15" s="8"/>
      <c r="Q15" s="8"/>
      <c r="R15" s="7"/>
      <c r="S15" s="8"/>
      <c r="T15" s="7"/>
      <c r="U15" s="8"/>
      <c r="V15" s="26">
        <f t="shared" si="1"/>
        <v>0</v>
      </c>
      <c r="W15" s="7"/>
      <c r="X15" s="7"/>
      <c r="Y15" s="7"/>
      <c r="Z15" s="7"/>
      <c r="AA15" s="7"/>
      <c r="AB15" s="7"/>
      <c r="AC15" s="6">
        <v>1</v>
      </c>
      <c r="AD15" s="6"/>
      <c r="AE15" s="7"/>
      <c r="AF15" s="9">
        <f t="shared" si="2"/>
        <v>1</v>
      </c>
      <c r="AG15" s="1"/>
      <c r="AH15" s="16" t="s">
        <v>156</v>
      </c>
      <c r="AI15" s="18"/>
      <c r="AJ15" s="170" t="s">
        <v>157</v>
      </c>
      <c r="AK15" s="84"/>
      <c r="AL15" s="1"/>
    </row>
    <row r="16" spans="1:38" s="22" customFormat="1" ht="12.75" x14ac:dyDescent="0.25">
      <c r="A16" s="5" t="s">
        <v>18</v>
      </c>
      <c r="B16" s="7"/>
      <c r="C16" s="7"/>
      <c r="D16" s="7"/>
      <c r="E16" s="7"/>
      <c r="F16" s="7"/>
      <c r="G16" s="8"/>
      <c r="H16" s="6">
        <v>2</v>
      </c>
      <c r="I16" s="6"/>
      <c r="J16" s="7"/>
      <c r="K16" s="8"/>
      <c r="L16" s="6"/>
      <c r="M16" s="56"/>
      <c r="N16" s="55">
        <v>2</v>
      </c>
      <c r="O16" s="57">
        <f t="shared" si="0"/>
        <v>2</v>
      </c>
      <c r="P16" s="8"/>
      <c r="Q16" s="8"/>
      <c r="R16" s="7"/>
      <c r="S16" s="8"/>
      <c r="T16" s="7"/>
      <c r="U16" s="8"/>
      <c r="V16" s="26">
        <f t="shared" si="1"/>
        <v>0</v>
      </c>
      <c r="W16" s="7"/>
      <c r="X16" s="7"/>
      <c r="Y16" s="7"/>
      <c r="Z16" s="7"/>
      <c r="AA16" s="7"/>
      <c r="AB16" s="8"/>
      <c r="AC16" s="6">
        <v>2</v>
      </c>
      <c r="AD16" s="6"/>
      <c r="AE16" s="7"/>
      <c r="AF16" s="9">
        <f t="shared" si="2"/>
        <v>2</v>
      </c>
      <c r="AG16" s="1"/>
      <c r="AH16" s="171"/>
      <c r="AI16" s="16"/>
      <c r="AJ16" s="170"/>
      <c r="AK16" s="84"/>
      <c r="AL16" s="1"/>
    </row>
    <row r="17" spans="1:55" x14ac:dyDescent="0.25">
      <c r="A17" s="5" t="s">
        <v>19</v>
      </c>
      <c r="B17" s="7"/>
      <c r="C17" s="8"/>
      <c r="D17" s="6"/>
      <c r="E17" s="8">
        <v>1</v>
      </c>
      <c r="F17" s="7"/>
      <c r="G17" s="6">
        <v>1</v>
      </c>
      <c r="H17" s="6">
        <v>3</v>
      </c>
      <c r="I17" s="6"/>
      <c r="J17" s="6"/>
      <c r="K17" s="8"/>
      <c r="L17" s="6"/>
      <c r="M17" s="56">
        <v>2</v>
      </c>
      <c r="N17" s="55">
        <v>3</v>
      </c>
      <c r="O17" s="57">
        <f t="shared" si="0"/>
        <v>5</v>
      </c>
      <c r="P17" s="8"/>
      <c r="Q17" s="8"/>
      <c r="R17" s="7"/>
      <c r="S17" s="8"/>
      <c r="T17" s="7"/>
      <c r="U17" s="8"/>
      <c r="V17" s="26">
        <f t="shared" si="1"/>
        <v>0</v>
      </c>
      <c r="W17" s="7"/>
      <c r="X17" s="8"/>
      <c r="Y17" s="73">
        <v>1</v>
      </c>
      <c r="Z17" s="6"/>
      <c r="AA17" s="7"/>
      <c r="AB17" s="6">
        <v>1</v>
      </c>
      <c r="AC17" s="6">
        <v>3</v>
      </c>
      <c r="AD17" s="6"/>
      <c r="AE17" s="6"/>
      <c r="AF17" s="9">
        <f t="shared" si="2"/>
        <v>5</v>
      </c>
      <c r="AH17" s="172" t="s">
        <v>48</v>
      </c>
      <c r="AI17" s="148"/>
      <c r="AJ17" s="170"/>
      <c r="AK17" s="84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</row>
    <row r="18" spans="1:55" ht="15" customHeight="1" x14ac:dyDescent="0.25">
      <c r="A18" s="5" t="s">
        <v>46</v>
      </c>
      <c r="B18" s="7"/>
      <c r="C18" s="7"/>
      <c r="D18" s="6">
        <v>1</v>
      </c>
      <c r="E18" s="7"/>
      <c r="F18" s="7"/>
      <c r="G18" s="8"/>
      <c r="H18" s="6">
        <v>2</v>
      </c>
      <c r="I18" s="6"/>
      <c r="J18" s="7"/>
      <c r="K18" s="8"/>
      <c r="L18" s="6"/>
      <c r="M18" s="56">
        <v>2</v>
      </c>
      <c r="N18" s="55">
        <v>1</v>
      </c>
      <c r="O18" s="57">
        <f t="shared" si="0"/>
        <v>3</v>
      </c>
      <c r="P18" s="8"/>
      <c r="Q18" s="8"/>
      <c r="R18" s="7"/>
      <c r="S18" s="8"/>
      <c r="T18" s="7"/>
      <c r="U18" s="8"/>
      <c r="V18" s="26">
        <f>P18+Q18+R18+S18</f>
        <v>0</v>
      </c>
      <c r="W18" s="7"/>
      <c r="X18" s="7"/>
      <c r="Y18" s="73">
        <v>1</v>
      </c>
      <c r="Z18" s="8"/>
      <c r="AA18" s="7"/>
      <c r="AB18" s="7"/>
      <c r="AC18" s="6">
        <v>2</v>
      </c>
      <c r="AD18" s="6"/>
      <c r="AE18" s="7"/>
      <c r="AF18" s="9">
        <f t="shared" si="2"/>
        <v>3</v>
      </c>
      <c r="AH18" s="16"/>
      <c r="AI18" s="16"/>
      <c r="AJ18" s="170"/>
      <c r="AK18" s="84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</row>
    <row r="19" spans="1:55" ht="15" customHeight="1" x14ac:dyDescent="0.25">
      <c r="A19" s="5" t="s">
        <v>20</v>
      </c>
      <c r="B19" s="7"/>
      <c r="C19" s="8"/>
      <c r="D19" s="8"/>
      <c r="E19" s="8">
        <v>0</v>
      </c>
      <c r="F19" s="7"/>
      <c r="G19" s="6">
        <v>1</v>
      </c>
      <c r="H19" s="6">
        <v>3</v>
      </c>
      <c r="I19" s="6"/>
      <c r="J19" s="8"/>
      <c r="K19" s="8"/>
      <c r="L19" s="6"/>
      <c r="M19" s="56">
        <v>1</v>
      </c>
      <c r="N19" s="55">
        <v>3</v>
      </c>
      <c r="O19" s="83">
        <f t="shared" si="0"/>
        <v>4</v>
      </c>
      <c r="P19" s="8"/>
      <c r="Q19" s="8"/>
      <c r="R19" s="8"/>
      <c r="S19" s="8"/>
      <c r="T19" s="7"/>
      <c r="U19" s="8"/>
      <c r="V19" s="26">
        <f>P19+Q19+R19+S19</f>
        <v>0</v>
      </c>
      <c r="W19" s="7"/>
      <c r="X19" s="8"/>
      <c r="Y19" s="8"/>
      <c r="Z19" s="8">
        <v>0</v>
      </c>
      <c r="AA19" s="8"/>
      <c r="AB19" s="6">
        <v>1</v>
      </c>
      <c r="AC19" s="6">
        <v>3</v>
      </c>
      <c r="AD19" s="6"/>
      <c r="AE19" s="28"/>
      <c r="AF19" s="54">
        <f t="shared" si="2"/>
        <v>4</v>
      </c>
      <c r="AH19" s="173" t="s">
        <v>64</v>
      </c>
      <c r="AI19" s="18"/>
      <c r="AJ19" s="170"/>
      <c r="AK19" s="84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</row>
    <row r="20" spans="1:55" ht="15" customHeight="1" x14ac:dyDescent="0.25">
      <c r="A20" s="5" t="s">
        <v>60</v>
      </c>
      <c r="B20" s="7"/>
      <c r="C20" s="8"/>
      <c r="D20" s="8"/>
      <c r="E20" s="8">
        <v>0</v>
      </c>
      <c r="F20" s="7"/>
      <c r="G20" s="6"/>
      <c r="H20" s="6">
        <v>4</v>
      </c>
      <c r="I20" s="6"/>
      <c r="J20" s="8"/>
      <c r="K20" s="8"/>
      <c r="L20" s="6"/>
      <c r="M20" s="56"/>
      <c r="N20" s="55">
        <v>4</v>
      </c>
      <c r="O20" s="57">
        <f t="shared" si="0"/>
        <v>4</v>
      </c>
      <c r="P20" s="8"/>
      <c r="Q20" s="8"/>
      <c r="R20" s="8"/>
      <c r="S20" s="8"/>
      <c r="T20" s="7"/>
      <c r="U20" s="8"/>
      <c r="V20" s="26">
        <f>P20+Q20+R20+S20</f>
        <v>0</v>
      </c>
      <c r="W20" s="7"/>
      <c r="X20" s="8"/>
      <c r="Y20" s="8"/>
      <c r="Z20" s="8">
        <v>0</v>
      </c>
      <c r="AA20" s="8"/>
      <c r="AB20" s="6"/>
      <c r="AC20" s="6">
        <v>4</v>
      </c>
      <c r="AD20" s="6"/>
      <c r="AE20" s="28"/>
      <c r="AF20" s="54">
        <f t="shared" si="2"/>
        <v>4</v>
      </c>
      <c r="AH20" s="171" t="s">
        <v>68</v>
      </c>
      <c r="AI20" s="18"/>
      <c r="AJ20" s="170" t="s">
        <v>131</v>
      </c>
      <c r="AK20" s="84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</row>
    <row r="21" spans="1:55" s="23" customFormat="1" x14ac:dyDescent="0.25">
      <c r="A21" s="10" t="s">
        <v>9</v>
      </c>
      <c r="B21" s="11">
        <f>SUM(B8:B20)</f>
        <v>2</v>
      </c>
      <c r="C21" s="11">
        <f t="shared" ref="C21:AF21" si="3">SUM(C8:C20)</f>
        <v>0</v>
      </c>
      <c r="D21" s="11">
        <f t="shared" si="3"/>
        <v>3</v>
      </c>
      <c r="E21" s="11">
        <f t="shared" si="3"/>
        <v>1</v>
      </c>
      <c r="F21" s="11">
        <f t="shared" si="3"/>
        <v>0</v>
      </c>
      <c r="G21" s="11">
        <f t="shared" si="3"/>
        <v>7</v>
      </c>
      <c r="H21" s="78">
        <f t="shared" si="3"/>
        <v>21</v>
      </c>
      <c r="I21" s="78">
        <f t="shared" si="3"/>
        <v>0</v>
      </c>
      <c r="J21" s="11">
        <f t="shared" si="3"/>
        <v>0</v>
      </c>
      <c r="K21" s="11">
        <f t="shared" si="3"/>
        <v>0</v>
      </c>
      <c r="L21" s="11">
        <f t="shared" si="3"/>
        <v>0</v>
      </c>
      <c r="M21" s="11">
        <f>SUM(M8:M20)</f>
        <v>12</v>
      </c>
      <c r="N21" s="11">
        <f>SUM(N8:N20)</f>
        <v>22</v>
      </c>
      <c r="O21" s="11">
        <f>O8+O9+O10+O11+O12+O13+O14+O15+O16+O17+O18+O19+O20</f>
        <v>34</v>
      </c>
      <c r="P21" s="11">
        <f t="shared" si="3"/>
        <v>0</v>
      </c>
      <c r="Q21" s="11">
        <f t="shared" si="3"/>
        <v>0</v>
      </c>
      <c r="R21" s="11">
        <f t="shared" si="3"/>
        <v>0</v>
      </c>
      <c r="S21" s="11">
        <f t="shared" si="3"/>
        <v>0</v>
      </c>
      <c r="T21" s="11">
        <f t="shared" si="3"/>
        <v>0</v>
      </c>
      <c r="U21" s="11">
        <f t="shared" si="3"/>
        <v>0</v>
      </c>
      <c r="V21" s="11">
        <f t="shared" si="3"/>
        <v>0</v>
      </c>
      <c r="W21" s="11">
        <f t="shared" si="3"/>
        <v>2</v>
      </c>
      <c r="X21" s="11">
        <f t="shared" si="3"/>
        <v>0</v>
      </c>
      <c r="Y21" s="11">
        <f t="shared" si="3"/>
        <v>8</v>
      </c>
      <c r="Z21" s="11">
        <f t="shared" si="3"/>
        <v>0</v>
      </c>
      <c r="AA21" s="11">
        <f t="shared" si="3"/>
        <v>0</v>
      </c>
      <c r="AB21" s="11">
        <f t="shared" si="3"/>
        <v>3</v>
      </c>
      <c r="AC21" s="11">
        <f t="shared" si="3"/>
        <v>21</v>
      </c>
      <c r="AD21" s="11">
        <f t="shared" si="3"/>
        <v>0</v>
      </c>
      <c r="AE21" s="11">
        <f t="shared" si="3"/>
        <v>0</v>
      </c>
      <c r="AF21" s="11">
        <f t="shared" si="3"/>
        <v>34</v>
      </c>
      <c r="AG21" s="1"/>
      <c r="AH21" s="171"/>
      <c r="AI21" s="18"/>
      <c r="AJ21" s="170"/>
      <c r="AK21" s="84"/>
      <c r="AL21" s="1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</row>
    <row r="22" spans="1:55" s="23" customFormat="1" x14ac:dyDescent="0.25">
      <c r="A22" s="5" t="s">
        <v>33</v>
      </c>
      <c r="B22" s="7"/>
      <c r="C22" s="6"/>
      <c r="D22" s="8">
        <v>1</v>
      </c>
      <c r="E22" s="8"/>
      <c r="F22" s="6">
        <v>3</v>
      </c>
      <c r="G22" s="70">
        <v>1</v>
      </c>
      <c r="H22" s="73">
        <v>6</v>
      </c>
      <c r="I22" s="73"/>
      <c r="J22" s="178">
        <v>0</v>
      </c>
      <c r="K22" s="8"/>
      <c r="L22" s="6"/>
      <c r="M22" s="56">
        <v>1</v>
      </c>
      <c r="N22" s="55">
        <v>10</v>
      </c>
      <c r="O22" s="57">
        <f>SUM(B22:J22)</f>
        <v>11</v>
      </c>
      <c r="P22" s="8"/>
      <c r="Q22" s="8"/>
      <c r="R22" s="8"/>
      <c r="S22" s="8"/>
      <c r="T22" s="8"/>
      <c r="U22" s="8"/>
      <c r="V22" s="26">
        <f>P22+Q22+R22+S22+T22+U22</f>
        <v>0</v>
      </c>
      <c r="W22" s="7"/>
      <c r="X22" s="8"/>
      <c r="Y22" s="8">
        <v>1</v>
      </c>
      <c r="Z22" s="8"/>
      <c r="AA22" s="6">
        <v>3</v>
      </c>
      <c r="AB22" s="6">
        <v>1</v>
      </c>
      <c r="AC22" s="6">
        <v>6</v>
      </c>
      <c r="AD22" s="6"/>
      <c r="AE22" s="8"/>
      <c r="AF22" s="9">
        <f>SUM(W22:AE22)</f>
        <v>11</v>
      </c>
      <c r="AG22" s="1"/>
      <c r="AH22" s="174" t="s">
        <v>87</v>
      </c>
      <c r="AI22" s="137"/>
      <c r="AJ22" s="156"/>
      <c r="AK22" s="84"/>
      <c r="AL22" s="1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</row>
    <row r="23" spans="1:55" x14ac:dyDescent="0.25">
      <c r="A23" s="5" t="s">
        <v>83</v>
      </c>
      <c r="B23" s="7"/>
      <c r="C23" s="7"/>
      <c r="D23" s="7"/>
      <c r="E23" s="7"/>
      <c r="F23" s="7"/>
      <c r="G23" s="7"/>
      <c r="H23" s="72">
        <v>4</v>
      </c>
      <c r="I23" s="72"/>
      <c r="J23" s="8"/>
      <c r="K23" s="8"/>
      <c r="L23" s="6"/>
      <c r="M23" s="56">
        <v>4</v>
      </c>
      <c r="N23" s="55"/>
      <c r="O23" s="57">
        <f>SUM(B23:J23)</f>
        <v>4</v>
      </c>
      <c r="P23" s="8"/>
      <c r="Q23" s="8"/>
      <c r="R23" s="8"/>
      <c r="S23" s="8"/>
      <c r="T23" s="7"/>
      <c r="U23" s="8"/>
      <c r="V23" s="26">
        <f>P23+Q23+R23+S23+T23+U23</f>
        <v>0</v>
      </c>
      <c r="W23" s="7"/>
      <c r="X23" s="7"/>
      <c r="Y23" s="7"/>
      <c r="Z23" s="7"/>
      <c r="AA23" s="7"/>
      <c r="AB23" s="7"/>
      <c r="AC23" s="6">
        <v>4</v>
      </c>
      <c r="AD23" s="6"/>
      <c r="AE23" s="8"/>
      <c r="AF23" s="9">
        <f>SUM(W23:AE23)</f>
        <v>4</v>
      </c>
      <c r="AH23" s="155"/>
      <c r="AJ23" s="156"/>
      <c r="AK23" s="84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</row>
    <row r="24" spans="1:55" x14ac:dyDescent="0.25">
      <c r="A24" s="5" t="s">
        <v>70</v>
      </c>
      <c r="B24" s="7"/>
      <c r="C24" s="7"/>
      <c r="D24" s="7"/>
      <c r="E24" s="7"/>
      <c r="F24" s="7"/>
      <c r="G24" s="7"/>
      <c r="H24" s="6">
        <v>4</v>
      </c>
      <c r="I24" s="6"/>
      <c r="J24" s="8"/>
      <c r="K24" s="8"/>
      <c r="L24" s="6"/>
      <c r="M24" s="56">
        <v>4</v>
      </c>
      <c r="N24" s="55"/>
      <c r="O24" s="57">
        <f>SUM(B24:J24)</f>
        <v>4</v>
      </c>
      <c r="P24" s="8"/>
      <c r="Q24" s="8"/>
      <c r="R24" s="8"/>
      <c r="S24" s="8"/>
      <c r="T24" s="8"/>
      <c r="U24" s="8"/>
      <c r="V24" s="26">
        <f>P24+Q24+R24+S24+T24+U24</f>
        <v>0</v>
      </c>
      <c r="W24" s="7"/>
      <c r="X24" s="7"/>
      <c r="Y24" s="7"/>
      <c r="Z24" s="7"/>
      <c r="AA24" s="7"/>
      <c r="AB24" s="7"/>
      <c r="AC24" s="6">
        <v>4</v>
      </c>
      <c r="AD24" s="6"/>
      <c r="AE24" s="8"/>
      <c r="AF24" s="9">
        <f>SUM(W24:AE24)</f>
        <v>4</v>
      </c>
      <c r="AH24" s="175" t="s">
        <v>10</v>
      </c>
      <c r="AJ24" s="156"/>
      <c r="AM24" s="22"/>
      <c r="AN24" s="22"/>
      <c r="AO24" s="22"/>
      <c r="AP24" s="22"/>
      <c r="AQ24" s="22"/>
      <c r="AR24" s="22"/>
      <c r="AS24" s="22"/>
      <c r="AT24" s="22"/>
      <c r="AU24" s="22"/>
    </row>
    <row r="25" spans="1:55" x14ac:dyDescent="0.25">
      <c r="A25" s="5" t="s">
        <v>51</v>
      </c>
      <c r="B25" s="7"/>
      <c r="C25" s="7"/>
      <c r="D25" s="7"/>
      <c r="E25" s="7"/>
      <c r="F25" s="7"/>
      <c r="G25" s="7"/>
      <c r="H25" s="6">
        <v>2</v>
      </c>
      <c r="I25" s="6"/>
      <c r="J25" s="8"/>
      <c r="K25" s="6"/>
      <c r="L25" s="6"/>
      <c r="M25" s="56">
        <v>2</v>
      </c>
      <c r="N25" s="55"/>
      <c r="O25" s="57">
        <f>SUM(B25:J25)</f>
        <v>2</v>
      </c>
      <c r="P25" s="8"/>
      <c r="Q25" s="8"/>
      <c r="R25" s="8"/>
      <c r="S25" s="8"/>
      <c r="T25" s="7"/>
      <c r="U25" s="7"/>
      <c r="V25" s="26">
        <f>P25+Q25+R25+S25+T25+U25</f>
        <v>0</v>
      </c>
      <c r="W25" s="7"/>
      <c r="X25" s="7"/>
      <c r="Y25" s="7"/>
      <c r="Z25" s="7"/>
      <c r="AA25" s="7"/>
      <c r="AB25" s="7"/>
      <c r="AC25" s="6">
        <v>2</v>
      </c>
      <c r="AD25" s="6"/>
      <c r="AE25" s="8"/>
      <c r="AF25" s="9">
        <f>SUM(W25:AE25)</f>
        <v>2</v>
      </c>
      <c r="AH25" s="155" t="s">
        <v>117</v>
      </c>
      <c r="AJ25" s="197">
        <v>46115</v>
      </c>
      <c r="AM25" s="22"/>
      <c r="AN25" s="22"/>
      <c r="AO25" s="22"/>
      <c r="AP25" s="22"/>
      <c r="AQ25" s="22"/>
      <c r="AR25" s="22"/>
      <c r="AS25" s="22"/>
      <c r="AT25" s="22"/>
      <c r="AU25" s="22"/>
    </row>
    <row r="26" spans="1:55" ht="14.25" customHeight="1" x14ac:dyDescent="0.25">
      <c r="A26" s="4" t="s">
        <v>9</v>
      </c>
      <c r="B26" s="11">
        <f>SUM(B22:B25)</f>
        <v>0</v>
      </c>
      <c r="C26" s="11">
        <f t="shared" ref="C26:AF26" si="4">SUM(C22:C25)</f>
        <v>0</v>
      </c>
      <c r="D26" s="11">
        <f t="shared" si="4"/>
        <v>1</v>
      </c>
      <c r="E26" s="11">
        <f t="shared" si="4"/>
        <v>0</v>
      </c>
      <c r="F26" s="11">
        <f t="shared" si="4"/>
        <v>3</v>
      </c>
      <c r="G26" s="11">
        <f t="shared" si="4"/>
        <v>1</v>
      </c>
      <c r="H26" s="11">
        <f t="shared" si="4"/>
        <v>16</v>
      </c>
      <c r="I26" s="11">
        <f t="shared" si="4"/>
        <v>0</v>
      </c>
      <c r="J26" s="11">
        <f t="shared" si="4"/>
        <v>0</v>
      </c>
      <c r="K26" s="11">
        <f t="shared" si="4"/>
        <v>0</v>
      </c>
      <c r="L26" s="11">
        <f t="shared" si="4"/>
        <v>0</v>
      </c>
      <c r="M26" s="11">
        <f>SUM(M22:M25)</f>
        <v>11</v>
      </c>
      <c r="N26" s="11">
        <f>SUM(N22:N25)</f>
        <v>10</v>
      </c>
      <c r="O26" s="11">
        <f t="shared" si="4"/>
        <v>21</v>
      </c>
      <c r="P26" s="11">
        <f t="shared" si="4"/>
        <v>0</v>
      </c>
      <c r="Q26" s="11">
        <f t="shared" si="4"/>
        <v>0</v>
      </c>
      <c r="R26" s="11">
        <f t="shared" si="4"/>
        <v>0</v>
      </c>
      <c r="S26" s="11">
        <f t="shared" si="4"/>
        <v>0</v>
      </c>
      <c r="T26" s="11" t="s">
        <v>31</v>
      </c>
      <c r="U26" s="11">
        <f t="shared" si="4"/>
        <v>0</v>
      </c>
      <c r="V26" s="11">
        <f t="shared" si="4"/>
        <v>0</v>
      </c>
      <c r="W26" s="11">
        <f t="shared" si="4"/>
        <v>0</v>
      </c>
      <c r="X26" s="11">
        <f t="shared" si="4"/>
        <v>0</v>
      </c>
      <c r="Y26" s="11">
        <f t="shared" si="4"/>
        <v>1</v>
      </c>
      <c r="Z26" s="11">
        <f t="shared" si="4"/>
        <v>0</v>
      </c>
      <c r="AA26" s="11">
        <f t="shared" si="4"/>
        <v>3</v>
      </c>
      <c r="AB26" s="11">
        <f t="shared" si="4"/>
        <v>1</v>
      </c>
      <c r="AC26" s="11">
        <f t="shared" si="4"/>
        <v>16</v>
      </c>
      <c r="AD26" s="11">
        <f t="shared" si="4"/>
        <v>0</v>
      </c>
      <c r="AE26" s="11">
        <f t="shared" si="4"/>
        <v>0</v>
      </c>
      <c r="AF26" s="11">
        <f t="shared" si="4"/>
        <v>21</v>
      </c>
      <c r="AH26" s="16" t="s">
        <v>129</v>
      </c>
      <c r="AI26" s="16"/>
      <c r="AJ26" s="196">
        <v>46175</v>
      </c>
      <c r="AM26" s="22"/>
      <c r="AN26" s="22"/>
      <c r="AO26" s="22"/>
      <c r="AP26" s="22"/>
      <c r="AQ26" s="22"/>
      <c r="AR26" s="22"/>
      <c r="AS26" s="22"/>
      <c r="AT26" s="22"/>
      <c r="AU26" s="22"/>
    </row>
    <row r="27" spans="1:55" ht="13.5" customHeight="1" x14ac:dyDescent="0.25">
      <c r="A27" s="5" t="s">
        <v>68</v>
      </c>
      <c r="B27" s="6"/>
      <c r="C27" s="6">
        <v>1</v>
      </c>
      <c r="D27" s="6">
        <v>1</v>
      </c>
      <c r="E27" s="6"/>
      <c r="F27" s="6"/>
      <c r="G27" s="70">
        <v>1</v>
      </c>
      <c r="H27" s="73">
        <v>28</v>
      </c>
      <c r="I27" s="72"/>
      <c r="J27" s="71">
        <v>3</v>
      </c>
      <c r="K27" s="8"/>
      <c r="L27" s="6"/>
      <c r="M27" s="56">
        <v>31</v>
      </c>
      <c r="N27" s="55">
        <v>3</v>
      </c>
      <c r="O27" s="57">
        <f t="shared" ref="O27:O33" si="5">SUM(B27:J27)</f>
        <v>34</v>
      </c>
      <c r="P27" s="8"/>
      <c r="Q27" s="8"/>
      <c r="R27" s="8"/>
      <c r="S27" s="199">
        <v>1</v>
      </c>
      <c r="T27" s="192">
        <v>1</v>
      </c>
      <c r="U27" s="7"/>
      <c r="V27" s="26">
        <f t="shared" ref="V27:V33" si="6">P27+Q27+R27+S27+T27+U27</f>
        <v>2</v>
      </c>
      <c r="W27" s="6"/>
      <c r="X27" s="6">
        <v>1</v>
      </c>
      <c r="Y27" s="6">
        <v>1</v>
      </c>
      <c r="Z27" s="6"/>
      <c r="AA27" s="6"/>
      <c r="AB27" s="6">
        <v>1</v>
      </c>
      <c r="AC27" s="73">
        <v>26</v>
      </c>
      <c r="AD27" s="6"/>
      <c r="AE27" s="71">
        <v>3</v>
      </c>
      <c r="AF27" s="9">
        <f t="shared" ref="AF27:AF33" si="7">SUM(W27:AE27)</f>
        <v>32</v>
      </c>
      <c r="AH27" s="16"/>
      <c r="AI27" s="16"/>
      <c r="AJ27" s="170"/>
      <c r="AM27" s="22"/>
      <c r="AN27" s="22"/>
      <c r="AO27" s="22"/>
      <c r="AP27" s="22"/>
      <c r="AQ27" s="22"/>
      <c r="AR27" s="22"/>
      <c r="AS27" s="22"/>
      <c r="AT27" s="22"/>
      <c r="AU27" s="22"/>
      <c r="AX27" s="23"/>
    </row>
    <row r="28" spans="1:55" ht="15" customHeight="1" x14ac:dyDescent="0.25">
      <c r="A28" s="5" t="s">
        <v>21</v>
      </c>
      <c r="B28" s="6"/>
      <c r="C28" s="6"/>
      <c r="D28" s="6">
        <v>1</v>
      </c>
      <c r="E28" s="6"/>
      <c r="F28" s="6"/>
      <c r="G28" s="6">
        <v>1</v>
      </c>
      <c r="H28" s="72">
        <v>33</v>
      </c>
      <c r="I28" s="72"/>
      <c r="J28" s="71">
        <v>4</v>
      </c>
      <c r="K28" s="8"/>
      <c r="L28" s="6"/>
      <c r="M28" s="56">
        <v>26</v>
      </c>
      <c r="N28" s="55">
        <v>13</v>
      </c>
      <c r="O28" s="57">
        <f t="shared" si="5"/>
        <v>39</v>
      </c>
      <c r="P28" s="8"/>
      <c r="Q28" s="8"/>
      <c r="R28" s="8"/>
      <c r="S28" s="8"/>
      <c r="T28" s="6"/>
      <c r="U28" s="8"/>
      <c r="V28" s="26">
        <f t="shared" si="6"/>
        <v>0</v>
      </c>
      <c r="W28" s="6"/>
      <c r="X28" s="6"/>
      <c r="Y28" s="6">
        <v>1</v>
      </c>
      <c r="Z28" s="6"/>
      <c r="AA28" s="6"/>
      <c r="AB28" s="6">
        <v>1</v>
      </c>
      <c r="AC28" s="72">
        <v>33</v>
      </c>
      <c r="AD28" s="6"/>
      <c r="AE28" s="71">
        <v>4</v>
      </c>
      <c r="AF28" s="9">
        <f t="shared" si="7"/>
        <v>39</v>
      </c>
      <c r="AH28" s="16"/>
      <c r="AI28" s="16"/>
      <c r="AJ28" s="170"/>
      <c r="AM28" s="22"/>
      <c r="AN28" s="22"/>
      <c r="AO28" s="22"/>
      <c r="AP28" s="22"/>
      <c r="AQ28" s="22"/>
      <c r="AR28" s="22"/>
      <c r="AS28" s="22"/>
      <c r="AT28" s="22"/>
      <c r="AU28" s="22"/>
      <c r="AV28" s="23"/>
      <c r="AW28" s="23"/>
      <c r="AX28" s="23"/>
    </row>
    <row r="29" spans="1:55" s="22" customFormat="1" x14ac:dyDescent="0.25">
      <c r="A29" s="5" t="s">
        <v>30</v>
      </c>
      <c r="B29" s="6"/>
      <c r="C29" s="6"/>
      <c r="D29" s="6">
        <v>1</v>
      </c>
      <c r="E29" s="6"/>
      <c r="F29" s="6"/>
      <c r="G29" s="6">
        <v>1</v>
      </c>
      <c r="H29" s="6">
        <v>26</v>
      </c>
      <c r="I29" s="6"/>
      <c r="J29" s="6">
        <v>4</v>
      </c>
      <c r="K29" s="8"/>
      <c r="L29" s="6"/>
      <c r="M29" s="56">
        <v>28</v>
      </c>
      <c r="N29" s="55">
        <v>4</v>
      </c>
      <c r="O29" s="57">
        <f t="shared" si="5"/>
        <v>32</v>
      </c>
      <c r="P29" s="200">
        <v>1</v>
      </c>
      <c r="Q29" s="8"/>
      <c r="R29" s="8"/>
      <c r="S29" s="8"/>
      <c r="T29" s="6"/>
      <c r="U29" s="8"/>
      <c r="V29" s="26">
        <f t="shared" si="6"/>
        <v>1</v>
      </c>
      <c r="W29" s="6"/>
      <c r="X29" s="6"/>
      <c r="Y29" s="6">
        <v>1</v>
      </c>
      <c r="Z29" s="6"/>
      <c r="AA29" s="6"/>
      <c r="AB29" s="6">
        <v>1</v>
      </c>
      <c r="AC29" s="6">
        <v>25</v>
      </c>
      <c r="AD29" s="6"/>
      <c r="AE29" s="71">
        <v>4</v>
      </c>
      <c r="AF29" s="9">
        <f t="shared" si="7"/>
        <v>31</v>
      </c>
      <c r="AG29" s="1"/>
      <c r="AH29" s="16"/>
      <c r="AI29" s="16"/>
      <c r="AJ29" s="170"/>
      <c r="AK29" s="1"/>
      <c r="AL29" s="1"/>
      <c r="AV29" s="23"/>
      <c r="AW29" s="23"/>
      <c r="AX29" s="21"/>
    </row>
    <row r="30" spans="1:55" s="22" customFormat="1" x14ac:dyDescent="0.25">
      <c r="A30" s="5" t="s">
        <v>22</v>
      </c>
      <c r="B30" s="6"/>
      <c r="C30" s="6">
        <v>1</v>
      </c>
      <c r="D30" s="6"/>
      <c r="E30" s="6">
        <v>1</v>
      </c>
      <c r="F30" s="6"/>
      <c r="G30" s="6">
        <v>1</v>
      </c>
      <c r="H30" s="6">
        <v>30</v>
      </c>
      <c r="I30" s="6" t="s">
        <v>65</v>
      </c>
      <c r="J30" s="6">
        <v>4</v>
      </c>
      <c r="K30" s="8"/>
      <c r="L30" s="6"/>
      <c r="M30" s="56">
        <v>28</v>
      </c>
      <c r="N30" s="55">
        <v>9</v>
      </c>
      <c r="O30" s="57">
        <f t="shared" si="5"/>
        <v>37</v>
      </c>
      <c r="P30" s="8"/>
      <c r="Q30" s="8"/>
      <c r="R30" s="8"/>
      <c r="S30" s="8"/>
      <c r="T30" s="6"/>
      <c r="U30" s="8"/>
      <c r="V30" s="26">
        <f t="shared" si="6"/>
        <v>0</v>
      </c>
      <c r="W30" s="6"/>
      <c r="X30" s="6">
        <v>1</v>
      </c>
      <c r="Y30" s="6"/>
      <c r="Z30" s="6">
        <v>1</v>
      </c>
      <c r="AA30" s="6"/>
      <c r="AB30" s="6">
        <v>1</v>
      </c>
      <c r="AC30" s="6">
        <v>30</v>
      </c>
      <c r="AD30" s="6"/>
      <c r="AE30" s="6">
        <v>4</v>
      </c>
      <c r="AF30" s="9">
        <f t="shared" si="7"/>
        <v>37</v>
      </c>
      <c r="AG30" s="1"/>
      <c r="AH30" s="16"/>
      <c r="AI30" s="16"/>
      <c r="AJ30" s="170"/>
      <c r="AK30" s="1"/>
      <c r="AL30" s="1"/>
      <c r="AV30" s="21"/>
      <c r="AW30" s="21"/>
      <c r="AZ30" s="16"/>
      <c r="BA30" s="23"/>
      <c r="BB30" s="21"/>
      <c r="BC30" s="21"/>
    </row>
    <row r="31" spans="1:55" s="22" customFormat="1" x14ac:dyDescent="0.25">
      <c r="A31" s="5" t="s">
        <v>71</v>
      </c>
      <c r="B31" s="6"/>
      <c r="C31" s="6"/>
      <c r="D31" s="6">
        <v>1</v>
      </c>
      <c r="E31" s="6"/>
      <c r="F31" s="6"/>
      <c r="G31" s="6">
        <v>1</v>
      </c>
      <c r="H31" s="6">
        <v>34</v>
      </c>
      <c r="I31" s="6"/>
      <c r="J31" s="6">
        <v>3</v>
      </c>
      <c r="K31" s="8"/>
      <c r="L31" s="191">
        <v>1</v>
      </c>
      <c r="M31" s="56">
        <v>27</v>
      </c>
      <c r="N31" s="55">
        <v>12</v>
      </c>
      <c r="O31" s="57">
        <f t="shared" si="5"/>
        <v>39</v>
      </c>
      <c r="P31" s="200">
        <v>2</v>
      </c>
      <c r="Q31" s="8"/>
      <c r="R31" s="8"/>
      <c r="S31" s="8"/>
      <c r="T31" s="6"/>
      <c r="U31" s="8"/>
      <c r="V31" s="26">
        <f t="shared" si="6"/>
        <v>2</v>
      </c>
      <c r="W31" s="6"/>
      <c r="X31" s="6"/>
      <c r="Y31" s="6">
        <v>1</v>
      </c>
      <c r="Z31" s="6"/>
      <c r="AA31" s="6"/>
      <c r="AB31" s="6">
        <v>1</v>
      </c>
      <c r="AC31" s="6">
        <v>32</v>
      </c>
      <c r="AD31" s="6"/>
      <c r="AE31" s="6">
        <v>3</v>
      </c>
      <c r="AF31" s="9">
        <f t="shared" si="7"/>
        <v>37</v>
      </c>
      <c r="AG31" s="1"/>
      <c r="AH31" s="16"/>
      <c r="AI31" s="16"/>
      <c r="AJ31" s="170"/>
      <c r="AK31" s="1"/>
      <c r="AL31" s="1"/>
      <c r="AV31" s="21"/>
      <c r="AW31" s="21"/>
      <c r="AZ31" s="16"/>
      <c r="BA31" s="23"/>
      <c r="BB31" s="21"/>
      <c r="BC31" s="21"/>
    </row>
    <row r="32" spans="1:55" s="22" customFormat="1" x14ac:dyDescent="0.25">
      <c r="A32" s="5" t="s">
        <v>85</v>
      </c>
      <c r="B32" s="6"/>
      <c r="C32" s="6"/>
      <c r="D32" s="6">
        <v>1</v>
      </c>
      <c r="E32" s="6">
        <v>1</v>
      </c>
      <c r="F32" s="6"/>
      <c r="G32" s="6">
        <v>1</v>
      </c>
      <c r="H32" s="6">
        <v>27</v>
      </c>
      <c r="I32" s="6"/>
      <c r="J32" s="6">
        <v>5</v>
      </c>
      <c r="K32" s="8"/>
      <c r="L32" s="6"/>
      <c r="M32" s="56">
        <v>28</v>
      </c>
      <c r="N32" s="55">
        <v>7</v>
      </c>
      <c r="O32" s="57">
        <f t="shared" si="5"/>
        <v>35</v>
      </c>
      <c r="P32" s="200">
        <v>1</v>
      </c>
      <c r="Q32" s="8"/>
      <c r="R32" s="8"/>
      <c r="S32" s="8"/>
      <c r="T32" s="6"/>
      <c r="U32" s="8"/>
      <c r="V32" s="26">
        <f t="shared" si="6"/>
        <v>1</v>
      </c>
      <c r="W32" s="6"/>
      <c r="X32" s="6"/>
      <c r="Y32" s="6">
        <v>1</v>
      </c>
      <c r="Z32" s="6">
        <v>1</v>
      </c>
      <c r="AA32" s="6"/>
      <c r="AB32" s="6">
        <v>1</v>
      </c>
      <c r="AC32" s="6">
        <v>26</v>
      </c>
      <c r="AD32" s="6"/>
      <c r="AE32" s="6">
        <v>5</v>
      </c>
      <c r="AF32" s="9">
        <f t="shared" si="7"/>
        <v>34</v>
      </c>
      <c r="AG32" s="1"/>
      <c r="AH32" s="16"/>
      <c r="AI32" s="16"/>
      <c r="AJ32" s="170"/>
      <c r="AK32" s="1"/>
      <c r="AL32" s="1"/>
      <c r="AV32" s="21"/>
      <c r="AW32" s="21"/>
      <c r="AZ32" s="16"/>
      <c r="BA32" s="23"/>
      <c r="BB32" s="21"/>
      <c r="BC32" s="21"/>
    </row>
    <row r="33" spans="1:49" s="22" customFormat="1" x14ac:dyDescent="0.25">
      <c r="A33" s="5" t="s">
        <v>119</v>
      </c>
      <c r="B33" s="6"/>
      <c r="C33" s="6"/>
      <c r="D33" s="6"/>
      <c r="E33" s="6"/>
      <c r="F33" s="6"/>
      <c r="G33" s="6"/>
      <c r="H33" s="6">
        <v>1</v>
      </c>
      <c r="I33" s="6"/>
      <c r="J33" s="6"/>
      <c r="K33" s="8"/>
      <c r="L33" s="6"/>
      <c r="M33" s="56">
        <v>1</v>
      </c>
      <c r="N33" s="55"/>
      <c r="O33" s="57">
        <f t="shared" si="5"/>
        <v>1</v>
      </c>
      <c r="P33" s="8"/>
      <c r="Q33" s="6"/>
      <c r="R33" s="8"/>
      <c r="S33" s="8"/>
      <c r="T33" s="6"/>
      <c r="U33" s="8"/>
      <c r="V33" s="26">
        <f t="shared" si="6"/>
        <v>0</v>
      </c>
      <c r="W33" s="6"/>
      <c r="X33" s="6"/>
      <c r="Y33" s="6"/>
      <c r="Z33" s="6"/>
      <c r="AA33" s="6"/>
      <c r="AB33" s="6"/>
      <c r="AC33" s="6">
        <v>1</v>
      </c>
      <c r="AD33" s="6"/>
      <c r="AE33" s="6"/>
      <c r="AF33" s="9">
        <f t="shared" si="7"/>
        <v>1</v>
      </c>
      <c r="AG33" s="1"/>
      <c r="AH33" s="16"/>
      <c r="AI33" s="16"/>
      <c r="AJ33" s="170"/>
      <c r="AK33" s="1"/>
      <c r="AL33" s="1"/>
      <c r="AV33" s="21"/>
      <c r="AW33" s="21"/>
    </row>
    <row r="34" spans="1:49" s="22" customFormat="1" x14ac:dyDescent="0.25">
      <c r="A34" s="4" t="s">
        <v>9</v>
      </c>
      <c r="B34" s="11">
        <f t="shared" ref="B34:AE34" si="8">SUM(B27:B33)</f>
        <v>0</v>
      </c>
      <c r="C34" s="11">
        <f t="shared" si="8"/>
        <v>2</v>
      </c>
      <c r="D34" s="11">
        <f t="shared" si="8"/>
        <v>5</v>
      </c>
      <c r="E34" s="11">
        <f t="shared" si="8"/>
        <v>2</v>
      </c>
      <c r="F34" s="11">
        <f t="shared" si="8"/>
        <v>0</v>
      </c>
      <c r="G34" s="11">
        <f t="shared" si="8"/>
        <v>6</v>
      </c>
      <c r="H34" s="11">
        <f>SUM(H27:H33)</f>
        <v>179</v>
      </c>
      <c r="I34" s="11">
        <f t="shared" si="8"/>
        <v>0</v>
      </c>
      <c r="J34" s="11">
        <f>SUM(J27:J33)</f>
        <v>23</v>
      </c>
      <c r="K34" s="11">
        <f t="shared" si="8"/>
        <v>0</v>
      </c>
      <c r="L34" s="11">
        <f t="shared" si="8"/>
        <v>1</v>
      </c>
      <c r="M34" s="11">
        <f t="shared" si="8"/>
        <v>169</v>
      </c>
      <c r="N34" s="11">
        <f t="shared" si="8"/>
        <v>48</v>
      </c>
      <c r="O34" s="11">
        <f t="shared" si="8"/>
        <v>217</v>
      </c>
      <c r="P34" s="11">
        <f t="shared" si="8"/>
        <v>4</v>
      </c>
      <c r="Q34" s="11">
        <f t="shared" si="8"/>
        <v>0</v>
      </c>
      <c r="R34" s="11">
        <f t="shared" si="8"/>
        <v>0</v>
      </c>
      <c r="S34" s="11">
        <f t="shared" si="8"/>
        <v>1</v>
      </c>
      <c r="T34" s="11">
        <f t="shared" si="8"/>
        <v>1</v>
      </c>
      <c r="U34" s="11">
        <f t="shared" si="8"/>
        <v>0</v>
      </c>
      <c r="V34" s="11">
        <f t="shared" si="8"/>
        <v>6</v>
      </c>
      <c r="W34" s="11">
        <f t="shared" si="8"/>
        <v>0</v>
      </c>
      <c r="X34" s="11">
        <f t="shared" si="8"/>
        <v>2</v>
      </c>
      <c r="Y34" s="11">
        <f t="shared" si="8"/>
        <v>5</v>
      </c>
      <c r="Z34" s="11">
        <f t="shared" si="8"/>
        <v>2</v>
      </c>
      <c r="AA34" s="11">
        <f t="shared" si="8"/>
        <v>0</v>
      </c>
      <c r="AB34" s="11">
        <f t="shared" si="8"/>
        <v>6</v>
      </c>
      <c r="AC34" s="11">
        <f t="shared" si="8"/>
        <v>173</v>
      </c>
      <c r="AD34" s="11">
        <f t="shared" si="8"/>
        <v>0</v>
      </c>
      <c r="AE34" s="11">
        <f t="shared" si="8"/>
        <v>23</v>
      </c>
      <c r="AF34" s="11">
        <f>SUM(AF27:AF33)</f>
        <v>211</v>
      </c>
      <c r="AG34" s="1"/>
      <c r="AH34" s="16"/>
      <c r="AI34" s="16"/>
      <c r="AJ34" s="170"/>
      <c r="AK34" s="1"/>
      <c r="AL34" s="1"/>
      <c r="AW34" s="23"/>
    </row>
    <row r="35" spans="1:49" s="22" customFormat="1" ht="15" customHeight="1" x14ac:dyDescent="0.25">
      <c r="A35" s="5" t="s">
        <v>23</v>
      </c>
      <c r="B35" s="6"/>
      <c r="C35" s="6"/>
      <c r="D35" s="6"/>
      <c r="E35" s="6"/>
      <c r="F35" s="6"/>
      <c r="G35" s="6"/>
      <c r="H35" s="6">
        <v>6</v>
      </c>
      <c r="I35" s="6"/>
      <c r="J35" s="6"/>
      <c r="K35" s="6"/>
      <c r="L35" s="6"/>
      <c r="M35" s="56">
        <v>4</v>
      </c>
      <c r="N35" s="55">
        <v>2</v>
      </c>
      <c r="O35" s="57">
        <f>SUM(B35:J35)</f>
        <v>6</v>
      </c>
      <c r="P35" s="8"/>
      <c r="Q35" s="6"/>
      <c r="R35" s="8"/>
      <c r="S35" s="8"/>
      <c r="T35" s="7"/>
      <c r="U35" s="6"/>
      <c r="V35" s="26">
        <f>P35+Q35+R35+S35+T35+U35</f>
        <v>0</v>
      </c>
      <c r="W35" s="6"/>
      <c r="X35" s="6"/>
      <c r="Y35" s="6"/>
      <c r="Z35" s="6"/>
      <c r="AA35" s="6"/>
      <c r="AB35" s="6"/>
      <c r="AC35" s="6">
        <v>6</v>
      </c>
      <c r="AD35" s="6"/>
      <c r="AE35" s="6"/>
      <c r="AF35" s="9">
        <f>SUM(W35:AE35)</f>
        <v>6</v>
      </c>
      <c r="AG35" s="1"/>
      <c r="AH35" s="16"/>
      <c r="AI35" s="16"/>
      <c r="AJ35" s="170"/>
      <c r="AK35" s="1"/>
      <c r="AL35" s="1"/>
      <c r="AV35" s="21"/>
      <c r="AW35" s="21"/>
    </row>
    <row r="36" spans="1:49" s="22" customFormat="1" ht="15" customHeight="1" x14ac:dyDescent="0.2">
      <c r="A36" s="81" t="s">
        <v>72</v>
      </c>
      <c r="B36" s="6"/>
      <c r="C36" s="6"/>
      <c r="D36" s="6"/>
      <c r="E36" s="6"/>
      <c r="F36" s="6"/>
      <c r="G36" s="6"/>
      <c r="H36" s="6">
        <v>8</v>
      </c>
      <c r="I36" s="6"/>
      <c r="J36" s="6"/>
      <c r="K36" s="6"/>
      <c r="L36" s="6"/>
      <c r="M36" s="56">
        <v>8</v>
      </c>
      <c r="N36" s="55"/>
      <c r="O36" s="57">
        <f>SUM(B36:J36)</f>
        <v>8</v>
      </c>
      <c r="P36" s="8"/>
      <c r="Q36" s="8"/>
      <c r="R36" s="8"/>
      <c r="S36" s="8"/>
      <c r="T36" s="192">
        <v>1</v>
      </c>
      <c r="U36" s="6"/>
      <c r="V36" s="26">
        <f>P36+Q36+R36+S36+T36+U36</f>
        <v>1</v>
      </c>
      <c r="W36" s="6"/>
      <c r="X36" s="6"/>
      <c r="Y36" s="6"/>
      <c r="Z36" s="6"/>
      <c r="AA36" s="6"/>
      <c r="AB36" s="6"/>
      <c r="AC36" s="6">
        <v>7</v>
      </c>
      <c r="AD36" s="6"/>
      <c r="AE36" s="6"/>
      <c r="AF36" s="9">
        <f>SUM(W36:AE36)</f>
        <v>7</v>
      </c>
      <c r="AG36" s="1"/>
      <c r="AH36" s="16"/>
      <c r="AI36" s="16"/>
      <c r="AJ36" s="170"/>
      <c r="AK36" s="1"/>
      <c r="AL36" s="1"/>
      <c r="AV36" s="21"/>
      <c r="AW36" s="21"/>
    </row>
    <row r="37" spans="1:49" s="22" customFormat="1" ht="12.75" x14ac:dyDescent="0.25">
      <c r="A37" s="5" t="s">
        <v>73</v>
      </c>
      <c r="B37" s="6"/>
      <c r="C37" s="6"/>
      <c r="D37" s="6">
        <v>1</v>
      </c>
      <c r="E37" s="6">
        <v>1</v>
      </c>
      <c r="F37" s="6"/>
      <c r="G37" s="6">
        <v>1</v>
      </c>
      <c r="H37" s="6">
        <v>2</v>
      </c>
      <c r="I37" s="6"/>
      <c r="J37" s="6"/>
      <c r="K37" s="6"/>
      <c r="L37" s="6"/>
      <c r="M37" s="56">
        <v>1</v>
      </c>
      <c r="N37" s="55">
        <v>4</v>
      </c>
      <c r="O37" s="57">
        <f>SUM(B37:J37)</f>
        <v>5</v>
      </c>
      <c r="P37" s="8"/>
      <c r="Q37" s="8"/>
      <c r="R37" s="8"/>
      <c r="S37" s="8"/>
      <c r="T37" s="6"/>
      <c r="U37" s="6"/>
      <c r="V37" s="26">
        <f>P37+Q37+R37+S37+T37+U37</f>
        <v>0</v>
      </c>
      <c r="W37" s="6"/>
      <c r="X37" s="6"/>
      <c r="Y37" s="6">
        <v>1</v>
      </c>
      <c r="Z37" s="6">
        <v>1</v>
      </c>
      <c r="AA37" s="6"/>
      <c r="AB37" s="6">
        <v>1</v>
      </c>
      <c r="AC37" s="6">
        <v>2</v>
      </c>
      <c r="AD37" s="6"/>
      <c r="AE37" s="6"/>
      <c r="AF37" s="9">
        <f>SUM(W37:AE37)</f>
        <v>5</v>
      </c>
      <c r="AG37" s="1"/>
      <c r="AH37" s="16"/>
      <c r="AI37" s="16"/>
      <c r="AJ37" s="170"/>
      <c r="AK37" s="1"/>
      <c r="AL37" s="1"/>
    </row>
    <row r="38" spans="1:49" s="22" customFormat="1" ht="18.75" customHeight="1" x14ac:dyDescent="0.25">
      <c r="A38" s="4" t="s">
        <v>9</v>
      </c>
      <c r="B38" s="11">
        <f>SUM(B35:B37)</f>
        <v>0</v>
      </c>
      <c r="C38" s="11">
        <f t="shared" ref="C38:AF38" si="9">SUM(C35:C37)</f>
        <v>0</v>
      </c>
      <c r="D38" s="11">
        <f t="shared" si="9"/>
        <v>1</v>
      </c>
      <c r="E38" s="11">
        <f t="shared" si="9"/>
        <v>1</v>
      </c>
      <c r="F38" s="11">
        <f t="shared" si="9"/>
        <v>0</v>
      </c>
      <c r="G38" s="11">
        <f t="shared" si="9"/>
        <v>1</v>
      </c>
      <c r="H38" s="11">
        <f t="shared" si="9"/>
        <v>16</v>
      </c>
      <c r="I38" s="11">
        <f t="shared" si="9"/>
        <v>0</v>
      </c>
      <c r="J38" s="11">
        <f t="shared" si="9"/>
        <v>0</v>
      </c>
      <c r="K38" s="11">
        <f t="shared" si="9"/>
        <v>0</v>
      </c>
      <c r="L38" s="78">
        <f t="shared" si="9"/>
        <v>0</v>
      </c>
      <c r="M38" s="11">
        <f t="shared" si="9"/>
        <v>13</v>
      </c>
      <c r="N38" s="11">
        <f t="shared" si="9"/>
        <v>6</v>
      </c>
      <c r="O38" s="11">
        <f>SUM(O35:O37)</f>
        <v>19</v>
      </c>
      <c r="P38" s="11">
        <f t="shared" si="9"/>
        <v>0</v>
      </c>
      <c r="Q38" s="11">
        <f t="shared" si="9"/>
        <v>0</v>
      </c>
      <c r="R38" s="11">
        <f t="shared" si="9"/>
        <v>0</v>
      </c>
      <c r="S38" s="11">
        <f t="shared" si="9"/>
        <v>0</v>
      </c>
      <c r="T38" s="11">
        <f t="shared" si="9"/>
        <v>1</v>
      </c>
      <c r="U38" s="11">
        <f t="shared" si="9"/>
        <v>0</v>
      </c>
      <c r="V38" s="11">
        <f t="shared" si="9"/>
        <v>1</v>
      </c>
      <c r="W38" s="11">
        <f t="shared" si="9"/>
        <v>0</v>
      </c>
      <c r="X38" s="11">
        <f t="shared" si="9"/>
        <v>0</v>
      </c>
      <c r="Y38" s="11">
        <f t="shared" si="9"/>
        <v>1</v>
      </c>
      <c r="Z38" s="11">
        <f t="shared" si="9"/>
        <v>1</v>
      </c>
      <c r="AA38" s="11">
        <f>SUM(AA35:AA37)</f>
        <v>0</v>
      </c>
      <c r="AB38" s="11">
        <f t="shared" si="9"/>
        <v>1</v>
      </c>
      <c r="AC38" s="11">
        <f>SUM(AC35:AC37)</f>
        <v>15</v>
      </c>
      <c r="AD38" s="11">
        <f t="shared" si="9"/>
        <v>0</v>
      </c>
      <c r="AE38" s="11">
        <f t="shared" si="9"/>
        <v>0</v>
      </c>
      <c r="AF38" s="11">
        <f t="shared" si="9"/>
        <v>18</v>
      </c>
      <c r="AG38" s="1"/>
      <c r="AH38" s="16"/>
      <c r="AI38" s="16"/>
      <c r="AJ38" s="170"/>
      <c r="AK38" s="1"/>
      <c r="AL38" s="1"/>
    </row>
    <row r="39" spans="1:49" s="22" customFormat="1" ht="12.75" x14ac:dyDescent="0.25">
      <c r="A39" s="5" t="s">
        <v>84</v>
      </c>
      <c r="B39" s="6"/>
      <c r="C39" s="6">
        <v>1</v>
      </c>
      <c r="D39" s="6"/>
      <c r="E39" s="6"/>
      <c r="F39" s="6"/>
      <c r="G39" s="6">
        <v>1</v>
      </c>
      <c r="H39" s="6">
        <v>3</v>
      </c>
      <c r="I39" s="6" t="s">
        <v>65</v>
      </c>
      <c r="J39" s="6"/>
      <c r="K39" s="8"/>
      <c r="L39" s="6"/>
      <c r="M39" s="77">
        <v>4</v>
      </c>
      <c r="N39" s="55">
        <v>1</v>
      </c>
      <c r="O39" s="57">
        <f>SUM(B39:J39)</f>
        <v>5</v>
      </c>
      <c r="P39" s="8"/>
      <c r="Q39" s="8"/>
      <c r="R39" s="8"/>
      <c r="S39" s="8"/>
      <c r="T39" s="6"/>
      <c r="U39" s="6"/>
      <c r="V39" s="26">
        <f>P39+Q39+R39+S39+T39+U39</f>
        <v>0</v>
      </c>
      <c r="W39" s="6"/>
      <c r="X39" s="6">
        <v>1</v>
      </c>
      <c r="Y39" s="6"/>
      <c r="Z39" s="6"/>
      <c r="AA39" s="6"/>
      <c r="AB39" s="6">
        <v>1</v>
      </c>
      <c r="AC39" s="6">
        <v>3</v>
      </c>
      <c r="AD39" s="6"/>
      <c r="AE39" s="6"/>
      <c r="AF39" s="9">
        <f>SUM(W39:AE39)</f>
        <v>5</v>
      </c>
      <c r="AG39" s="1"/>
      <c r="AH39" s="16"/>
      <c r="AI39" s="16"/>
      <c r="AJ39" s="170"/>
      <c r="AK39" s="1"/>
      <c r="AL39" s="1"/>
    </row>
    <row r="40" spans="1:49" s="22" customFormat="1" ht="15" customHeight="1" x14ac:dyDescent="0.25">
      <c r="A40" s="133" t="s">
        <v>86</v>
      </c>
      <c r="B40" s="6"/>
      <c r="C40" s="6"/>
      <c r="D40" s="6"/>
      <c r="E40" s="6"/>
      <c r="F40" s="6"/>
      <c r="G40" s="6"/>
      <c r="H40" s="6">
        <v>9</v>
      </c>
      <c r="I40" s="6"/>
      <c r="J40" s="6"/>
      <c r="K40" s="8"/>
      <c r="L40" s="6"/>
      <c r="M40" s="77">
        <v>9</v>
      </c>
      <c r="N40" s="55"/>
      <c r="O40" s="57">
        <f>SUM(B40:J40)</f>
        <v>9</v>
      </c>
      <c r="P40" s="8"/>
      <c r="Q40" s="8"/>
      <c r="R40" s="8"/>
      <c r="S40" s="8"/>
      <c r="T40" s="6"/>
      <c r="U40" s="6"/>
      <c r="V40" s="26">
        <f>P40+Q40+R40+S40+T40+U40</f>
        <v>0</v>
      </c>
      <c r="W40" s="6"/>
      <c r="X40" s="6"/>
      <c r="Y40" s="6"/>
      <c r="Z40" s="6"/>
      <c r="AA40" s="6"/>
      <c r="AB40" s="6"/>
      <c r="AC40" s="6">
        <v>9</v>
      </c>
      <c r="AD40" s="6"/>
      <c r="AE40" s="6"/>
      <c r="AF40" s="9">
        <f>SUM(W40:AE40)</f>
        <v>9</v>
      </c>
      <c r="AG40" s="1"/>
      <c r="AH40" s="16"/>
      <c r="AI40" s="16"/>
      <c r="AJ40" s="170"/>
      <c r="AK40" s="1"/>
      <c r="AL40" s="1"/>
    </row>
    <row r="41" spans="1:49" s="22" customFormat="1" ht="15.75" customHeight="1" x14ac:dyDescent="0.25">
      <c r="A41" s="2" t="s">
        <v>110</v>
      </c>
      <c r="B41" s="6"/>
      <c r="C41" s="6"/>
      <c r="D41" s="6"/>
      <c r="E41" s="6"/>
      <c r="F41" s="6"/>
      <c r="G41" s="6"/>
      <c r="H41" s="6">
        <v>8</v>
      </c>
      <c r="I41" s="6"/>
      <c r="J41" s="6"/>
      <c r="K41" s="6"/>
      <c r="L41" s="8"/>
      <c r="M41" s="56">
        <v>5</v>
      </c>
      <c r="N41" s="55">
        <v>3</v>
      </c>
      <c r="O41" s="57">
        <f>SUM(B41:J41)</f>
        <v>8</v>
      </c>
      <c r="P41" s="8"/>
      <c r="Q41" s="8"/>
      <c r="R41" s="8"/>
      <c r="S41" s="8"/>
      <c r="T41" s="6"/>
      <c r="U41" s="6"/>
      <c r="V41" s="26">
        <f>P41+Q41+R41+S41+T41+U41</f>
        <v>0</v>
      </c>
      <c r="W41" s="6"/>
      <c r="X41" s="6"/>
      <c r="Y41" s="6"/>
      <c r="Z41" s="6"/>
      <c r="AA41" s="6"/>
      <c r="AB41" s="6"/>
      <c r="AC41" s="6">
        <v>8</v>
      </c>
      <c r="AD41" s="6"/>
      <c r="AE41" s="6"/>
      <c r="AF41" s="9">
        <f>SUM(W41:AE41)</f>
        <v>8</v>
      </c>
      <c r="AG41" s="1"/>
      <c r="AH41" s="16"/>
      <c r="AI41" s="16"/>
      <c r="AJ41" s="170"/>
      <c r="AK41" s="1"/>
      <c r="AL41" s="1"/>
    </row>
    <row r="42" spans="1:49" s="22" customFormat="1" ht="12.75" x14ac:dyDescent="0.25">
      <c r="A42" s="4" t="s">
        <v>9</v>
      </c>
      <c r="B42" s="11">
        <f>SUM(B39:B41)</f>
        <v>0</v>
      </c>
      <c r="C42" s="11">
        <f t="shared" ref="C42:AB42" si="10">SUM(C39:C41)</f>
        <v>1</v>
      </c>
      <c r="D42" s="11">
        <f t="shared" si="10"/>
        <v>0</v>
      </c>
      <c r="E42" s="11">
        <f t="shared" si="10"/>
        <v>0</v>
      </c>
      <c r="F42" s="11">
        <f t="shared" si="10"/>
        <v>0</v>
      </c>
      <c r="G42" s="11">
        <f t="shared" si="10"/>
        <v>1</v>
      </c>
      <c r="H42" s="11">
        <f t="shared" si="10"/>
        <v>20</v>
      </c>
      <c r="I42" s="11">
        <f t="shared" si="10"/>
        <v>0</v>
      </c>
      <c r="J42" s="11">
        <f t="shared" si="10"/>
        <v>0</v>
      </c>
      <c r="K42" s="11">
        <f t="shared" si="10"/>
        <v>0</v>
      </c>
      <c r="L42" s="11">
        <f t="shared" si="10"/>
        <v>0</v>
      </c>
      <c r="M42" s="11">
        <f>SUM(M39:M41)</f>
        <v>18</v>
      </c>
      <c r="N42" s="11">
        <f t="shared" si="10"/>
        <v>4</v>
      </c>
      <c r="O42" s="11">
        <f>SUM(O39:O41)</f>
        <v>22</v>
      </c>
      <c r="P42" s="11">
        <f>SUM(P39:P41)</f>
        <v>0</v>
      </c>
      <c r="Q42" s="11">
        <f t="shared" si="10"/>
        <v>0</v>
      </c>
      <c r="R42" s="11">
        <f t="shared" si="10"/>
        <v>0</v>
      </c>
      <c r="S42" s="11">
        <f>SUM(S39:S41)</f>
        <v>0</v>
      </c>
      <c r="T42" s="11">
        <f t="shared" si="10"/>
        <v>0</v>
      </c>
      <c r="U42" s="11">
        <f t="shared" si="10"/>
        <v>0</v>
      </c>
      <c r="V42" s="11">
        <f>SUM(V39:V41)</f>
        <v>0</v>
      </c>
      <c r="W42" s="11">
        <f t="shared" si="10"/>
        <v>0</v>
      </c>
      <c r="X42" s="11">
        <f t="shared" si="10"/>
        <v>1</v>
      </c>
      <c r="Y42" s="11">
        <f t="shared" si="10"/>
        <v>0</v>
      </c>
      <c r="Z42" s="11">
        <f t="shared" si="10"/>
        <v>0</v>
      </c>
      <c r="AA42" s="11">
        <f t="shared" si="10"/>
        <v>0</v>
      </c>
      <c r="AB42" s="11">
        <f t="shared" si="10"/>
        <v>1</v>
      </c>
      <c r="AC42" s="11">
        <f>SUM(AC39:AC41)</f>
        <v>20</v>
      </c>
      <c r="AD42" s="11">
        <f>SUM(AD39:AD41)</f>
        <v>0</v>
      </c>
      <c r="AE42" s="11">
        <f>SUM(AE39:AE41)</f>
        <v>0</v>
      </c>
      <c r="AF42" s="11">
        <f>SUM(AF39:AF41)</f>
        <v>22</v>
      </c>
      <c r="AG42" s="1"/>
      <c r="AH42" s="16"/>
      <c r="AI42" s="16"/>
      <c r="AJ42" s="170"/>
      <c r="AK42" s="1"/>
      <c r="AL42" s="1"/>
    </row>
    <row r="43" spans="1:49" s="22" customFormat="1" ht="12.75" x14ac:dyDescent="0.25">
      <c r="A43" s="12" t="s">
        <v>24</v>
      </c>
      <c r="B43" s="13">
        <f t="shared" ref="B43:S43" si="11">B21+B26+B34+B38+B42</f>
        <v>2</v>
      </c>
      <c r="C43" s="13">
        <f t="shared" si="11"/>
        <v>3</v>
      </c>
      <c r="D43" s="13">
        <f t="shared" si="11"/>
        <v>10</v>
      </c>
      <c r="E43" s="13">
        <f t="shared" si="11"/>
        <v>4</v>
      </c>
      <c r="F43" s="13">
        <f t="shared" si="11"/>
        <v>3</v>
      </c>
      <c r="G43" s="13">
        <f t="shared" si="11"/>
        <v>16</v>
      </c>
      <c r="H43" s="13">
        <f t="shared" si="11"/>
        <v>252</v>
      </c>
      <c r="I43" s="13">
        <f t="shared" si="11"/>
        <v>0</v>
      </c>
      <c r="J43" s="13">
        <f t="shared" si="11"/>
        <v>23</v>
      </c>
      <c r="K43" s="13">
        <f t="shared" si="11"/>
        <v>0</v>
      </c>
      <c r="L43" s="13">
        <f t="shared" si="11"/>
        <v>1</v>
      </c>
      <c r="M43" s="13">
        <f>M21+M26+M34+M38+M42</f>
        <v>223</v>
      </c>
      <c r="N43" s="13">
        <f t="shared" si="11"/>
        <v>90</v>
      </c>
      <c r="O43" s="13">
        <f t="shared" si="11"/>
        <v>313</v>
      </c>
      <c r="P43" s="13">
        <f>P21+P26+P34+P38+P42</f>
        <v>4</v>
      </c>
      <c r="Q43" s="13">
        <f t="shared" si="11"/>
        <v>0</v>
      </c>
      <c r="R43" s="13">
        <f t="shared" si="11"/>
        <v>0</v>
      </c>
      <c r="S43" s="13">
        <f t="shared" si="11"/>
        <v>1</v>
      </c>
      <c r="T43" s="13">
        <f>T34+T42</f>
        <v>1</v>
      </c>
      <c r="U43" s="13">
        <f t="shared" ref="U43:AE43" si="12">U21+U26+U34+U38+U42</f>
        <v>0</v>
      </c>
      <c r="V43" s="13">
        <f t="shared" si="12"/>
        <v>7</v>
      </c>
      <c r="W43" s="13">
        <f t="shared" si="12"/>
        <v>2</v>
      </c>
      <c r="X43" s="13">
        <f t="shared" si="12"/>
        <v>3</v>
      </c>
      <c r="Y43" s="13">
        <f t="shared" si="12"/>
        <v>15</v>
      </c>
      <c r="Z43" s="13">
        <f t="shared" si="12"/>
        <v>3</v>
      </c>
      <c r="AA43" s="13">
        <f t="shared" si="12"/>
        <v>3</v>
      </c>
      <c r="AB43" s="13">
        <f t="shared" si="12"/>
        <v>12</v>
      </c>
      <c r="AC43" s="13">
        <f t="shared" si="12"/>
        <v>245</v>
      </c>
      <c r="AD43" s="13">
        <f t="shared" si="12"/>
        <v>0</v>
      </c>
      <c r="AE43" s="13">
        <f t="shared" si="12"/>
        <v>23</v>
      </c>
      <c r="AF43" s="13">
        <f>AF21+AF26+AF34+AF38+AF42</f>
        <v>306</v>
      </c>
      <c r="AG43" s="1"/>
      <c r="AH43" s="16"/>
      <c r="AI43" s="16"/>
      <c r="AJ43" s="170"/>
      <c r="AK43" s="1"/>
      <c r="AL43" s="134"/>
    </row>
    <row r="44" spans="1:49" s="22" customFormat="1" ht="12.75" x14ac:dyDescent="0.25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38"/>
      <c r="L44" s="38"/>
      <c r="M44" s="38"/>
      <c r="N44" s="14"/>
      <c r="O44" s="14"/>
      <c r="P44" s="38"/>
      <c r="Q44" s="38"/>
      <c r="R44" s="38"/>
      <c r="S44" s="38"/>
      <c r="T44" s="38"/>
      <c r="U44" s="3"/>
      <c r="V44" s="1"/>
      <c r="W44" s="1"/>
      <c r="X44" s="1"/>
      <c r="Y44" s="1"/>
      <c r="Z44" s="1"/>
      <c r="AA44" s="1"/>
      <c r="AB44" s="1"/>
      <c r="AC44" s="1"/>
      <c r="AD44" s="1"/>
      <c r="AE44" s="39"/>
      <c r="AF44" s="84"/>
      <c r="AG44" s="1"/>
      <c r="AH44" s="16"/>
      <c r="AI44" s="16"/>
      <c r="AJ44" s="170"/>
      <c r="AK44" s="1"/>
      <c r="AL44" s="1"/>
    </row>
    <row r="45" spans="1:49" s="22" customFormat="1" x14ac:dyDescent="0.2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38"/>
      <c r="L45" s="38"/>
      <c r="M45" s="38"/>
      <c r="N45" s="14"/>
      <c r="O45" s="14"/>
      <c r="P45" s="38"/>
      <c r="Q45" s="38"/>
      <c r="R45" s="38"/>
      <c r="S45" s="38"/>
      <c r="T45" s="38"/>
      <c r="U45" s="3"/>
      <c r="V45" s="1"/>
      <c r="W45" s="1"/>
      <c r="X45" s="1"/>
      <c r="Y45" s="1"/>
      <c r="Z45" s="1"/>
      <c r="AA45" s="1"/>
      <c r="AB45" s="1"/>
      <c r="AC45" s="1"/>
      <c r="AD45" s="1"/>
      <c r="AE45" s="39"/>
      <c r="AF45" s="80"/>
      <c r="AG45" s="1"/>
      <c r="AH45" s="16"/>
      <c r="AI45" s="16"/>
      <c r="AJ45" s="170"/>
      <c r="AK45" s="1"/>
      <c r="AL45" s="1"/>
      <c r="AQ45" s="23"/>
      <c r="AU45" s="23"/>
    </row>
    <row r="46" spans="1:49" s="22" customFormat="1" x14ac:dyDescent="0.25">
      <c r="A46" s="15"/>
      <c r="B46" s="15"/>
      <c r="C46" s="15"/>
      <c r="D46" s="15"/>
      <c r="E46" s="15"/>
      <c r="F46" s="15"/>
      <c r="G46" s="15"/>
      <c r="H46" s="82"/>
      <c r="I46" s="15"/>
      <c r="J46" s="15"/>
      <c r="K46" s="38"/>
      <c r="L46" s="38"/>
      <c r="M46" s="38"/>
      <c r="N46" s="14"/>
      <c r="O46" s="14"/>
      <c r="P46" s="38"/>
      <c r="Q46" s="38"/>
      <c r="R46" s="38"/>
      <c r="S46" s="38"/>
      <c r="T46" s="38"/>
      <c r="U46" s="3"/>
      <c r="V46" s="1"/>
      <c r="W46" s="1"/>
      <c r="X46" s="1"/>
      <c r="Y46" s="1"/>
      <c r="Z46" s="1"/>
      <c r="AA46" s="1"/>
      <c r="AB46" s="1"/>
      <c r="AC46" s="1"/>
      <c r="AD46" s="1"/>
      <c r="AE46" s="39"/>
      <c r="AF46" s="84"/>
      <c r="AG46" s="1"/>
      <c r="AH46" s="16"/>
      <c r="AI46" s="16"/>
      <c r="AJ46" s="170"/>
      <c r="AK46" s="1"/>
      <c r="AL46" s="1"/>
      <c r="AQ46" s="21"/>
      <c r="AU46" s="21"/>
    </row>
    <row r="47" spans="1:49" s="22" customFormat="1" ht="12.75" x14ac:dyDescent="0.25">
      <c r="A47" s="84"/>
      <c r="B47" s="3"/>
      <c r="C47" s="1"/>
      <c r="D47" s="16"/>
      <c r="E47" s="216"/>
      <c r="F47" s="216"/>
      <c r="G47" s="216"/>
      <c r="H47" s="216"/>
      <c r="I47" s="216"/>
      <c r="J47" s="16"/>
      <c r="K47" s="1"/>
      <c r="L47" s="1"/>
      <c r="M47" s="40"/>
      <c r="N47" s="1"/>
      <c r="O47" s="59">
        <f>AF43+V43</f>
        <v>313</v>
      </c>
      <c r="P47" s="1"/>
      <c r="Q47" s="39"/>
      <c r="R47" s="1"/>
      <c r="S47" s="39"/>
      <c r="T47" s="1"/>
      <c r="U47" s="39"/>
      <c r="V47" s="40"/>
      <c r="W47" s="3"/>
      <c r="X47" s="1"/>
      <c r="Y47" s="34"/>
      <c r="Z47" s="39"/>
      <c r="AA47" s="3"/>
      <c r="AB47" s="37"/>
      <c r="AC47" s="1"/>
      <c r="AD47" s="1"/>
      <c r="AE47" s="3"/>
      <c r="AF47" s="37"/>
      <c r="AG47" s="1"/>
      <c r="AH47" s="16"/>
      <c r="AI47" s="16"/>
      <c r="AJ47" s="170"/>
      <c r="AK47" s="1"/>
      <c r="AL47" s="1"/>
    </row>
    <row r="48" spans="1:49" s="22" customFormat="1" ht="12.75" x14ac:dyDescent="0.25">
      <c r="A48" s="19"/>
      <c r="B48" s="3"/>
      <c r="C48" s="1"/>
      <c r="D48" s="16"/>
      <c r="E48" s="207"/>
      <c r="F48" s="207"/>
      <c r="G48" s="207"/>
      <c r="H48" s="207"/>
      <c r="I48" s="16"/>
      <c r="J48" s="16"/>
      <c r="K48" s="1"/>
      <c r="L48" s="1"/>
      <c r="M48" s="40"/>
      <c r="N48" s="1"/>
      <c r="O48" s="67">
        <f>O47-4</f>
        <v>309</v>
      </c>
      <c r="P48" s="1"/>
      <c r="Q48" s="41"/>
      <c r="R48" s="39"/>
      <c r="S48" s="39"/>
      <c r="T48" s="1"/>
      <c r="U48" s="1"/>
      <c r="V48" s="3"/>
      <c r="W48" s="52"/>
      <c r="X48" s="1"/>
      <c r="Y48" s="3"/>
      <c r="Z48" s="1"/>
      <c r="AA48" s="39"/>
      <c r="AB48" s="1"/>
      <c r="AC48" s="1"/>
      <c r="AD48" s="1"/>
      <c r="AE48" s="1"/>
      <c r="AF48" s="37"/>
      <c r="AG48" s="1"/>
      <c r="AH48" s="16"/>
      <c r="AI48" s="16"/>
      <c r="AJ48" s="170"/>
      <c r="AK48" s="1"/>
      <c r="AL48" s="1"/>
    </row>
    <row r="49" spans="1:46" s="22" customFormat="1" ht="12.75" x14ac:dyDescent="0.25">
      <c r="A49" s="84"/>
      <c r="B49" s="3"/>
      <c r="C49" s="1"/>
      <c r="D49" s="16"/>
      <c r="E49" s="207"/>
      <c r="F49" s="207"/>
      <c r="G49" s="207"/>
      <c r="H49" s="207"/>
      <c r="I49" s="53"/>
      <c r="J49" s="18"/>
      <c r="K49" s="1"/>
      <c r="L49" s="1"/>
      <c r="M49" s="1"/>
      <c r="N49" s="1"/>
      <c r="O49" s="3"/>
      <c r="P49" s="1"/>
      <c r="Q49" s="41"/>
      <c r="R49" s="1"/>
      <c r="S49" s="1"/>
      <c r="T49" s="37"/>
      <c r="U49" s="39"/>
      <c r="V49" s="40"/>
      <c r="W49" s="3"/>
      <c r="X49" s="1"/>
      <c r="Y49" s="3"/>
      <c r="Z49" s="1"/>
      <c r="AA49" s="1"/>
      <c r="AB49" s="1"/>
      <c r="AC49" s="1"/>
      <c r="AD49" s="1"/>
      <c r="AE49" s="37"/>
      <c r="AF49" s="37"/>
      <c r="AG49" s="1"/>
      <c r="AH49" s="16"/>
      <c r="AI49" s="16"/>
      <c r="AJ49" s="170"/>
      <c r="AK49" s="1"/>
      <c r="AL49" s="1"/>
    </row>
    <row r="50" spans="1:46" s="22" customFormat="1" ht="12.75" x14ac:dyDescent="0.25">
      <c r="A50" s="19"/>
      <c r="B50" s="3"/>
      <c r="C50" s="1"/>
      <c r="D50" s="18"/>
      <c r="E50" s="16"/>
      <c r="F50" s="1"/>
      <c r="G50" s="1"/>
      <c r="H50" s="1"/>
      <c r="I50" s="1"/>
      <c r="J50" s="1"/>
      <c r="K50" s="1"/>
      <c r="L50" s="1"/>
      <c r="M50" s="1"/>
      <c r="N50" s="1"/>
      <c r="O50" s="52"/>
      <c r="P50" s="1"/>
      <c r="Q50" s="41"/>
      <c r="R50" s="1"/>
      <c r="S50" s="1"/>
      <c r="T50" s="37"/>
      <c r="U50" s="1"/>
      <c r="V50" s="3"/>
      <c r="W50" s="84"/>
      <c r="X50" s="1"/>
      <c r="Y50" s="3"/>
      <c r="Z50" s="1"/>
      <c r="AA50" s="1"/>
      <c r="AB50" s="1"/>
      <c r="AC50" s="1"/>
      <c r="AD50" s="1"/>
      <c r="AE50" s="37"/>
      <c r="AF50" s="37"/>
      <c r="AG50" s="1"/>
      <c r="AH50" s="16"/>
      <c r="AI50" s="16"/>
      <c r="AJ50" s="170"/>
      <c r="AK50" s="1"/>
      <c r="AL50" s="1"/>
    </row>
    <row r="51" spans="1:46" s="22" customFormat="1" ht="12.75" x14ac:dyDescent="0.25">
      <c r="A51" s="19"/>
      <c r="B51" s="3"/>
      <c r="C51" s="1"/>
      <c r="D51" s="1"/>
      <c r="E51" s="16"/>
      <c r="F51" s="1"/>
      <c r="G51" s="1"/>
      <c r="H51" s="1"/>
      <c r="I51" s="1"/>
      <c r="J51" s="1"/>
      <c r="K51" s="1"/>
      <c r="L51" s="1"/>
      <c r="M51" s="1"/>
      <c r="N51" s="1"/>
      <c r="O51" s="136"/>
      <c r="P51" s="1"/>
      <c r="Q51" s="41"/>
      <c r="R51" s="1"/>
      <c r="S51" s="1"/>
      <c r="T51" s="37"/>
      <c r="U51" s="1"/>
      <c r="V51" s="3"/>
      <c r="W51" s="52"/>
      <c r="X51" s="1"/>
      <c r="Y51" s="69"/>
      <c r="Z51" s="1"/>
      <c r="AA51" s="1"/>
      <c r="AB51" s="1"/>
      <c r="AC51" s="1"/>
      <c r="AD51" s="1"/>
      <c r="AE51" s="37"/>
      <c r="AF51" s="37"/>
      <c r="AG51" s="1"/>
      <c r="AH51" s="19"/>
      <c r="AI51" s="16"/>
      <c r="AJ51" s="166"/>
      <c r="AK51" s="1"/>
      <c r="AL51" s="1"/>
    </row>
    <row r="52" spans="1:46" s="22" customFormat="1" ht="15" customHeight="1" x14ac:dyDescent="0.25">
      <c r="A52" s="19"/>
      <c r="B52" s="3"/>
      <c r="C52" s="1"/>
      <c r="D52" s="1"/>
      <c r="E52" s="40"/>
      <c r="F52" s="1"/>
      <c r="G52" s="1"/>
      <c r="H52" s="1"/>
      <c r="I52" s="1"/>
      <c r="J52" s="1"/>
      <c r="K52" s="1"/>
      <c r="L52" s="1"/>
      <c r="M52" s="1"/>
      <c r="N52" s="39"/>
      <c r="O52" s="1"/>
      <c r="P52" s="1"/>
      <c r="Q52" s="37"/>
      <c r="R52" s="1"/>
      <c r="S52" s="1"/>
      <c r="T52" s="37"/>
      <c r="U52" s="1"/>
      <c r="V52" s="36"/>
      <c r="W52" s="36"/>
      <c r="X52" s="1"/>
      <c r="Y52" s="69"/>
      <c r="Z52" s="1"/>
      <c r="AA52" s="1"/>
      <c r="AB52" s="1"/>
      <c r="AC52" s="1"/>
      <c r="AD52" s="1"/>
      <c r="AE52" s="37"/>
      <c r="AF52" s="37"/>
      <c r="AG52" s="1"/>
      <c r="AH52" s="16"/>
      <c r="AI52" s="16"/>
      <c r="AJ52" s="170"/>
      <c r="AK52" s="1"/>
      <c r="AL52" s="1"/>
    </row>
    <row r="53" spans="1:46" s="22" customFormat="1" ht="12.75" x14ac:dyDescent="0.25">
      <c r="A53" s="1"/>
      <c r="B53" s="1"/>
      <c r="C53" s="1"/>
      <c r="D53" s="1"/>
      <c r="E53" s="1"/>
      <c r="F53" s="16"/>
      <c r="G53" s="1"/>
      <c r="H53" s="84"/>
      <c r="I53" s="84"/>
      <c r="J53" s="1"/>
      <c r="K53" s="1"/>
      <c r="L53" s="1"/>
      <c r="M53" s="40"/>
      <c r="N53" s="1"/>
      <c r="O53" s="3"/>
      <c r="P53" s="1"/>
      <c r="Q53" s="37"/>
      <c r="R53" s="1"/>
      <c r="S53" s="1"/>
      <c r="T53" s="37"/>
      <c r="U53" s="1"/>
      <c r="V53" s="1"/>
      <c r="W53" s="1"/>
      <c r="X53" s="1"/>
      <c r="Y53" s="1"/>
      <c r="Z53" s="1"/>
      <c r="AA53" s="1"/>
      <c r="AB53" s="1"/>
      <c r="AC53" s="1"/>
      <c r="AD53" s="1"/>
      <c r="AE53" s="37"/>
      <c r="AF53" s="37"/>
      <c r="AG53" s="1"/>
      <c r="AH53" s="16"/>
      <c r="AI53" s="16"/>
      <c r="AJ53" s="170"/>
      <c r="AK53" s="1"/>
      <c r="AL53" s="1"/>
    </row>
    <row r="54" spans="1:46" s="22" customFormat="1" ht="12.75" x14ac:dyDescent="0.25">
      <c r="A54" s="1"/>
      <c r="B54" s="1"/>
      <c r="C54" s="1"/>
      <c r="D54" s="1"/>
      <c r="E54" s="1"/>
      <c r="F54" s="18"/>
      <c r="G54" s="1"/>
      <c r="H54" s="1"/>
      <c r="I54" s="1"/>
      <c r="J54" s="3"/>
      <c r="K54" s="1"/>
      <c r="L54" s="1"/>
      <c r="M54" s="40"/>
      <c r="N54" s="1"/>
      <c r="O54" s="1"/>
      <c r="P54" s="37"/>
      <c r="Q54" s="37"/>
      <c r="R54" s="37"/>
      <c r="S54" s="37"/>
      <c r="T54" s="37"/>
      <c r="U54" s="1"/>
      <c r="V54" s="1"/>
      <c r="W54" s="1"/>
      <c r="X54" s="1"/>
      <c r="Y54" s="37"/>
      <c r="Z54" s="1"/>
      <c r="AA54" s="1"/>
      <c r="AB54" s="1"/>
      <c r="AC54" s="1"/>
      <c r="AD54" s="1"/>
      <c r="AE54" s="37"/>
      <c r="AF54" s="37"/>
      <c r="AG54" s="1"/>
      <c r="AH54" s="16"/>
      <c r="AI54" s="16"/>
      <c r="AJ54" s="170"/>
      <c r="AK54" s="1"/>
      <c r="AL54" s="1"/>
    </row>
    <row r="55" spans="1:46" s="22" customFormat="1" ht="12.7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7"/>
      <c r="P55" s="37"/>
      <c r="Q55" s="37"/>
      <c r="R55" s="37"/>
      <c r="S55" s="37"/>
      <c r="T55" s="37"/>
      <c r="U55" s="1"/>
      <c r="V55" s="3"/>
      <c r="W55" s="3"/>
      <c r="X55" s="1"/>
      <c r="Y55" s="37"/>
      <c r="Z55" s="1"/>
      <c r="AA55" s="1"/>
      <c r="AB55" s="1"/>
      <c r="AC55" s="1"/>
      <c r="AD55" s="1"/>
      <c r="AE55" s="37"/>
      <c r="AF55" s="37"/>
      <c r="AG55" s="1"/>
      <c r="AH55" s="16"/>
      <c r="AI55" s="16"/>
      <c r="AJ55" s="170"/>
      <c r="AK55" s="1"/>
      <c r="AL55" s="1"/>
    </row>
    <row r="56" spans="1:46" s="22" customFormat="1" ht="12.7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40"/>
      <c r="N56" s="1"/>
      <c r="O56" s="17"/>
      <c r="P56" s="37"/>
      <c r="Q56" s="37"/>
      <c r="R56" s="68"/>
      <c r="S56" s="37"/>
      <c r="T56" s="37"/>
      <c r="U56" s="1"/>
      <c r="V56" s="3"/>
      <c r="W56" s="3"/>
      <c r="X56" s="1"/>
      <c r="Y56" s="37"/>
      <c r="Z56" s="1"/>
      <c r="AA56" s="1"/>
      <c r="AB56" s="1"/>
      <c r="AC56" s="1"/>
      <c r="AD56" s="1"/>
      <c r="AE56" s="37"/>
      <c r="AF56" s="37"/>
      <c r="AG56" s="1"/>
      <c r="AH56" s="16"/>
      <c r="AI56" s="16"/>
      <c r="AJ56" s="170"/>
      <c r="AK56" s="1"/>
      <c r="AL56" s="1"/>
    </row>
    <row r="57" spans="1:46" s="22" customFormat="1" ht="12.7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7"/>
      <c r="O57" s="46"/>
      <c r="P57" s="37"/>
      <c r="Q57" s="37"/>
      <c r="R57" s="37"/>
      <c r="S57" s="37"/>
      <c r="T57" s="37"/>
      <c r="U57" s="1"/>
      <c r="V57" s="3"/>
      <c r="W57" s="3"/>
      <c r="X57" s="1"/>
      <c r="Y57" s="36"/>
      <c r="Z57" s="1"/>
      <c r="AA57" s="1"/>
      <c r="AB57" s="1"/>
      <c r="AC57" s="1"/>
      <c r="AD57" s="1"/>
      <c r="AE57" s="40"/>
      <c r="AF57" s="84"/>
      <c r="AG57" s="1"/>
      <c r="AH57" s="16"/>
      <c r="AI57" s="16"/>
      <c r="AJ57" s="170"/>
      <c r="AK57" s="1"/>
      <c r="AL57" s="1"/>
    </row>
    <row r="58" spans="1:46" s="22" customFormat="1" ht="12.75" x14ac:dyDescent="0.25">
      <c r="A58" s="84"/>
      <c r="B58" s="46"/>
      <c r="C58" s="1"/>
      <c r="D58" s="1"/>
      <c r="E58" s="1"/>
      <c r="F58" s="17"/>
      <c r="G58" s="46"/>
      <c r="H58" s="1"/>
      <c r="I58" s="1"/>
      <c r="J58" s="1"/>
      <c r="K58" s="1"/>
      <c r="L58" s="1"/>
      <c r="M58" s="1"/>
      <c r="N58" s="17"/>
      <c r="O58" s="46"/>
      <c r="P58" s="37"/>
      <c r="Q58" s="37"/>
      <c r="R58" s="37"/>
      <c r="S58" s="37" t="s">
        <v>111</v>
      </c>
      <c r="T58" s="37"/>
      <c r="U58" s="37"/>
      <c r="V58" s="36"/>
      <c r="W58" s="36"/>
      <c r="X58" s="37"/>
      <c r="Y58" s="36"/>
      <c r="Z58" s="1"/>
      <c r="AA58" s="1"/>
      <c r="AB58" s="1"/>
      <c r="AC58" s="1"/>
      <c r="AD58" s="1"/>
      <c r="AE58" s="1"/>
      <c r="AF58" s="42"/>
      <c r="AG58" s="1"/>
      <c r="AH58" s="16"/>
      <c r="AI58" s="16"/>
      <c r="AJ58" s="170"/>
      <c r="AK58" s="1"/>
      <c r="AL58" s="1"/>
    </row>
    <row r="59" spans="1:46" s="22" customFormat="1" x14ac:dyDescent="0.25">
      <c r="A59" s="1"/>
      <c r="B59" s="1"/>
      <c r="C59" s="1"/>
      <c r="D59" s="1"/>
      <c r="E59" s="1"/>
      <c r="F59" s="17"/>
      <c r="G59" s="3"/>
      <c r="H59" s="41"/>
      <c r="I59" s="41"/>
      <c r="J59" s="1"/>
      <c r="K59" s="1"/>
      <c r="L59" s="1"/>
      <c r="M59" s="1"/>
      <c r="N59" s="17"/>
      <c r="O59" s="1"/>
      <c r="P59" s="37"/>
      <c r="Q59" s="37"/>
      <c r="R59" s="37"/>
      <c r="S59" s="37"/>
      <c r="T59" s="37"/>
      <c r="U59" s="37"/>
      <c r="V59" s="36"/>
      <c r="W59" s="36"/>
      <c r="X59" s="37"/>
      <c r="Y59" s="36"/>
      <c r="Z59" s="1"/>
      <c r="AA59" s="1"/>
      <c r="AB59" s="1"/>
      <c r="AC59" s="1"/>
      <c r="AD59" s="1"/>
      <c r="AE59" s="1"/>
      <c r="AF59" s="84"/>
      <c r="AG59" s="1"/>
      <c r="AH59" s="16"/>
      <c r="AI59" s="16"/>
      <c r="AJ59" s="170"/>
      <c r="AK59" s="1"/>
      <c r="AL59" s="1"/>
      <c r="AT59" s="21"/>
    </row>
    <row r="60" spans="1:46" s="22" customFormat="1" x14ac:dyDescent="0.25">
      <c r="A60" s="1"/>
      <c r="B60" s="1"/>
      <c r="C60" s="1"/>
      <c r="D60" s="1"/>
      <c r="E60" s="1"/>
      <c r="F60" s="1"/>
      <c r="G60" s="3"/>
      <c r="H60" s="41"/>
      <c r="I60" s="41"/>
      <c r="J60" s="37"/>
      <c r="K60" s="1"/>
      <c r="L60" s="37"/>
      <c r="M60" s="1"/>
      <c r="N60" s="17"/>
      <c r="O60" s="46"/>
      <c r="P60" s="37"/>
      <c r="Q60" s="37"/>
      <c r="R60" s="37"/>
      <c r="S60" s="37"/>
      <c r="T60" s="37"/>
      <c r="U60" s="37"/>
      <c r="V60" s="36"/>
      <c r="W60" s="36"/>
      <c r="X60" s="37"/>
      <c r="Y60" s="36"/>
      <c r="Z60" s="1"/>
      <c r="AA60" s="1"/>
      <c r="AB60" s="1"/>
      <c r="AC60" s="1"/>
      <c r="AD60" s="1"/>
      <c r="AE60" s="1"/>
      <c r="AF60" s="84"/>
      <c r="AG60" s="1"/>
      <c r="AH60" s="16"/>
      <c r="AI60" s="16"/>
      <c r="AJ60" s="170"/>
      <c r="AK60" s="1"/>
      <c r="AL60" s="134"/>
      <c r="AT60" s="21"/>
    </row>
    <row r="61" spans="1:46" s="22" customFormat="1" x14ac:dyDescent="0.25">
      <c r="A61" s="1"/>
      <c r="B61" s="1"/>
      <c r="C61" s="1"/>
      <c r="D61" s="1"/>
      <c r="E61" s="1"/>
      <c r="F61" s="17"/>
      <c r="G61" s="1"/>
      <c r="H61" s="41"/>
      <c r="I61" s="41"/>
      <c r="J61" s="36"/>
      <c r="K61" s="1"/>
      <c r="L61" s="37"/>
      <c r="M61" s="1"/>
      <c r="N61" s="36"/>
      <c r="O61" s="37"/>
      <c r="P61" s="37"/>
      <c r="Q61" s="37"/>
      <c r="R61" s="37"/>
      <c r="S61" s="37"/>
      <c r="T61" s="37"/>
      <c r="U61" s="37"/>
      <c r="V61" s="36"/>
      <c r="W61" s="36"/>
      <c r="X61" s="37"/>
      <c r="Y61" s="36"/>
      <c r="Z61" s="37"/>
      <c r="AA61" s="1"/>
      <c r="AB61" s="1"/>
      <c r="AC61" s="1"/>
      <c r="AD61" s="1"/>
      <c r="AE61" s="40"/>
      <c r="AF61" s="84"/>
      <c r="AG61" s="1"/>
      <c r="AH61" s="16"/>
      <c r="AI61" s="16"/>
      <c r="AJ61" s="170"/>
      <c r="AK61" s="1"/>
      <c r="AL61" s="1"/>
      <c r="AT61" s="21"/>
    </row>
    <row r="62" spans="1:46" s="22" customFormat="1" ht="12.75" x14ac:dyDescent="0.25">
      <c r="A62" s="1"/>
      <c r="B62" s="1"/>
      <c r="C62" s="1"/>
      <c r="D62" s="1"/>
      <c r="E62" s="1"/>
      <c r="F62" s="1"/>
      <c r="G62" s="3"/>
      <c r="H62" s="41"/>
      <c r="I62" s="41"/>
      <c r="J62" s="37"/>
      <c r="K62" s="1"/>
      <c r="L62" s="37"/>
      <c r="M62" s="37"/>
      <c r="N62" s="36"/>
      <c r="O62" s="37"/>
      <c r="P62" s="37"/>
      <c r="Q62" s="37"/>
      <c r="R62" s="37"/>
      <c r="S62" s="37"/>
      <c r="T62" s="37"/>
      <c r="U62" s="37"/>
      <c r="V62" s="36"/>
      <c r="W62" s="36"/>
      <c r="X62" s="41"/>
      <c r="Y62" s="37"/>
      <c r="Z62" s="37"/>
      <c r="AA62" s="37"/>
      <c r="AB62" s="43"/>
      <c r="AC62" s="37"/>
      <c r="AD62" s="37"/>
      <c r="AE62" s="40"/>
      <c r="AF62" s="84"/>
      <c r="AG62" s="1"/>
      <c r="AH62" s="16"/>
      <c r="AI62" s="16"/>
      <c r="AJ62" s="170"/>
      <c r="AK62" s="1"/>
      <c r="AL62" s="1"/>
    </row>
    <row r="63" spans="1:46" s="22" customFormat="1" x14ac:dyDescent="0.25">
      <c r="A63" s="1"/>
      <c r="B63" s="1"/>
      <c r="C63" s="1"/>
      <c r="D63" s="1"/>
      <c r="E63" s="1"/>
      <c r="F63" s="1"/>
      <c r="G63" s="46"/>
      <c r="H63" s="41"/>
      <c r="I63" s="41"/>
      <c r="J63" s="36"/>
      <c r="K63" s="1"/>
      <c r="L63" s="37"/>
      <c r="M63" s="43"/>
      <c r="N63" s="37"/>
      <c r="O63" s="36"/>
      <c r="P63" s="37"/>
      <c r="Q63" s="37"/>
      <c r="R63" s="37"/>
      <c r="S63" s="37"/>
      <c r="T63" s="37"/>
      <c r="U63" s="37"/>
      <c r="V63" s="36"/>
      <c r="W63" s="36"/>
      <c r="X63" s="41"/>
      <c r="Y63" s="44"/>
      <c r="Z63" s="37"/>
      <c r="AA63" s="37"/>
      <c r="AB63" s="43"/>
      <c r="AC63" s="37"/>
      <c r="AD63" s="37"/>
      <c r="AE63" s="40"/>
      <c r="AF63" s="41"/>
      <c r="AG63" s="1"/>
      <c r="AH63" s="16"/>
      <c r="AI63" s="16"/>
      <c r="AJ63" s="170"/>
      <c r="AK63" s="1"/>
      <c r="AL63" s="1"/>
      <c r="AR63" s="23"/>
    </row>
    <row r="64" spans="1:46" s="22" customFormat="1" x14ac:dyDescent="0.25">
      <c r="A64" s="37"/>
      <c r="B64" s="1"/>
      <c r="C64" s="1"/>
      <c r="D64" s="1"/>
      <c r="E64" s="37"/>
      <c r="F64" s="1"/>
      <c r="G64" s="1"/>
      <c r="H64" s="41"/>
      <c r="I64" s="41"/>
      <c r="J64" s="37"/>
      <c r="K64" s="1"/>
      <c r="L64" s="37"/>
      <c r="M64" s="37"/>
      <c r="N64" s="37"/>
      <c r="O64" s="36"/>
      <c r="P64" s="37"/>
      <c r="Q64" s="37"/>
      <c r="R64" s="37"/>
      <c r="S64" s="37"/>
      <c r="T64" s="37"/>
      <c r="U64" s="37"/>
      <c r="V64" s="36"/>
      <c r="W64" s="36"/>
      <c r="X64" s="41"/>
      <c r="Y64" s="44"/>
      <c r="Z64" s="37"/>
      <c r="AA64" s="37"/>
      <c r="AB64" s="43"/>
      <c r="AC64" s="37"/>
      <c r="AD64" s="37"/>
      <c r="AE64" s="40"/>
      <c r="AF64" s="41"/>
      <c r="AG64" s="1"/>
      <c r="AH64" s="16"/>
      <c r="AI64" s="16"/>
      <c r="AJ64" s="170"/>
      <c r="AK64" s="1"/>
      <c r="AL64" s="1"/>
      <c r="AR64" s="21"/>
    </row>
    <row r="65" spans="1:49" s="22" customFormat="1" x14ac:dyDescent="0.25">
      <c r="A65" s="37"/>
      <c r="B65" s="37"/>
      <c r="C65" s="37"/>
      <c r="D65" s="1"/>
      <c r="E65" s="37"/>
      <c r="F65" s="1"/>
      <c r="G65" s="1"/>
      <c r="H65" s="44"/>
      <c r="I65" s="44"/>
      <c r="J65" s="36"/>
      <c r="K65" s="37"/>
      <c r="L65" s="37"/>
      <c r="M65" s="37"/>
      <c r="N65" s="37"/>
      <c r="O65" s="36"/>
      <c r="P65" s="37"/>
      <c r="Q65" s="37"/>
      <c r="R65" s="37"/>
      <c r="S65" s="37"/>
      <c r="T65" s="37"/>
      <c r="U65" s="37"/>
      <c r="V65" s="36"/>
      <c r="W65" s="36"/>
      <c r="X65" s="41"/>
      <c r="Y65" s="44"/>
      <c r="Z65" s="37"/>
      <c r="AA65" s="37"/>
      <c r="AB65" s="43"/>
      <c r="AC65" s="37"/>
      <c r="AD65" s="37"/>
      <c r="AE65" s="37"/>
      <c r="AF65" s="41"/>
      <c r="AG65" s="1"/>
      <c r="AH65" s="16"/>
      <c r="AI65" s="16"/>
      <c r="AJ65" s="170"/>
      <c r="AK65" s="1"/>
      <c r="AL65" s="1"/>
      <c r="AT65" s="21"/>
    </row>
    <row r="66" spans="1:49" s="22" customFormat="1" x14ac:dyDescent="0.25">
      <c r="A66" s="37"/>
      <c r="B66" s="37"/>
      <c r="C66" s="37"/>
      <c r="D66" s="1"/>
      <c r="E66" s="37"/>
      <c r="F66" s="1"/>
      <c r="G66" s="1"/>
      <c r="H66" s="44"/>
      <c r="I66" s="44"/>
      <c r="J66" s="36"/>
      <c r="K66" s="37"/>
      <c r="L66" s="37"/>
      <c r="M66" s="37"/>
      <c r="N66" s="37"/>
      <c r="O66" s="36"/>
      <c r="P66" s="37"/>
      <c r="Q66" s="37"/>
      <c r="R66" s="37"/>
      <c r="S66" s="37"/>
      <c r="T66" s="37"/>
      <c r="U66" s="37"/>
      <c r="V66" s="37"/>
      <c r="W66" s="36"/>
      <c r="X66" s="41"/>
      <c r="Y66" s="36"/>
      <c r="Z66" s="37"/>
      <c r="AA66" s="37"/>
      <c r="AB66" s="37"/>
      <c r="AC66" s="37"/>
      <c r="AD66" s="37"/>
      <c r="AE66" s="37"/>
      <c r="AF66" s="41"/>
      <c r="AG66" s="1"/>
      <c r="AH66" s="16"/>
      <c r="AI66" s="16"/>
      <c r="AJ66" s="170"/>
      <c r="AK66" s="1"/>
      <c r="AL66" s="1"/>
      <c r="AT66" s="21"/>
    </row>
    <row r="67" spans="1:49" s="22" customFormat="1" x14ac:dyDescent="0.25">
      <c r="A67" s="37"/>
      <c r="B67" s="37"/>
      <c r="C67" s="37"/>
      <c r="D67" s="1"/>
      <c r="E67" s="37"/>
      <c r="F67" s="1"/>
      <c r="G67" s="1"/>
      <c r="H67" s="44"/>
      <c r="I67" s="44"/>
      <c r="J67" s="36"/>
      <c r="K67" s="37"/>
      <c r="L67" s="37"/>
      <c r="M67" s="37"/>
      <c r="N67" s="37"/>
      <c r="O67" s="36"/>
      <c r="P67" s="37"/>
      <c r="Q67" s="37"/>
      <c r="R67" s="37"/>
      <c r="S67" s="37"/>
      <c r="T67" s="37"/>
      <c r="U67" s="37"/>
      <c r="V67" s="37"/>
      <c r="W67" s="43"/>
      <c r="X67" s="41"/>
      <c r="Y67" s="36"/>
      <c r="Z67" s="37"/>
      <c r="AA67" s="37"/>
      <c r="AB67" s="37"/>
      <c r="AC67" s="37"/>
      <c r="AD67" s="37"/>
      <c r="AE67" s="37"/>
      <c r="AF67" s="41"/>
      <c r="AG67" s="1"/>
      <c r="AH67" s="16"/>
      <c r="AI67" s="16"/>
      <c r="AJ67" s="170"/>
      <c r="AK67" s="1"/>
      <c r="AL67" s="1"/>
      <c r="AS67" s="21"/>
      <c r="AT67" s="21"/>
    </row>
    <row r="68" spans="1:49" s="22" customFormat="1" ht="12.75" x14ac:dyDescent="0.25">
      <c r="A68" s="1"/>
      <c r="B68" s="37"/>
      <c r="C68" s="37"/>
      <c r="D68" s="1"/>
      <c r="E68" s="1"/>
      <c r="F68" s="1"/>
      <c r="G68" s="1"/>
      <c r="H68" s="44"/>
      <c r="I68" s="44"/>
      <c r="J68" s="36"/>
      <c r="K68" s="37"/>
      <c r="L68" s="37"/>
      <c r="M68" s="37"/>
      <c r="N68" s="37"/>
      <c r="O68" s="36"/>
      <c r="P68" s="37"/>
      <c r="Q68" s="37"/>
      <c r="R68" s="37"/>
      <c r="S68" s="37"/>
      <c r="T68" s="37"/>
      <c r="U68" s="37"/>
      <c r="V68" s="37"/>
      <c r="W68" s="43"/>
      <c r="X68" s="41"/>
      <c r="Y68" s="37"/>
      <c r="Z68" s="1"/>
      <c r="AA68" s="37"/>
      <c r="AB68" s="37"/>
      <c r="AC68" s="43"/>
      <c r="AD68" s="43"/>
      <c r="AE68" s="37"/>
      <c r="AF68" s="41"/>
      <c r="AG68" s="1"/>
      <c r="AH68" s="16"/>
      <c r="AI68" s="16"/>
      <c r="AJ68" s="170"/>
      <c r="AK68" s="1"/>
      <c r="AL68" s="1"/>
      <c r="AT68" s="16"/>
    </row>
    <row r="69" spans="1:49" s="22" customFormat="1" ht="12.75" x14ac:dyDescent="0.25">
      <c r="A69" s="1"/>
      <c r="B69" s="1"/>
      <c r="C69" s="1"/>
      <c r="D69" s="1"/>
      <c r="E69" s="1"/>
      <c r="F69" s="1"/>
      <c r="G69" s="1"/>
      <c r="H69" s="44"/>
      <c r="I69" s="44"/>
      <c r="J69" s="36"/>
      <c r="K69" s="37"/>
      <c r="L69" s="37"/>
      <c r="M69" s="37"/>
      <c r="N69" s="37"/>
      <c r="O69" s="36"/>
      <c r="P69" s="37"/>
      <c r="Q69" s="37"/>
      <c r="R69" s="37"/>
      <c r="S69" s="37"/>
      <c r="T69" s="37"/>
      <c r="U69" s="37"/>
      <c r="V69" s="36"/>
      <c r="W69" s="37"/>
      <c r="X69" s="37"/>
      <c r="Y69" s="37"/>
      <c r="Z69" s="1"/>
      <c r="AA69" s="1"/>
      <c r="AB69" s="25"/>
      <c r="AC69" s="37"/>
      <c r="AD69" s="37"/>
      <c r="AE69" s="37"/>
      <c r="AF69" s="41"/>
      <c r="AG69" s="1"/>
      <c r="AH69" s="16"/>
      <c r="AI69" s="16"/>
      <c r="AJ69" s="170"/>
      <c r="AK69" s="1"/>
      <c r="AL69" s="1"/>
    </row>
    <row r="70" spans="1:49" s="22" customFormat="1" x14ac:dyDescent="0.25">
      <c r="A70" s="1"/>
      <c r="B70" s="1"/>
      <c r="C70" s="1"/>
      <c r="D70" s="1"/>
      <c r="E70" s="1"/>
      <c r="F70" s="1"/>
      <c r="G70" s="1"/>
      <c r="H70" s="44"/>
      <c r="I70" s="44"/>
      <c r="J70" s="36"/>
      <c r="K70" s="37"/>
      <c r="L70" s="45"/>
      <c r="M70" s="37"/>
      <c r="N70" s="37"/>
      <c r="O70" s="36"/>
      <c r="P70" s="37"/>
      <c r="Q70" s="37"/>
      <c r="R70" s="37"/>
      <c r="S70" s="37"/>
      <c r="T70" s="37"/>
      <c r="U70" s="37"/>
      <c r="V70" s="36"/>
      <c r="W70" s="37"/>
      <c r="X70" s="37"/>
      <c r="Y70" s="37"/>
      <c r="Z70" s="37"/>
      <c r="AA70" s="1"/>
      <c r="AB70" s="25"/>
      <c r="AC70" s="37"/>
      <c r="AD70" s="37"/>
      <c r="AE70" s="37"/>
      <c r="AF70" s="41"/>
      <c r="AG70" s="1"/>
      <c r="AH70" s="16"/>
      <c r="AI70" s="16"/>
      <c r="AJ70" s="170"/>
      <c r="AK70" s="1"/>
      <c r="AL70" s="1"/>
      <c r="AV70" s="21"/>
      <c r="AW70" s="21"/>
    </row>
    <row r="71" spans="1:49" s="22" customFormat="1" ht="12.75" x14ac:dyDescent="0.25">
      <c r="A71" s="1"/>
      <c r="B71" s="1"/>
      <c r="C71" s="1"/>
      <c r="D71" s="1"/>
      <c r="E71" s="1"/>
      <c r="F71" s="1"/>
      <c r="G71" s="1"/>
      <c r="H71" s="44"/>
      <c r="I71" s="44"/>
      <c r="J71" s="36"/>
      <c r="K71" s="37"/>
      <c r="L71" s="45"/>
      <c r="M71" s="37"/>
      <c r="N71" s="37"/>
      <c r="O71" s="36"/>
      <c r="P71" s="37"/>
      <c r="Q71" s="37"/>
      <c r="R71" s="37"/>
      <c r="S71" s="37"/>
      <c r="T71" s="37"/>
      <c r="U71" s="37"/>
      <c r="V71" s="36"/>
      <c r="W71" s="37"/>
      <c r="X71" s="41"/>
      <c r="Y71" s="37"/>
      <c r="Z71" s="37"/>
      <c r="AA71" s="37"/>
      <c r="AB71" s="25"/>
      <c r="AC71" s="37"/>
      <c r="AD71" s="37"/>
      <c r="AE71" s="37"/>
      <c r="AF71" s="41"/>
      <c r="AG71" s="1"/>
      <c r="AH71" s="16"/>
      <c r="AI71" s="16"/>
      <c r="AJ71" s="170"/>
      <c r="AK71" s="1"/>
      <c r="AL71" s="1"/>
    </row>
    <row r="72" spans="1:49" s="22" customFormat="1" ht="12.75" x14ac:dyDescent="0.25">
      <c r="A72" s="1"/>
      <c r="B72" s="1"/>
      <c r="C72" s="1"/>
      <c r="D72" s="1"/>
      <c r="E72" s="1"/>
      <c r="F72" s="1"/>
      <c r="G72" s="1"/>
      <c r="H72" s="44"/>
      <c r="I72" s="44"/>
      <c r="J72" s="36"/>
      <c r="K72" s="37"/>
      <c r="L72" s="37"/>
      <c r="M72" s="37"/>
      <c r="N72" s="37"/>
      <c r="O72" s="36"/>
      <c r="P72" s="37"/>
      <c r="Q72" s="1"/>
      <c r="R72" s="37"/>
      <c r="S72" s="37"/>
      <c r="T72" s="37"/>
      <c r="U72" s="37"/>
      <c r="V72" s="36"/>
      <c r="W72" s="37"/>
      <c r="X72" s="41"/>
      <c r="Y72" s="1"/>
      <c r="Z72" s="1"/>
      <c r="AA72" s="37"/>
      <c r="AB72" s="37"/>
      <c r="AC72" s="37"/>
      <c r="AD72" s="37"/>
      <c r="AE72" s="37"/>
      <c r="AF72" s="41"/>
      <c r="AG72" s="1"/>
      <c r="AH72" s="16"/>
      <c r="AI72" s="16"/>
      <c r="AJ72" s="170"/>
      <c r="AK72" s="1"/>
      <c r="AL72" s="1"/>
    </row>
    <row r="73" spans="1:49" s="22" customFormat="1" ht="12.75" x14ac:dyDescent="0.25">
      <c r="A73" s="1"/>
      <c r="B73" s="1"/>
      <c r="C73" s="1"/>
      <c r="D73" s="1"/>
      <c r="E73" s="1"/>
      <c r="F73" s="1"/>
      <c r="G73" s="1"/>
      <c r="H73" s="44"/>
      <c r="I73" s="44"/>
      <c r="J73" s="36"/>
      <c r="K73" s="37"/>
      <c r="L73" s="37"/>
      <c r="M73" s="37"/>
      <c r="N73" s="37"/>
      <c r="O73" s="36"/>
      <c r="P73" s="37"/>
      <c r="Q73" s="1"/>
      <c r="R73" s="37"/>
      <c r="S73" s="37"/>
      <c r="T73" s="37"/>
      <c r="U73" s="37"/>
      <c r="V73" s="36"/>
      <c r="W73" s="37"/>
      <c r="X73" s="37"/>
      <c r="Y73" s="1"/>
      <c r="Z73" s="1"/>
      <c r="AA73" s="1"/>
      <c r="AB73" s="37"/>
      <c r="AC73" s="37"/>
      <c r="AD73" s="37"/>
      <c r="AE73" s="37"/>
      <c r="AF73" s="41"/>
      <c r="AG73" s="1"/>
      <c r="AH73" s="16"/>
      <c r="AI73" s="16"/>
      <c r="AJ73" s="170"/>
      <c r="AK73" s="1"/>
      <c r="AL73" s="1"/>
    </row>
    <row r="74" spans="1:49" s="22" customFormat="1" ht="12.75" x14ac:dyDescent="0.25">
      <c r="A74" s="1"/>
      <c r="B74" s="1"/>
      <c r="C74" s="1"/>
      <c r="D74" s="37"/>
      <c r="E74" s="1"/>
      <c r="F74" s="1"/>
      <c r="G74" s="1"/>
      <c r="H74" s="44"/>
      <c r="I74" s="44"/>
      <c r="J74" s="36"/>
      <c r="K74" s="37"/>
      <c r="L74" s="37"/>
      <c r="M74" s="37"/>
      <c r="N74" s="37"/>
      <c r="O74" s="36"/>
      <c r="P74" s="37"/>
      <c r="Q74" s="1"/>
      <c r="R74" s="37"/>
      <c r="S74" s="37"/>
      <c r="T74" s="1"/>
      <c r="U74" s="1"/>
      <c r="V74" s="36"/>
      <c r="W74" s="36"/>
      <c r="X74" s="37"/>
      <c r="Y74" s="37"/>
      <c r="Z74" s="37"/>
      <c r="AA74" s="1"/>
      <c r="AB74" s="37"/>
      <c r="AC74" s="37"/>
      <c r="AD74" s="37"/>
      <c r="AE74" s="37"/>
      <c r="AF74" s="41"/>
      <c r="AG74" s="1"/>
      <c r="AH74" s="16"/>
      <c r="AI74" s="16"/>
      <c r="AJ74" s="170"/>
      <c r="AK74" s="1"/>
      <c r="AL74" s="1"/>
    </row>
    <row r="75" spans="1:49" s="22" customFormat="1" ht="12.75" x14ac:dyDescent="0.25">
      <c r="A75" s="1"/>
      <c r="B75" s="1"/>
      <c r="C75" s="1"/>
      <c r="D75" s="37"/>
      <c r="E75" s="1"/>
      <c r="F75" s="1"/>
      <c r="G75" s="1"/>
      <c r="H75" s="44"/>
      <c r="I75" s="44"/>
      <c r="J75" s="36"/>
      <c r="K75" s="37"/>
      <c r="L75" s="37"/>
      <c r="M75" s="37"/>
      <c r="N75" s="37"/>
      <c r="O75" s="36"/>
      <c r="P75" s="37"/>
      <c r="Q75" s="1"/>
      <c r="R75" s="37"/>
      <c r="S75" s="37"/>
      <c r="T75" s="1"/>
      <c r="U75" s="1"/>
      <c r="V75" s="36"/>
      <c r="W75" s="36"/>
      <c r="X75" s="37"/>
      <c r="Y75" s="37"/>
      <c r="Z75" s="1"/>
      <c r="AA75" s="1"/>
      <c r="AB75" s="37"/>
      <c r="AC75" s="37"/>
      <c r="AD75" s="37"/>
      <c r="AE75" s="37"/>
      <c r="AF75" s="41"/>
      <c r="AG75" s="1"/>
      <c r="AH75" s="16"/>
      <c r="AI75" s="16"/>
      <c r="AJ75" s="170"/>
      <c r="AK75" s="1"/>
      <c r="AL75" s="1"/>
    </row>
    <row r="76" spans="1:49" s="22" customFormat="1" ht="12.75" x14ac:dyDescent="0.25">
      <c r="A76" s="1"/>
      <c r="B76" s="1"/>
      <c r="C76" s="1"/>
      <c r="D76" s="37"/>
      <c r="E76" s="1"/>
      <c r="F76" s="1"/>
      <c r="G76" s="1"/>
      <c r="H76" s="44"/>
      <c r="I76" s="44"/>
      <c r="J76" s="36"/>
      <c r="K76" s="37"/>
      <c r="L76" s="37"/>
      <c r="M76" s="37"/>
      <c r="N76" s="37"/>
      <c r="O76" s="36"/>
      <c r="P76" s="1"/>
      <c r="Q76" s="1"/>
      <c r="R76" s="1"/>
      <c r="S76" s="1"/>
      <c r="T76" s="1"/>
      <c r="U76" s="1"/>
      <c r="V76" s="36"/>
      <c r="W76" s="36"/>
      <c r="X76" s="37"/>
      <c r="Y76" s="1"/>
      <c r="Z76" s="1"/>
      <c r="AA76" s="1"/>
      <c r="AB76" s="1"/>
      <c r="AC76" s="37"/>
      <c r="AD76" s="37"/>
      <c r="AE76" s="37"/>
      <c r="AF76" s="41"/>
      <c r="AG76" s="1"/>
      <c r="AH76" s="16"/>
      <c r="AI76" s="16"/>
      <c r="AJ76" s="170"/>
      <c r="AK76" s="1"/>
      <c r="AL76" s="1"/>
    </row>
    <row r="77" spans="1:49" s="22" customFormat="1" ht="12.75" x14ac:dyDescent="0.25">
      <c r="A77" s="1"/>
      <c r="B77" s="1"/>
      <c r="C77" s="1"/>
      <c r="D77" s="37"/>
      <c r="E77" s="1"/>
      <c r="F77" s="1"/>
      <c r="G77" s="1"/>
      <c r="H77" s="44"/>
      <c r="I77" s="44"/>
      <c r="J77" s="36"/>
      <c r="K77" s="37"/>
      <c r="L77" s="37"/>
      <c r="M77" s="37"/>
      <c r="N77" s="37"/>
      <c r="O77" s="36"/>
      <c r="P77" s="1"/>
      <c r="Q77" s="1"/>
      <c r="R77" s="1"/>
      <c r="S77" s="1"/>
      <c r="T77" s="1"/>
      <c r="U77" s="1"/>
      <c r="V77" s="36"/>
      <c r="W77" s="36"/>
      <c r="X77" s="1"/>
      <c r="Y77" s="1"/>
      <c r="Z77" s="1"/>
      <c r="AA77" s="1"/>
      <c r="AB77" s="1"/>
      <c r="AC77" s="37"/>
      <c r="AD77" s="37"/>
      <c r="AE77" s="37"/>
      <c r="AF77" s="41"/>
      <c r="AG77" s="1"/>
      <c r="AH77" s="1"/>
      <c r="AI77" s="1"/>
      <c r="AJ77" s="1"/>
      <c r="AK77" s="1"/>
      <c r="AL77" s="1"/>
    </row>
    <row r="78" spans="1:49" s="22" customFormat="1" x14ac:dyDescent="0.25">
      <c r="A78" s="1"/>
      <c r="B78" s="1"/>
      <c r="C78" s="1"/>
      <c r="D78" s="1"/>
      <c r="E78" s="1"/>
      <c r="F78" s="1"/>
      <c r="G78" s="1"/>
      <c r="H78" s="38"/>
      <c r="I78" s="38"/>
      <c r="J78" s="36"/>
      <c r="K78" s="37"/>
      <c r="L78" s="37"/>
      <c r="M78" s="37"/>
      <c r="N78" s="37"/>
      <c r="O78" s="36"/>
      <c r="P78" s="1"/>
      <c r="Q78" s="1"/>
      <c r="R78" s="1"/>
      <c r="S78" s="1"/>
      <c r="T78" s="1"/>
      <c r="U78" s="1"/>
      <c r="V78" s="36"/>
      <c r="W78" s="36"/>
      <c r="X78" s="1"/>
      <c r="Y78" s="3"/>
      <c r="Z78" s="1"/>
      <c r="AA78" s="1"/>
      <c r="AB78" s="37"/>
      <c r="AC78" s="37"/>
      <c r="AD78" s="37"/>
      <c r="AE78" s="37"/>
      <c r="AF78" s="41"/>
      <c r="AG78" s="1"/>
      <c r="AH78" s="1"/>
      <c r="AI78" s="1"/>
      <c r="AJ78" s="1"/>
      <c r="AK78" s="1"/>
      <c r="AL78" s="1"/>
      <c r="AS78" s="21"/>
      <c r="AT78" s="21"/>
    </row>
    <row r="79" spans="1:49" s="22" customFormat="1" x14ac:dyDescent="0.25">
      <c r="A79" s="1"/>
      <c r="B79" s="1"/>
      <c r="C79" s="1"/>
      <c r="D79" s="1"/>
      <c r="E79" s="1"/>
      <c r="F79" s="1"/>
      <c r="G79" s="1"/>
      <c r="H79" s="37"/>
      <c r="I79" s="37"/>
      <c r="J79" s="3"/>
      <c r="K79" s="37"/>
      <c r="L79" s="1"/>
      <c r="M79" s="37"/>
      <c r="N79" s="37"/>
      <c r="O79" s="36"/>
      <c r="P79" s="1"/>
      <c r="Q79" s="1"/>
      <c r="R79" s="1"/>
      <c r="S79" s="1"/>
      <c r="T79" s="1"/>
      <c r="U79" s="1"/>
      <c r="V79" s="36"/>
      <c r="W79" s="36"/>
      <c r="X79" s="84"/>
      <c r="Y79" s="37"/>
      <c r="Z79" s="1"/>
      <c r="AA79" s="1"/>
      <c r="AB79" s="37"/>
      <c r="AC79" s="37"/>
      <c r="AD79" s="37"/>
      <c r="AE79" s="37"/>
      <c r="AF79" s="41"/>
      <c r="AG79" s="1"/>
      <c r="AH79" s="1"/>
      <c r="AI79" s="1"/>
      <c r="AJ79" s="1"/>
      <c r="AK79" s="1"/>
      <c r="AL79" s="1"/>
      <c r="AS79" s="21"/>
      <c r="AT79" s="21"/>
    </row>
    <row r="80" spans="1:49" s="22" customFormat="1" x14ac:dyDescent="0.25">
      <c r="A80" s="1"/>
      <c r="B80" s="1"/>
      <c r="C80" s="1"/>
      <c r="D80" s="1"/>
      <c r="E80" s="1"/>
      <c r="F80" s="1"/>
      <c r="G80" s="1"/>
      <c r="H80" s="37"/>
      <c r="I80" s="37"/>
      <c r="J80" s="1"/>
      <c r="K80" s="45"/>
      <c r="L80" s="1"/>
      <c r="M80" s="37"/>
      <c r="N80" s="1"/>
      <c r="O80" s="3"/>
      <c r="P80" s="1"/>
      <c r="Q80" s="1"/>
      <c r="R80" s="1"/>
      <c r="S80" s="1"/>
      <c r="T80" s="1"/>
      <c r="U80" s="1"/>
      <c r="V80" s="36"/>
      <c r="W80" s="36"/>
      <c r="X80" s="84"/>
      <c r="Y80" s="37"/>
      <c r="Z80" s="1"/>
      <c r="AA80" s="1"/>
      <c r="AB80" s="1"/>
      <c r="AC80" s="37"/>
      <c r="AD80" s="37"/>
      <c r="AE80" s="37"/>
      <c r="AF80" s="41"/>
      <c r="AG80" s="1"/>
      <c r="AH80" s="1"/>
      <c r="AI80" s="1"/>
      <c r="AJ80" s="1"/>
      <c r="AK80" s="1"/>
      <c r="AL80" s="1"/>
      <c r="AS80" s="21"/>
      <c r="AT80" s="21"/>
    </row>
    <row r="81" spans="1:49" s="22" customFormat="1" x14ac:dyDescent="0.25">
      <c r="A81" s="1"/>
      <c r="B81" s="1"/>
      <c r="C81" s="1"/>
      <c r="D81" s="1"/>
      <c r="E81" s="1"/>
      <c r="F81" s="1"/>
      <c r="G81" s="1"/>
      <c r="H81" s="37"/>
      <c r="I81" s="37"/>
      <c r="J81" s="1"/>
      <c r="K81" s="45"/>
      <c r="L81" s="1"/>
      <c r="M81" s="1"/>
      <c r="N81" s="1"/>
      <c r="O81" s="3"/>
      <c r="P81" s="1"/>
      <c r="Q81" s="1"/>
      <c r="R81" s="1"/>
      <c r="S81" s="1"/>
      <c r="T81" s="1"/>
      <c r="U81" s="1"/>
      <c r="V81" s="36"/>
      <c r="W81" s="36"/>
      <c r="X81" s="84"/>
      <c r="Y81" s="1"/>
      <c r="Z81" s="1"/>
      <c r="AA81" s="1"/>
      <c r="AB81" s="1"/>
      <c r="AC81" s="37"/>
      <c r="AD81" s="37"/>
      <c r="AE81" s="37"/>
      <c r="AF81" s="41"/>
      <c r="AG81" s="1"/>
      <c r="AH81" s="1"/>
      <c r="AI81" s="1"/>
      <c r="AJ81" s="1"/>
      <c r="AK81" s="1"/>
      <c r="AL81" s="1"/>
      <c r="AT81" s="21"/>
    </row>
    <row r="82" spans="1:49" s="22" customFormat="1" x14ac:dyDescent="0.25">
      <c r="A82" s="1"/>
      <c r="B82" s="1"/>
      <c r="C82" s="1"/>
      <c r="D82" s="1"/>
      <c r="E82" s="1"/>
      <c r="F82" s="1"/>
      <c r="G82" s="1"/>
      <c r="H82" s="37"/>
      <c r="I82" s="37"/>
      <c r="J82" s="1"/>
      <c r="K82" s="37"/>
      <c r="L82" s="1"/>
      <c r="M82" s="1"/>
      <c r="N82" s="1"/>
      <c r="O82" s="3"/>
      <c r="P82" s="1"/>
      <c r="Q82" s="1"/>
      <c r="R82" s="1"/>
      <c r="S82" s="1"/>
      <c r="T82" s="1"/>
      <c r="U82" s="1"/>
      <c r="V82" s="3"/>
      <c r="W82" s="3"/>
      <c r="X82" s="84"/>
      <c r="Y82" s="1"/>
      <c r="Z82" s="1"/>
      <c r="AA82" s="1"/>
      <c r="AB82" s="1"/>
      <c r="AC82" s="37"/>
      <c r="AD82" s="37"/>
      <c r="AE82" s="37"/>
      <c r="AF82" s="41"/>
      <c r="AG82" s="1"/>
      <c r="AH82" s="1"/>
      <c r="AI82" s="1"/>
      <c r="AJ82" s="1"/>
      <c r="AK82" s="1"/>
      <c r="AL82" s="1"/>
      <c r="AT82" s="1"/>
      <c r="AU82" s="21"/>
    </row>
    <row r="83" spans="1:49" s="22" customFormat="1" x14ac:dyDescent="0.25">
      <c r="A83" s="1"/>
      <c r="B83" s="1"/>
      <c r="C83" s="1"/>
      <c r="D83" s="1"/>
      <c r="E83" s="1"/>
      <c r="F83" s="1"/>
      <c r="G83" s="1"/>
      <c r="H83" s="37"/>
      <c r="I83" s="37"/>
      <c r="J83" s="1"/>
      <c r="K83" s="37"/>
      <c r="L83" s="1"/>
      <c r="M83" s="1"/>
      <c r="N83" s="1"/>
      <c r="O83" s="3"/>
      <c r="P83" s="1"/>
      <c r="Q83" s="1"/>
      <c r="R83" s="1"/>
      <c r="S83" s="1"/>
      <c r="T83" s="1"/>
      <c r="U83" s="1"/>
      <c r="V83" s="3"/>
      <c r="W83" s="3"/>
      <c r="X83" s="37"/>
      <c r="Y83" s="1"/>
      <c r="Z83" s="1"/>
      <c r="AA83" s="1"/>
      <c r="AB83" s="1"/>
      <c r="AC83" s="37"/>
      <c r="AD83" s="37"/>
      <c r="AE83" s="37"/>
      <c r="AF83" s="41"/>
      <c r="AG83" s="1"/>
      <c r="AH83" s="1"/>
      <c r="AI83" s="1"/>
      <c r="AJ83" s="1"/>
      <c r="AK83" s="1"/>
      <c r="AL83" s="1"/>
      <c r="AT83" s="1"/>
      <c r="AU83" s="21"/>
    </row>
    <row r="84" spans="1:49" s="22" customFormat="1" x14ac:dyDescent="0.25">
      <c r="A84" s="1"/>
      <c r="B84" s="1"/>
      <c r="C84" s="1"/>
      <c r="D84" s="1"/>
      <c r="E84" s="1"/>
      <c r="F84" s="1"/>
      <c r="G84" s="1"/>
      <c r="H84" s="37"/>
      <c r="I84" s="37"/>
      <c r="J84" s="1"/>
      <c r="K84" s="37"/>
      <c r="L84" s="1"/>
      <c r="M84" s="1"/>
      <c r="N84" s="1"/>
      <c r="O84" s="3"/>
      <c r="P84" s="1"/>
      <c r="Q84" s="1"/>
      <c r="R84" s="1"/>
      <c r="S84" s="1"/>
      <c r="T84" s="1"/>
      <c r="U84" s="1"/>
      <c r="V84" s="3"/>
      <c r="W84" s="3"/>
      <c r="X84" s="1"/>
      <c r="Y84" s="1"/>
      <c r="Z84" s="1"/>
      <c r="AA84" s="1"/>
      <c r="AB84" s="1"/>
      <c r="AC84" s="1"/>
      <c r="AD84" s="1"/>
      <c r="AE84" s="37"/>
      <c r="AF84" s="41"/>
      <c r="AG84" s="1"/>
      <c r="AH84" s="1"/>
      <c r="AI84" s="1"/>
      <c r="AJ84" s="1"/>
      <c r="AK84" s="1"/>
      <c r="AL84" s="1"/>
      <c r="AS84" s="21"/>
      <c r="AT84" s="1"/>
      <c r="AU84" s="21"/>
    </row>
    <row r="85" spans="1:49" x14ac:dyDescent="0.25">
      <c r="G85" s="46"/>
      <c r="H85" s="37"/>
      <c r="I85" s="37"/>
      <c r="K85" s="37"/>
      <c r="AE85" s="37"/>
      <c r="AF85" s="41"/>
      <c r="AM85" s="22"/>
      <c r="AN85" s="22"/>
      <c r="AO85" s="22"/>
      <c r="AP85" s="22"/>
      <c r="AQ85" s="22"/>
      <c r="AR85" s="22"/>
      <c r="AT85" s="1"/>
      <c r="AU85" s="1"/>
      <c r="AV85" s="22"/>
      <c r="AW85" s="22"/>
    </row>
    <row r="86" spans="1:49" x14ac:dyDescent="0.25">
      <c r="G86" s="46"/>
      <c r="K86" s="37"/>
      <c r="AM86" s="22"/>
      <c r="AN86" s="22"/>
      <c r="AO86" s="22"/>
      <c r="AP86" s="22"/>
      <c r="AQ86" s="22"/>
      <c r="AR86" s="22"/>
      <c r="AT86" s="1"/>
      <c r="AU86" s="1"/>
      <c r="AV86" s="22"/>
      <c r="AW86" s="22"/>
    </row>
    <row r="87" spans="1:49" x14ac:dyDescent="0.25">
      <c r="G87" s="46"/>
      <c r="AM87" s="22"/>
      <c r="AN87" s="22"/>
      <c r="AO87" s="22"/>
      <c r="AP87" s="22"/>
      <c r="AQ87" s="22"/>
      <c r="AR87" s="22"/>
      <c r="AS87" s="22"/>
      <c r="AT87" s="1"/>
      <c r="AU87" s="22"/>
      <c r="AV87" s="22"/>
      <c r="AW87" s="22"/>
    </row>
    <row r="88" spans="1:49" x14ac:dyDescent="0.25">
      <c r="G88" s="46"/>
      <c r="AM88" s="22"/>
      <c r="AN88" s="22"/>
      <c r="AO88" s="22"/>
      <c r="AP88" s="22"/>
      <c r="AQ88" s="22"/>
      <c r="AR88" s="22"/>
      <c r="AS88" s="22"/>
      <c r="AT88" s="1"/>
      <c r="AV88" s="22"/>
      <c r="AW88" s="22"/>
    </row>
    <row r="89" spans="1:49" x14ac:dyDescent="0.25">
      <c r="F89" s="17"/>
      <c r="G89" s="46"/>
      <c r="Z89" s="37"/>
      <c r="AM89" s="22"/>
      <c r="AN89" s="22"/>
      <c r="AO89" s="22"/>
      <c r="AP89" s="22"/>
      <c r="AQ89" s="22"/>
      <c r="AR89" s="22"/>
      <c r="AS89" s="22"/>
      <c r="AT89" s="1"/>
      <c r="AV89" s="22"/>
      <c r="AW89" s="22"/>
    </row>
    <row r="90" spans="1:49" x14ac:dyDescent="0.25">
      <c r="F90" s="17"/>
      <c r="G90" s="46"/>
      <c r="Y90" s="37"/>
      <c r="Z90" s="37"/>
      <c r="AC90" s="37"/>
      <c r="AD90" s="37"/>
      <c r="AM90" s="22"/>
      <c r="AN90" s="22"/>
      <c r="AO90" s="22"/>
      <c r="AP90" s="22"/>
      <c r="AQ90" s="22"/>
      <c r="AR90" s="22"/>
      <c r="AS90" s="22"/>
      <c r="AT90" s="1"/>
      <c r="AV90" s="22"/>
      <c r="AW90" s="22"/>
    </row>
    <row r="91" spans="1:49" x14ac:dyDescent="0.25">
      <c r="F91" s="17"/>
      <c r="T91" s="37"/>
      <c r="U91" s="37"/>
      <c r="Y91" s="37"/>
      <c r="Z91" s="37"/>
      <c r="AA91" s="37"/>
      <c r="AB91" s="37"/>
      <c r="AC91" s="37"/>
      <c r="AD91" s="37"/>
      <c r="AM91" s="22"/>
      <c r="AN91" s="22"/>
      <c r="AO91" s="22"/>
      <c r="AP91" s="22"/>
      <c r="AQ91" s="22"/>
      <c r="AR91" s="22"/>
      <c r="AS91" s="22"/>
      <c r="AT91" s="1"/>
      <c r="AU91" s="22"/>
      <c r="AV91" s="22"/>
      <c r="AW91" s="22"/>
    </row>
    <row r="92" spans="1:49" x14ac:dyDescent="0.25">
      <c r="F92" s="17"/>
      <c r="G92" s="46"/>
      <c r="H92" s="37"/>
      <c r="I92" s="37"/>
      <c r="Q92" s="37"/>
      <c r="T92" s="37"/>
      <c r="U92" s="37"/>
      <c r="Y92" s="37"/>
      <c r="Z92" s="37"/>
      <c r="AA92" s="37"/>
      <c r="AB92" s="37"/>
      <c r="AC92" s="37"/>
      <c r="AD92" s="37"/>
      <c r="AE92" s="37"/>
      <c r="AF92" s="41"/>
      <c r="AM92" s="22"/>
      <c r="AN92" s="22"/>
      <c r="AO92" s="22"/>
      <c r="AP92" s="22"/>
      <c r="AQ92" s="22"/>
      <c r="AR92" s="22"/>
      <c r="AS92" s="22"/>
      <c r="AT92" s="1"/>
      <c r="AU92" s="16"/>
      <c r="AV92" s="22"/>
      <c r="AW92" s="22"/>
    </row>
    <row r="93" spans="1:49" x14ac:dyDescent="0.25">
      <c r="F93" s="17"/>
      <c r="G93" s="46"/>
      <c r="H93" s="37"/>
      <c r="I93" s="37"/>
      <c r="Q93" s="37"/>
      <c r="T93" s="37"/>
      <c r="U93" s="37"/>
      <c r="X93" s="37"/>
      <c r="Y93" s="37"/>
      <c r="Z93" s="37"/>
      <c r="AA93" s="37"/>
      <c r="AB93" s="37"/>
      <c r="AC93" s="37"/>
      <c r="AD93" s="37"/>
      <c r="AE93" s="37"/>
      <c r="AF93" s="41"/>
      <c r="AM93" s="22"/>
      <c r="AN93" s="22"/>
      <c r="AO93" s="22"/>
      <c r="AP93" s="22"/>
      <c r="AQ93" s="22"/>
      <c r="AR93" s="22"/>
      <c r="AS93" s="22"/>
      <c r="AT93" s="22"/>
      <c r="AU93" s="16"/>
      <c r="AV93" s="22"/>
      <c r="AW93" s="22"/>
    </row>
    <row r="94" spans="1:49" x14ac:dyDescent="0.25">
      <c r="F94" s="17"/>
      <c r="G94" s="46"/>
      <c r="H94" s="37"/>
      <c r="I94" s="37"/>
      <c r="Q94" s="37"/>
      <c r="T94" s="37"/>
      <c r="U94" s="37"/>
      <c r="X94" s="37"/>
      <c r="Y94" s="37"/>
      <c r="Z94" s="37"/>
      <c r="AA94" s="37"/>
      <c r="AB94" s="37"/>
      <c r="AC94" s="37"/>
      <c r="AD94" s="37"/>
      <c r="AE94" s="37"/>
      <c r="AF94" s="41"/>
      <c r="AM94" s="22"/>
      <c r="AN94" s="22"/>
      <c r="AO94" s="22"/>
      <c r="AP94" s="22"/>
      <c r="AQ94" s="22"/>
      <c r="AR94" s="22"/>
      <c r="AS94" s="22"/>
      <c r="AT94" s="1"/>
      <c r="AU94" s="22"/>
      <c r="AV94" s="22"/>
      <c r="AW94" s="22"/>
    </row>
    <row r="95" spans="1:49" x14ac:dyDescent="0.25">
      <c r="F95" s="17"/>
      <c r="G95" s="46"/>
      <c r="H95" s="37"/>
      <c r="I95" s="37"/>
      <c r="Q95" s="37"/>
      <c r="T95" s="37"/>
      <c r="U95" s="37"/>
      <c r="X95" s="37"/>
      <c r="Y95" s="37"/>
      <c r="Z95" s="37"/>
      <c r="AA95" s="37"/>
      <c r="AB95" s="37"/>
      <c r="AC95" s="37"/>
      <c r="AD95" s="37"/>
      <c r="AE95" s="37"/>
      <c r="AF95" s="41"/>
      <c r="AM95" s="22"/>
      <c r="AN95" s="22"/>
      <c r="AO95" s="22"/>
      <c r="AP95" s="22"/>
      <c r="AQ95" s="22"/>
      <c r="AR95" s="22"/>
      <c r="AS95" s="22"/>
      <c r="AU95" s="22"/>
      <c r="AV95" s="22"/>
      <c r="AW95" s="22"/>
    </row>
    <row r="96" spans="1:49" x14ac:dyDescent="0.25">
      <c r="F96" s="17"/>
      <c r="G96" s="46"/>
      <c r="H96" s="38"/>
      <c r="I96" s="38"/>
      <c r="P96" s="37"/>
      <c r="Q96" s="37"/>
      <c r="T96" s="37"/>
      <c r="U96" s="37"/>
      <c r="X96" s="37"/>
      <c r="Y96" s="37"/>
      <c r="Z96" s="37"/>
      <c r="AA96" s="37"/>
      <c r="AB96" s="37"/>
      <c r="AC96" s="37"/>
      <c r="AD96" s="37"/>
      <c r="AE96" s="37"/>
      <c r="AF96" s="41"/>
      <c r="AM96" s="22"/>
      <c r="AN96" s="22"/>
      <c r="AO96" s="22"/>
      <c r="AP96" s="22"/>
      <c r="AQ96" s="22"/>
      <c r="AR96" s="22"/>
      <c r="AS96" s="1"/>
      <c r="AT96" s="22"/>
      <c r="AU96" s="22"/>
      <c r="AV96" s="22"/>
      <c r="AW96" s="22"/>
    </row>
    <row r="97" spans="1:49" x14ac:dyDescent="0.25">
      <c r="F97" s="17"/>
      <c r="G97" s="46"/>
      <c r="H97" s="38"/>
      <c r="I97" s="38"/>
      <c r="P97" s="37"/>
      <c r="Q97" s="37"/>
      <c r="T97" s="37"/>
      <c r="U97" s="37"/>
      <c r="X97" s="37"/>
      <c r="Y97" s="37"/>
      <c r="Z97" s="37"/>
      <c r="AA97" s="37"/>
      <c r="AB97" s="37"/>
      <c r="AC97" s="37"/>
      <c r="AD97" s="37"/>
      <c r="AE97" s="37"/>
      <c r="AF97" s="41"/>
      <c r="AM97" s="22"/>
      <c r="AN97" s="22"/>
      <c r="AO97" s="22"/>
      <c r="AP97" s="22"/>
      <c r="AQ97" s="22"/>
      <c r="AR97" s="22"/>
      <c r="AS97" s="1"/>
      <c r="AT97" s="22"/>
      <c r="AU97" s="22"/>
      <c r="AV97" s="22"/>
      <c r="AW97" s="22"/>
    </row>
    <row r="98" spans="1:49" x14ac:dyDescent="0.25">
      <c r="F98" s="17"/>
      <c r="G98" s="47"/>
      <c r="H98" s="38"/>
      <c r="I98" s="38"/>
      <c r="P98" s="37"/>
      <c r="Q98" s="37"/>
      <c r="R98" s="37"/>
      <c r="S98" s="37"/>
      <c r="T98" s="37"/>
      <c r="U98" s="37"/>
      <c r="X98" s="37"/>
      <c r="Y98" s="37"/>
      <c r="Z98" s="37"/>
      <c r="AA98" s="37"/>
      <c r="AB98" s="37"/>
      <c r="AC98" s="37"/>
      <c r="AD98" s="37"/>
      <c r="AE98" s="37"/>
      <c r="AF98" s="41"/>
      <c r="AM98" s="22"/>
      <c r="AN98" s="22"/>
      <c r="AO98" s="22"/>
      <c r="AP98" s="22"/>
      <c r="AQ98" s="22"/>
      <c r="AR98" s="22"/>
      <c r="AS98" s="1"/>
      <c r="AT98" s="22"/>
      <c r="AU98" s="22"/>
      <c r="AV98" s="22"/>
      <c r="AW98" s="22"/>
    </row>
    <row r="99" spans="1:49" x14ac:dyDescent="0.25">
      <c r="F99" s="17"/>
      <c r="G99" s="47"/>
      <c r="H99" s="38"/>
      <c r="I99" s="38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41"/>
      <c r="AM99" s="22"/>
      <c r="AN99" s="22"/>
      <c r="AO99" s="22"/>
      <c r="AP99" s="22"/>
      <c r="AQ99" s="22"/>
      <c r="AS99" s="1"/>
      <c r="AT99" s="22"/>
      <c r="AU99" s="22"/>
      <c r="AV99" s="22"/>
      <c r="AW99" s="22"/>
    </row>
    <row r="100" spans="1:49" s="1" customFormat="1" x14ac:dyDescent="0.25">
      <c r="F100" s="17"/>
      <c r="G100" s="47"/>
      <c r="H100" s="38"/>
      <c r="I100" s="38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41"/>
      <c r="AM100" s="22"/>
      <c r="AN100" s="22"/>
      <c r="AO100" s="22"/>
      <c r="AP100" s="22"/>
      <c r="AQ100" s="22"/>
      <c r="AR100" s="21"/>
      <c r="AT100" s="22"/>
      <c r="AU100" s="22"/>
      <c r="AV100" s="22"/>
      <c r="AW100" s="22"/>
    </row>
    <row r="101" spans="1:49" s="1" customFormat="1" x14ac:dyDescent="0.25">
      <c r="F101" s="17"/>
      <c r="G101" s="47"/>
      <c r="H101" s="38"/>
      <c r="I101" s="38"/>
      <c r="M101" s="1" t="s">
        <v>31</v>
      </c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41"/>
      <c r="AM101" s="22"/>
      <c r="AN101" s="22"/>
      <c r="AO101" s="22"/>
      <c r="AP101" s="22"/>
      <c r="AQ101" s="22"/>
      <c r="AR101" s="21"/>
      <c r="AT101" s="22"/>
      <c r="AU101" s="22"/>
      <c r="AV101" s="22"/>
      <c r="AW101" s="22"/>
    </row>
    <row r="102" spans="1:49" s="1" customFormat="1" x14ac:dyDescent="0.25">
      <c r="F102" s="17"/>
      <c r="G102" s="47"/>
      <c r="H102" s="38"/>
      <c r="I102" s="38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41"/>
      <c r="AM102" s="22"/>
      <c r="AN102" s="22"/>
      <c r="AO102" s="22"/>
      <c r="AP102" s="22"/>
      <c r="AQ102" s="22"/>
      <c r="AR102" s="21"/>
      <c r="AT102" s="22"/>
      <c r="AU102" s="22"/>
      <c r="AV102" s="22"/>
      <c r="AW102" s="22"/>
    </row>
    <row r="103" spans="1:49" s="1" customFormat="1" ht="12.75" x14ac:dyDescent="0.25">
      <c r="F103" s="17"/>
      <c r="G103" s="47"/>
      <c r="H103" s="3"/>
      <c r="I103" s="3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41"/>
      <c r="AM103" s="22"/>
      <c r="AN103" s="22"/>
      <c r="AO103" s="22"/>
      <c r="AP103" s="22"/>
      <c r="AQ103" s="22"/>
      <c r="AR103" s="22"/>
      <c r="AT103" s="22"/>
      <c r="AU103" s="22"/>
      <c r="AV103" s="22"/>
      <c r="AW103" s="22"/>
    </row>
    <row r="104" spans="1:49" s="1" customFormat="1" ht="12.75" x14ac:dyDescent="0.25">
      <c r="F104" s="17"/>
      <c r="G104" s="37"/>
      <c r="H104" s="37"/>
      <c r="I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41"/>
      <c r="AM104" s="22"/>
      <c r="AN104" s="22"/>
      <c r="AO104" s="22"/>
      <c r="AP104" s="22"/>
      <c r="AQ104" s="22"/>
      <c r="AR104" s="22"/>
      <c r="AT104" s="22"/>
      <c r="AU104" s="22"/>
      <c r="AV104" s="22"/>
      <c r="AW104" s="22"/>
    </row>
    <row r="105" spans="1:49" s="1" customFormat="1" x14ac:dyDescent="0.25">
      <c r="A105" s="84"/>
      <c r="E105" s="40"/>
      <c r="F105" s="17"/>
      <c r="G105" s="37"/>
      <c r="H105" s="37"/>
      <c r="I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41"/>
      <c r="AM105" s="22"/>
      <c r="AN105" s="22"/>
      <c r="AO105" s="22"/>
      <c r="AP105" s="22"/>
      <c r="AQ105" s="22"/>
      <c r="AR105" s="22"/>
      <c r="AT105" s="22"/>
      <c r="AU105" s="21"/>
      <c r="AV105" s="22"/>
      <c r="AW105" s="22"/>
    </row>
    <row r="106" spans="1:49" s="1" customFormat="1" x14ac:dyDescent="0.25">
      <c r="A106" s="84"/>
      <c r="B106" s="3"/>
      <c r="E106" s="25"/>
      <c r="G106" s="37"/>
      <c r="H106" s="84"/>
      <c r="I106" s="84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41"/>
      <c r="AM106" s="22"/>
      <c r="AN106" s="22"/>
      <c r="AO106" s="22"/>
      <c r="AP106" s="22"/>
      <c r="AQ106" s="22"/>
      <c r="AR106" s="22"/>
      <c r="AS106" s="22"/>
      <c r="AT106" s="22"/>
      <c r="AU106" s="21"/>
      <c r="AV106" s="22"/>
      <c r="AW106" s="22"/>
    </row>
    <row r="107" spans="1:49" s="1" customFormat="1" ht="12.75" x14ac:dyDescent="0.25">
      <c r="A107" s="84"/>
      <c r="B107" s="3"/>
      <c r="E107" s="25"/>
      <c r="G107" s="37"/>
      <c r="H107" s="37"/>
      <c r="I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41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</row>
    <row r="108" spans="1:49" s="1" customFormat="1" x14ac:dyDescent="0.25">
      <c r="A108" s="84"/>
      <c r="B108" s="3"/>
      <c r="E108" s="25"/>
      <c r="G108" s="37"/>
      <c r="H108" s="84"/>
      <c r="I108" s="84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41"/>
      <c r="AM108" s="22"/>
      <c r="AN108" s="22"/>
      <c r="AO108" s="22"/>
      <c r="AP108" s="22"/>
      <c r="AQ108" s="22"/>
      <c r="AR108" s="22"/>
      <c r="AS108" s="21"/>
      <c r="AT108" s="22"/>
      <c r="AU108" s="22"/>
      <c r="AV108" s="22"/>
      <c r="AW108" s="22"/>
    </row>
    <row r="109" spans="1:49" s="1" customFormat="1" x14ac:dyDescent="0.25">
      <c r="A109" s="84"/>
      <c r="B109" s="46"/>
      <c r="E109" s="25"/>
      <c r="G109" s="37"/>
      <c r="H109" s="37"/>
      <c r="I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41"/>
      <c r="AM109" s="22"/>
      <c r="AN109" s="22"/>
      <c r="AO109" s="22"/>
      <c r="AP109" s="22"/>
      <c r="AQ109" s="22"/>
      <c r="AR109" s="22"/>
      <c r="AS109" s="21"/>
      <c r="AT109" s="22"/>
      <c r="AU109" s="22"/>
      <c r="AV109" s="22"/>
      <c r="AW109" s="22"/>
    </row>
    <row r="110" spans="1:49" s="1" customFormat="1" x14ac:dyDescent="0.25">
      <c r="A110" s="84"/>
      <c r="B110" s="3"/>
      <c r="E110" s="40"/>
      <c r="F110" s="17"/>
      <c r="G110" s="47"/>
      <c r="H110" s="84"/>
      <c r="I110" s="84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41"/>
      <c r="AM110" s="22"/>
      <c r="AN110" s="22"/>
      <c r="AO110" s="22"/>
      <c r="AP110" s="22"/>
      <c r="AQ110" s="22"/>
      <c r="AR110" s="22"/>
      <c r="AS110" s="21"/>
      <c r="AT110" s="22"/>
      <c r="AU110" s="22"/>
      <c r="AV110" s="22"/>
      <c r="AW110" s="22"/>
    </row>
    <row r="111" spans="1:49" s="1" customFormat="1" x14ac:dyDescent="0.25">
      <c r="A111" s="84"/>
      <c r="B111" s="3"/>
      <c r="E111" s="40"/>
      <c r="G111" s="47"/>
      <c r="H111" s="84"/>
      <c r="I111" s="84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41"/>
      <c r="AM111" s="22"/>
      <c r="AN111" s="22"/>
      <c r="AO111" s="22"/>
      <c r="AP111" s="22"/>
      <c r="AQ111" s="22"/>
      <c r="AR111" s="22"/>
      <c r="AS111" s="21"/>
      <c r="AT111" s="22"/>
      <c r="AU111" s="22"/>
      <c r="AV111" s="22"/>
      <c r="AW111" s="22"/>
    </row>
    <row r="112" spans="1:49" s="1" customFormat="1" ht="12.75" x14ac:dyDescent="0.25">
      <c r="A112" s="84"/>
      <c r="B112" s="3"/>
      <c r="E112" s="40"/>
      <c r="G112" s="47"/>
      <c r="H112" s="84"/>
      <c r="I112" s="84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41"/>
      <c r="AM112" s="22"/>
      <c r="AN112" s="22"/>
      <c r="AO112" s="22"/>
      <c r="AP112" s="22"/>
      <c r="AQ112" s="22"/>
      <c r="AR112" s="22"/>
      <c r="AS112" s="16"/>
      <c r="AT112" s="22"/>
      <c r="AU112" s="22"/>
      <c r="AV112" s="22"/>
      <c r="AW112" s="22"/>
    </row>
    <row r="113" spans="1:49" s="1" customFormat="1" ht="12.75" x14ac:dyDescent="0.25">
      <c r="A113" s="84"/>
      <c r="B113" s="36"/>
      <c r="E113" s="40"/>
      <c r="F113" s="17"/>
      <c r="G113" s="37"/>
      <c r="H113" s="3"/>
      <c r="I113" s="3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41"/>
      <c r="AM113" s="22"/>
      <c r="AN113" s="22"/>
      <c r="AO113" s="22"/>
      <c r="AP113" s="22"/>
      <c r="AQ113" s="22"/>
      <c r="AR113" s="22"/>
      <c r="AS113" s="16"/>
      <c r="AT113" s="22"/>
      <c r="AU113" s="22"/>
      <c r="AV113" s="22"/>
      <c r="AW113" s="22"/>
    </row>
    <row r="114" spans="1:49" s="1" customFormat="1" ht="12.75" x14ac:dyDescent="0.25">
      <c r="A114" s="84"/>
      <c r="B114" s="3"/>
      <c r="E114" s="40"/>
      <c r="F114" s="17"/>
      <c r="G114" s="37"/>
      <c r="H114" s="84"/>
      <c r="I114" s="84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41"/>
      <c r="AM114" s="22"/>
      <c r="AN114" s="22"/>
      <c r="AO114" s="22"/>
      <c r="AP114" s="22"/>
      <c r="AQ114" s="22"/>
      <c r="AR114" s="22"/>
      <c r="AS114" s="16"/>
      <c r="AT114" s="22"/>
      <c r="AU114" s="22"/>
      <c r="AV114" s="22"/>
      <c r="AW114" s="22"/>
    </row>
    <row r="115" spans="1:49" s="1" customFormat="1" ht="12.75" x14ac:dyDescent="0.25">
      <c r="A115" s="84"/>
      <c r="B115" s="3"/>
      <c r="D115" s="48"/>
      <c r="E115" s="40"/>
      <c r="F115" s="17"/>
      <c r="G115" s="37"/>
      <c r="H115" s="84"/>
      <c r="I115" s="84"/>
      <c r="J115" s="37"/>
      <c r="L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41"/>
      <c r="AM115" s="22"/>
      <c r="AN115" s="22"/>
      <c r="AO115" s="22"/>
      <c r="AP115" s="22"/>
      <c r="AQ115" s="22"/>
      <c r="AR115" s="22"/>
      <c r="AS115" s="16"/>
      <c r="AT115" s="22"/>
      <c r="AU115" s="22"/>
      <c r="AV115" s="22"/>
      <c r="AW115" s="22"/>
    </row>
    <row r="116" spans="1:49" s="1" customFormat="1" ht="12.75" x14ac:dyDescent="0.25">
      <c r="A116" s="84"/>
      <c r="B116" s="3"/>
      <c r="E116" s="40"/>
      <c r="F116" s="17"/>
      <c r="G116" s="47"/>
      <c r="H116" s="84"/>
      <c r="I116" s="84"/>
      <c r="J116" s="37"/>
      <c r="L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41"/>
      <c r="AM116" s="22"/>
      <c r="AN116" s="22"/>
      <c r="AO116" s="22"/>
      <c r="AP116" s="22"/>
      <c r="AQ116" s="22"/>
      <c r="AR116" s="22"/>
      <c r="AS116" s="16"/>
      <c r="AT116" s="22"/>
      <c r="AU116" s="22"/>
      <c r="AV116" s="22"/>
      <c r="AW116" s="22"/>
    </row>
    <row r="117" spans="1:49" s="1" customFormat="1" ht="12.75" x14ac:dyDescent="0.25">
      <c r="A117" s="84"/>
      <c r="B117" s="3"/>
      <c r="E117" s="40"/>
      <c r="F117" s="17"/>
      <c r="G117" s="49"/>
      <c r="H117" s="84"/>
      <c r="I117" s="84"/>
      <c r="J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41"/>
      <c r="AM117" s="22"/>
      <c r="AN117" s="22"/>
      <c r="AO117" s="22"/>
      <c r="AP117" s="22"/>
      <c r="AQ117" s="22"/>
      <c r="AR117" s="22"/>
      <c r="AS117" s="16"/>
      <c r="AT117" s="22"/>
      <c r="AU117" s="22"/>
      <c r="AV117" s="22"/>
      <c r="AW117" s="22"/>
    </row>
    <row r="118" spans="1:49" s="1" customFormat="1" x14ac:dyDescent="0.25">
      <c r="A118" s="84"/>
      <c r="B118" s="3"/>
      <c r="D118" s="46"/>
      <c r="E118" s="40"/>
      <c r="F118" s="17"/>
      <c r="G118" s="37"/>
      <c r="H118" s="84"/>
      <c r="I118" s="84"/>
      <c r="J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41"/>
      <c r="AM118" s="22"/>
      <c r="AN118" s="22"/>
      <c r="AO118" s="22"/>
      <c r="AP118" s="22"/>
      <c r="AQ118" s="22"/>
      <c r="AR118" s="21"/>
      <c r="AS118" s="16"/>
      <c r="AT118" s="22"/>
      <c r="AU118" s="22"/>
      <c r="AV118" s="22"/>
      <c r="AW118" s="22"/>
    </row>
    <row r="119" spans="1:49" s="1" customFormat="1" x14ac:dyDescent="0.25">
      <c r="A119" s="84"/>
      <c r="B119" s="3"/>
      <c r="E119" s="40"/>
      <c r="F119" s="17"/>
      <c r="G119" s="47"/>
      <c r="H119" s="84"/>
      <c r="I119" s="84"/>
      <c r="J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41"/>
      <c r="AM119" s="22"/>
      <c r="AN119" s="22"/>
      <c r="AO119" s="22"/>
      <c r="AP119" s="22"/>
      <c r="AQ119" s="22"/>
      <c r="AR119" s="21"/>
      <c r="AS119" s="16"/>
      <c r="AT119" s="22"/>
      <c r="AU119" s="22"/>
      <c r="AV119" s="22"/>
      <c r="AW119" s="22"/>
    </row>
    <row r="120" spans="1:49" s="1" customFormat="1" x14ac:dyDescent="0.25">
      <c r="A120" s="84"/>
      <c r="B120" s="3"/>
      <c r="E120" s="40"/>
      <c r="F120" s="17"/>
      <c r="G120" s="47"/>
      <c r="H120" s="84"/>
      <c r="I120" s="84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AA120" s="37"/>
      <c r="AB120" s="37"/>
      <c r="AC120" s="37"/>
      <c r="AD120" s="37"/>
      <c r="AE120" s="37"/>
      <c r="AF120" s="41"/>
      <c r="AM120" s="22"/>
      <c r="AN120" s="22"/>
      <c r="AO120" s="22"/>
      <c r="AP120" s="22"/>
      <c r="AQ120" s="21"/>
      <c r="AR120" s="21"/>
      <c r="AS120" s="16"/>
      <c r="AT120" s="22"/>
      <c r="AU120" s="22"/>
      <c r="AV120" s="22"/>
      <c r="AW120" s="22"/>
    </row>
    <row r="121" spans="1:49" s="1" customFormat="1" x14ac:dyDescent="0.25">
      <c r="A121" s="84"/>
      <c r="B121" s="3"/>
      <c r="E121" s="40"/>
      <c r="G121" s="46"/>
      <c r="H121" s="84"/>
      <c r="I121" s="84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Z121" s="37"/>
      <c r="AA121" s="37"/>
      <c r="AB121" s="37"/>
      <c r="AC121" s="37"/>
      <c r="AD121" s="37"/>
      <c r="AE121" s="37"/>
      <c r="AF121" s="41"/>
      <c r="AM121" s="22"/>
      <c r="AN121" s="22"/>
      <c r="AO121" s="22"/>
      <c r="AP121" s="22"/>
      <c r="AQ121" s="21"/>
      <c r="AR121" s="21"/>
      <c r="AT121" s="22"/>
      <c r="AU121" s="22"/>
      <c r="AV121" s="21"/>
      <c r="AW121" s="21"/>
    </row>
    <row r="122" spans="1:49" s="1" customFormat="1" x14ac:dyDescent="0.25">
      <c r="A122" s="84"/>
      <c r="B122" s="3"/>
      <c r="E122" s="40"/>
      <c r="F122" s="49"/>
      <c r="G122" s="46"/>
      <c r="H122" s="84"/>
      <c r="I122" s="84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V122" s="37"/>
      <c r="W122" s="37"/>
      <c r="X122" s="37"/>
      <c r="Y122" s="37"/>
      <c r="Z122" s="37"/>
      <c r="AC122" s="37"/>
      <c r="AD122" s="37"/>
      <c r="AE122" s="37"/>
      <c r="AF122" s="41"/>
      <c r="AM122" s="22"/>
      <c r="AN122" s="22"/>
      <c r="AO122" s="22"/>
      <c r="AP122" s="22"/>
      <c r="AQ122" s="21"/>
      <c r="AR122" s="22"/>
      <c r="AT122" s="22"/>
      <c r="AU122" s="22"/>
      <c r="AV122" s="21"/>
      <c r="AW122" s="21"/>
    </row>
    <row r="123" spans="1:49" s="1" customFormat="1" x14ac:dyDescent="0.25">
      <c r="A123" s="41"/>
      <c r="B123" s="3"/>
      <c r="E123" s="50"/>
      <c r="F123" s="49"/>
      <c r="G123" s="46"/>
      <c r="H123" s="84"/>
      <c r="I123" s="84"/>
      <c r="J123" s="37"/>
      <c r="K123" s="37"/>
      <c r="L123" s="37"/>
      <c r="M123" s="37"/>
      <c r="N123" s="37"/>
      <c r="O123" s="37"/>
      <c r="P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41"/>
      <c r="AM123" s="22"/>
      <c r="AN123" s="22"/>
      <c r="AO123" s="22"/>
      <c r="AP123" s="22"/>
      <c r="AQ123" s="21"/>
      <c r="AR123" s="22"/>
      <c r="AT123" s="22"/>
      <c r="AU123" s="22"/>
      <c r="AV123" s="21"/>
      <c r="AW123" s="21"/>
    </row>
    <row r="124" spans="1:49" s="1" customFormat="1" x14ac:dyDescent="0.25">
      <c r="A124" s="84"/>
      <c r="B124" s="36"/>
      <c r="C124" s="37"/>
      <c r="E124" s="40"/>
      <c r="F124" s="37"/>
      <c r="G124" s="46"/>
      <c r="H124" s="84"/>
      <c r="I124" s="84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Y124" s="37"/>
      <c r="Z124" s="37"/>
      <c r="AA124" s="37"/>
      <c r="AB124" s="37"/>
      <c r="AC124" s="37"/>
      <c r="AD124" s="37"/>
      <c r="AE124" s="37"/>
      <c r="AF124" s="41"/>
      <c r="AM124" s="22"/>
      <c r="AN124" s="22"/>
      <c r="AO124" s="22"/>
      <c r="AP124" s="22"/>
      <c r="AQ124" s="21"/>
      <c r="AR124" s="22"/>
      <c r="AT124" s="22"/>
      <c r="AU124" s="22"/>
      <c r="AV124" s="21"/>
      <c r="AW124" s="21"/>
    </row>
    <row r="125" spans="1:49" s="1" customFormat="1" x14ac:dyDescent="0.25">
      <c r="A125" s="84"/>
      <c r="B125" s="3"/>
      <c r="E125" s="40"/>
      <c r="F125" s="37"/>
      <c r="G125" s="46"/>
      <c r="H125" s="84"/>
      <c r="I125" s="84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41"/>
      <c r="AM125" s="22"/>
      <c r="AN125" s="22"/>
      <c r="AO125" s="22"/>
      <c r="AP125" s="22"/>
      <c r="AQ125" s="21"/>
      <c r="AR125" s="21"/>
      <c r="AS125" s="23"/>
      <c r="AT125" s="22"/>
      <c r="AU125" s="22"/>
      <c r="AV125" s="21"/>
      <c r="AW125" s="21"/>
    </row>
    <row r="126" spans="1:49" s="1" customFormat="1" x14ac:dyDescent="0.25">
      <c r="A126" s="84"/>
      <c r="B126" s="3"/>
      <c r="E126" s="40"/>
      <c r="F126" s="37"/>
      <c r="G126" s="17"/>
      <c r="H126" s="84"/>
      <c r="I126" s="84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41"/>
      <c r="AM126" s="22"/>
      <c r="AN126" s="22"/>
      <c r="AO126" s="22"/>
      <c r="AP126" s="22"/>
      <c r="AQ126" s="21"/>
      <c r="AR126" s="21"/>
      <c r="AS126" s="21"/>
      <c r="AT126" s="22"/>
      <c r="AU126" s="22"/>
      <c r="AV126" s="21"/>
      <c r="AW126" s="21"/>
    </row>
    <row r="127" spans="1:49" s="1" customFormat="1" x14ac:dyDescent="0.25">
      <c r="A127" s="84"/>
      <c r="B127" s="3"/>
      <c r="E127" s="25"/>
      <c r="F127" s="37"/>
      <c r="G127" s="3"/>
      <c r="H127" s="84"/>
      <c r="I127" s="84"/>
      <c r="J127" s="37"/>
      <c r="K127" s="37"/>
      <c r="L127" s="37"/>
      <c r="M127" s="37"/>
      <c r="N127" s="37"/>
      <c r="O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41"/>
      <c r="AM127" s="22"/>
      <c r="AN127" s="22"/>
      <c r="AO127" s="22"/>
      <c r="AP127" s="22"/>
      <c r="AQ127" s="22"/>
      <c r="AR127" s="21"/>
      <c r="AS127" s="21"/>
      <c r="AT127" s="22"/>
      <c r="AU127" s="22"/>
      <c r="AV127" s="21"/>
      <c r="AW127" s="21"/>
    </row>
    <row r="128" spans="1:49" s="1" customFormat="1" x14ac:dyDescent="0.25">
      <c r="B128" s="3"/>
      <c r="F128" s="37"/>
      <c r="G128" s="3"/>
      <c r="H128" s="84"/>
      <c r="I128" s="84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41"/>
      <c r="AM128" s="22"/>
      <c r="AN128" s="22"/>
      <c r="AO128" s="22"/>
      <c r="AP128" s="22"/>
      <c r="AQ128" s="22"/>
      <c r="AR128" s="21"/>
      <c r="AS128" s="21"/>
      <c r="AT128" s="22"/>
      <c r="AU128" s="22"/>
      <c r="AV128" s="21"/>
      <c r="AW128" s="21"/>
    </row>
    <row r="129" spans="1:49" s="1" customFormat="1" x14ac:dyDescent="0.25">
      <c r="F129" s="49"/>
      <c r="G129" s="3"/>
      <c r="J129" s="37"/>
      <c r="K129" s="37"/>
      <c r="L129" s="37"/>
      <c r="M129" s="37"/>
      <c r="N129" s="37"/>
      <c r="O129" s="37"/>
      <c r="P129" s="37"/>
      <c r="Q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41"/>
      <c r="AM129" s="22"/>
      <c r="AN129" s="22"/>
      <c r="AO129" s="22"/>
      <c r="AP129" s="22"/>
      <c r="AQ129" s="22"/>
      <c r="AR129" s="22"/>
      <c r="AS129" s="21"/>
      <c r="AT129" s="22"/>
      <c r="AU129" s="22"/>
      <c r="AV129" s="21"/>
      <c r="AW129" s="21"/>
    </row>
    <row r="130" spans="1:49" s="1" customFormat="1" x14ac:dyDescent="0.25">
      <c r="F130" s="37"/>
      <c r="G130" s="3"/>
      <c r="H130" s="37"/>
      <c r="I130" s="37"/>
      <c r="K130" s="37"/>
      <c r="M130" s="37"/>
      <c r="N130" s="37"/>
      <c r="O130" s="37"/>
      <c r="P130" s="37"/>
      <c r="Q130" s="37"/>
      <c r="R130" s="37"/>
      <c r="S130" s="37"/>
      <c r="T130" s="37"/>
      <c r="U130" s="37"/>
      <c r="V130" s="3"/>
      <c r="W130" s="3"/>
      <c r="X130" s="37"/>
      <c r="Y130" s="37"/>
      <c r="Z130" s="37"/>
      <c r="AA130" s="37"/>
      <c r="AB130" s="37"/>
      <c r="AC130" s="37"/>
      <c r="AD130" s="37"/>
      <c r="AE130" s="37"/>
      <c r="AF130" s="41"/>
      <c r="AM130" s="22"/>
      <c r="AN130" s="22"/>
      <c r="AO130" s="22"/>
      <c r="AP130" s="22"/>
      <c r="AQ130" s="22"/>
      <c r="AR130" s="22"/>
      <c r="AS130" s="21"/>
      <c r="AT130" s="22"/>
      <c r="AU130" s="22"/>
      <c r="AV130" s="21"/>
      <c r="AW130" s="21"/>
    </row>
    <row r="131" spans="1:49" s="1" customFormat="1" x14ac:dyDescent="0.25">
      <c r="F131" s="37"/>
      <c r="G131" s="3"/>
      <c r="H131" s="37"/>
      <c r="I131" s="37"/>
      <c r="J131" s="37"/>
      <c r="K131" s="37"/>
      <c r="L131" s="37"/>
      <c r="M131" s="37"/>
      <c r="O131" s="3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41"/>
      <c r="AM131" s="22"/>
      <c r="AN131" s="22"/>
      <c r="AO131" s="22"/>
      <c r="AP131" s="22"/>
      <c r="AQ131" s="22"/>
      <c r="AR131" s="22"/>
      <c r="AS131" s="21"/>
      <c r="AT131" s="22"/>
      <c r="AU131" s="22"/>
      <c r="AV131" s="21"/>
      <c r="AW131" s="21"/>
    </row>
    <row r="132" spans="1:49" s="1" customFormat="1" x14ac:dyDescent="0.25">
      <c r="A132" s="84"/>
      <c r="E132" s="40"/>
      <c r="F132" s="37"/>
      <c r="G132" s="3"/>
      <c r="H132" s="37"/>
      <c r="I132" s="37"/>
      <c r="J132" s="37"/>
      <c r="K132" s="37"/>
      <c r="L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41"/>
      <c r="AM132" s="22"/>
      <c r="AN132" s="22"/>
      <c r="AO132" s="22"/>
      <c r="AP132" s="22"/>
      <c r="AQ132" s="22"/>
      <c r="AR132" s="22"/>
      <c r="AS132" s="21"/>
      <c r="AT132" s="22"/>
      <c r="AU132" s="22"/>
      <c r="AV132" s="21"/>
      <c r="AW132" s="21"/>
    </row>
    <row r="133" spans="1:49" s="1" customFormat="1" x14ac:dyDescent="0.25">
      <c r="B133" s="3"/>
      <c r="D133" s="37"/>
      <c r="F133" s="37"/>
      <c r="G133" s="3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41"/>
      <c r="AM133" s="22"/>
      <c r="AN133" s="22"/>
      <c r="AO133" s="22"/>
      <c r="AP133" s="22"/>
      <c r="AQ133" s="22"/>
      <c r="AR133" s="22"/>
      <c r="AS133" s="21"/>
      <c r="AT133" s="22"/>
      <c r="AU133" s="22"/>
      <c r="AV133" s="21"/>
      <c r="AW133" s="21"/>
    </row>
    <row r="134" spans="1:49" s="1" customFormat="1" x14ac:dyDescent="0.25">
      <c r="F134" s="37"/>
      <c r="G134" s="3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41"/>
      <c r="AM134" s="22"/>
      <c r="AN134" s="22"/>
      <c r="AO134" s="22"/>
      <c r="AP134" s="22"/>
      <c r="AQ134" s="22"/>
      <c r="AR134" s="22"/>
      <c r="AS134" s="21"/>
      <c r="AT134" s="22"/>
      <c r="AU134" s="22"/>
      <c r="AV134" s="21"/>
      <c r="AW134" s="21"/>
    </row>
    <row r="135" spans="1:49" s="1" customFormat="1" x14ac:dyDescent="0.25">
      <c r="F135" s="37"/>
      <c r="G135" s="3"/>
      <c r="H135" s="37"/>
      <c r="I135" s="37"/>
      <c r="J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41"/>
      <c r="AM135" s="22"/>
      <c r="AN135" s="22"/>
      <c r="AO135" s="22"/>
      <c r="AP135" s="22"/>
      <c r="AQ135" s="22"/>
      <c r="AR135" s="22"/>
      <c r="AS135" s="21"/>
      <c r="AT135" s="22"/>
      <c r="AU135" s="22"/>
      <c r="AV135" s="21"/>
      <c r="AW135" s="21"/>
    </row>
    <row r="136" spans="1:49" s="1" customFormat="1" x14ac:dyDescent="0.25">
      <c r="F136" s="37"/>
      <c r="G136" s="3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41"/>
      <c r="AM136" s="22"/>
      <c r="AN136" s="22"/>
      <c r="AO136" s="22"/>
      <c r="AP136" s="22"/>
      <c r="AQ136" s="22"/>
      <c r="AR136" s="22"/>
      <c r="AS136" s="21"/>
      <c r="AT136" s="22"/>
      <c r="AU136" s="22"/>
    </row>
    <row r="137" spans="1:49" s="1" customFormat="1" ht="12.75" x14ac:dyDescent="0.25">
      <c r="A137" s="84"/>
      <c r="E137" s="25"/>
      <c r="F137" s="37"/>
      <c r="G137" s="3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E137" s="37"/>
      <c r="AF137" s="41"/>
      <c r="AM137" s="22"/>
      <c r="AN137" s="22"/>
      <c r="AO137" s="22"/>
      <c r="AP137" s="22"/>
      <c r="AQ137" s="22"/>
      <c r="AR137" s="22"/>
      <c r="AS137" s="22"/>
      <c r="AT137" s="22"/>
      <c r="AU137" s="22"/>
    </row>
    <row r="138" spans="1:49" s="1" customFormat="1" ht="12.75" x14ac:dyDescent="0.25">
      <c r="A138" s="84"/>
      <c r="B138" s="3"/>
      <c r="E138" s="25"/>
      <c r="F138" s="49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41"/>
      <c r="AM138" s="22"/>
      <c r="AN138" s="22"/>
      <c r="AO138" s="22"/>
      <c r="AP138" s="22"/>
      <c r="AQ138" s="22"/>
      <c r="AR138" s="22"/>
      <c r="AS138" s="22"/>
      <c r="AT138" s="22"/>
      <c r="AU138" s="22"/>
    </row>
    <row r="139" spans="1:49" s="1" customFormat="1" ht="12.75" x14ac:dyDescent="0.25">
      <c r="A139" s="84"/>
      <c r="B139" s="3"/>
      <c r="E139" s="25"/>
      <c r="F139" s="49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F139" s="84"/>
      <c r="AM139" s="22"/>
      <c r="AN139" s="22"/>
      <c r="AO139" s="22"/>
      <c r="AP139" s="22"/>
      <c r="AQ139" s="22"/>
      <c r="AR139" s="22"/>
      <c r="AS139" s="22"/>
      <c r="AT139" s="22"/>
      <c r="AU139" s="22"/>
    </row>
    <row r="140" spans="1:49" s="1" customFormat="1" ht="12.75" x14ac:dyDescent="0.25">
      <c r="A140" s="84"/>
      <c r="B140" s="3"/>
      <c r="E140" s="25"/>
      <c r="F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41"/>
      <c r="AM140" s="22"/>
      <c r="AN140" s="22"/>
      <c r="AO140" s="22"/>
      <c r="AP140" s="22"/>
      <c r="AQ140" s="22"/>
      <c r="AR140" s="22"/>
      <c r="AS140" s="22"/>
      <c r="AT140" s="22"/>
      <c r="AU140" s="22"/>
    </row>
    <row r="141" spans="1:49" s="1" customFormat="1" ht="12.75" x14ac:dyDescent="0.25">
      <c r="A141" s="84"/>
      <c r="B141" s="3"/>
      <c r="E141" s="25"/>
      <c r="F141" s="37"/>
      <c r="G141" s="3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41"/>
      <c r="AM141" s="22"/>
      <c r="AN141" s="22"/>
      <c r="AO141" s="22"/>
      <c r="AP141" s="22"/>
      <c r="AQ141" s="22"/>
      <c r="AR141" s="22"/>
      <c r="AS141" s="22"/>
      <c r="AT141" s="22"/>
      <c r="AU141" s="22"/>
    </row>
    <row r="142" spans="1:49" s="1" customFormat="1" ht="12.75" x14ac:dyDescent="0.25">
      <c r="A142" s="84"/>
      <c r="B142" s="3"/>
      <c r="E142" s="25"/>
      <c r="F142" s="37"/>
      <c r="G142" s="3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41"/>
      <c r="AM142" s="22"/>
      <c r="AN142" s="22"/>
      <c r="AO142" s="22"/>
      <c r="AP142" s="22"/>
      <c r="AQ142" s="22"/>
      <c r="AR142" s="22"/>
      <c r="AS142" s="22"/>
      <c r="AT142" s="22"/>
      <c r="AU142" s="22"/>
    </row>
    <row r="143" spans="1:49" s="1" customFormat="1" ht="12.75" x14ac:dyDescent="0.25">
      <c r="A143" s="84"/>
      <c r="B143" s="3"/>
      <c r="E143" s="25"/>
      <c r="F143" s="49"/>
      <c r="G143" s="3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41"/>
      <c r="AM143" s="22"/>
      <c r="AN143" s="22"/>
      <c r="AO143" s="22"/>
      <c r="AP143" s="22"/>
      <c r="AQ143" s="22"/>
      <c r="AR143" s="22"/>
      <c r="AS143" s="22"/>
      <c r="AT143" s="22"/>
      <c r="AU143" s="22"/>
    </row>
    <row r="144" spans="1:49" s="1" customFormat="1" ht="12.75" x14ac:dyDescent="0.25">
      <c r="A144" s="84"/>
      <c r="B144" s="3"/>
      <c r="E144" s="25"/>
      <c r="F144" s="49"/>
      <c r="G144" s="3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41"/>
      <c r="AM144" s="22"/>
      <c r="AN144" s="22"/>
      <c r="AO144" s="22"/>
      <c r="AP144" s="22"/>
      <c r="AQ144" s="22"/>
      <c r="AR144" s="22"/>
      <c r="AS144" s="22"/>
      <c r="AT144" s="22"/>
      <c r="AU144" s="22"/>
    </row>
    <row r="145" spans="1:47" s="1" customFormat="1" ht="12.75" x14ac:dyDescent="0.25">
      <c r="A145" s="41"/>
      <c r="B145" s="3"/>
      <c r="E145" s="43"/>
      <c r="G145" s="3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41"/>
      <c r="AM145" s="22"/>
      <c r="AN145" s="22"/>
      <c r="AO145" s="22"/>
      <c r="AP145" s="22"/>
      <c r="AQ145" s="22"/>
      <c r="AR145" s="22"/>
      <c r="AS145" s="22"/>
      <c r="AT145" s="22"/>
      <c r="AU145" s="22"/>
    </row>
    <row r="146" spans="1:47" s="1" customFormat="1" ht="12.75" x14ac:dyDescent="0.25">
      <c r="A146" s="41"/>
      <c r="B146" s="36"/>
      <c r="C146" s="37"/>
      <c r="E146" s="43"/>
      <c r="G146" s="3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41"/>
      <c r="AM146" s="22"/>
      <c r="AN146" s="22"/>
      <c r="AO146" s="22"/>
      <c r="AP146" s="22"/>
      <c r="AQ146" s="22"/>
      <c r="AR146" s="22"/>
      <c r="AS146" s="22"/>
      <c r="AT146" s="22"/>
      <c r="AU146" s="22"/>
    </row>
    <row r="147" spans="1:47" s="1" customFormat="1" ht="12.75" x14ac:dyDescent="0.25">
      <c r="A147" s="37"/>
      <c r="B147" s="36"/>
      <c r="C147" s="37"/>
      <c r="E147" s="37"/>
      <c r="F147" s="17"/>
      <c r="G147" s="3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41"/>
      <c r="AM147" s="22"/>
      <c r="AN147" s="22"/>
      <c r="AO147" s="22"/>
      <c r="AP147" s="22"/>
      <c r="AQ147" s="22"/>
      <c r="AR147" s="22"/>
      <c r="AS147" s="22"/>
      <c r="AT147" s="22"/>
      <c r="AU147" s="22"/>
    </row>
    <row r="148" spans="1:47" s="1" customFormat="1" x14ac:dyDescent="0.25">
      <c r="A148" s="37"/>
      <c r="B148" s="37"/>
      <c r="C148" s="37"/>
      <c r="E148" s="37"/>
      <c r="F148" s="19"/>
      <c r="G148" s="3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41"/>
      <c r="AM148" s="22"/>
      <c r="AN148" s="22"/>
      <c r="AO148" s="22"/>
      <c r="AP148" s="22"/>
      <c r="AQ148" s="21"/>
      <c r="AR148" s="22"/>
      <c r="AS148" s="22"/>
      <c r="AT148" s="22"/>
      <c r="AU148" s="22"/>
    </row>
    <row r="149" spans="1:47" s="1" customFormat="1" x14ac:dyDescent="0.25">
      <c r="A149" s="37"/>
      <c r="B149" s="37"/>
      <c r="C149" s="37"/>
      <c r="E149" s="37"/>
      <c r="F149" s="3"/>
      <c r="G149" s="46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41"/>
      <c r="AM149" s="22"/>
      <c r="AN149" s="22"/>
      <c r="AO149" s="22"/>
      <c r="AP149" s="22"/>
      <c r="AQ149" s="21"/>
      <c r="AR149" s="22"/>
      <c r="AS149" s="22"/>
      <c r="AT149" s="22"/>
      <c r="AU149" s="22"/>
    </row>
    <row r="150" spans="1:47" s="1" customFormat="1" ht="12.75" x14ac:dyDescent="0.25">
      <c r="A150" s="37"/>
      <c r="B150" s="37"/>
      <c r="C150" s="37"/>
      <c r="E150" s="37"/>
      <c r="F150" s="19"/>
      <c r="G150" s="46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41"/>
      <c r="AM150" s="22"/>
      <c r="AN150" s="22"/>
      <c r="AO150" s="22"/>
      <c r="AP150" s="22"/>
      <c r="AQ150" s="22"/>
      <c r="AR150" s="22"/>
      <c r="AS150" s="22"/>
      <c r="AT150" s="22"/>
      <c r="AU150" s="22"/>
    </row>
    <row r="151" spans="1:47" s="1" customFormat="1" ht="12.75" x14ac:dyDescent="0.25">
      <c r="A151" s="37"/>
      <c r="B151" s="37"/>
      <c r="C151" s="37"/>
      <c r="E151" s="37"/>
      <c r="F151" s="19"/>
      <c r="G151" s="46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41"/>
      <c r="AM151" s="22"/>
      <c r="AN151" s="22"/>
      <c r="AO151" s="22"/>
      <c r="AP151" s="22"/>
      <c r="AQ151" s="22"/>
      <c r="AR151" s="22"/>
      <c r="AS151" s="22"/>
      <c r="AT151" s="22"/>
      <c r="AU151" s="22"/>
    </row>
    <row r="152" spans="1:47" s="1" customFormat="1" x14ac:dyDescent="0.25">
      <c r="A152" s="41"/>
      <c r="B152" s="37"/>
      <c r="C152" s="37"/>
      <c r="E152" s="43"/>
      <c r="F152" s="17"/>
      <c r="G152" s="46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41"/>
      <c r="AM152" s="22"/>
      <c r="AN152" s="22"/>
      <c r="AO152" s="22"/>
      <c r="AP152" s="22"/>
      <c r="AQ152" s="22"/>
      <c r="AR152" s="22"/>
      <c r="AS152" s="22"/>
      <c r="AT152" s="21"/>
      <c r="AU152" s="22"/>
    </row>
    <row r="153" spans="1:47" s="1" customFormat="1" x14ac:dyDescent="0.25">
      <c r="A153" s="37"/>
      <c r="B153" s="36"/>
      <c r="C153" s="37"/>
      <c r="E153" s="37"/>
      <c r="F153" s="46"/>
      <c r="G153" s="46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41"/>
      <c r="AM153" s="22"/>
      <c r="AN153" s="22"/>
      <c r="AO153" s="22"/>
      <c r="AP153" s="22"/>
      <c r="AQ153" s="22"/>
      <c r="AR153" s="22"/>
      <c r="AS153" s="22"/>
      <c r="AT153" s="21"/>
      <c r="AU153" s="22"/>
    </row>
    <row r="154" spans="1:47" s="1" customFormat="1" x14ac:dyDescent="0.25">
      <c r="A154" s="37"/>
      <c r="B154" s="37"/>
      <c r="C154" s="37"/>
      <c r="E154" s="37"/>
      <c r="F154" s="46"/>
      <c r="G154" s="19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41"/>
      <c r="AM154" s="22"/>
      <c r="AN154" s="22"/>
      <c r="AO154" s="22"/>
      <c r="AP154" s="22"/>
      <c r="AQ154" s="22"/>
      <c r="AR154" s="22"/>
      <c r="AS154" s="22"/>
      <c r="AT154" s="21"/>
      <c r="AU154" s="22"/>
    </row>
    <row r="155" spans="1:47" s="1" customFormat="1" x14ac:dyDescent="0.25">
      <c r="A155" s="37"/>
      <c r="B155" s="37"/>
      <c r="C155" s="37"/>
      <c r="D155" s="37"/>
      <c r="E155" s="37"/>
      <c r="G155" s="46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41"/>
      <c r="AM155" s="22"/>
      <c r="AN155" s="22"/>
      <c r="AO155" s="22"/>
      <c r="AP155" s="22"/>
      <c r="AQ155" s="21"/>
      <c r="AR155" s="22"/>
      <c r="AS155" s="22"/>
      <c r="AT155" s="21"/>
      <c r="AU155" s="22"/>
    </row>
    <row r="156" spans="1:47" s="1" customFormat="1" x14ac:dyDescent="0.25">
      <c r="A156" s="37"/>
      <c r="B156" s="37"/>
      <c r="C156" s="37"/>
      <c r="D156" s="37"/>
      <c r="E156" s="37"/>
      <c r="G156" s="46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41"/>
      <c r="AM156" s="22"/>
      <c r="AN156" s="22"/>
      <c r="AO156" s="22"/>
      <c r="AP156" s="22"/>
      <c r="AQ156" s="21"/>
      <c r="AR156" s="22"/>
      <c r="AS156" s="22"/>
      <c r="AT156" s="21"/>
      <c r="AU156" s="22"/>
    </row>
    <row r="157" spans="1:47" s="1" customFormat="1" x14ac:dyDescent="0.25">
      <c r="A157" s="37"/>
      <c r="B157" s="37"/>
      <c r="C157" s="37"/>
      <c r="D157" s="37"/>
      <c r="E157" s="37"/>
      <c r="G157" s="46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41"/>
      <c r="AM157" s="22"/>
      <c r="AN157" s="22"/>
      <c r="AO157" s="22"/>
      <c r="AP157" s="22"/>
      <c r="AQ157" s="23"/>
      <c r="AR157" s="22"/>
      <c r="AS157" s="22"/>
      <c r="AT157" s="21"/>
      <c r="AU157" s="22"/>
    </row>
    <row r="158" spans="1:47" s="1" customFormat="1" x14ac:dyDescent="0.25">
      <c r="A158" s="37"/>
      <c r="B158" s="37"/>
      <c r="C158" s="37"/>
      <c r="D158" s="37"/>
      <c r="E158" s="37"/>
      <c r="G158" s="46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41"/>
      <c r="AM158" s="22"/>
      <c r="AN158" s="22"/>
      <c r="AO158" s="22"/>
      <c r="AP158" s="22"/>
      <c r="AQ158" s="21"/>
      <c r="AR158" s="22"/>
      <c r="AS158" s="22"/>
      <c r="AT158" s="21"/>
      <c r="AU158" s="22"/>
    </row>
    <row r="159" spans="1:47" s="1" customFormat="1" x14ac:dyDescent="0.25">
      <c r="A159" s="37"/>
      <c r="B159" s="37"/>
      <c r="C159" s="37"/>
      <c r="D159" s="37"/>
      <c r="E159" s="37"/>
      <c r="F159" s="19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41"/>
      <c r="AM159" s="22"/>
      <c r="AN159" s="22"/>
      <c r="AO159" s="22"/>
      <c r="AP159" s="22"/>
      <c r="AQ159" s="22"/>
      <c r="AR159" s="22"/>
      <c r="AS159" s="22"/>
      <c r="AT159" s="21"/>
      <c r="AU159" s="22"/>
    </row>
    <row r="160" spans="1:47" s="1" customFormat="1" x14ac:dyDescent="0.25">
      <c r="A160" s="37"/>
      <c r="B160" s="37"/>
      <c r="C160" s="37"/>
      <c r="D160" s="37"/>
      <c r="E160" s="37"/>
      <c r="F160" s="19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41"/>
      <c r="AM160" s="22"/>
      <c r="AN160" s="22"/>
      <c r="AO160" s="22"/>
      <c r="AP160" s="22"/>
      <c r="AQ160" s="22"/>
      <c r="AR160" s="22"/>
      <c r="AS160" s="22"/>
      <c r="AT160" s="21"/>
      <c r="AU160" s="22"/>
    </row>
    <row r="161" spans="1:47" s="1" customFormat="1" x14ac:dyDescent="0.25">
      <c r="A161" s="41"/>
      <c r="B161" s="37"/>
      <c r="C161" s="37"/>
      <c r="D161" s="37"/>
      <c r="E161" s="43"/>
      <c r="F161" s="19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41"/>
      <c r="AM161" s="22"/>
      <c r="AN161" s="22"/>
      <c r="AO161" s="22"/>
      <c r="AP161" s="22"/>
      <c r="AQ161" s="22"/>
      <c r="AR161" s="22"/>
      <c r="AS161" s="22"/>
      <c r="AT161" s="21"/>
      <c r="AU161" s="22"/>
    </row>
    <row r="162" spans="1:47" s="1" customFormat="1" x14ac:dyDescent="0.25">
      <c r="A162" s="41"/>
      <c r="B162" s="36"/>
      <c r="C162" s="37"/>
      <c r="D162" s="37"/>
      <c r="E162" s="43"/>
      <c r="F162" s="19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41"/>
      <c r="AM162" s="22"/>
      <c r="AN162" s="22"/>
      <c r="AO162" s="22"/>
      <c r="AP162" s="22"/>
      <c r="AQ162" s="22"/>
      <c r="AR162" s="22"/>
      <c r="AS162" s="22"/>
      <c r="AT162" s="21"/>
      <c r="AU162" s="22"/>
    </row>
    <row r="163" spans="1:47" s="1" customFormat="1" x14ac:dyDescent="0.25">
      <c r="A163" s="41"/>
      <c r="B163" s="36"/>
      <c r="C163" s="37"/>
      <c r="D163" s="37"/>
      <c r="E163" s="43"/>
      <c r="F163" s="19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41"/>
      <c r="AM163" s="22"/>
      <c r="AN163" s="22"/>
      <c r="AO163" s="22"/>
      <c r="AP163" s="22"/>
      <c r="AQ163" s="22"/>
      <c r="AR163" s="22"/>
      <c r="AS163" s="22"/>
      <c r="AT163" s="21"/>
      <c r="AU163" s="21"/>
    </row>
    <row r="164" spans="1:47" s="1" customFormat="1" x14ac:dyDescent="0.25">
      <c r="A164" s="37"/>
      <c r="B164" s="36"/>
      <c r="C164" s="37"/>
      <c r="D164" s="37"/>
      <c r="E164" s="37"/>
      <c r="F164" s="19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41"/>
      <c r="AM164" s="22"/>
      <c r="AN164" s="22"/>
      <c r="AO164" s="22"/>
      <c r="AP164" s="22"/>
      <c r="AQ164" s="22"/>
      <c r="AR164" s="22"/>
      <c r="AS164" s="22"/>
      <c r="AT164" s="21"/>
      <c r="AU164" s="21"/>
    </row>
    <row r="165" spans="1:47" s="1" customFormat="1" x14ac:dyDescent="0.25">
      <c r="A165" s="37"/>
      <c r="B165" s="37"/>
      <c r="C165" s="37"/>
      <c r="D165" s="37"/>
      <c r="E165" s="37"/>
      <c r="F165" s="19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41"/>
      <c r="AM165" s="22"/>
      <c r="AN165" s="22"/>
      <c r="AO165" s="22"/>
      <c r="AP165" s="22"/>
      <c r="AQ165" s="22"/>
      <c r="AR165" s="22"/>
      <c r="AS165" s="22"/>
      <c r="AT165" s="21"/>
      <c r="AU165" s="21"/>
    </row>
    <row r="166" spans="1:47" s="1" customFormat="1" x14ac:dyDescent="0.25">
      <c r="A166" s="37"/>
      <c r="B166" s="37"/>
      <c r="C166" s="37"/>
      <c r="D166" s="37"/>
      <c r="E166" s="37"/>
      <c r="F166" s="19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41"/>
      <c r="AM166" s="22"/>
      <c r="AN166" s="22"/>
      <c r="AO166" s="22"/>
      <c r="AP166" s="22"/>
      <c r="AQ166" s="22"/>
      <c r="AR166" s="22"/>
      <c r="AS166" s="22"/>
      <c r="AT166" s="21"/>
      <c r="AU166" s="21"/>
    </row>
    <row r="167" spans="1:47" s="1" customFormat="1" x14ac:dyDescent="0.25">
      <c r="A167" s="41"/>
      <c r="B167" s="37"/>
      <c r="C167" s="37"/>
      <c r="D167" s="37"/>
      <c r="E167" s="43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41"/>
      <c r="AM167" s="22"/>
      <c r="AN167" s="22"/>
      <c r="AO167" s="22"/>
      <c r="AP167" s="22"/>
      <c r="AQ167" s="22"/>
      <c r="AR167" s="22"/>
      <c r="AS167" s="22"/>
      <c r="AU167" s="21"/>
    </row>
    <row r="168" spans="1:47" s="1" customFormat="1" x14ac:dyDescent="0.25">
      <c r="A168" s="84"/>
      <c r="B168" s="36"/>
      <c r="C168" s="37"/>
      <c r="D168" s="37"/>
      <c r="E168" s="25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41"/>
      <c r="AM168" s="22"/>
      <c r="AN168" s="22"/>
      <c r="AO168" s="22"/>
      <c r="AP168" s="22"/>
      <c r="AQ168" s="22"/>
      <c r="AR168" s="22"/>
      <c r="AS168" s="22"/>
      <c r="AU168" s="21"/>
    </row>
    <row r="169" spans="1:47" s="1" customFormat="1" x14ac:dyDescent="0.25">
      <c r="B169" s="3"/>
      <c r="D169" s="37"/>
      <c r="G169" s="46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41"/>
      <c r="AM169" s="22"/>
      <c r="AN169" s="22"/>
      <c r="AO169" s="22"/>
      <c r="AP169" s="22"/>
      <c r="AQ169" s="22"/>
      <c r="AR169" s="22"/>
      <c r="AS169" s="22"/>
      <c r="AU169" s="21"/>
    </row>
    <row r="170" spans="1:47" s="1" customFormat="1" x14ac:dyDescent="0.25">
      <c r="D170" s="37"/>
      <c r="G170" s="46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41"/>
      <c r="AM170" s="22"/>
      <c r="AN170" s="22"/>
      <c r="AO170" s="22"/>
      <c r="AP170" s="22"/>
      <c r="AQ170" s="22"/>
      <c r="AR170" s="22"/>
      <c r="AS170" s="22"/>
      <c r="AU170" s="21"/>
    </row>
    <row r="171" spans="1:47" s="1" customFormat="1" x14ac:dyDescent="0.25">
      <c r="A171" s="84"/>
      <c r="D171" s="37"/>
      <c r="E171" s="25"/>
      <c r="G171" s="46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41"/>
      <c r="AM171" s="22"/>
      <c r="AN171" s="22"/>
      <c r="AO171" s="22"/>
      <c r="AP171" s="22"/>
      <c r="AQ171" s="22"/>
      <c r="AR171" s="84"/>
      <c r="AS171" s="22"/>
      <c r="AU171" s="21"/>
    </row>
    <row r="172" spans="1:47" s="1" customFormat="1" x14ac:dyDescent="0.25">
      <c r="A172" s="84"/>
      <c r="B172" s="3"/>
      <c r="D172" s="37"/>
      <c r="E172" s="25"/>
      <c r="G172" s="46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41"/>
      <c r="AM172" s="22"/>
      <c r="AN172" s="22"/>
      <c r="AO172" s="22"/>
      <c r="AP172" s="22"/>
      <c r="AQ172" s="22"/>
      <c r="AR172" s="84"/>
      <c r="AS172" s="22"/>
      <c r="AU172" s="21"/>
    </row>
    <row r="173" spans="1:47" s="1" customFormat="1" x14ac:dyDescent="0.25">
      <c r="A173" s="84"/>
      <c r="B173" s="3"/>
      <c r="D173" s="37"/>
      <c r="E173" s="25"/>
      <c r="G173" s="1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41"/>
      <c r="AM173" s="22"/>
      <c r="AN173" s="22"/>
      <c r="AO173" s="22"/>
      <c r="AP173" s="22"/>
      <c r="AQ173" s="22"/>
      <c r="AR173" s="84"/>
      <c r="AS173" s="22"/>
      <c r="AU173" s="21"/>
    </row>
    <row r="174" spans="1:47" s="1" customFormat="1" x14ac:dyDescent="0.25">
      <c r="A174" s="84"/>
      <c r="B174" s="3"/>
      <c r="D174" s="37"/>
      <c r="E174" s="37"/>
      <c r="G174" s="1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41"/>
      <c r="AM174" s="22"/>
      <c r="AN174" s="22"/>
      <c r="AO174" s="22"/>
      <c r="AP174" s="22"/>
      <c r="AQ174" s="22"/>
      <c r="AR174" s="84"/>
      <c r="AS174" s="22"/>
      <c r="AU174" s="21"/>
    </row>
    <row r="175" spans="1:47" s="1" customFormat="1" x14ac:dyDescent="0.25">
      <c r="A175" s="84"/>
      <c r="B175" s="3"/>
      <c r="D175" s="37"/>
      <c r="E175" s="25"/>
      <c r="G175" s="46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41"/>
      <c r="AM175" s="22"/>
      <c r="AN175" s="22"/>
      <c r="AO175" s="22"/>
      <c r="AP175" s="22"/>
      <c r="AQ175" s="22"/>
      <c r="AR175" s="84"/>
      <c r="AS175" s="22"/>
      <c r="AU175" s="21"/>
    </row>
    <row r="176" spans="1:47" s="1" customFormat="1" x14ac:dyDescent="0.25">
      <c r="A176" s="84"/>
      <c r="B176" s="3"/>
      <c r="D176" s="37"/>
      <c r="E176" s="25"/>
      <c r="G176" s="46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F176" s="41"/>
      <c r="AM176" s="22"/>
      <c r="AN176" s="22"/>
      <c r="AO176" s="22"/>
      <c r="AP176" s="22"/>
      <c r="AQ176" s="22"/>
      <c r="AR176" s="84"/>
      <c r="AS176" s="22"/>
      <c r="AU176" s="21"/>
    </row>
    <row r="177" spans="1:47" s="1" customFormat="1" x14ac:dyDescent="0.25">
      <c r="A177" s="84"/>
      <c r="B177" s="3"/>
      <c r="D177" s="37"/>
      <c r="E177" s="25"/>
      <c r="G177" s="1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41"/>
      <c r="AM177" s="22"/>
      <c r="AN177" s="22"/>
      <c r="AO177" s="22"/>
      <c r="AP177" s="22"/>
      <c r="AQ177" s="22"/>
      <c r="AS177" s="22"/>
      <c r="AU177" s="21"/>
    </row>
    <row r="178" spans="1:47" s="1" customFormat="1" ht="12.75" x14ac:dyDescent="0.25">
      <c r="A178" s="84"/>
      <c r="B178" s="3"/>
      <c r="E178" s="25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41"/>
      <c r="AM178" s="22"/>
      <c r="AN178" s="22"/>
      <c r="AO178" s="22"/>
      <c r="AP178" s="22"/>
      <c r="AQ178" s="22"/>
      <c r="AS178" s="22"/>
    </row>
    <row r="179" spans="1:47" s="1" customFormat="1" ht="12.75" x14ac:dyDescent="0.25">
      <c r="A179" s="84"/>
      <c r="B179" s="3"/>
      <c r="E179" s="25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41"/>
      <c r="AM179" s="22"/>
      <c r="AN179" s="22"/>
      <c r="AO179" s="22"/>
      <c r="AP179" s="22"/>
      <c r="AQ179" s="22"/>
      <c r="AR179" s="22"/>
      <c r="AS179" s="22"/>
    </row>
    <row r="180" spans="1:47" s="1" customFormat="1" ht="12.75" x14ac:dyDescent="0.25">
      <c r="A180" s="84"/>
      <c r="B180" s="3"/>
      <c r="E180" s="25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41"/>
      <c r="AM180" s="22"/>
      <c r="AN180" s="22"/>
      <c r="AO180" s="22"/>
      <c r="AP180" s="22"/>
      <c r="AQ180" s="22"/>
      <c r="AR180" s="22"/>
      <c r="AS180" s="22"/>
    </row>
    <row r="181" spans="1:47" s="1" customFormat="1" ht="12.75" x14ac:dyDescent="0.25">
      <c r="A181" s="84"/>
      <c r="B181" s="3"/>
      <c r="E181" s="25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F181" s="41"/>
      <c r="AM181" s="22"/>
      <c r="AN181" s="22"/>
      <c r="AO181" s="22"/>
      <c r="AP181" s="22"/>
      <c r="AQ181" s="22"/>
      <c r="AR181" s="22"/>
      <c r="AS181" s="22"/>
    </row>
    <row r="182" spans="1:47" s="1" customFormat="1" ht="12.75" x14ac:dyDescent="0.25">
      <c r="B182" s="3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41"/>
      <c r="AM182" s="22"/>
      <c r="AN182" s="22"/>
      <c r="AO182" s="22"/>
      <c r="AP182" s="22"/>
      <c r="AQ182" s="22"/>
      <c r="AR182" s="22"/>
      <c r="AS182" s="22"/>
    </row>
    <row r="183" spans="1:47" s="1" customFormat="1" ht="12.75" x14ac:dyDescent="0.25">
      <c r="G183" s="1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41"/>
      <c r="AM183" s="22"/>
      <c r="AN183" s="22"/>
      <c r="AO183" s="22"/>
      <c r="AP183" s="22"/>
      <c r="AQ183" s="22"/>
      <c r="AR183" s="22"/>
      <c r="AS183" s="22"/>
    </row>
    <row r="184" spans="1:47" s="1" customFormat="1" ht="12.75" x14ac:dyDescent="0.25">
      <c r="A184" s="84"/>
      <c r="E184" s="25"/>
      <c r="G184" s="1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F184" s="41"/>
      <c r="AM184" s="22"/>
      <c r="AN184" s="22"/>
      <c r="AO184" s="22"/>
      <c r="AP184" s="22"/>
      <c r="AQ184" s="22"/>
      <c r="AR184" s="22"/>
      <c r="AS184" s="22"/>
    </row>
    <row r="185" spans="1:47" s="1" customFormat="1" ht="12.75" x14ac:dyDescent="0.25">
      <c r="A185" s="84"/>
      <c r="B185" s="3"/>
      <c r="E185" s="25"/>
      <c r="F185" s="84"/>
      <c r="G185" s="1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41"/>
      <c r="AM185" s="22"/>
      <c r="AN185" s="22"/>
      <c r="AO185" s="22"/>
      <c r="AP185" s="22"/>
      <c r="AQ185" s="22"/>
      <c r="AR185" s="22"/>
      <c r="AS185" s="22"/>
    </row>
    <row r="186" spans="1:47" s="1" customFormat="1" ht="12.75" x14ac:dyDescent="0.25">
      <c r="A186" s="84"/>
      <c r="B186" s="3"/>
      <c r="E186" s="25"/>
      <c r="G186" s="1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F186" s="41"/>
      <c r="AM186" s="22"/>
      <c r="AN186" s="22"/>
      <c r="AO186" s="22"/>
      <c r="AP186" s="22"/>
      <c r="AQ186" s="22"/>
      <c r="AR186" s="22"/>
      <c r="AS186" s="22"/>
    </row>
    <row r="187" spans="1:47" s="1" customFormat="1" ht="12.75" x14ac:dyDescent="0.25">
      <c r="A187" s="84"/>
      <c r="B187" s="3"/>
      <c r="E187" s="25"/>
      <c r="F187" s="84"/>
      <c r="G187" s="1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41"/>
      <c r="AM187" s="22"/>
      <c r="AN187" s="22"/>
      <c r="AO187" s="22"/>
      <c r="AP187" s="22"/>
      <c r="AQ187" s="22"/>
      <c r="AR187" s="22"/>
      <c r="AS187" s="22"/>
    </row>
    <row r="188" spans="1:47" s="1" customFormat="1" ht="12.75" x14ac:dyDescent="0.25">
      <c r="A188" s="84"/>
      <c r="B188" s="3"/>
      <c r="E188" s="25"/>
      <c r="F188" s="84"/>
      <c r="G188" s="1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41"/>
      <c r="AM188" s="22"/>
      <c r="AN188" s="22"/>
      <c r="AO188" s="22"/>
      <c r="AP188" s="22"/>
      <c r="AQ188" s="22"/>
      <c r="AR188" s="22"/>
      <c r="AS188" s="22"/>
    </row>
    <row r="189" spans="1:47" s="1" customFormat="1" x14ac:dyDescent="0.25">
      <c r="A189" s="84"/>
      <c r="B189" s="3"/>
      <c r="E189" s="25"/>
      <c r="G189" s="46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41"/>
      <c r="AM189" s="22"/>
      <c r="AN189" s="22"/>
      <c r="AO189" s="22"/>
      <c r="AP189" s="22"/>
      <c r="AQ189" s="22"/>
      <c r="AR189" s="22"/>
      <c r="AS189" s="21"/>
    </row>
    <row r="190" spans="1:47" s="1" customFormat="1" x14ac:dyDescent="0.25">
      <c r="A190" s="84"/>
      <c r="B190" s="3"/>
      <c r="E190" s="25"/>
      <c r="F190" s="84"/>
      <c r="G190" s="1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F190" s="41"/>
      <c r="AM190" s="22"/>
      <c r="AN190" s="22"/>
      <c r="AO190" s="22"/>
      <c r="AP190" s="22"/>
      <c r="AQ190" s="22"/>
      <c r="AR190" s="22"/>
      <c r="AS190" s="21"/>
    </row>
    <row r="191" spans="1:47" s="1" customFormat="1" x14ac:dyDescent="0.25">
      <c r="A191" s="84"/>
      <c r="B191" s="3"/>
      <c r="E191" s="25"/>
      <c r="F191" s="84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F191" s="41"/>
      <c r="AM191" s="22"/>
      <c r="AN191" s="22"/>
      <c r="AO191" s="22"/>
      <c r="AP191" s="22"/>
      <c r="AQ191" s="22"/>
      <c r="AR191" s="21"/>
      <c r="AS191" s="21"/>
    </row>
    <row r="192" spans="1:47" s="1" customFormat="1" x14ac:dyDescent="0.25">
      <c r="A192" s="84"/>
      <c r="B192" s="3"/>
      <c r="E192" s="25"/>
      <c r="F192" s="84"/>
      <c r="G192" s="46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F192" s="41"/>
      <c r="AM192" s="22"/>
      <c r="AN192" s="22"/>
      <c r="AO192" s="22"/>
      <c r="AP192" s="22"/>
      <c r="AQ192" s="22"/>
      <c r="AR192" s="22"/>
      <c r="AS192" s="21"/>
    </row>
    <row r="193" spans="1:45" s="1" customFormat="1" x14ac:dyDescent="0.25">
      <c r="A193" s="84"/>
      <c r="B193" s="3"/>
      <c r="E193" s="25"/>
      <c r="F193" s="84"/>
      <c r="G193" s="84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41"/>
      <c r="AM193" s="22"/>
      <c r="AN193" s="22"/>
      <c r="AO193" s="22"/>
      <c r="AP193" s="22"/>
      <c r="AQ193" s="22"/>
      <c r="AR193" s="21"/>
      <c r="AS193" s="21"/>
    </row>
    <row r="194" spans="1:45" s="1" customFormat="1" x14ac:dyDescent="0.25">
      <c r="A194" s="84"/>
      <c r="B194" s="3"/>
      <c r="E194" s="25"/>
      <c r="F194" s="84"/>
      <c r="G194" s="84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F194" s="41"/>
      <c r="AM194" s="22"/>
      <c r="AN194" s="22"/>
      <c r="AO194" s="22"/>
      <c r="AP194" s="22"/>
      <c r="AQ194" s="22"/>
      <c r="AR194" s="16"/>
      <c r="AS194" s="21"/>
    </row>
    <row r="195" spans="1:45" s="1" customFormat="1" x14ac:dyDescent="0.25">
      <c r="B195" s="3"/>
      <c r="F195" s="84"/>
      <c r="G195" s="3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F195" s="41"/>
      <c r="AM195" s="22"/>
      <c r="AN195" s="22"/>
      <c r="AO195" s="22"/>
      <c r="AP195" s="22"/>
      <c r="AQ195" s="22"/>
      <c r="AR195" s="16"/>
      <c r="AS195" s="21"/>
    </row>
    <row r="196" spans="1:45" s="1" customFormat="1" x14ac:dyDescent="0.25">
      <c r="F196" s="84"/>
      <c r="G196" s="84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F196" s="41"/>
      <c r="AM196" s="22"/>
      <c r="AN196" s="22"/>
      <c r="AO196" s="22"/>
      <c r="AP196" s="22"/>
      <c r="AQ196" s="22"/>
      <c r="AR196" s="23"/>
      <c r="AS196" s="21"/>
    </row>
    <row r="197" spans="1:45" s="1" customFormat="1" x14ac:dyDescent="0.25">
      <c r="F197" s="84"/>
      <c r="G197" s="84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F197" s="41"/>
      <c r="AM197" s="22"/>
      <c r="AN197" s="22"/>
      <c r="AO197" s="22"/>
      <c r="AP197" s="22"/>
      <c r="AQ197" s="22"/>
      <c r="AR197" s="23"/>
      <c r="AS197" s="21"/>
    </row>
    <row r="198" spans="1:45" s="1" customFormat="1" x14ac:dyDescent="0.25">
      <c r="G198" s="84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F198" s="41"/>
      <c r="AM198" s="22"/>
      <c r="AN198" s="22"/>
      <c r="AO198" s="22"/>
      <c r="AP198" s="22"/>
      <c r="AQ198" s="22"/>
      <c r="AR198" s="21"/>
      <c r="AS198" s="21"/>
    </row>
    <row r="199" spans="1:45" s="1" customFormat="1" x14ac:dyDescent="0.25">
      <c r="A199" s="84"/>
      <c r="E199" s="25"/>
      <c r="G199" s="84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F199" s="41"/>
      <c r="AM199" s="22"/>
      <c r="AN199" s="22"/>
      <c r="AO199" s="22"/>
      <c r="AP199" s="22"/>
      <c r="AQ199" s="22"/>
      <c r="AR199" s="21"/>
      <c r="AS199" s="21"/>
    </row>
    <row r="200" spans="1:45" s="1" customFormat="1" x14ac:dyDescent="0.25">
      <c r="A200" s="84"/>
      <c r="B200" s="3"/>
      <c r="E200" s="25"/>
      <c r="G200" s="84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  <c r="AF200" s="41"/>
      <c r="AM200" s="22"/>
      <c r="AN200" s="22"/>
      <c r="AO200" s="22"/>
      <c r="AP200" s="22"/>
      <c r="AQ200" s="22"/>
      <c r="AR200" s="21"/>
      <c r="AS200" s="21"/>
    </row>
    <row r="201" spans="1:45" s="1" customFormat="1" x14ac:dyDescent="0.25">
      <c r="B201" s="3"/>
      <c r="G201" s="84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F201" s="41"/>
      <c r="AM201" s="22"/>
      <c r="AN201" s="22"/>
      <c r="AO201" s="22"/>
      <c r="AP201" s="22"/>
      <c r="AQ201" s="22"/>
      <c r="AR201" s="22"/>
      <c r="AS201" s="21"/>
    </row>
    <row r="202" spans="1:45" s="1" customFormat="1" x14ac:dyDescent="0.25">
      <c r="G202" s="84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  <c r="AF202" s="41"/>
      <c r="AM202" s="22"/>
      <c r="AN202" s="22"/>
      <c r="AO202" s="22"/>
      <c r="AP202" s="21"/>
      <c r="AQ202" s="22"/>
      <c r="AR202" s="22"/>
      <c r="AS202" s="21"/>
    </row>
    <row r="203" spans="1:45" s="1" customFormat="1" x14ac:dyDescent="0.25">
      <c r="A203" s="84"/>
      <c r="E203" s="25"/>
      <c r="F203" s="84"/>
      <c r="G203" s="84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F203" s="41"/>
      <c r="AM203" s="22"/>
      <c r="AN203" s="22"/>
      <c r="AO203" s="22"/>
      <c r="AP203" s="21"/>
      <c r="AQ203" s="22"/>
      <c r="AR203" s="22"/>
      <c r="AS203" s="21"/>
    </row>
    <row r="204" spans="1:45" s="1" customFormat="1" ht="12.75" x14ac:dyDescent="0.25">
      <c r="A204" s="84"/>
      <c r="B204" s="3"/>
      <c r="E204" s="25"/>
      <c r="G204" s="84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F204" s="41"/>
      <c r="AM204" s="22"/>
      <c r="AN204" s="22"/>
      <c r="AO204" s="22"/>
      <c r="AP204" s="22"/>
      <c r="AQ204" s="22"/>
      <c r="AR204" s="22"/>
    </row>
    <row r="205" spans="1:45" s="1" customFormat="1" ht="12.75" x14ac:dyDescent="0.25">
      <c r="B205" s="3"/>
      <c r="G205" s="84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  <c r="AE205" s="37"/>
      <c r="AF205" s="41"/>
      <c r="AM205" s="22"/>
      <c r="AN205" s="22"/>
      <c r="AO205" s="22"/>
      <c r="AP205" s="22"/>
      <c r="AQ205" s="22"/>
      <c r="AR205" s="22"/>
    </row>
    <row r="206" spans="1:45" s="1" customFormat="1" ht="12.75" x14ac:dyDescent="0.25">
      <c r="G206" s="84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  <c r="AF206" s="41"/>
      <c r="AM206" s="22"/>
      <c r="AN206" s="22"/>
      <c r="AO206" s="22"/>
      <c r="AP206" s="22"/>
      <c r="AQ206" s="22"/>
      <c r="AR206" s="22"/>
    </row>
    <row r="207" spans="1:45" s="1" customFormat="1" ht="12.75" x14ac:dyDescent="0.25">
      <c r="G207" s="84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F207" s="41"/>
      <c r="AM207" s="22"/>
      <c r="AN207" s="22"/>
      <c r="AO207" s="22"/>
      <c r="AP207" s="22"/>
      <c r="AQ207" s="22"/>
      <c r="AR207" s="22"/>
    </row>
    <row r="208" spans="1:45" s="1" customFormat="1" ht="12.75" x14ac:dyDescent="0.25"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F208" s="41"/>
      <c r="AM208" s="22"/>
      <c r="AN208" s="22"/>
      <c r="AO208" s="22"/>
      <c r="AP208" s="22"/>
      <c r="AQ208" s="22"/>
      <c r="AR208" s="22"/>
    </row>
    <row r="209" spans="1:44" s="1" customFormat="1" ht="12.75" x14ac:dyDescent="0.25"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  <c r="AF209" s="41"/>
      <c r="AM209" s="22"/>
      <c r="AN209" s="22"/>
      <c r="AO209" s="22"/>
      <c r="AP209" s="22"/>
      <c r="AQ209" s="22"/>
      <c r="AR209" s="22"/>
    </row>
    <row r="210" spans="1:44" s="1" customFormat="1" x14ac:dyDescent="0.25">
      <c r="F210" s="84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  <c r="AF210" s="41"/>
      <c r="AM210" s="22"/>
      <c r="AN210" s="22"/>
      <c r="AO210" s="22"/>
      <c r="AP210" s="22"/>
      <c r="AQ210" s="22"/>
      <c r="AR210" s="21"/>
    </row>
    <row r="211" spans="1:44" s="1" customFormat="1" x14ac:dyDescent="0.25"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  <c r="AF211" s="41"/>
      <c r="AM211" s="22"/>
      <c r="AN211" s="22"/>
      <c r="AO211" s="22"/>
      <c r="AP211" s="22"/>
      <c r="AQ211" s="22"/>
      <c r="AR211" s="21"/>
    </row>
    <row r="212" spans="1:44" s="1" customFormat="1" x14ac:dyDescent="0.25">
      <c r="F212" s="84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F212" s="41"/>
      <c r="AM212" s="22"/>
      <c r="AN212" s="22"/>
      <c r="AO212" s="22"/>
      <c r="AP212" s="22"/>
      <c r="AQ212" s="22"/>
      <c r="AR212" s="21"/>
    </row>
    <row r="213" spans="1:44" s="1" customFormat="1" x14ac:dyDescent="0.25">
      <c r="A213" s="84"/>
      <c r="E213" s="25"/>
      <c r="F213" s="84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  <c r="AF213" s="41"/>
      <c r="AM213" s="22"/>
      <c r="AN213" s="22"/>
      <c r="AO213" s="22"/>
      <c r="AP213" s="22"/>
      <c r="AQ213" s="22"/>
      <c r="AR213" s="21"/>
    </row>
    <row r="214" spans="1:44" s="1" customFormat="1" x14ac:dyDescent="0.25">
      <c r="A214" s="84"/>
      <c r="B214" s="3"/>
      <c r="E214" s="25"/>
      <c r="F214" s="84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  <c r="AE214" s="37"/>
      <c r="AF214" s="41"/>
      <c r="AM214" s="22"/>
      <c r="AN214" s="22"/>
      <c r="AO214" s="22"/>
      <c r="AP214" s="22"/>
      <c r="AQ214" s="22"/>
      <c r="AR214" s="21"/>
    </row>
    <row r="215" spans="1:44" s="1" customFormat="1" x14ac:dyDescent="0.25">
      <c r="A215" s="84"/>
      <c r="B215" s="3"/>
      <c r="E215" s="25"/>
      <c r="F215" s="84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37"/>
      <c r="AF215" s="41"/>
      <c r="AM215" s="22"/>
      <c r="AN215" s="22"/>
      <c r="AO215" s="22"/>
      <c r="AP215" s="22"/>
      <c r="AQ215" s="22"/>
      <c r="AR215" s="21"/>
    </row>
    <row r="216" spans="1:44" s="1" customFormat="1" x14ac:dyDescent="0.25">
      <c r="A216" s="84"/>
      <c r="B216" s="3"/>
      <c r="E216" s="25"/>
      <c r="F216" s="84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  <c r="AF216" s="41"/>
      <c r="AM216" s="22"/>
      <c r="AN216" s="22"/>
      <c r="AO216" s="22"/>
      <c r="AP216" s="22"/>
      <c r="AQ216" s="22"/>
      <c r="AR216" s="21"/>
    </row>
    <row r="217" spans="1:44" s="1" customFormat="1" x14ac:dyDescent="0.25">
      <c r="A217" s="84"/>
      <c r="B217" s="3"/>
      <c r="E217" s="25"/>
      <c r="F217" s="84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41"/>
      <c r="AM217" s="22"/>
      <c r="AN217" s="22"/>
      <c r="AO217" s="22"/>
      <c r="AP217" s="22"/>
      <c r="AQ217" s="22"/>
      <c r="AR217" s="23"/>
    </row>
    <row r="218" spans="1:44" s="1" customFormat="1" x14ac:dyDescent="0.25">
      <c r="A218" s="84"/>
      <c r="B218" s="3"/>
      <c r="F218" s="84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  <c r="AE218" s="37"/>
      <c r="AF218" s="41"/>
      <c r="AM218" s="22"/>
      <c r="AN218" s="22"/>
      <c r="AO218" s="22"/>
      <c r="AP218" s="22"/>
      <c r="AQ218" s="22"/>
      <c r="AR218" s="23"/>
    </row>
    <row r="219" spans="1:44" s="1" customFormat="1" x14ac:dyDescent="0.25">
      <c r="A219" s="84"/>
      <c r="B219" s="3"/>
      <c r="E219" s="25"/>
      <c r="F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  <c r="AE219" s="37"/>
      <c r="AF219" s="41"/>
      <c r="AM219" s="22"/>
      <c r="AN219" s="22"/>
      <c r="AO219" s="22"/>
      <c r="AP219" s="22"/>
      <c r="AQ219" s="22"/>
      <c r="AR219" s="21"/>
    </row>
    <row r="220" spans="1:44" s="1" customFormat="1" x14ac:dyDescent="0.25">
      <c r="A220" s="84"/>
      <c r="B220" s="3"/>
      <c r="E220" s="25"/>
      <c r="F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41"/>
      <c r="AM220" s="22"/>
      <c r="AN220" s="22"/>
      <c r="AO220" s="22"/>
      <c r="AP220" s="22"/>
      <c r="AQ220" s="22"/>
      <c r="AR220" s="21"/>
    </row>
    <row r="221" spans="1:44" s="1" customFormat="1" x14ac:dyDescent="0.25">
      <c r="A221" s="84"/>
      <c r="B221" s="3"/>
      <c r="E221" s="25"/>
      <c r="F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  <c r="AE221" s="37"/>
      <c r="AF221" s="41"/>
      <c r="AM221" s="22"/>
      <c r="AN221" s="22"/>
      <c r="AO221" s="22"/>
      <c r="AP221" s="22"/>
      <c r="AQ221" s="22"/>
      <c r="AR221" s="21"/>
    </row>
    <row r="222" spans="1:44" s="1" customFormat="1" x14ac:dyDescent="0.25">
      <c r="A222" s="84"/>
      <c r="B222" s="3"/>
      <c r="E222" s="25"/>
      <c r="F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  <c r="AE222" s="37"/>
      <c r="AF222" s="41"/>
      <c r="AM222" s="22"/>
      <c r="AN222" s="22"/>
      <c r="AO222" s="22"/>
      <c r="AP222" s="22"/>
      <c r="AQ222" s="22"/>
      <c r="AR222" s="21"/>
    </row>
    <row r="223" spans="1:44" s="1" customFormat="1" ht="12.75" x14ac:dyDescent="0.25">
      <c r="A223" s="84"/>
      <c r="B223" s="3"/>
      <c r="E223" s="25"/>
      <c r="F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  <c r="AE223" s="37"/>
      <c r="AF223" s="41"/>
      <c r="AM223" s="22"/>
      <c r="AN223" s="22"/>
      <c r="AO223" s="22"/>
      <c r="AP223" s="22"/>
      <c r="AQ223" s="22"/>
      <c r="AR223" s="22"/>
    </row>
    <row r="224" spans="1:44" s="1" customFormat="1" ht="12.75" x14ac:dyDescent="0.25">
      <c r="A224" s="84"/>
      <c r="B224" s="3"/>
      <c r="E224" s="25"/>
      <c r="F224" s="84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  <c r="AE224" s="37"/>
      <c r="AF224" s="41"/>
      <c r="AM224" s="22"/>
      <c r="AN224" s="22"/>
      <c r="AO224" s="22"/>
      <c r="AP224" s="22"/>
      <c r="AQ224" s="22"/>
      <c r="AR224" s="22"/>
    </row>
    <row r="225" spans="1:44" s="1" customFormat="1" ht="12.75" x14ac:dyDescent="0.25">
      <c r="A225" s="84"/>
      <c r="B225" s="3"/>
      <c r="E225" s="25"/>
      <c r="F225" s="84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  <c r="AE225" s="37"/>
      <c r="AF225" s="41"/>
      <c r="AM225" s="22"/>
      <c r="AN225" s="22"/>
      <c r="AO225" s="22"/>
      <c r="AP225" s="22"/>
      <c r="AQ225" s="22"/>
      <c r="AR225" s="22"/>
    </row>
    <row r="226" spans="1:44" s="1" customFormat="1" ht="12.75" x14ac:dyDescent="0.25">
      <c r="A226" s="84"/>
      <c r="B226" s="3"/>
      <c r="E226" s="25"/>
      <c r="F226" s="84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  <c r="AE226" s="37"/>
      <c r="AF226" s="41"/>
      <c r="AM226" s="22"/>
      <c r="AN226" s="22"/>
      <c r="AO226" s="22"/>
      <c r="AP226" s="22"/>
      <c r="AQ226" s="22"/>
      <c r="AR226" s="22"/>
    </row>
    <row r="227" spans="1:44" s="1" customFormat="1" ht="12.75" x14ac:dyDescent="0.25">
      <c r="A227" s="84"/>
      <c r="B227" s="3"/>
      <c r="E227" s="25"/>
      <c r="F227" s="84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  <c r="AE227" s="37"/>
      <c r="AF227" s="41"/>
      <c r="AM227" s="22"/>
      <c r="AN227" s="22"/>
      <c r="AO227" s="22"/>
      <c r="AP227" s="22"/>
      <c r="AQ227" s="22"/>
      <c r="AR227" s="22"/>
    </row>
    <row r="228" spans="1:44" s="1" customFormat="1" ht="12.75" x14ac:dyDescent="0.25">
      <c r="A228" s="84"/>
      <c r="B228" s="3"/>
      <c r="E228" s="25"/>
      <c r="F228" s="84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  <c r="AE228" s="37"/>
      <c r="AF228" s="41"/>
      <c r="AM228" s="22"/>
      <c r="AN228" s="22"/>
      <c r="AO228" s="22"/>
      <c r="AP228" s="22"/>
      <c r="AQ228" s="22"/>
      <c r="AR228" s="22"/>
    </row>
    <row r="229" spans="1:44" s="1" customFormat="1" ht="12.75" x14ac:dyDescent="0.25">
      <c r="A229" s="84"/>
      <c r="B229" s="3"/>
      <c r="E229" s="25"/>
      <c r="F229" s="84"/>
      <c r="G229" s="25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  <c r="AE229" s="37"/>
      <c r="AF229" s="41"/>
      <c r="AM229" s="22"/>
      <c r="AN229" s="22"/>
      <c r="AO229" s="22"/>
      <c r="AP229" s="22"/>
      <c r="AQ229" s="22"/>
      <c r="AR229" s="22"/>
    </row>
    <row r="230" spans="1:44" s="1" customFormat="1" ht="12.75" x14ac:dyDescent="0.25">
      <c r="A230" s="84"/>
      <c r="B230" s="3"/>
      <c r="E230" s="25"/>
      <c r="F230" s="84"/>
      <c r="G230" s="84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  <c r="AE230" s="37"/>
      <c r="AF230" s="41"/>
      <c r="AM230" s="22"/>
      <c r="AN230" s="22"/>
      <c r="AO230" s="22"/>
      <c r="AP230" s="22"/>
      <c r="AQ230" s="22"/>
      <c r="AR230" s="22"/>
    </row>
    <row r="231" spans="1:44" s="1" customFormat="1" ht="12.75" x14ac:dyDescent="0.25">
      <c r="A231" s="84"/>
      <c r="B231" s="3"/>
      <c r="E231" s="25"/>
      <c r="F231" s="84"/>
      <c r="G231" s="84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  <c r="AE231" s="37"/>
      <c r="AF231" s="41"/>
      <c r="AM231" s="22"/>
      <c r="AN231" s="22"/>
      <c r="AO231" s="22"/>
      <c r="AP231" s="22"/>
      <c r="AQ231" s="22"/>
      <c r="AR231" s="22"/>
    </row>
    <row r="232" spans="1:44" s="1" customFormat="1" ht="12.75" x14ac:dyDescent="0.25">
      <c r="B232" s="3"/>
      <c r="F232" s="84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  <c r="AE232" s="37"/>
      <c r="AF232" s="41"/>
      <c r="AM232" s="22"/>
      <c r="AN232" s="22"/>
      <c r="AO232" s="22"/>
      <c r="AP232" s="22"/>
      <c r="AQ232" s="22"/>
      <c r="AR232" s="22"/>
    </row>
    <row r="233" spans="1:44" s="1" customFormat="1" ht="12.75" x14ac:dyDescent="0.25">
      <c r="F233" s="84"/>
      <c r="G233" s="84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  <c r="AE233" s="37"/>
      <c r="AF233" s="41"/>
      <c r="AM233" s="22"/>
      <c r="AN233" s="22"/>
      <c r="AO233" s="22"/>
      <c r="AP233" s="22"/>
      <c r="AQ233" s="22"/>
      <c r="AR233" s="22"/>
    </row>
    <row r="234" spans="1:44" s="1" customFormat="1" ht="12.75" x14ac:dyDescent="0.25">
      <c r="F234" s="84"/>
      <c r="G234" s="84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  <c r="AE234" s="37"/>
      <c r="AF234" s="41"/>
      <c r="AM234" s="22"/>
      <c r="AN234" s="22"/>
      <c r="AO234" s="22"/>
      <c r="AP234" s="22"/>
      <c r="AQ234" s="22"/>
      <c r="AR234" s="22"/>
    </row>
    <row r="235" spans="1:44" s="1" customFormat="1" ht="12.75" x14ac:dyDescent="0.25">
      <c r="F235" s="84"/>
      <c r="G235" s="84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  <c r="AE235" s="37"/>
      <c r="AF235" s="41"/>
      <c r="AM235" s="22"/>
      <c r="AN235" s="22"/>
      <c r="AO235" s="22"/>
      <c r="AP235" s="22"/>
      <c r="AQ235" s="22"/>
      <c r="AR235" s="22"/>
    </row>
    <row r="236" spans="1:44" s="1" customFormat="1" ht="12.75" x14ac:dyDescent="0.25">
      <c r="F236" s="84"/>
      <c r="G236" s="84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41"/>
      <c r="AM236" s="22"/>
      <c r="AN236" s="22"/>
      <c r="AO236" s="22"/>
      <c r="AP236" s="22"/>
      <c r="AQ236" s="22"/>
      <c r="AR236" s="22"/>
    </row>
    <row r="237" spans="1:44" s="1" customFormat="1" ht="12.75" x14ac:dyDescent="0.25"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  <c r="AE237" s="37"/>
      <c r="AF237" s="41"/>
      <c r="AM237" s="22"/>
      <c r="AN237" s="22"/>
      <c r="AO237" s="22"/>
      <c r="AP237" s="22"/>
      <c r="AQ237" s="22"/>
      <c r="AR237" s="22"/>
    </row>
    <row r="238" spans="1:44" s="1" customFormat="1" ht="12.75" x14ac:dyDescent="0.25">
      <c r="F238" s="84"/>
      <c r="G238" s="84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  <c r="AE238" s="37"/>
      <c r="AF238" s="41"/>
      <c r="AM238" s="22"/>
      <c r="AN238" s="22"/>
      <c r="AO238" s="22"/>
      <c r="AP238" s="22"/>
      <c r="AQ238" s="22"/>
      <c r="AR238" s="22"/>
    </row>
    <row r="239" spans="1:44" s="1" customFormat="1" ht="12.75" x14ac:dyDescent="0.25">
      <c r="F239" s="84"/>
      <c r="G239" s="84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  <c r="AE239" s="37"/>
      <c r="AF239" s="41"/>
      <c r="AM239" s="22"/>
      <c r="AN239" s="22"/>
      <c r="AO239" s="22"/>
      <c r="AP239" s="22"/>
      <c r="AQ239" s="22"/>
      <c r="AR239" s="22"/>
    </row>
    <row r="240" spans="1:44" s="1" customFormat="1" ht="12.75" x14ac:dyDescent="0.25">
      <c r="F240" s="84"/>
      <c r="G240" s="84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  <c r="AE240" s="37"/>
      <c r="AF240" s="41"/>
      <c r="AM240" s="22"/>
      <c r="AN240" s="22"/>
      <c r="AO240" s="22"/>
      <c r="AP240" s="22"/>
      <c r="AQ240" s="22"/>
      <c r="AR240" s="22"/>
    </row>
    <row r="241" spans="1:44" s="1" customFormat="1" ht="12.75" x14ac:dyDescent="0.25">
      <c r="A241" s="84"/>
      <c r="E241" s="25"/>
      <c r="F241" s="84"/>
      <c r="G241" s="3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  <c r="AE241" s="37"/>
      <c r="AF241" s="41"/>
      <c r="AM241" s="22"/>
      <c r="AN241" s="22"/>
      <c r="AO241" s="22"/>
      <c r="AP241" s="22"/>
      <c r="AQ241" s="22"/>
      <c r="AR241" s="22"/>
    </row>
    <row r="242" spans="1:44" s="1" customFormat="1" ht="12.75" x14ac:dyDescent="0.25">
      <c r="A242" s="84"/>
      <c r="B242" s="3"/>
      <c r="E242" s="25"/>
      <c r="F242" s="84"/>
      <c r="G242" s="3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  <c r="AE242" s="37"/>
      <c r="AF242" s="41"/>
      <c r="AM242" s="22"/>
      <c r="AN242" s="22"/>
      <c r="AO242" s="22"/>
      <c r="AP242" s="22"/>
      <c r="AQ242" s="22"/>
      <c r="AR242" s="22"/>
    </row>
    <row r="243" spans="1:44" s="1" customFormat="1" x14ac:dyDescent="0.25">
      <c r="A243" s="84"/>
      <c r="B243" s="3"/>
      <c r="E243" s="25"/>
      <c r="F243" s="84"/>
      <c r="G243" s="41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  <c r="AE243" s="37"/>
      <c r="AF243" s="41"/>
      <c r="AM243" s="22"/>
      <c r="AN243" s="22"/>
      <c r="AO243" s="22"/>
      <c r="AP243" s="21"/>
      <c r="AQ243" s="22"/>
      <c r="AR243" s="22"/>
    </row>
    <row r="244" spans="1:44" s="1" customFormat="1" x14ac:dyDescent="0.25">
      <c r="A244" s="84"/>
      <c r="B244" s="3"/>
      <c r="E244" s="25"/>
      <c r="F244" s="84"/>
      <c r="G244" s="51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  <c r="AC244" s="37"/>
      <c r="AD244" s="37"/>
      <c r="AE244" s="37"/>
      <c r="AF244" s="41"/>
      <c r="AM244" s="22"/>
      <c r="AN244" s="22"/>
      <c r="AO244" s="22"/>
      <c r="AP244" s="21"/>
      <c r="AQ244" s="22"/>
      <c r="AR244" s="22"/>
    </row>
    <row r="245" spans="1:44" s="1" customFormat="1" ht="12.75" x14ac:dyDescent="0.25">
      <c r="A245" s="84"/>
      <c r="B245" s="3"/>
      <c r="E245" s="25"/>
      <c r="F245" s="84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  <c r="AC245" s="37"/>
      <c r="AD245" s="37"/>
      <c r="AE245" s="37"/>
      <c r="AF245" s="41"/>
      <c r="AM245" s="22"/>
      <c r="AN245" s="22"/>
      <c r="AO245" s="22"/>
      <c r="AP245" s="22"/>
      <c r="AQ245" s="22"/>
      <c r="AR245" s="22"/>
    </row>
    <row r="246" spans="1:44" s="1" customFormat="1" ht="12.75" x14ac:dyDescent="0.25">
      <c r="A246" s="84"/>
      <c r="B246" s="3"/>
      <c r="E246" s="25"/>
      <c r="F246" s="84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  <c r="AC246" s="37"/>
      <c r="AD246" s="37"/>
      <c r="AE246" s="37"/>
      <c r="AF246" s="41"/>
      <c r="AM246" s="22"/>
      <c r="AN246" s="22"/>
      <c r="AO246" s="22"/>
      <c r="AP246" s="22"/>
      <c r="AQ246" s="22"/>
      <c r="AR246" s="22"/>
    </row>
    <row r="247" spans="1:44" s="1" customFormat="1" ht="12.75" x14ac:dyDescent="0.25">
      <c r="A247" s="84"/>
      <c r="B247" s="3"/>
      <c r="E247" s="25"/>
      <c r="F247" s="84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  <c r="AD247" s="37"/>
      <c r="AE247" s="37"/>
      <c r="AF247" s="41"/>
      <c r="AM247" s="22"/>
      <c r="AN247" s="22"/>
      <c r="AO247" s="22"/>
      <c r="AP247" s="22"/>
      <c r="AQ247" s="22"/>
      <c r="AR247" s="22"/>
    </row>
    <row r="248" spans="1:44" s="1" customFormat="1" ht="12.75" x14ac:dyDescent="0.25">
      <c r="A248" s="84"/>
      <c r="B248" s="3"/>
      <c r="E248" s="25"/>
      <c r="F248" s="84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  <c r="AC248" s="37"/>
      <c r="AD248" s="37"/>
      <c r="AE248" s="37"/>
      <c r="AF248" s="41"/>
      <c r="AM248" s="22"/>
      <c r="AN248" s="22"/>
      <c r="AO248" s="22"/>
      <c r="AP248" s="22"/>
      <c r="AQ248" s="22"/>
      <c r="AR248" s="22"/>
    </row>
    <row r="249" spans="1:44" s="1" customFormat="1" ht="12.75" x14ac:dyDescent="0.25">
      <c r="A249" s="84"/>
      <c r="B249" s="3"/>
      <c r="E249" s="25"/>
      <c r="F249" s="84"/>
      <c r="G249" s="49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  <c r="AD249" s="37"/>
      <c r="AE249" s="37"/>
      <c r="AF249" s="41"/>
      <c r="AM249" s="22"/>
      <c r="AN249" s="22"/>
      <c r="AO249" s="22"/>
      <c r="AP249" s="22"/>
      <c r="AQ249" s="22"/>
      <c r="AR249" s="22"/>
    </row>
    <row r="250" spans="1:44" s="1" customFormat="1" x14ac:dyDescent="0.25">
      <c r="A250" s="37"/>
      <c r="B250" s="3"/>
      <c r="E250" s="37"/>
      <c r="F250" s="84"/>
      <c r="G250" s="49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  <c r="AC250" s="37"/>
      <c r="AD250" s="37"/>
      <c r="AE250" s="37"/>
      <c r="AF250" s="41"/>
      <c r="AM250" s="22"/>
      <c r="AN250" s="21"/>
      <c r="AO250" s="22"/>
      <c r="AP250" s="22"/>
      <c r="AQ250" s="22"/>
      <c r="AR250" s="22"/>
    </row>
    <row r="251" spans="1:44" s="1" customFormat="1" x14ac:dyDescent="0.25">
      <c r="A251" s="37"/>
      <c r="B251" s="37"/>
      <c r="C251" s="37"/>
      <c r="E251" s="37"/>
      <c r="F251" s="84"/>
      <c r="G251" s="49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  <c r="AC251" s="37"/>
      <c r="AD251" s="37"/>
      <c r="AE251" s="37"/>
      <c r="AF251" s="41"/>
      <c r="AM251" s="22"/>
      <c r="AN251" s="21"/>
      <c r="AO251" s="22"/>
      <c r="AP251" s="22"/>
      <c r="AQ251" s="22"/>
      <c r="AR251" s="22"/>
    </row>
    <row r="252" spans="1:44" s="1" customFormat="1" x14ac:dyDescent="0.25">
      <c r="A252" s="37"/>
      <c r="B252" s="37"/>
      <c r="C252" s="37"/>
      <c r="E252" s="37"/>
      <c r="F252" s="37"/>
      <c r="G252" s="49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  <c r="AC252" s="37"/>
      <c r="AD252" s="37"/>
      <c r="AE252" s="37"/>
      <c r="AF252" s="41"/>
      <c r="AM252" s="22"/>
      <c r="AN252" s="22"/>
      <c r="AO252" s="22"/>
      <c r="AP252" s="21"/>
      <c r="AQ252" s="22"/>
      <c r="AR252" s="22"/>
    </row>
    <row r="253" spans="1:44" s="1" customFormat="1" ht="12.75" x14ac:dyDescent="0.25">
      <c r="A253" s="37"/>
      <c r="B253" s="37"/>
      <c r="C253" s="37"/>
      <c r="E253" s="37"/>
      <c r="F253" s="37"/>
      <c r="G253" s="1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  <c r="AD253" s="37"/>
      <c r="AE253" s="37"/>
      <c r="AF253" s="41"/>
      <c r="AM253" s="22"/>
      <c r="AN253" s="22"/>
      <c r="AO253" s="22"/>
      <c r="AP253" s="22"/>
      <c r="AQ253" s="22"/>
      <c r="AR253" s="22"/>
    </row>
    <row r="254" spans="1:44" s="1" customFormat="1" ht="12.75" x14ac:dyDescent="0.25">
      <c r="A254" s="37"/>
      <c r="B254" s="37"/>
      <c r="C254" s="37"/>
      <c r="E254" s="37"/>
      <c r="F254" s="37"/>
      <c r="G254" s="1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  <c r="AC254" s="37"/>
      <c r="AD254" s="37"/>
      <c r="AE254" s="37"/>
      <c r="AF254" s="41"/>
      <c r="AM254" s="22"/>
      <c r="AN254" s="22"/>
      <c r="AO254" s="22"/>
      <c r="AP254" s="22"/>
      <c r="AQ254" s="22"/>
      <c r="AR254" s="22"/>
    </row>
    <row r="255" spans="1:44" s="1" customFormat="1" ht="12.75" x14ac:dyDescent="0.25">
      <c r="A255" s="37"/>
      <c r="B255" s="37"/>
      <c r="C255" s="37"/>
      <c r="E255" s="37"/>
      <c r="F255" s="37"/>
      <c r="G255" s="1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  <c r="AE255" s="37"/>
      <c r="AF255" s="41"/>
      <c r="AM255" s="22"/>
      <c r="AN255" s="22"/>
      <c r="AO255" s="22"/>
      <c r="AP255" s="22"/>
      <c r="AQ255" s="22"/>
      <c r="AR255" s="22"/>
    </row>
    <row r="256" spans="1:44" s="1" customFormat="1" ht="12.75" x14ac:dyDescent="0.25">
      <c r="A256" s="37"/>
      <c r="B256" s="37"/>
      <c r="C256" s="37"/>
      <c r="E256" s="37"/>
      <c r="F256" s="37"/>
      <c r="G256" s="1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  <c r="AC256" s="37"/>
      <c r="AD256" s="37"/>
      <c r="AE256" s="37"/>
      <c r="AF256" s="41"/>
      <c r="AM256" s="22"/>
      <c r="AN256" s="22"/>
      <c r="AO256" s="22"/>
      <c r="AP256" s="22"/>
      <c r="AQ256" s="22"/>
      <c r="AR256" s="22"/>
    </row>
    <row r="257" spans="1:44" s="1" customFormat="1" ht="12.75" x14ac:dyDescent="0.25">
      <c r="A257" s="84"/>
      <c r="B257" s="37"/>
      <c r="C257" s="37"/>
      <c r="E257" s="25"/>
      <c r="F257" s="37"/>
      <c r="G257" s="1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37"/>
      <c r="AD257" s="37"/>
      <c r="AE257" s="37"/>
      <c r="AF257" s="41"/>
      <c r="AM257" s="22"/>
      <c r="AN257" s="22"/>
      <c r="AO257" s="22"/>
      <c r="AP257" s="22"/>
      <c r="AQ257" s="22"/>
      <c r="AR257" s="22"/>
    </row>
    <row r="258" spans="1:44" s="1" customFormat="1" ht="12.75" x14ac:dyDescent="0.25">
      <c r="A258" s="84"/>
      <c r="B258" s="3"/>
      <c r="E258" s="25"/>
      <c r="F258" s="37"/>
      <c r="G258" s="1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  <c r="AE258" s="37"/>
      <c r="AF258" s="41"/>
      <c r="AM258" s="22"/>
      <c r="AN258" s="22"/>
      <c r="AO258" s="22"/>
      <c r="AP258" s="22"/>
      <c r="AQ258" s="22"/>
      <c r="AR258" s="22"/>
    </row>
    <row r="259" spans="1:44" s="1" customFormat="1" ht="12.75" x14ac:dyDescent="0.25">
      <c r="A259" s="84"/>
      <c r="B259" s="3"/>
      <c r="E259" s="25"/>
      <c r="G259" s="1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  <c r="AC259" s="37"/>
      <c r="AD259" s="37"/>
      <c r="AE259" s="37"/>
      <c r="AF259" s="41"/>
      <c r="AM259" s="22"/>
      <c r="AN259" s="22"/>
      <c r="AO259" s="22"/>
      <c r="AP259" s="22"/>
      <c r="AQ259" s="22"/>
      <c r="AR259" s="22"/>
    </row>
    <row r="260" spans="1:44" s="1" customFormat="1" ht="12.75" x14ac:dyDescent="0.25">
      <c r="A260" s="84"/>
      <c r="B260" s="3"/>
      <c r="D260" s="37"/>
      <c r="E260" s="25"/>
      <c r="G260" s="1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  <c r="AD260" s="37"/>
      <c r="AE260" s="37"/>
      <c r="AF260" s="41"/>
      <c r="AM260" s="22"/>
      <c r="AN260" s="22"/>
      <c r="AO260" s="22"/>
      <c r="AP260" s="22"/>
      <c r="AQ260" s="22"/>
      <c r="AR260" s="22"/>
    </row>
    <row r="261" spans="1:44" s="1" customFormat="1" ht="12.75" x14ac:dyDescent="0.25">
      <c r="A261" s="84"/>
      <c r="B261" s="3"/>
      <c r="D261" s="37"/>
      <c r="E261" s="25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  <c r="AD261" s="37"/>
      <c r="AE261" s="37"/>
      <c r="AF261" s="41"/>
      <c r="AM261" s="115"/>
      <c r="AN261" s="22"/>
      <c r="AO261" s="22"/>
      <c r="AP261" s="22"/>
      <c r="AQ261" s="22"/>
      <c r="AR261" s="22"/>
    </row>
    <row r="262" spans="1:44" s="1" customFormat="1" ht="12.75" x14ac:dyDescent="0.25">
      <c r="A262" s="84"/>
      <c r="B262" s="3"/>
      <c r="D262" s="37"/>
      <c r="E262" s="25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  <c r="AD262" s="37"/>
      <c r="AE262" s="37"/>
      <c r="AF262" s="41"/>
      <c r="AM262" s="22"/>
      <c r="AN262" s="22"/>
      <c r="AO262" s="22"/>
      <c r="AP262" s="22"/>
      <c r="AQ262" s="22"/>
      <c r="AR262" s="22"/>
    </row>
    <row r="263" spans="1:44" s="1" customFormat="1" ht="12.75" x14ac:dyDescent="0.25">
      <c r="A263" s="37"/>
      <c r="B263" s="3"/>
      <c r="D263" s="37"/>
      <c r="E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  <c r="AD263" s="37"/>
      <c r="AE263" s="37"/>
      <c r="AF263" s="41"/>
      <c r="AM263" s="22"/>
      <c r="AN263" s="22"/>
      <c r="AO263" s="22"/>
      <c r="AP263" s="22"/>
      <c r="AQ263" s="22"/>
      <c r="AR263" s="22"/>
    </row>
    <row r="264" spans="1:44" s="1" customFormat="1" ht="12.75" x14ac:dyDescent="0.25">
      <c r="A264" s="84"/>
      <c r="B264" s="37"/>
      <c r="C264" s="37"/>
      <c r="D264" s="37"/>
      <c r="E264" s="25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7"/>
      <c r="AD264" s="37"/>
      <c r="AE264" s="37"/>
      <c r="AF264" s="41"/>
      <c r="AM264" s="22"/>
      <c r="AN264" s="22"/>
      <c r="AO264" s="22"/>
      <c r="AP264" s="22"/>
      <c r="AQ264" s="22"/>
      <c r="AR264" s="22"/>
    </row>
    <row r="265" spans="1:44" s="1" customFormat="1" ht="12.75" x14ac:dyDescent="0.25">
      <c r="A265" s="84"/>
      <c r="B265" s="3"/>
      <c r="D265" s="37"/>
      <c r="E265" s="25"/>
      <c r="F265" s="3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  <c r="AC265" s="37"/>
      <c r="AD265" s="37"/>
      <c r="AE265" s="37"/>
      <c r="AF265" s="41"/>
      <c r="AM265" s="22"/>
      <c r="AN265" s="22"/>
      <c r="AO265" s="22"/>
      <c r="AP265" s="22"/>
      <c r="AQ265" s="22"/>
      <c r="AR265" s="22"/>
    </row>
    <row r="266" spans="1:44" s="1" customFormat="1" ht="12.75" x14ac:dyDescent="0.25">
      <c r="A266" s="37"/>
      <c r="B266" s="3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  <c r="AC266" s="37"/>
      <c r="AD266" s="37"/>
      <c r="AE266" s="37"/>
      <c r="AF266" s="41"/>
      <c r="AM266" s="22"/>
      <c r="AN266" s="22"/>
      <c r="AO266" s="22"/>
      <c r="AP266" s="22"/>
      <c r="AQ266" s="22"/>
      <c r="AR266" s="22"/>
    </row>
    <row r="267" spans="1:44" s="1" customFormat="1" ht="12.75" x14ac:dyDescent="0.25">
      <c r="A267" s="37"/>
      <c r="B267" s="37"/>
      <c r="C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  <c r="AC267" s="37"/>
      <c r="AD267" s="37"/>
      <c r="AE267" s="37"/>
      <c r="AF267" s="41"/>
      <c r="AM267" s="22"/>
      <c r="AN267" s="22"/>
      <c r="AO267" s="22"/>
      <c r="AP267" s="22"/>
      <c r="AQ267" s="22"/>
      <c r="AR267" s="22"/>
    </row>
    <row r="268" spans="1:44" s="1" customFormat="1" x14ac:dyDescent="0.25">
      <c r="A268" s="84"/>
      <c r="B268" s="37"/>
      <c r="C268" s="37"/>
      <c r="E268" s="25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  <c r="AC268" s="37"/>
      <c r="AD268" s="37"/>
      <c r="AE268" s="37"/>
      <c r="AF268" s="41"/>
      <c r="AM268" s="22"/>
      <c r="AN268" s="22"/>
      <c r="AO268" s="22"/>
      <c r="AP268" s="22"/>
      <c r="AQ268" s="21"/>
      <c r="AR268" s="22"/>
    </row>
    <row r="269" spans="1:44" s="1" customFormat="1" x14ac:dyDescent="0.25">
      <c r="A269" s="84"/>
      <c r="B269" s="3"/>
      <c r="E269" s="25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  <c r="AC269" s="37"/>
      <c r="AD269" s="37"/>
      <c r="AE269" s="37"/>
      <c r="AF269" s="41"/>
      <c r="AM269" s="22"/>
      <c r="AN269" s="22"/>
      <c r="AO269" s="22"/>
      <c r="AP269" s="22"/>
      <c r="AQ269" s="21"/>
      <c r="AR269" s="22"/>
    </row>
    <row r="270" spans="1:44" s="1" customFormat="1" x14ac:dyDescent="0.25">
      <c r="A270" s="37"/>
      <c r="B270" s="3"/>
      <c r="E270" s="25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  <c r="AC270" s="37"/>
      <c r="AD270" s="37"/>
      <c r="AE270" s="37"/>
      <c r="AF270" s="41"/>
      <c r="AM270" s="22"/>
      <c r="AN270" s="22"/>
      <c r="AO270" s="22"/>
      <c r="AP270" s="22"/>
      <c r="AQ270" s="21"/>
      <c r="AR270" s="22"/>
    </row>
    <row r="271" spans="1:44" s="1" customFormat="1" x14ac:dyDescent="0.25">
      <c r="A271" s="37"/>
      <c r="B271" s="37"/>
      <c r="E271" s="37"/>
      <c r="F271" s="84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  <c r="AD271" s="37"/>
      <c r="AE271" s="37"/>
      <c r="AF271" s="41"/>
      <c r="AM271" s="22"/>
      <c r="AN271" s="22"/>
      <c r="AO271" s="22"/>
      <c r="AP271" s="22"/>
      <c r="AQ271" s="21"/>
      <c r="AR271" s="22"/>
    </row>
    <row r="272" spans="1:44" s="1" customFormat="1" x14ac:dyDescent="0.25">
      <c r="A272" s="84"/>
      <c r="B272" s="37"/>
      <c r="C272" s="37"/>
      <c r="E272" s="25"/>
      <c r="F272" s="84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  <c r="AC272" s="37"/>
      <c r="AD272" s="37"/>
      <c r="AE272" s="37"/>
      <c r="AF272" s="41"/>
      <c r="AM272" s="22"/>
      <c r="AN272" s="22"/>
      <c r="AO272" s="22"/>
      <c r="AP272" s="22"/>
      <c r="AQ272" s="22"/>
      <c r="AR272" s="21"/>
    </row>
    <row r="273" spans="1:44" s="1" customFormat="1" x14ac:dyDescent="0.25">
      <c r="A273" s="37"/>
      <c r="B273" s="3"/>
      <c r="D273" s="37"/>
      <c r="E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  <c r="AC273" s="37"/>
      <c r="AD273" s="37"/>
      <c r="AE273" s="37"/>
      <c r="AF273" s="41"/>
      <c r="AM273" s="22"/>
      <c r="AN273" s="22"/>
      <c r="AO273" s="22"/>
      <c r="AP273" s="22"/>
      <c r="AQ273" s="22"/>
      <c r="AR273" s="21"/>
    </row>
    <row r="274" spans="1:44" s="1" customFormat="1" x14ac:dyDescent="0.25">
      <c r="A274" s="37"/>
      <c r="B274" s="37"/>
      <c r="C274" s="37"/>
      <c r="E274" s="37"/>
      <c r="F274" s="84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  <c r="AC274" s="37"/>
      <c r="AD274" s="37"/>
      <c r="AE274" s="37"/>
      <c r="AF274" s="41"/>
      <c r="AM274" s="22"/>
      <c r="AN274" s="22"/>
      <c r="AO274" s="22"/>
      <c r="AP274" s="22"/>
      <c r="AQ274" s="22"/>
      <c r="AR274" s="21"/>
    </row>
    <row r="275" spans="1:44" s="1" customFormat="1" x14ac:dyDescent="0.25">
      <c r="A275" s="37"/>
      <c r="B275" s="37"/>
      <c r="C275" s="37"/>
      <c r="E275" s="37"/>
      <c r="F275" s="84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  <c r="AC275" s="37"/>
      <c r="AD275" s="37"/>
      <c r="AE275" s="37"/>
      <c r="AF275" s="41"/>
      <c r="AM275" s="22"/>
      <c r="AN275" s="22"/>
      <c r="AO275" s="22"/>
      <c r="AP275" s="22"/>
      <c r="AQ275" s="22"/>
      <c r="AR275" s="21"/>
    </row>
    <row r="276" spans="1:44" s="1" customFormat="1" x14ac:dyDescent="0.25">
      <c r="A276" s="37"/>
      <c r="B276" s="37"/>
      <c r="C276" s="37"/>
      <c r="D276" s="37"/>
      <c r="E276" s="37"/>
      <c r="F276" s="84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  <c r="AB276" s="37"/>
      <c r="AC276" s="37"/>
      <c r="AD276" s="37"/>
      <c r="AE276" s="37"/>
      <c r="AF276" s="41"/>
      <c r="AM276" s="22"/>
      <c r="AN276" s="22"/>
      <c r="AO276" s="22"/>
      <c r="AP276" s="22"/>
      <c r="AQ276" s="18"/>
      <c r="AR276" s="21"/>
    </row>
    <row r="277" spans="1:44" s="1" customFormat="1" x14ac:dyDescent="0.25">
      <c r="A277" s="84"/>
      <c r="B277" s="37"/>
      <c r="C277" s="37"/>
      <c r="D277" s="37"/>
      <c r="E277" s="25"/>
      <c r="F277" s="84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  <c r="AC277" s="37"/>
      <c r="AD277" s="37"/>
      <c r="AE277" s="37"/>
      <c r="AF277" s="41"/>
      <c r="AM277" s="22"/>
      <c r="AN277" s="22"/>
      <c r="AO277" s="22"/>
      <c r="AP277" s="22"/>
      <c r="AQ277" s="18"/>
      <c r="AR277" s="21"/>
    </row>
    <row r="278" spans="1:44" s="1" customFormat="1" x14ac:dyDescent="0.25">
      <c r="A278" s="84"/>
      <c r="B278" s="3"/>
      <c r="E278" s="25"/>
      <c r="F278" s="84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  <c r="AB278" s="37"/>
      <c r="AC278" s="37"/>
      <c r="AD278" s="37"/>
      <c r="AE278" s="37"/>
      <c r="AF278" s="41"/>
      <c r="AM278" s="22"/>
      <c r="AN278" s="22"/>
      <c r="AO278" s="22"/>
      <c r="AP278" s="22"/>
      <c r="AQ278" s="18"/>
      <c r="AR278" s="21"/>
    </row>
    <row r="279" spans="1:44" s="1" customFormat="1" x14ac:dyDescent="0.25">
      <c r="A279" s="84"/>
      <c r="B279" s="3"/>
      <c r="E279" s="25"/>
      <c r="F279" s="84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  <c r="AC279" s="37"/>
      <c r="AD279" s="37"/>
      <c r="AE279" s="37"/>
      <c r="AF279" s="41"/>
      <c r="AM279" s="22"/>
      <c r="AN279" s="22"/>
      <c r="AO279" s="22"/>
      <c r="AP279" s="22"/>
      <c r="AQ279" s="18"/>
      <c r="AR279" s="21"/>
    </row>
    <row r="280" spans="1:44" s="1" customFormat="1" x14ac:dyDescent="0.25">
      <c r="A280" s="84"/>
      <c r="B280" s="3"/>
      <c r="E280" s="25"/>
      <c r="F280" s="25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  <c r="AB280" s="37"/>
      <c r="AC280" s="37"/>
      <c r="AD280" s="37"/>
      <c r="AE280" s="37"/>
      <c r="AF280" s="41"/>
      <c r="AM280" s="22" t="s">
        <v>31</v>
      </c>
      <c r="AN280" s="22"/>
      <c r="AO280" s="22"/>
      <c r="AP280" s="22"/>
      <c r="AQ280" s="18"/>
      <c r="AR280" s="21"/>
    </row>
    <row r="281" spans="1:44" s="1" customFormat="1" x14ac:dyDescent="0.25">
      <c r="A281" s="84"/>
      <c r="B281" s="3"/>
      <c r="D281" s="37"/>
      <c r="E281" s="25"/>
      <c r="F281" s="84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  <c r="AC281" s="37"/>
      <c r="AD281" s="37"/>
      <c r="AE281" s="37"/>
      <c r="AF281" s="41"/>
      <c r="AM281" s="22"/>
      <c r="AN281" s="22"/>
      <c r="AO281" s="22"/>
      <c r="AP281" s="22"/>
      <c r="AR281" s="21"/>
    </row>
    <row r="282" spans="1:44" s="1" customFormat="1" x14ac:dyDescent="0.25">
      <c r="A282" s="84"/>
      <c r="B282" s="3"/>
      <c r="E282" s="25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  <c r="AE282" s="37"/>
      <c r="AF282" s="41"/>
      <c r="AM282" s="22"/>
      <c r="AN282" s="22"/>
      <c r="AO282" s="22"/>
      <c r="AP282" s="22"/>
      <c r="AR282" s="21"/>
    </row>
    <row r="283" spans="1:44" s="1" customFormat="1" x14ac:dyDescent="0.25">
      <c r="A283" s="84"/>
      <c r="B283" s="3"/>
      <c r="D283" s="37"/>
      <c r="E283" s="25"/>
      <c r="F283" s="3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  <c r="AC283" s="37"/>
      <c r="AD283" s="37"/>
      <c r="AE283" s="37"/>
      <c r="AF283" s="41"/>
      <c r="AM283" s="22"/>
      <c r="AN283" s="22"/>
      <c r="AO283" s="22"/>
      <c r="AP283" s="22"/>
      <c r="AR283" s="21"/>
    </row>
    <row r="284" spans="1:44" s="1" customFormat="1" x14ac:dyDescent="0.25">
      <c r="A284" s="84"/>
      <c r="B284" s="3"/>
      <c r="D284" s="37"/>
      <c r="E284" s="25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  <c r="AB284" s="37"/>
      <c r="AC284" s="37"/>
      <c r="AD284" s="37"/>
      <c r="AE284" s="37"/>
      <c r="AF284" s="41"/>
      <c r="AM284" s="22"/>
      <c r="AN284" s="22"/>
      <c r="AO284" s="22"/>
      <c r="AP284" s="22"/>
      <c r="AR284" s="21"/>
    </row>
    <row r="285" spans="1:44" s="1" customFormat="1" x14ac:dyDescent="0.25">
      <c r="A285" s="84"/>
      <c r="B285" s="3"/>
      <c r="D285" s="37"/>
      <c r="E285" s="25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  <c r="AC285" s="37"/>
      <c r="AD285" s="37"/>
      <c r="AE285" s="37"/>
      <c r="AF285" s="41"/>
      <c r="AM285" s="22"/>
      <c r="AN285" s="22"/>
      <c r="AO285" s="22"/>
      <c r="AP285" s="22"/>
      <c r="AQ285" s="22"/>
      <c r="AR285" s="21"/>
    </row>
    <row r="286" spans="1:44" s="1" customFormat="1" x14ac:dyDescent="0.25">
      <c r="A286" s="84"/>
      <c r="B286" s="3"/>
      <c r="D286" s="37"/>
      <c r="E286" s="25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  <c r="AB286" s="37"/>
      <c r="AC286" s="37"/>
      <c r="AD286" s="37"/>
      <c r="AE286" s="37"/>
      <c r="AF286" s="41"/>
      <c r="AM286" s="22"/>
      <c r="AN286" s="22"/>
      <c r="AO286" s="22"/>
      <c r="AP286" s="22"/>
      <c r="AQ286" s="22"/>
      <c r="AR286" s="21"/>
    </row>
    <row r="287" spans="1:44" s="1" customFormat="1" ht="12.75" x14ac:dyDescent="0.25">
      <c r="A287" s="84"/>
      <c r="B287" s="3"/>
      <c r="E287" s="25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  <c r="AB287" s="37"/>
      <c r="AC287" s="37"/>
      <c r="AD287" s="37"/>
      <c r="AE287" s="37"/>
      <c r="AF287" s="41"/>
      <c r="AM287" s="22"/>
      <c r="AN287" s="22"/>
      <c r="AO287" s="22"/>
      <c r="AP287" s="22"/>
      <c r="AQ287" s="22"/>
    </row>
    <row r="288" spans="1:44" s="1" customFormat="1" ht="12.75" x14ac:dyDescent="0.25">
      <c r="A288" s="84"/>
      <c r="B288" s="3"/>
      <c r="E288" s="25"/>
      <c r="F288" s="51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  <c r="AB288" s="37"/>
      <c r="AC288" s="37"/>
      <c r="AD288" s="37"/>
      <c r="AE288" s="37"/>
      <c r="AF288" s="41"/>
      <c r="AM288" s="22"/>
      <c r="AN288" s="22"/>
      <c r="AO288" s="22"/>
      <c r="AP288" s="22"/>
      <c r="AQ288" s="22"/>
    </row>
    <row r="289" spans="1:43" s="1" customFormat="1" ht="12.75" x14ac:dyDescent="0.25">
      <c r="A289" s="84"/>
      <c r="B289" s="3"/>
      <c r="E289" s="25"/>
      <c r="F289" s="51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  <c r="AB289" s="37"/>
      <c r="AC289" s="37"/>
      <c r="AD289" s="37"/>
      <c r="AE289" s="37"/>
      <c r="AF289" s="41"/>
      <c r="AM289" s="22"/>
      <c r="AN289" s="22"/>
      <c r="AO289" s="22"/>
      <c r="AP289" s="22"/>
      <c r="AQ289" s="22"/>
    </row>
    <row r="290" spans="1:43" s="1" customFormat="1" ht="12.75" x14ac:dyDescent="0.25">
      <c r="A290" s="84"/>
      <c r="B290" s="3"/>
      <c r="E290" s="25"/>
      <c r="F290" s="51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  <c r="AB290" s="37"/>
      <c r="AC290" s="37"/>
      <c r="AD290" s="37"/>
      <c r="AE290" s="37"/>
      <c r="AF290" s="41"/>
      <c r="AM290" s="22"/>
      <c r="AN290" s="22"/>
      <c r="AO290" s="22"/>
      <c r="AP290" s="22"/>
      <c r="AQ290" s="22"/>
    </row>
    <row r="291" spans="1:43" s="1" customFormat="1" ht="12.75" x14ac:dyDescent="0.25">
      <c r="A291" s="84"/>
      <c r="B291" s="3"/>
      <c r="E291" s="25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  <c r="AC291" s="37"/>
      <c r="AD291" s="37"/>
      <c r="AE291" s="37"/>
      <c r="AF291" s="41"/>
      <c r="AM291" s="22"/>
      <c r="AN291" s="22"/>
      <c r="AO291" s="22"/>
      <c r="AP291" s="22"/>
      <c r="AQ291" s="22"/>
    </row>
    <row r="292" spans="1:43" s="1" customFormat="1" ht="12.75" x14ac:dyDescent="0.25">
      <c r="A292" s="84"/>
      <c r="B292" s="3"/>
      <c r="E292" s="25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  <c r="AB292" s="37"/>
      <c r="AC292" s="37"/>
      <c r="AD292" s="37"/>
      <c r="AE292" s="37"/>
      <c r="AF292" s="41"/>
      <c r="AM292" s="22"/>
      <c r="AN292" s="22"/>
      <c r="AO292" s="22"/>
      <c r="AP292" s="22"/>
      <c r="AQ292" s="22"/>
    </row>
    <row r="293" spans="1:43" s="1" customFormat="1" x14ac:dyDescent="0.25">
      <c r="A293" s="84"/>
      <c r="B293" s="3"/>
      <c r="E293" s="25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  <c r="AE293" s="37"/>
      <c r="AF293" s="41"/>
      <c r="AM293" s="22"/>
      <c r="AN293" s="22"/>
      <c r="AO293" s="21"/>
      <c r="AP293" s="22"/>
      <c r="AQ293" s="22"/>
    </row>
    <row r="294" spans="1:43" s="1" customFormat="1" x14ac:dyDescent="0.25">
      <c r="A294" s="84"/>
      <c r="B294" s="3"/>
      <c r="E294" s="25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  <c r="AC294" s="37"/>
      <c r="AD294" s="37"/>
      <c r="AE294" s="37"/>
      <c r="AF294" s="41"/>
      <c r="AM294" s="22"/>
      <c r="AN294" s="22"/>
      <c r="AO294" s="21"/>
      <c r="AP294" s="22"/>
      <c r="AQ294" s="21"/>
    </row>
    <row r="295" spans="1:43" s="1" customFormat="1" ht="12.75" x14ac:dyDescent="0.25">
      <c r="A295" s="84"/>
      <c r="B295" s="3"/>
      <c r="E295" s="25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  <c r="AB295" s="37"/>
      <c r="AC295" s="37"/>
      <c r="AD295" s="37"/>
      <c r="AE295" s="37"/>
      <c r="AF295" s="41"/>
      <c r="AM295" s="22"/>
      <c r="AN295" s="22"/>
      <c r="AO295" s="22"/>
      <c r="AP295" s="22"/>
      <c r="AQ295" s="22"/>
    </row>
    <row r="296" spans="1:43" s="1" customFormat="1" x14ac:dyDescent="0.25">
      <c r="A296" s="84"/>
      <c r="B296" s="3"/>
      <c r="E296" s="25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  <c r="AE296" s="37"/>
      <c r="AF296" s="41"/>
      <c r="AM296" s="22"/>
      <c r="AN296" s="22"/>
      <c r="AO296" s="22"/>
      <c r="AP296" s="22"/>
      <c r="AQ296" s="21"/>
    </row>
    <row r="297" spans="1:43" s="1" customFormat="1" ht="12.75" x14ac:dyDescent="0.25">
      <c r="A297" s="84"/>
      <c r="B297" s="3"/>
      <c r="E297" s="25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  <c r="AC297" s="37"/>
      <c r="AD297" s="37"/>
      <c r="AE297" s="37"/>
      <c r="AF297" s="41"/>
      <c r="AM297" s="22"/>
      <c r="AN297" s="22"/>
      <c r="AO297" s="22"/>
      <c r="AP297" s="22"/>
      <c r="AQ297" s="16"/>
    </row>
    <row r="298" spans="1:43" s="1" customFormat="1" ht="12.75" x14ac:dyDescent="0.25">
      <c r="A298" s="84"/>
      <c r="B298" s="3"/>
      <c r="E298" s="25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  <c r="AC298" s="37"/>
      <c r="AD298" s="37"/>
      <c r="AE298" s="37"/>
      <c r="AF298" s="41"/>
      <c r="AM298" s="22"/>
      <c r="AN298" s="22"/>
      <c r="AO298" s="22"/>
      <c r="AP298" s="22"/>
      <c r="AQ298" s="16"/>
    </row>
    <row r="299" spans="1:43" s="1" customFormat="1" ht="12.75" x14ac:dyDescent="0.25">
      <c r="A299" s="84"/>
      <c r="B299" s="3"/>
      <c r="E299" s="25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  <c r="AC299" s="37"/>
      <c r="AD299" s="37"/>
      <c r="AE299" s="37"/>
      <c r="AF299" s="41"/>
      <c r="AM299" s="22"/>
      <c r="AN299" s="22"/>
      <c r="AO299" s="22"/>
      <c r="AP299" s="22"/>
      <c r="AQ299" s="16"/>
    </row>
    <row r="300" spans="1:43" s="1" customFormat="1" x14ac:dyDescent="0.25">
      <c r="A300" s="84"/>
      <c r="B300" s="3"/>
      <c r="E300" s="25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  <c r="AB300" s="37"/>
      <c r="AC300" s="37"/>
      <c r="AD300" s="37"/>
      <c r="AE300" s="37"/>
      <c r="AF300" s="41"/>
      <c r="AM300" s="22"/>
      <c r="AN300" s="22"/>
      <c r="AO300" s="22"/>
      <c r="AP300" s="22"/>
      <c r="AQ300" s="23"/>
    </row>
    <row r="301" spans="1:43" s="1" customFormat="1" x14ac:dyDescent="0.25">
      <c r="A301" s="84"/>
      <c r="B301" s="3"/>
      <c r="E301" s="25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  <c r="AB301" s="37"/>
      <c r="AC301" s="37"/>
      <c r="AD301" s="37"/>
      <c r="AE301" s="37"/>
      <c r="AF301" s="41"/>
      <c r="AM301" s="22"/>
      <c r="AN301" s="22"/>
      <c r="AO301" s="22"/>
      <c r="AP301" s="22"/>
      <c r="AQ301" s="23"/>
    </row>
    <row r="302" spans="1:43" s="1" customFormat="1" x14ac:dyDescent="0.25">
      <c r="A302" s="84"/>
      <c r="B302" s="3"/>
      <c r="E302" s="25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  <c r="AB302" s="37"/>
      <c r="AC302" s="37"/>
      <c r="AD302" s="37"/>
      <c r="AE302" s="37"/>
      <c r="AF302" s="41"/>
      <c r="AM302" s="22"/>
      <c r="AN302" s="22"/>
      <c r="AO302" s="22"/>
      <c r="AP302" s="22"/>
      <c r="AQ302" s="23"/>
    </row>
    <row r="303" spans="1:43" s="1" customFormat="1" x14ac:dyDescent="0.25">
      <c r="A303" s="37"/>
      <c r="B303" s="3"/>
      <c r="E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  <c r="AB303" s="37"/>
      <c r="AC303" s="37"/>
      <c r="AD303" s="37"/>
      <c r="AE303" s="37"/>
      <c r="AF303" s="41"/>
      <c r="AM303" s="22"/>
      <c r="AN303" s="22"/>
      <c r="AO303" s="22"/>
      <c r="AP303" s="22"/>
      <c r="AQ303" s="21"/>
    </row>
    <row r="304" spans="1:43" s="1" customFormat="1" x14ac:dyDescent="0.25">
      <c r="A304" s="37"/>
      <c r="B304" s="37"/>
      <c r="C304" s="37"/>
      <c r="E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  <c r="AB304" s="37"/>
      <c r="AC304" s="37"/>
      <c r="AD304" s="37"/>
      <c r="AE304" s="37"/>
      <c r="AF304" s="41"/>
      <c r="AM304" s="22"/>
      <c r="AN304" s="22"/>
      <c r="AO304" s="22"/>
      <c r="AP304" s="22"/>
      <c r="AQ304" s="21"/>
    </row>
    <row r="305" spans="1:43" s="1" customFormat="1" x14ac:dyDescent="0.25">
      <c r="A305" s="37"/>
      <c r="B305" s="37"/>
      <c r="C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  <c r="AB305" s="37"/>
      <c r="AC305" s="37"/>
      <c r="AD305" s="37"/>
      <c r="AE305" s="37"/>
      <c r="AF305" s="41"/>
      <c r="AM305" s="22"/>
      <c r="AN305" s="22"/>
      <c r="AO305" s="22"/>
      <c r="AP305" s="22"/>
      <c r="AQ305" s="21"/>
    </row>
    <row r="306" spans="1:43" s="1" customFormat="1" ht="12.75" x14ac:dyDescent="0.25">
      <c r="A306" s="37"/>
      <c r="B306" s="37"/>
      <c r="C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  <c r="AB306" s="37"/>
      <c r="AC306" s="37"/>
      <c r="AD306" s="37"/>
      <c r="AE306" s="37"/>
      <c r="AF306" s="41"/>
      <c r="AM306" s="22"/>
      <c r="AN306" s="22"/>
      <c r="AO306" s="22"/>
      <c r="AP306" s="22"/>
      <c r="AQ306" s="74"/>
    </row>
    <row r="307" spans="1:43" s="1" customFormat="1" ht="12.75" x14ac:dyDescent="0.25">
      <c r="A307" s="37"/>
      <c r="B307" s="37"/>
      <c r="C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  <c r="AB307" s="37"/>
      <c r="AC307" s="37"/>
      <c r="AD307" s="37"/>
      <c r="AE307" s="37"/>
      <c r="AF307" s="41"/>
      <c r="AM307" s="22"/>
      <c r="AN307" s="22"/>
      <c r="AO307" s="22"/>
      <c r="AP307" s="22"/>
      <c r="AQ307" s="22"/>
    </row>
    <row r="308" spans="1:43" s="1" customFormat="1" ht="12.75" x14ac:dyDescent="0.25">
      <c r="A308" s="37"/>
      <c r="B308" s="37"/>
      <c r="C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  <c r="AB308" s="37"/>
      <c r="AC308" s="37"/>
      <c r="AD308" s="37"/>
      <c r="AE308" s="37"/>
      <c r="AF308" s="41"/>
      <c r="AM308" s="22"/>
      <c r="AN308" s="22"/>
      <c r="AO308" s="22"/>
      <c r="AP308" s="22"/>
      <c r="AQ308" s="22"/>
    </row>
    <row r="309" spans="1:43" s="1" customFormat="1" ht="12.75" x14ac:dyDescent="0.25">
      <c r="A309" s="37"/>
      <c r="B309" s="37"/>
      <c r="C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  <c r="AB309" s="37"/>
      <c r="AC309" s="37"/>
      <c r="AD309" s="37"/>
      <c r="AE309" s="37"/>
      <c r="AF309" s="41"/>
      <c r="AM309" s="22"/>
      <c r="AN309" s="22"/>
      <c r="AO309" s="22"/>
      <c r="AP309" s="22"/>
      <c r="AQ309" s="22"/>
    </row>
    <row r="310" spans="1:43" s="1" customFormat="1" ht="12.75" x14ac:dyDescent="0.25">
      <c r="B310" s="37"/>
      <c r="C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  <c r="AB310" s="37"/>
      <c r="AC310" s="37"/>
      <c r="AD310" s="37"/>
      <c r="AE310" s="37"/>
      <c r="AF310" s="41"/>
      <c r="AM310" s="22"/>
      <c r="AN310" s="22"/>
      <c r="AO310" s="22"/>
      <c r="AP310" s="22"/>
      <c r="AQ310" s="22"/>
    </row>
    <row r="311" spans="1:43" s="1" customFormat="1" ht="12.75" x14ac:dyDescent="0.25"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  <c r="AB311" s="37"/>
      <c r="AC311" s="37"/>
      <c r="AD311" s="37"/>
      <c r="AE311" s="37"/>
      <c r="AF311" s="41"/>
      <c r="AM311" s="22"/>
      <c r="AN311" s="22"/>
      <c r="AO311" s="22"/>
      <c r="AP311" s="22"/>
      <c r="AQ311" s="22">
        <v>0</v>
      </c>
    </row>
    <row r="312" spans="1:43" s="1" customFormat="1" ht="12.75" x14ac:dyDescent="0.25"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  <c r="AB312" s="37"/>
      <c r="AC312" s="37"/>
      <c r="AD312" s="37"/>
      <c r="AE312" s="37"/>
      <c r="AF312" s="41"/>
      <c r="AM312" s="22"/>
      <c r="AN312" s="22"/>
      <c r="AO312" s="22"/>
      <c r="AP312" s="22"/>
      <c r="AQ312" s="22"/>
    </row>
    <row r="313" spans="1:43" s="1" customFormat="1" x14ac:dyDescent="0.25">
      <c r="D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  <c r="AB313" s="37"/>
      <c r="AC313" s="37"/>
      <c r="AD313" s="37"/>
      <c r="AE313" s="37"/>
      <c r="AF313" s="41"/>
      <c r="AM313" s="22"/>
      <c r="AN313" s="22"/>
      <c r="AO313" s="22"/>
      <c r="AP313" s="22"/>
      <c r="AQ313" s="23"/>
    </row>
    <row r="314" spans="1:43" s="1" customFormat="1" x14ac:dyDescent="0.25">
      <c r="D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  <c r="AB314" s="37"/>
      <c r="AC314" s="37"/>
      <c r="AD314" s="37"/>
      <c r="AE314" s="37"/>
      <c r="AF314" s="41"/>
      <c r="AM314" s="22"/>
      <c r="AN314" s="22"/>
      <c r="AO314" s="22"/>
      <c r="AP314" s="22"/>
      <c r="AQ314" s="23"/>
    </row>
    <row r="315" spans="1:43" s="1" customFormat="1" x14ac:dyDescent="0.25">
      <c r="D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  <c r="AB315" s="37"/>
      <c r="AC315" s="37"/>
      <c r="AD315" s="37"/>
      <c r="AE315" s="37"/>
      <c r="AF315" s="41"/>
      <c r="AM315" s="22"/>
      <c r="AN315" s="22"/>
      <c r="AO315" s="22"/>
      <c r="AP315" s="22"/>
      <c r="AQ315" s="23"/>
    </row>
    <row r="316" spans="1:43" s="1" customFormat="1" x14ac:dyDescent="0.25">
      <c r="A316" s="84"/>
      <c r="D316" s="37"/>
      <c r="E316" s="25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  <c r="AB316" s="37"/>
      <c r="AC316" s="37"/>
      <c r="AD316" s="37"/>
      <c r="AE316" s="37"/>
      <c r="AF316" s="41"/>
      <c r="AM316" s="22"/>
      <c r="AN316" s="22"/>
      <c r="AO316" s="22"/>
      <c r="AP316" s="22"/>
      <c r="AQ316" s="23"/>
    </row>
    <row r="317" spans="1:43" s="1" customFormat="1" x14ac:dyDescent="0.25">
      <c r="A317" s="37"/>
      <c r="B317" s="3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37"/>
      <c r="AB317" s="37"/>
      <c r="AC317" s="37"/>
      <c r="AD317" s="37"/>
      <c r="AE317" s="37"/>
      <c r="AF317" s="41"/>
      <c r="AM317" s="22"/>
      <c r="AN317" s="22"/>
      <c r="AO317" s="22"/>
      <c r="AP317" s="22"/>
      <c r="AQ317" s="23"/>
    </row>
    <row r="318" spans="1:43" s="1" customFormat="1" x14ac:dyDescent="0.25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  <c r="AB318" s="37"/>
      <c r="AC318" s="37"/>
      <c r="AD318" s="37"/>
      <c r="AE318" s="37"/>
      <c r="AF318" s="41"/>
      <c r="AM318" s="22"/>
      <c r="AN318" s="22"/>
      <c r="AO318" s="22"/>
      <c r="AP318" s="22"/>
      <c r="AQ318" s="21"/>
    </row>
    <row r="319" spans="1:43" s="1" customFormat="1" x14ac:dyDescent="0.25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  <c r="AB319" s="37"/>
      <c r="AC319" s="37"/>
      <c r="AD319" s="37"/>
      <c r="AE319" s="37"/>
      <c r="AF319" s="41"/>
      <c r="AM319" s="22"/>
      <c r="AN319" s="22"/>
      <c r="AO319" s="22"/>
      <c r="AP319" s="22"/>
      <c r="AQ319" s="21"/>
    </row>
    <row r="320" spans="1:43" s="1" customFormat="1" x14ac:dyDescent="0.25">
      <c r="A320" s="37"/>
      <c r="B320" s="37"/>
      <c r="C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  <c r="AB320" s="37"/>
      <c r="AC320" s="37"/>
      <c r="AD320" s="37"/>
      <c r="AE320" s="37"/>
      <c r="AF320" s="41"/>
      <c r="AM320" s="22"/>
      <c r="AN320" s="22"/>
      <c r="AO320" s="22"/>
      <c r="AP320" s="22"/>
      <c r="AQ320" s="21"/>
    </row>
    <row r="321" spans="1:43" s="1" customFormat="1" x14ac:dyDescent="0.25">
      <c r="A321" s="38"/>
      <c r="B321" s="37"/>
      <c r="C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  <c r="AB321" s="37"/>
      <c r="AC321" s="37"/>
      <c r="AD321" s="37"/>
      <c r="AE321" s="37"/>
      <c r="AF321" s="41"/>
      <c r="AM321" s="22"/>
      <c r="AN321" s="22"/>
      <c r="AO321" s="22"/>
      <c r="AP321" s="22"/>
      <c r="AQ321" s="21"/>
    </row>
    <row r="322" spans="1:43" s="1" customFormat="1" x14ac:dyDescent="0.25">
      <c r="A322" s="84"/>
      <c r="C322" s="19"/>
      <c r="E322" s="25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  <c r="AB322" s="37"/>
      <c r="AC322" s="37"/>
      <c r="AD322" s="37"/>
      <c r="AE322" s="37"/>
      <c r="AF322" s="41"/>
      <c r="AM322" s="22"/>
      <c r="AN322" s="22"/>
      <c r="AO322" s="22"/>
      <c r="AP322" s="22"/>
      <c r="AQ322" s="21"/>
    </row>
    <row r="323" spans="1:43" s="1" customFormat="1" ht="12.75" x14ac:dyDescent="0.25">
      <c r="A323" s="84"/>
      <c r="B323" s="3"/>
      <c r="E323" s="25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  <c r="AB323" s="37"/>
      <c r="AC323" s="37"/>
      <c r="AD323" s="37"/>
      <c r="AE323" s="37"/>
      <c r="AF323" s="41"/>
      <c r="AM323" s="22"/>
      <c r="AN323" s="22"/>
      <c r="AO323" s="22"/>
      <c r="AP323" s="22"/>
      <c r="AQ323" s="22"/>
    </row>
    <row r="324" spans="1:43" s="1" customFormat="1" ht="12.75" x14ac:dyDescent="0.25">
      <c r="A324" s="84"/>
      <c r="B324" s="3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  <c r="AB324" s="37"/>
      <c r="AC324" s="37"/>
      <c r="AD324" s="37"/>
      <c r="AE324" s="37"/>
      <c r="AF324" s="41"/>
      <c r="AM324" s="22"/>
      <c r="AN324" s="22"/>
      <c r="AO324" s="22"/>
      <c r="AP324" s="22"/>
      <c r="AQ324" s="22"/>
    </row>
    <row r="325" spans="1:43" s="1" customFormat="1" ht="12.75" x14ac:dyDescent="0.25">
      <c r="A325" s="84"/>
      <c r="B325" s="3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  <c r="AB325" s="37"/>
      <c r="AC325" s="37"/>
      <c r="AD325" s="37"/>
      <c r="AE325" s="37"/>
      <c r="AF325" s="41"/>
      <c r="AM325" s="22"/>
      <c r="AN325" s="22"/>
      <c r="AO325" s="22"/>
      <c r="AP325" s="22"/>
      <c r="AQ325" s="22"/>
    </row>
    <row r="326" spans="1:43" s="1" customFormat="1" ht="12.75" x14ac:dyDescent="0.25">
      <c r="A326" s="84"/>
      <c r="B326" s="3"/>
      <c r="E326" s="25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  <c r="AB326" s="37"/>
      <c r="AC326" s="37"/>
      <c r="AD326" s="37"/>
      <c r="AE326" s="37"/>
      <c r="AF326" s="41"/>
      <c r="AM326" s="22"/>
      <c r="AN326" s="22"/>
      <c r="AO326" s="22"/>
      <c r="AP326" s="22"/>
      <c r="AQ326" s="22"/>
    </row>
    <row r="327" spans="1:43" s="1" customFormat="1" ht="12.75" x14ac:dyDescent="0.25">
      <c r="A327" s="84"/>
      <c r="B327" s="3"/>
      <c r="D327" s="37"/>
      <c r="E327" s="25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  <c r="AC327" s="37"/>
      <c r="AD327" s="37"/>
      <c r="AE327" s="37"/>
      <c r="AF327" s="41"/>
      <c r="AM327" s="22"/>
      <c r="AN327" s="22"/>
      <c r="AO327" s="22"/>
      <c r="AP327" s="22"/>
      <c r="AQ327" s="22"/>
    </row>
    <row r="328" spans="1:43" s="1" customFormat="1" ht="12.75" x14ac:dyDescent="0.25">
      <c r="A328" s="84"/>
      <c r="B328" s="3"/>
      <c r="D328" s="37"/>
      <c r="E328" s="25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  <c r="AB328" s="37"/>
      <c r="AC328" s="37"/>
      <c r="AD328" s="37"/>
      <c r="AE328" s="37"/>
      <c r="AF328" s="41"/>
      <c r="AM328" s="22"/>
      <c r="AN328" s="22"/>
      <c r="AO328" s="22"/>
      <c r="AP328" s="22"/>
      <c r="AQ328" s="22"/>
    </row>
    <row r="329" spans="1:43" s="1" customFormat="1" x14ac:dyDescent="0.25">
      <c r="A329" s="84"/>
      <c r="B329" s="3"/>
      <c r="D329" s="37"/>
      <c r="E329" s="25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  <c r="AC329" s="37"/>
      <c r="AD329" s="37"/>
      <c r="AE329" s="37"/>
      <c r="AF329" s="41"/>
      <c r="AM329" s="22"/>
      <c r="AN329" s="22"/>
      <c r="AO329" s="21"/>
      <c r="AP329" s="22"/>
      <c r="AQ329" s="22"/>
    </row>
    <row r="330" spans="1:43" s="1" customFormat="1" ht="12.75" x14ac:dyDescent="0.25">
      <c r="A330" s="84"/>
      <c r="B330" s="3"/>
      <c r="D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  <c r="AC330" s="37"/>
      <c r="AD330" s="37"/>
      <c r="AE330" s="37"/>
      <c r="AF330" s="41"/>
      <c r="AM330" s="22"/>
      <c r="AN330" s="22"/>
      <c r="AO330" s="22"/>
      <c r="AP330" s="22"/>
      <c r="AQ330" s="22"/>
    </row>
    <row r="331" spans="1:43" s="1" customFormat="1" ht="12.75" x14ac:dyDescent="0.25">
      <c r="A331" s="84"/>
      <c r="B331" s="3"/>
      <c r="D331" s="3"/>
      <c r="E331" s="25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  <c r="AE331" s="37"/>
      <c r="AF331" s="41"/>
      <c r="AM331" s="22"/>
      <c r="AN331" s="22"/>
      <c r="AO331" s="22"/>
      <c r="AP331" s="22"/>
      <c r="AQ331" s="22"/>
    </row>
    <row r="332" spans="1:43" s="1" customFormat="1" ht="12.75" x14ac:dyDescent="0.25">
      <c r="A332" s="84"/>
      <c r="B332" s="3"/>
      <c r="C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  <c r="AC332" s="37"/>
      <c r="AD332" s="37"/>
      <c r="AE332" s="37"/>
      <c r="AF332" s="41"/>
      <c r="AM332" s="22"/>
      <c r="AN332" s="22"/>
      <c r="AO332" s="22"/>
      <c r="AP332" s="22"/>
      <c r="AQ332" s="22"/>
    </row>
    <row r="333" spans="1:43" s="1" customFormat="1" ht="12.75" x14ac:dyDescent="0.25">
      <c r="A333" s="84"/>
      <c r="B333" s="3"/>
      <c r="E333" s="25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  <c r="AC333" s="37"/>
      <c r="AD333" s="37"/>
      <c r="AE333" s="37"/>
      <c r="AF333" s="41"/>
      <c r="AM333" s="22"/>
      <c r="AN333" s="22"/>
      <c r="AO333" s="22"/>
      <c r="AP333" s="22"/>
      <c r="AQ333" s="22"/>
    </row>
    <row r="334" spans="1:43" s="1" customFormat="1" x14ac:dyDescent="0.25">
      <c r="A334" s="84"/>
      <c r="B334" s="3"/>
      <c r="E334" s="25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  <c r="AE334" s="37"/>
      <c r="AF334" s="41"/>
      <c r="AM334" s="22"/>
      <c r="AN334" s="21"/>
      <c r="AO334" s="22"/>
      <c r="AP334" s="22"/>
      <c r="AQ334" s="22"/>
    </row>
    <row r="335" spans="1:43" s="1" customFormat="1" x14ac:dyDescent="0.25">
      <c r="A335" s="84"/>
      <c r="B335" s="3"/>
      <c r="E335" s="25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  <c r="AC335" s="37"/>
      <c r="AD335" s="37"/>
      <c r="AE335" s="37"/>
      <c r="AF335" s="41"/>
      <c r="AM335" s="22"/>
      <c r="AN335" s="21"/>
      <c r="AO335" s="22"/>
      <c r="AP335" s="22"/>
      <c r="AQ335" s="22"/>
    </row>
    <row r="336" spans="1:43" s="1" customFormat="1" ht="12.75" x14ac:dyDescent="0.25">
      <c r="A336" s="84"/>
      <c r="B336" s="3"/>
      <c r="C336" s="37"/>
      <c r="E336" s="25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  <c r="AC336" s="37"/>
      <c r="AD336" s="37"/>
      <c r="AE336" s="37"/>
      <c r="AF336" s="41"/>
      <c r="AM336" s="22"/>
      <c r="AN336" s="22"/>
      <c r="AO336" s="22"/>
      <c r="AP336" s="22"/>
      <c r="AQ336" s="22"/>
    </row>
    <row r="337" spans="1:43" s="1" customFormat="1" ht="12.75" x14ac:dyDescent="0.25">
      <c r="A337" s="84"/>
      <c r="B337" s="3"/>
      <c r="C337" s="37"/>
      <c r="E337" s="25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  <c r="AB337" s="37"/>
      <c r="AC337" s="37"/>
      <c r="AD337" s="37"/>
      <c r="AE337" s="37"/>
      <c r="AF337" s="41"/>
      <c r="AM337" s="22"/>
      <c r="AN337" s="22"/>
      <c r="AO337" s="22"/>
      <c r="AP337" s="22"/>
      <c r="AQ337" s="22"/>
    </row>
    <row r="338" spans="1:43" s="1" customFormat="1" ht="12.75" x14ac:dyDescent="0.25">
      <c r="A338" s="84"/>
      <c r="B338" s="3"/>
      <c r="C338" s="37"/>
      <c r="E338" s="25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  <c r="AB338" s="37"/>
      <c r="AC338" s="37"/>
      <c r="AD338" s="37"/>
      <c r="AE338" s="37"/>
      <c r="AF338" s="41"/>
      <c r="AM338" s="22"/>
      <c r="AN338" s="22"/>
      <c r="AO338" s="22"/>
      <c r="AP338" s="22"/>
      <c r="AQ338" s="22"/>
    </row>
    <row r="339" spans="1:43" s="1" customFormat="1" ht="12.75" x14ac:dyDescent="0.25">
      <c r="A339" s="37"/>
      <c r="B339" s="3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  <c r="AB339" s="37"/>
      <c r="AC339" s="37"/>
      <c r="AD339" s="37"/>
      <c r="AE339" s="37"/>
      <c r="AF339" s="41"/>
      <c r="AM339" s="22"/>
      <c r="AN339" s="22"/>
      <c r="AO339" s="22"/>
      <c r="AP339" s="22"/>
      <c r="AQ339" s="22"/>
    </row>
    <row r="340" spans="1:43" s="1" customFormat="1" ht="12.75" x14ac:dyDescent="0.25">
      <c r="A340" s="84"/>
      <c r="B340" s="37"/>
      <c r="C340" s="37"/>
      <c r="E340" s="25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  <c r="AB340" s="37"/>
      <c r="AC340" s="37"/>
      <c r="AD340" s="37"/>
      <c r="AE340" s="37"/>
      <c r="AF340" s="41"/>
      <c r="AM340" s="22"/>
      <c r="AN340" s="22"/>
      <c r="AO340" s="22"/>
      <c r="AP340" s="22"/>
      <c r="AQ340" s="22"/>
    </row>
    <row r="341" spans="1:43" s="1" customFormat="1" ht="12.75" x14ac:dyDescent="0.25">
      <c r="A341" s="37"/>
      <c r="B341" s="3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  <c r="AB341" s="37"/>
      <c r="AC341" s="37"/>
      <c r="AD341" s="37"/>
      <c r="AE341" s="37"/>
      <c r="AF341" s="41"/>
      <c r="AM341" s="22"/>
      <c r="AN341" s="22"/>
      <c r="AO341" s="22"/>
      <c r="AP341" s="22"/>
      <c r="AQ341" s="22"/>
    </row>
    <row r="342" spans="1:43" s="1" customFormat="1" ht="12.75" x14ac:dyDescent="0.25">
      <c r="A342" s="37"/>
      <c r="B342" s="37"/>
      <c r="C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  <c r="AB342" s="37"/>
      <c r="AC342" s="37"/>
      <c r="AD342" s="37"/>
      <c r="AE342" s="37"/>
      <c r="AF342" s="41"/>
      <c r="AM342" s="22"/>
      <c r="AN342" s="22"/>
      <c r="AO342" s="22"/>
      <c r="AP342" s="22"/>
      <c r="AQ342" s="22"/>
    </row>
    <row r="343" spans="1:43" s="1" customFormat="1" ht="12.75" x14ac:dyDescent="0.25">
      <c r="A343" s="37"/>
      <c r="B343" s="37"/>
      <c r="C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  <c r="AB343" s="37"/>
      <c r="AC343" s="37"/>
      <c r="AD343" s="37"/>
      <c r="AE343" s="37"/>
      <c r="AF343" s="41"/>
      <c r="AM343" s="22"/>
      <c r="AN343" s="16"/>
      <c r="AO343" s="22"/>
      <c r="AP343" s="22"/>
      <c r="AQ343" s="22"/>
    </row>
    <row r="344" spans="1:43" s="1" customFormat="1" ht="12.75" x14ac:dyDescent="0.25">
      <c r="A344" s="37"/>
      <c r="B344" s="37"/>
      <c r="C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  <c r="AB344" s="37"/>
      <c r="AC344" s="37"/>
      <c r="AD344" s="37"/>
      <c r="AE344" s="37"/>
      <c r="AF344" s="41"/>
      <c r="AM344" s="22"/>
      <c r="AN344" s="22"/>
      <c r="AO344" s="22"/>
      <c r="AP344" s="22"/>
      <c r="AQ344" s="22"/>
    </row>
    <row r="345" spans="1:43" s="1" customFormat="1" ht="12.75" x14ac:dyDescent="0.25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  <c r="AB345" s="37"/>
      <c r="AC345" s="37"/>
      <c r="AD345" s="37"/>
      <c r="AE345" s="37"/>
      <c r="AF345" s="41"/>
      <c r="AM345" s="22"/>
      <c r="AN345" s="22"/>
      <c r="AO345" s="22"/>
      <c r="AP345" s="22"/>
      <c r="AQ345" s="22"/>
    </row>
    <row r="346" spans="1:43" s="1" customFormat="1" ht="12.75" x14ac:dyDescent="0.25">
      <c r="A346" s="84"/>
      <c r="B346" s="37"/>
      <c r="C346" s="37"/>
      <c r="D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  <c r="AB346" s="37"/>
      <c r="AC346" s="37"/>
      <c r="AD346" s="37"/>
      <c r="AE346" s="37"/>
      <c r="AF346" s="41"/>
      <c r="AM346" s="22"/>
      <c r="AN346" s="22"/>
      <c r="AO346" s="22"/>
      <c r="AP346" s="22"/>
      <c r="AQ346" s="22"/>
    </row>
    <row r="347" spans="1:43" s="1" customFormat="1" ht="12.75" x14ac:dyDescent="0.25">
      <c r="A347" s="84"/>
      <c r="B347" s="3"/>
      <c r="C347" s="37"/>
      <c r="D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  <c r="AB347" s="37"/>
      <c r="AC347" s="37"/>
      <c r="AD347" s="37"/>
      <c r="AE347" s="37"/>
      <c r="AF347" s="41"/>
      <c r="AM347" s="22"/>
      <c r="AN347" s="22"/>
      <c r="AO347" s="22"/>
      <c r="AP347" s="22"/>
      <c r="AQ347" s="22"/>
    </row>
    <row r="348" spans="1:43" s="1" customFormat="1" ht="12.75" x14ac:dyDescent="0.25">
      <c r="A348" s="84"/>
      <c r="B348" s="3"/>
      <c r="C348" s="37"/>
      <c r="D348" s="3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37"/>
      <c r="AB348" s="37"/>
      <c r="AC348" s="37"/>
      <c r="AD348" s="37"/>
      <c r="AE348" s="37"/>
      <c r="AF348" s="41"/>
      <c r="AM348" s="22"/>
      <c r="AN348" s="22"/>
      <c r="AO348" s="22"/>
      <c r="AP348" s="22"/>
      <c r="AQ348" s="22"/>
    </row>
    <row r="349" spans="1:43" s="1" customFormat="1" ht="12.75" x14ac:dyDescent="0.25">
      <c r="A349" s="37"/>
      <c r="B349" s="3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  <c r="AB349" s="37"/>
      <c r="AC349" s="37"/>
      <c r="AD349" s="37"/>
      <c r="AE349" s="37"/>
      <c r="AF349" s="41"/>
      <c r="AM349" s="22"/>
      <c r="AN349" s="22"/>
      <c r="AO349" s="22"/>
      <c r="AP349" s="22"/>
      <c r="AQ349" s="22"/>
    </row>
    <row r="350" spans="1:43" s="1" customFormat="1" ht="12.75" x14ac:dyDescent="0.25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37"/>
      <c r="AB350" s="37"/>
      <c r="AC350" s="37"/>
      <c r="AD350" s="37"/>
      <c r="AE350" s="37"/>
      <c r="AF350" s="41"/>
      <c r="AM350" s="22"/>
      <c r="AN350" s="22"/>
      <c r="AO350" s="22"/>
      <c r="AP350" s="22"/>
      <c r="AQ350" s="22"/>
    </row>
    <row r="351" spans="1:43" s="1" customFormat="1" ht="12.75" x14ac:dyDescent="0.25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  <c r="AB351" s="37"/>
      <c r="AC351" s="37"/>
      <c r="AD351" s="37"/>
      <c r="AE351" s="37"/>
      <c r="AF351" s="41"/>
      <c r="AM351" s="22"/>
      <c r="AN351" s="22"/>
      <c r="AO351" s="22"/>
      <c r="AP351" s="22"/>
      <c r="AQ351" s="22"/>
    </row>
    <row r="352" spans="1:43" s="1" customFormat="1" ht="12.75" x14ac:dyDescent="0.25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37"/>
      <c r="AB352" s="37"/>
      <c r="AC352" s="37"/>
      <c r="AD352" s="37"/>
      <c r="AE352" s="37"/>
      <c r="AF352" s="41"/>
      <c r="AM352" s="22"/>
      <c r="AN352" s="22"/>
      <c r="AO352" s="22"/>
      <c r="AP352" s="22"/>
      <c r="AQ352" s="22"/>
    </row>
    <row r="353" spans="1:43" s="1" customFormat="1" ht="12.75" x14ac:dyDescent="0.25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  <c r="AB353" s="37"/>
      <c r="AC353" s="37"/>
      <c r="AD353" s="37"/>
      <c r="AE353" s="37"/>
      <c r="AF353" s="41"/>
      <c r="AM353" s="22"/>
      <c r="AN353" s="22"/>
      <c r="AO353" s="22"/>
      <c r="AP353" s="22"/>
      <c r="AQ353" s="22"/>
    </row>
    <row r="354" spans="1:43" s="1" customFormat="1" ht="12.75" x14ac:dyDescent="0.25">
      <c r="A354" s="84"/>
      <c r="B354" s="37"/>
      <c r="C354" s="37"/>
      <c r="D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AA354" s="37"/>
      <c r="AB354" s="37"/>
      <c r="AC354" s="37"/>
      <c r="AD354" s="37"/>
      <c r="AE354" s="37"/>
      <c r="AF354" s="41"/>
      <c r="AM354" s="22"/>
      <c r="AN354" s="22"/>
      <c r="AO354" s="22"/>
      <c r="AP354" s="22"/>
      <c r="AQ354" s="22"/>
    </row>
    <row r="355" spans="1:43" s="1" customFormat="1" ht="12.75" x14ac:dyDescent="0.25">
      <c r="A355" s="84"/>
      <c r="B355" s="3"/>
      <c r="C355" s="37"/>
      <c r="D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AA355" s="37"/>
      <c r="AB355" s="37"/>
      <c r="AC355" s="37"/>
      <c r="AD355" s="37"/>
      <c r="AE355" s="37"/>
      <c r="AF355" s="41"/>
      <c r="AM355" s="22"/>
      <c r="AN355" s="22"/>
      <c r="AO355" s="22"/>
      <c r="AP355" s="22"/>
      <c r="AQ355" s="22"/>
    </row>
    <row r="356" spans="1:43" s="1" customFormat="1" ht="12.75" x14ac:dyDescent="0.25">
      <c r="A356" s="37"/>
      <c r="B356" s="3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V356" s="37"/>
      <c r="W356" s="37"/>
      <c r="X356" s="37"/>
      <c r="Z356" s="37"/>
      <c r="AC356" s="37"/>
      <c r="AD356" s="37"/>
      <c r="AE356" s="37"/>
      <c r="AF356" s="41"/>
      <c r="AM356" s="22"/>
      <c r="AN356" s="22"/>
      <c r="AO356" s="22"/>
      <c r="AP356" s="22"/>
      <c r="AQ356" s="22"/>
    </row>
    <row r="357" spans="1:43" s="1" customFormat="1" ht="12.75" x14ac:dyDescent="0.25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R357" s="37"/>
      <c r="S357" s="37"/>
      <c r="V357" s="37"/>
      <c r="W357" s="37"/>
      <c r="X357" s="37"/>
      <c r="Y357" s="37"/>
      <c r="Z357" s="37"/>
      <c r="AC357" s="37"/>
      <c r="AD357" s="37"/>
      <c r="AE357" s="37"/>
      <c r="AF357" s="41"/>
      <c r="AM357" s="22"/>
      <c r="AN357" s="22"/>
      <c r="AO357" s="22"/>
      <c r="AP357" s="22"/>
      <c r="AQ357" s="22"/>
    </row>
    <row r="358" spans="1:43" s="1" customFormat="1" x14ac:dyDescent="0.25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R358" s="37"/>
      <c r="S358" s="37"/>
      <c r="T358" s="37"/>
      <c r="U358" s="37"/>
      <c r="V358" s="37"/>
      <c r="W358" s="37"/>
      <c r="Y358" s="37"/>
      <c r="Z358" s="37"/>
      <c r="AA358" s="37"/>
      <c r="AB358" s="37"/>
      <c r="AC358" s="37"/>
      <c r="AD358" s="37"/>
      <c r="AE358" s="37"/>
      <c r="AF358" s="41"/>
      <c r="AM358" s="22"/>
      <c r="AN358" s="22"/>
      <c r="AO358" s="22"/>
      <c r="AP358" s="22"/>
      <c r="AQ358" s="21"/>
    </row>
    <row r="359" spans="1:43" s="1" customFormat="1" x14ac:dyDescent="0.25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Y359" s="37"/>
      <c r="Z359" s="37"/>
      <c r="AA359" s="37"/>
      <c r="AB359" s="37"/>
      <c r="AC359" s="37"/>
      <c r="AD359" s="37"/>
      <c r="AE359" s="37"/>
      <c r="AF359" s="41"/>
      <c r="AM359" s="22"/>
      <c r="AN359" s="22"/>
      <c r="AO359" s="22"/>
      <c r="AP359" s="22"/>
      <c r="AQ359" s="21"/>
    </row>
    <row r="360" spans="1:43" s="1" customFormat="1" x14ac:dyDescent="0.25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37"/>
      <c r="AB360" s="37"/>
      <c r="AC360" s="37"/>
      <c r="AD360" s="37"/>
      <c r="AE360" s="37"/>
      <c r="AF360" s="41"/>
      <c r="AM360" s="22"/>
      <c r="AN360" s="22"/>
      <c r="AO360" s="22"/>
      <c r="AP360" s="22"/>
      <c r="AQ360" s="21"/>
    </row>
    <row r="361" spans="1:43" s="1" customFormat="1" x14ac:dyDescent="0.25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37"/>
      <c r="AB361" s="37"/>
      <c r="AC361" s="37"/>
      <c r="AD361" s="37"/>
      <c r="AE361" s="37"/>
      <c r="AF361" s="41"/>
      <c r="AM361" s="22"/>
      <c r="AN361" s="22"/>
      <c r="AO361" s="22"/>
      <c r="AP361" s="22"/>
      <c r="AQ361" s="21"/>
    </row>
    <row r="362" spans="1:43" s="1" customFormat="1" x14ac:dyDescent="0.25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37"/>
      <c r="AB362" s="37"/>
      <c r="AC362" s="37"/>
      <c r="AD362" s="37"/>
      <c r="AE362" s="37"/>
      <c r="AF362" s="41"/>
      <c r="AM362" s="22"/>
      <c r="AN362" s="22"/>
      <c r="AO362" s="22"/>
      <c r="AP362" s="22"/>
      <c r="AQ362" s="21"/>
    </row>
    <row r="363" spans="1:43" s="1" customFormat="1" x14ac:dyDescent="0.25">
      <c r="A363" s="37"/>
      <c r="B363" s="37"/>
      <c r="C363" s="37"/>
      <c r="D363" s="37"/>
      <c r="E363" s="37"/>
      <c r="F363" s="37"/>
      <c r="G363" s="37"/>
      <c r="J363" s="37"/>
      <c r="K363" s="37"/>
      <c r="L363" s="37"/>
      <c r="M363" s="37"/>
      <c r="N363" s="37"/>
      <c r="O363" s="37"/>
      <c r="P363" s="37"/>
      <c r="Q363" s="37"/>
      <c r="T363" s="37"/>
      <c r="U363" s="37"/>
      <c r="V363" s="37"/>
      <c r="W363" s="37"/>
      <c r="X363" s="37"/>
      <c r="Y363" s="37"/>
      <c r="AA363" s="37"/>
      <c r="AB363" s="37"/>
      <c r="AC363" s="37"/>
      <c r="AD363" s="37"/>
      <c r="AE363" s="37"/>
      <c r="AF363" s="41"/>
      <c r="AM363" s="22"/>
      <c r="AN363" s="22"/>
      <c r="AO363" s="22"/>
      <c r="AP363" s="22"/>
      <c r="AQ363" s="21"/>
    </row>
    <row r="364" spans="1:43" s="1" customFormat="1" x14ac:dyDescent="0.25">
      <c r="A364" s="37"/>
      <c r="B364" s="37"/>
      <c r="C364" s="37"/>
      <c r="D364" s="37"/>
      <c r="E364" s="37"/>
      <c r="F364" s="37"/>
      <c r="G364" s="37"/>
      <c r="K364" s="37"/>
      <c r="M364" s="37"/>
      <c r="N364" s="37"/>
      <c r="O364" s="37"/>
      <c r="P364" s="37"/>
      <c r="Q364" s="37"/>
      <c r="T364" s="37"/>
      <c r="U364" s="37"/>
      <c r="V364" s="3"/>
      <c r="W364" s="3"/>
      <c r="X364" s="37"/>
      <c r="AA364" s="37"/>
      <c r="AB364" s="37"/>
      <c r="AC364" s="37"/>
      <c r="AD364" s="37"/>
      <c r="AE364" s="37"/>
      <c r="AF364" s="41"/>
      <c r="AM364" s="22"/>
      <c r="AN364" s="22"/>
      <c r="AO364" s="22"/>
      <c r="AP364" s="22"/>
      <c r="AQ364" s="21"/>
    </row>
    <row r="365" spans="1:43" s="1" customFormat="1" x14ac:dyDescent="0.25">
      <c r="A365" s="37"/>
      <c r="B365" s="37"/>
      <c r="C365" s="37"/>
      <c r="E365" s="37"/>
      <c r="F365" s="37"/>
      <c r="G365" s="37"/>
      <c r="H365" s="37"/>
      <c r="I365" s="37"/>
      <c r="K365" s="37"/>
      <c r="M365" s="37"/>
      <c r="O365" s="3"/>
      <c r="P365" s="37"/>
      <c r="Q365" s="37"/>
      <c r="R365" s="37"/>
      <c r="S365" s="37"/>
      <c r="V365" s="3"/>
      <c r="W365" s="3"/>
      <c r="X365" s="37"/>
      <c r="Z365" s="37"/>
      <c r="AC365" s="37"/>
      <c r="AD365" s="37"/>
      <c r="AE365" s="37"/>
      <c r="AF365" s="41"/>
      <c r="AM365" s="22"/>
      <c r="AN365" s="22"/>
      <c r="AO365" s="22"/>
      <c r="AP365" s="22"/>
      <c r="AQ365" s="21"/>
    </row>
    <row r="366" spans="1:43" s="1" customFormat="1" x14ac:dyDescent="0.25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O366" s="3"/>
      <c r="P366" s="37"/>
      <c r="R366" s="37"/>
      <c r="S366" s="37"/>
      <c r="V366" s="37"/>
      <c r="W366" s="37"/>
      <c r="X366" s="37"/>
      <c r="Y366" s="37"/>
      <c r="Z366" s="37"/>
      <c r="AC366" s="37"/>
      <c r="AD366" s="37"/>
      <c r="AE366" s="37"/>
      <c r="AF366" s="41"/>
      <c r="AM366" s="22"/>
      <c r="AN366" s="22"/>
      <c r="AO366" s="22"/>
      <c r="AP366" s="22"/>
      <c r="AQ366" s="21"/>
    </row>
    <row r="367" spans="1:43" s="1" customFormat="1" x14ac:dyDescent="0.25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N367" s="37"/>
      <c r="O367" s="37"/>
      <c r="P367" s="37"/>
      <c r="R367" s="37"/>
      <c r="S367" s="37"/>
      <c r="T367" s="37"/>
      <c r="U367" s="37"/>
      <c r="V367" s="37"/>
      <c r="W367" s="37"/>
      <c r="Y367" s="37"/>
      <c r="Z367" s="37"/>
      <c r="AA367" s="37"/>
      <c r="AB367" s="37"/>
      <c r="AC367" s="37"/>
      <c r="AD367" s="37"/>
      <c r="AE367" s="37"/>
      <c r="AF367" s="41"/>
      <c r="AM367" s="22"/>
      <c r="AN367" s="22"/>
      <c r="AO367" s="22"/>
      <c r="AP367" s="22"/>
      <c r="AQ367" s="21"/>
    </row>
    <row r="368" spans="1:43" s="1" customFormat="1" x14ac:dyDescent="0.25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Y368" s="37"/>
      <c r="Z368" s="37"/>
      <c r="AA368" s="37"/>
      <c r="AB368" s="37"/>
      <c r="AC368" s="37"/>
      <c r="AD368" s="37"/>
      <c r="AE368" s="37"/>
      <c r="AF368" s="41"/>
      <c r="AM368" s="22"/>
      <c r="AN368" s="22"/>
      <c r="AO368" s="22"/>
      <c r="AP368" s="22"/>
      <c r="AQ368" s="21"/>
    </row>
    <row r="369" spans="1:43" s="1" customFormat="1" x14ac:dyDescent="0.25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  <c r="AD369" s="37"/>
      <c r="AE369" s="37"/>
      <c r="AF369" s="41"/>
      <c r="AM369" s="22"/>
      <c r="AN369" s="22"/>
      <c r="AO369" s="22"/>
      <c r="AP369" s="22"/>
      <c r="AQ369" s="21"/>
    </row>
    <row r="370" spans="1:43" s="1" customFormat="1" x14ac:dyDescent="0.25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L370" s="37"/>
      <c r="M370" s="37"/>
      <c r="N370" s="37"/>
      <c r="O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37"/>
      <c r="AB370" s="37"/>
      <c r="AC370" s="37"/>
      <c r="AD370" s="37"/>
      <c r="AE370" s="37"/>
      <c r="AF370" s="41"/>
      <c r="AM370" s="22"/>
      <c r="AN370" s="22"/>
      <c r="AO370" s="22"/>
      <c r="AP370" s="22"/>
      <c r="AQ370" s="21"/>
    </row>
    <row r="371" spans="1:43" s="1" customFormat="1" x14ac:dyDescent="0.25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s="37"/>
      <c r="AB371" s="37"/>
      <c r="AE371" s="37"/>
      <c r="AF371" s="41"/>
      <c r="AM371" s="22"/>
      <c r="AN371" s="22"/>
      <c r="AO371" s="22"/>
      <c r="AP371" s="22"/>
      <c r="AQ371" s="21"/>
    </row>
    <row r="372" spans="1:43" s="1" customFormat="1" x14ac:dyDescent="0.25">
      <c r="A372" s="37"/>
      <c r="B372" s="37"/>
      <c r="C372" s="37"/>
      <c r="D372" s="37"/>
      <c r="E372" s="37"/>
      <c r="F372" s="37"/>
      <c r="G372" s="37"/>
      <c r="J372" s="37"/>
      <c r="K372" s="37"/>
      <c r="L372" s="37"/>
      <c r="M372" s="37"/>
      <c r="N372" s="37"/>
      <c r="O372" s="37"/>
      <c r="P372" s="37"/>
      <c r="Q372" s="37"/>
      <c r="T372" s="37"/>
      <c r="U372" s="37"/>
      <c r="V372" s="37"/>
      <c r="W372" s="37"/>
      <c r="X372" s="37"/>
      <c r="Y372" s="37"/>
      <c r="Z372" s="37"/>
      <c r="AA372" s="37"/>
      <c r="AB372" s="37"/>
      <c r="AE372" s="37"/>
      <c r="AF372" s="41"/>
      <c r="AM372" s="22"/>
      <c r="AN372" s="22"/>
      <c r="AO372" s="22"/>
      <c r="AP372" s="22"/>
      <c r="AQ372" s="21"/>
    </row>
    <row r="373" spans="1:43" s="1" customFormat="1" ht="12.75" x14ac:dyDescent="0.25">
      <c r="A373" s="84"/>
      <c r="B373" s="37"/>
      <c r="C373" s="37"/>
      <c r="D373" s="37"/>
      <c r="E373" s="25"/>
      <c r="F373" s="37"/>
      <c r="G373" s="37"/>
      <c r="K373" s="37"/>
      <c r="M373" s="37"/>
      <c r="N373" s="37"/>
      <c r="O373" s="37"/>
      <c r="P373" s="37"/>
      <c r="Q373" s="37"/>
      <c r="T373" s="37"/>
      <c r="U373" s="37"/>
      <c r="V373" s="3"/>
      <c r="W373" s="3"/>
      <c r="X373" s="37"/>
      <c r="Y373" s="37"/>
      <c r="Z373" s="37"/>
      <c r="AA373" s="37"/>
      <c r="AB373" s="37"/>
      <c r="AC373" s="37"/>
      <c r="AD373" s="37"/>
      <c r="AF373" s="84"/>
      <c r="AM373" s="22"/>
      <c r="AN373" s="22"/>
      <c r="AO373" s="22"/>
      <c r="AP373" s="22"/>
    </row>
    <row r="374" spans="1:43" s="1" customFormat="1" ht="12.75" x14ac:dyDescent="0.25">
      <c r="A374" s="37"/>
      <c r="B374" s="36"/>
      <c r="D374" s="37"/>
      <c r="E374" s="37"/>
      <c r="F374" s="37"/>
      <c r="G374" s="37"/>
      <c r="H374" s="37"/>
      <c r="I374" s="37"/>
      <c r="K374" s="37"/>
      <c r="M374" s="37"/>
      <c r="O374" s="3"/>
      <c r="P374" s="37"/>
      <c r="Q374" s="37"/>
      <c r="R374" s="37"/>
      <c r="S374" s="37"/>
      <c r="T374" s="37"/>
      <c r="U374" s="37"/>
      <c r="V374" s="3"/>
      <c r="W374" s="3"/>
      <c r="X374" s="37"/>
      <c r="Y374" s="37"/>
      <c r="Z374" s="37"/>
      <c r="AA374" s="37"/>
      <c r="AB374" s="37"/>
      <c r="AC374" s="37"/>
      <c r="AD374" s="37"/>
      <c r="AF374" s="84"/>
      <c r="AM374" s="22"/>
      <c r="AN374" s="22"/>
      <c r="AO374" s="22"/>
      <c r="AP374" s="22"/>
    </row>
    <row r="375" spans="1:43" s="1" customFormat="1" ht="12.75" x14ac:dyDescent="0.25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O375" s="3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  <c r="AA375" s="37"/>
      <c r="AB375" s="37"/>
      <c r="AC375" s="37"/>
      <c r="AD375" s="37"/>
      <c r="AE375" s="37"/>
      <c r="AF375" s="41"/>
      <c r="AM375" s="22"/>
      <c r="AN375" s="22"/>
      <c r="AO375" s="22"/>
      <c r="AP375" s="22"/>
    </row>
    <row r="376" spans="1:43" s="1" customFormat="1" ht="12.75" x14ac:dyDescent="0.25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37"/>
      <c r="AB376" s="37"/>
      <c r="AC376" s="37"/>
      <c r="AD376" s="37"/>
      <c r="AE376" s="37"/>
      <c r="AF376" s="41"/>
      <c r="AM376" s="22"/>
      <c r="AN376" s="22"/>
      <c r="AO376" s="22"/>
      <c r="AP376" s="22"/>
    </row>
    <row r="377" spans="1:43" s="1" customFormat="1" ht="12.75" x14ac:dyDescent="0.25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AA377" s="37"/>
      <c r="AB377" s="37"/>
      <c r="AC377" s="37"/>
      <c r="AD377" s="37"/>
      <c r="AE377" s="37"/>
      <c r="AF377" s="41"/>
      <c r="AM377" s="22"/>
      <c r="AN377" s="22"/>
      <c r="AO377" s="22"/>
      <c r="AP377" s="22"/>
    </row>
    <row r="378" spans="1:43" s="1" customFormat="1" ht="12.75" x14ac:dyDescent="0.25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AA378" s="37"/>
      <c r="AB378" s="37"/>
      <c r="AC378" s="37"/>
      <c r="AD378" s="37"/>
      <c r="AE378" s="37"/>
      <c r="AF378" s="41"/>
      <c r="AM378" s="22"/>
      <c r="AN378" s="22"/>
      <c r="AO378" s="22"/>
      <c r="AP378" s="22"/>
    </row>
    <row r="379" spans="1:43" s="1" customFormat="1" ht="12.75" x14ac:dyDescent="0.25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L379" s="37"/>
      <c r="M379" s="37"/>
      <c r="N379" s="37"/>
      <c r="O379" s="37"/>
      <c r="P379" s="37"/>
      <c r="Q379" s="37"/>
      <c r="R379" s="37"/>
      <c r="S379" s="37"/>
      <c r="V379" s="37"/>
      <c r="W379" s="37"/>
      <c r="X379" s="37"/>
      <c r="AC379" s="37"/>
      <c r="AD379" s="37"/>
      <c r="AE379" s="37"/>
      <c r="AF379" s="41"/>
      <c r="AM379" s="22"/>
      <c r="AN379" s="22"/>
      <c r="AO379" s="22"/>
      <c r="AP379" s="22"/>
    </row>
    <row r="380" spans="1:43" s="1" customFormat="1" x14ac:dyDescent="0.25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R380" s="37"/>
      <c r="S380" s="37"/>
      <c r="V380" s="37"/>
      <c r="W380" s="37"/>
      <c r="X380" s="37"/>
      <c r="Z380" s="37"/>
      <c r="AE380" s="37"/>
      <c r="AF380" s="41"/>
      <c r="AM380" s="22"/>
      <c r="AN380" s="22"/>
      <c r="AO380" s="22"/>
      <c r="AP380" s="21"/>
    </row>
    <row r="381" spans="1:43" s="1" customFormat="1" x14ac:dyDescent="0.25">
      <c r="A381" s="84"/>
      <c r="B381" s="37"/>
      <c r="C381" s="37"/>
      <c r="D381" s="37"/>
      <c r="E381" s="25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R381" s="37"/>
      <c r="S381" s="37"/>
      <c r="V381" s="37"/>
      <c r="W381" s="37"/>
      <c r="Y381" s="37"/>
      <c r="Z381" s="37"/>
      <c r="AE381" s="37"/>
      <c r="AF381" s="41"/>
      <c r="AM381" s="22"/>
      <c r="AN381" s="22"/>
      <c r="AO381" s="22"/>
      <c r="AP381" s="21"/>
    </row>
    <row r="382" spans="1:43" s="1" customFormat="1" x14ac:dyDescent="0.25">
      <c r="A382" s="84"/>
      <c r="B382" s="3"/>
      <c r="C382" s="25"/>
      <c r="D382" s="37"/>
      <c r="E382" s="25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R382" s="37"/>
      <c r="S382" s="37"/>
      <c r="T382" s="37"/>
      <c r="U382" s="37"/>
      <c r="V382" s="37"/>
      <c r="W382" s="37"/>
      <c r="Y382" s="37"/>
      <c r="Z382" s="37"/>
      <c r="AA382" s="37"/>
      <c r="AB382" s="37"/>
      <c r="AC382" s="37"/>
      <c r="AD382" s="37"/>
      <c r="AF382" s="84"/>
      <c r="AN382" s="22"/>
      <c r="AO382" s="22"/>
      <c r="AP382" s="21"/>
    </row>
    <row r="383" spans="1:43" s="1" customFormat="1" x14ac:dyDescent="0.25">
      <c r="A383" s="84"/>
      <c r="B383" s="3"/>
      <c r="C383" s="25"/>
      <c r="E383" s="25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Y383" s="37"/>
      <c r="Z383" s="37"/>
      <c r="AA383" s="37"/>
      <c r="AB383" s="37"/>
      <c r="AC383" s="37"/>
      <c r="AD383" s="37"/>
      <c r="AF383" s="84"/>
      <c r="AN383" s="22"/>
      <c r="AO383" s="22"/>
      <c r="AP383" s="21"/>
    </row>
    <row r="384" spans="1:43" s="1" customFormat="1" ht="12.75" x14ac:dyDescent="0.25">
      <c r="A384" s="84"/>
      <c r="B384" s="3"/>
      <c r="C384" s="25"/>
      <c r="D384" s="37"/>
      <c r="E384" s="25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s="37"/>
      <c r="AB384" s="37"/>
      <c r="AC384" s="37"/>
      <c r="AD384" s="37"/>
      <c r="AE384" s="37"/>
      <c r="AF384" s="41"/>
      <c r="AM384" s="22"/>
      <c r="AN384" s="22"/>
      <c r="AO384" s="22"/>
      <c r="AP384" s="22"/>
    </row>
    <row r="385" spans="1:42" s="1" customFormat="1" ht="12.75" x14ac:dyDescent="0.25">
      <c r="A385" s="37"/>
      <c r="B385" s="3"/>
      <c r="C385" s="25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37"/>
      <c r="AB385" s="37"/>
      <c r="AC385" s="37"/>
      <c r="AD385" s="37"/>
      <c r="AE385" s="37"/>
      <c r="AF385" s="41"/>
      <c r="AM385" s="22"/>
      <c r="AN385" s="22"/>
      <c r="AO385" s="22"/>
      <c r="AP385" s="22"/>
    </row>
    <row r="386" spans="1:42" s="1" customFormat="1" ht="12.75" x14ac:dyDescent="0.25">
      <c r="A386" s="37"/>
      <c r="B386" s="37"/>
      <c r="C386" s="37"/>
      <c r="D386" s="37"/>
      <c r="E386" s="37"/>
      <c r="F386" s="37"/>
      <c r="G386" s="37"/>
      <c r="J386" s="37"/>
      <c r="K386" s="37"/>
      <c r="L386" s="37"/>
      <c r="M386" s="37"/>
      <c r="N386" s="37"/>
      <c r="O386" s="37"/>
      <c r="Q386" s="37"/>
      <c r="T386" s="37"/>
      <c r="U386" s="37"/>
      <c r="V386" s="37"/>
      <c r="W386" s="37"/>
      <c r="X386" s="37"/>
      <c r="Y386" s="37"/>
      <c r="Z386" s="37"/>
      <c r="AA386" s="37"/>
      <c r="AB386" s="37"/>
      <c r="AC386" s="37"/>
      <c r="AD386" s="37"/>
      <c r="AE386" s="37"/>
      <c r="AF386" s="41"/>
      <c r="AM386" s="22"/>
      <c r="AN386" s="22"/>
      <c r="AO386" s="22"/>
      <c r="AP386" s="22"/>
    </row>
    <row r="387" spans="1:42" s="1" customFormat="1" ht="12.75" x14ac:dyDescent="0.25">
      <c r="A387" s="37"/>
      <c r="B387" s="37"/>
      <c r="C387" s="37"/>
      <c r="D387" s="37"/>
      <c r="E387" s="37"/>
      <c r="F387" s="37"/>
      <c r="G387" s="37"/>
      <c r="K387" s="37"/>
      <c r="M387" s="37"/>
      <c r="N387" s="37"/>
      <c r="O387" s="37"/>
      <c r="P387" s="37"/>
      <c r="Q387" s="37"/>
      <c r="T387" s="37"/>
      <c r="U387" s="37"/>
      <c r="V387" s="3"/>
      <c r="W387" s="3"/>
      <c r="X387" s="37"/>
      <c r="Y387" s="37"/>
      <c r="Z387" s="37"/>
      <c r="AA387" s="37"/>
      <c r="AB387" s="37"/>
      <c r="AC387" s="37"/>
      <c r="AD387" s="37"/>
      <c r="AE387" s="37"/>
      <c r="AF387" s="41"/>
      <c r="AM387" s="22"/>
      <c r="AN387" s="22"/>
      <c r="AO387" s="22"/>
      <c r="AP387" s="22"/>
    </row>
    <row r="388" spans="1:42" s="1" customFormat="1" ht="12.75" x14ac:dyDescent="0.25">
      <c r="A388" s="37"/>
      <c r="B388" s="37"/>
      <c r="C388" s="37"/>
      <c r="D388" s="37"/>
      <c r="E388" s="37"/>
      <c r="F388" s="37"/>
      <c r="G388" s="37"/>
      <c r="K388" s="37"/>
      <c r="M388" s="37"/>
      <c r="O388" s="3"/>
      <c r="P388" s="37"/>
      <c r="Q388" s="37"/>
      <c r="T388" s="37"/>
      <c r="U388" s="37"/>
      <c r="V388" s="3"/>
      <c r="W388" s="3"/>
      <c r="X388" s="37"/>
      <c r="Y388" s="37"/>
      <c r="Z388" s="37"/>
      <c r="AA388" s="37"/>
      <c r="AB388" s="37"/>
      <c r="AC388" s="37"/>
      <c r="AD388" s="37"/>
      <c r="AE388" s="37"/>
      <c r="AF388" s="41"/>
      <c r="AM388" s="22"/>
      <c r="AN388" s="22"/>
      <c r="AO388" s="22"/>
      <c r="AP388" s="22"/>
    </row>
    <row r="389" spans="1:42" s="1" customFormat="1" ht="12.75" x14ac:dyDescent="0.25">
      <c r="A389" s="84"/>
      <c r="B389" s="37"/>
      <c r="C389" s="37"/>
      <c r="D389" s="37"/>
      <c r="E389" s="25"/>
      <c r="F389" s="37"/>
      <c r="G389" s="37"/>
      <c r="H389" s="37"/>
      <c r="I389" s="37"/>
      <c r="K389" s="37"/>
      <c r="O389" s="3"/>
      <c r="P389" s="37"/>
      <c r="Q389" s="37"/>
      <c r="R389" s="37"/>
      <c r="S389" s="37"/>
      <c r="T389" s="37"/>
      <c r="U389" s="37"/>
      <c r="V389" s="3"/>
      <c r="W389" s="3"/>
      <c r="X389" s="37"/>
      <c r="Y389" s="37"/>
      <c r="Z389" s="37"/>
      <c r="AA389" s="37"/>
      <c r="AB389" s="37"/>
      <c r="AC389" s="37"/>
      <c r="AD389" s="37"/>
      <c r="AE389" s="37"/>
      <c r="AF389" s="41"/>
      <c r="AM389" s="22"/>
      <c r="AN389" s="22"/>
      <c r="AO389" s="22"/>
      <c r="AP389" s="22"/>
    </row>
    <row r="390" spans="1:42" s="1" customFormat="1" ht="12.75" x14ac:dyDescent="0.25">
      <c r="A390" s="37"/>
      <c r="B390" s="46"/>
      <c r="D390" s="37"/>
      <c r="E390" s="37"/>
      <c r="F390" s="37"/>
      <c r="G390" s="37"/>
      <c r="H390" s="37"/>
      <c r="I390" s="37"/>
      <c r="J390" s="37"/>
      <c r="K390" s="37"/>
      <c r="L390" s="37"/>
      <c r="O390" s="3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37"/>
      <c r="AB390" s="37"/>
      <c r="AC390" s="37"/>
      <c r="AD390" s="37"/>
      <c r="AE390" s="37"/>
      <c r="AF390" s="41"/>
      <c r="AM390" s="22"/>
      <c r="AN390" s="22"/>
      <c r="AO390" s="22"/>
      <c r="AP390" s="22"/>
    </row>
    <row r="391" spans="1:42" s="1" customFormat="1" ht="12.75" x14ac:dyDescent="0.25">
      <c r="A391" s="37"/>
      <c r="B391" s="37"/>
      <c r="C391" s="37"/>
      <c r="E391" s="37"/>
      <c r="F391" s="37"/>
      <c r="G391" s="37"/>
      <c r="H391" s="37"/>
      <c r="I391" s="37"/>
      <c r="J391" s="37"/>
      <c r="K391" s="37"/>
      <c r="L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  <c r="AB391" s="37"/>
      <c r="AC391" s="37"/>
      <c r="AD391" s="37"/>
      <c r="AE391" s="37"/>
      <c r="AF391" s="41"/>
      <c r="AM391" s="22"/>
      <c r="AN391" s="22"/>
      <c r="AO391" s="22"/>
      <c r="AP391" s="22"/>
    </row>
    <row r="392" spans="1:42" s="1" customFormat="1" ht="12.75" x14ac:dyDescent="0.25">
      <c r="A392" s="37"/>
      <c r="B392" s="37"/>
      <c r="C392" s="37"/>
      <c r="E392" s="37"/>
      <c r="F392" s="37"/>
      <c r="G392" s="37"/>
      <c r="H392" s="37"/>
      <c r="I392" s="37"/>
      <c r="J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37"/>
      <c r="AB392" s="37"/>
      <c r="AC392" s="37"/>
      <c r="AD392" s="37"/>
      <c r="AE392" s="37"/>
      <c r="AF392" s="41"/>
      <c r="AM392" s="22"/>
      <c r="AN392" s="22"/>
      <c r="AO392" s="22"/>
      <c r="AP392" s="22"/>
    </row>
    <row r="393" spans="1:42" s="1" customFormat="1" ht="12.75" x14ac:dyDescent="0.25">
      <c r="A393" s="37"/>
      <c r="B393" s="37"/>
      <c r="C393" s="37"/>
      <c r="E393" s="37"/>
      <c r="F393" s="37"/>
      <c r="G393" s="37"/>
      <c r="H393" s="37"/>
      <c r="I393" s="37"/>
      <c r="J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  <c r="AB393" s="37"/>
      <c r="AC393" s="37"/>
      <c r="AD393" s="37"/>
      <c r="AE393" s="37"/>
      <c r="AF393" s="41"/>
      <c r="AM393" s="22"/>
      <c r="AN393" s="22"/>
      <c r="AO393" s="22"/>
      <c r="AP393" s="22"/>
    </row>
    <row r="394" spans="1:42" s="1" customFormat="1" ht="12.75" x14ac:dyDescent="0.25">
      <c r="A394" s="37"/>
      <c r="B394" s="37"/>
      <c r="C394" s="37"/>
      <c r="E394" s="37"/>
      <c r="F394" s="37"/>
      <c r="G394" s="37"/>
      <c r="H394" s="37"/>
      <c r="I394" s="37"/>
      <c r="J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  <c r="AA394" s="37"/>
      <c r="AB394" s="37"/>
      <c r="AE394" s="37"/>
      <c r="AF394" s="41"/>
      <c r="AM394" s="22"/>
      <c r="AN394" s="22"/>
      <c r="AO394" s="22"/>
      <c r="AP394" s="22"/>
    </row>
    <row r="395" spans="1:42" s="1" customFormat="1" ht="12.75" x14ac:dyDescent="0.25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  <c r="AB395" s="37"/>
      <c r="AE395" s="37"/>
      <c r="AF395" s="41"/>
      <c r="AM395" s="22"/>
      <c r="AN395" s="22"/>
      <c r="AO395" s="22"/>
      <c r="AP395" s="22"/>
    </row>
    <row r="396" spans="1:42" s="1" customFormat="1" ht="12.75" x14ac:dyDescent="0.25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37"/>
      <c r="AB396" s="37"/>
      <c r="AF396" s="84"/>
      <c r="AM396" s="22"/>
      <c r="AN396" s="22"/>
      <c r="AO396" s="22"/>
      <c r="AP396" s="22"/>
    </row>
    <row r="397" spans="1:42" s="1" customFormat="1" ht="12.75" x14ac:dyDescent="0.25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37"/>
      <c r="AB397" s="37"/>
      <c r="AC397" s="37"/>
      <c r="AD397" s="37"/>
      <c r="AF397" s="84"/>
      <c r="AM397" s="22"/>
      <c r="AN397" s="22"/>
      <c r="AO397" s="22"/>
      <c r="AP397" s="22"/>
    </row>
    <row r="398" spans="1:42" s="1" customFormat="1" ht="12.75" x14ac:dyDescent="0.25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AA398" s="37"/>
      <c r="AB398" s="37"/>
      <c r="AC398" s="37"/>
      <c r="AD398" s="37"/>
      <c r="AF398" s="84"/>
      <c r="AM398" s="22"/>
      <c r="AN398" s="22"/>
      <c r="AO398" s="22"/>
      <c r="AP398" s="22"/>
    </row>
    <row r="399" spans="1:42" s="1" customFormat="1" ht="12.75" x14ac:dyDescent="0.25">
      <c r="A399" s="37"/>
      <c r="B399" s="37"/>
      <c r="C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AA399" s="37"/>
      <c r="AB399" s="37"/>
      <c r="AC399" s="37"/>
      <c r="AD399" s="37"/>
      <c r="AE399" s="37"/>
      <c r="AF399" s="41"/>
      <c r="AM399" s="22"/>
      <c r="AN399" s="22"/>
      <c r="AO399" s="22"/>
      <c r="AP399" s="22"/>
    </row>
    <row r="400" spans="1:42" s="1" customFormat="1" x14ac:dyDescent="0.25">
      <c r="A400" s="84"/>
      <c r="B400" s="37"/>
      <c r="C400" s="37"/>
      <c r="D400" s="37"/>
      <c r="E400" s="25"/>
      <c r="F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V400" s="37"/>
      <c r="W400" s="37"/>
      <c r="X400" s="37"/>
      <c r="AC400" s="37"/>
      <c r="AD400" s="37"/>
      <c r="AE400" s="37"/>
      <c r="AF400" s="41"/>
      <c r="AM400" s="21"/>
      <c r="AN400" s="22"/>
      <c r="AO400" s="22"/>
      <c r="AP400" s="22"/>
    </row>
    <row r="401" spans="1:42" s="1" customFormat="1" x14ac:dyDescent="0.25">
      <c r="A401" s="37"/>
      <c r="B401" s="36"/>
      <c r="D401" s="37"/>
      <c r="E401" s="37"/>
      <c r="F401" s="37"/>
      <c r="H401" s="37"/>
      <c r="I401" s="37"/>
      <c r="J401" s="37"/>
      <c r="K401" s="37"/>
      <c r="L401" s="37"/>
      <c r="M401" s="37"/>
      <c r="N401" s="37"/>
      <c r="O401" s="37"/>
      <c r="P401" s="37"/>
      <c r="R401" s="37"/>
      <c r="S401" s="37"/>
      <c r="V401" s="37"/>
      <c r="W401" s="37"/>
      <c r="X401" s="37"/>
      <c r="AC401" s="37"/>
      <c r="AD401" s="37"/>
      <c r="AE401" s="37"/>
      <c r="AF401" s="41"/>
      <c r="AM401" s="21"/>
      <c r="AN401" s="22"/>
      <c r="AO401" s="22"/>
      <c r="AP401" s="22"/>
    </row>
    <row r="402" spans="1:42" s="1" customFormat="1" x14ac:dyDescent="0.25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R402" s="37"/>
      <c r="S402" s="37"/>
      <c r="V402" s="37"/>
      <c r="W402" s="37"/>
      <c r="Z402" s="37"/>
      <c r="AC402" s="37"/>
      <c r="AD402" s="37"/>
      <c r="AE402" s="37"/>
      <c r="AF402" s="41"/>
      <c r="AM402" s="21"/>
      <c r="AN402" s="22"/>
      <c r="AO402" s="22"/>
      <c r="AP402" s="22"/>
    </row>
    <row r="403" spans="1:42" s="1" customFormat="1" x14ac:dyDescent="0.25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R403" s="37"/>
      <c r="S403" s="37"/>
      <c r="V403" s="37"/>
      <c r="W403" s="37"/>
      <c r="Y403" s="37"/>
      <c r="Z403" s="37"/>
      <c r="AC403" s="37"/>
      <c r="AD403" s="37"/>
      <c r="AE403" s="37"/>
      <c r="AF403" s="41"/>
      <c r="AM403" s="21"/>
      <c r="AN403" s="22"/>
      <c r="AO403" s="22"/>
      <c r="AP403" s="22"/>
    </row>
    <row r="404" spans="1:42" s="1" customFormat="1" x14ac:dyDescent="0.25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R404" s="37"/>
      <c r="S404" s="37"/>
      <c r="T404" s="37"/>
      <c r="U404" s="37"/>
      <c r="V404" s="37"/>
      <c r="W404" s="37"/>
      <c r="Y404" s="37"/>
      <c r="Z404" s="37"/>
      <c r="AA404" s="37"/>
      <c r="AB404" s="37"/>
      <c r="AC404" s="37"/>
      <c r="AD404" s="37"/>
      <c r="AE404" s="37"/>
      <c r="AF404" s="41"/>
      <c r="AM404" s="21"/>
      <c r="AN404" s="22"/>
      <c r="AO404" s="22"/>
      <c r="AP404" s="22"/>
    </row>
    <row r="405" spans="1:42" s="1" customFormat="1" ht="12.75" x14ac:dyDescent="0.25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Q405" s="37"/>
      <c r="R405" s="37"/>
      <c r="S405" s="37"/>
      <c r="T405" s="37"/>
      <c r="U405" s="37"/>
      <c r="V405" s="37"/>
      <c r="W405" s="37"/>
      <c r="Y405" s="37"/>
      <c r="Z405" s="37"/>
      <c r="AA405" s="37"/>
      <c r="AB405" s="37"/>
      <c r="AC405" s="37"/>
      <c r="AD405" s="37"/>
      <c r="AE405" s="37"/>
      <c r="AF405" s="41"/>
      <c r="AM405" s="22"/>
      <c r="AN405" s="22"/>
      <c r="AO405" s="22"/>
      <c r="AP405" s="24"/>
    </row>
    <row r="406" spans="1:42" s="1" customFormat="1" ht="12.75" x14ac:dyDescent="0.25">
      <c r="A406" s="84"/>
      <c r="B406" s="37"/>
      <c r="C406" s="37"/>
      <c r="D406" s="37"/>
      <c r="E406" s="25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  <c r="AA406" s="37"/>
      <c r="AB406" s="37"/>
      <c r="AC406" s="37"/>
      <c r="AD406" s="37"/>
      <c r="AE406" s="37"/>
      <c r="AF406" s="41"/>
      <c r="AM406" s="22"/>
      <c r="AN406" s="22"/>
      <c r="AO406" s="22"/>
      <c r="AP406" s="24"/>
    </row>
    <row r="407" spans="1:42" s="1" customFormat="1" ht="12.75" x14ac:dyDescent="0.25">
      <c r="A407" s="37"/>
      <c r="B407" s="3"/>
      <c r="D407" s="37"/>
      <c r="E407" s="37"/>
      <c r="F407" s="37"/>
      <c r="G407" s="37"/>
      <c r="J407" s="37"/>
      <c r="K407" s="37"/>
      <c r="L407" s="37"/>
      <c r="M407" s="37"/>
      <c r="N407" s="37"/>
      <c r="O407" s="37"/>
      <c r="Q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  <c r="AD407" s="37"/>
      <c r="AE407" s="37"/>
      <c r="AF407" s="41"/>
      <c r="AM407" s="22"/>
      <c r="AN407" s="22"/>
      <c r="AO407" s="22"/>
      <c r="AP407" s="24"/>
    </row>
    <row r="408" spans="1:42" s="1" customFormat="1" x14ac:dyDescent="0.25">
      <c r="A408" s="37"/>
      <c r="B408" s="37"/>
      <c r="C408" s="37"/>
      <c r="D408" s="37"/>
      <c r="E408" s="37"/>
      <c r="F408" s="37"/>
      <c r="G408" s="37"/>
      <c r="K408" s="37"/>
      <c r="M408" s="37"/>
      <c r="N408" s="37"/>
      <c r="O408" s="37"/>
      <c r="Q408" s="37"/>
      <c r="T408" s="37"/>
      <c r="U408" s="37"/>
      <c r="V408" s="3"/>
      <c r="W408" s="3"/>
      <c r="X408" s="37"/>
      <c r="Y408" s="37"/>
      <c r="Z408" s="37"/>
      <c r="AA408" s="37"/>
      <c r="AB408" s="37"/>
      <c r="AC408" s="37"/>
      <c r="AD408" s="37"/>
      <c r="AE408" s="37"/>
      <c r="AF408" s="41"/>
      <c r="AM408" s="21"/>
      <c r="AN408" s="22"/>
      <c r="AO408" s="22"/>
      <c r="AP408" s="24"/>
    </row>
    <row r="409" spans="1:42" s="1" customFormat="1" x14ac:dyDescent="0.25">
      <c r="A409" s="37"/>
      <c r="B409" s="37"/>
      <c r="C409" s="37"/>
      <c r="D409" s="37"/>
      <c r="E409" s="37"/>
      <c r="F409" s="37"/>
      <c r="K409" s="37"/>
      <c r="M409" s="37"/>
      <c r="O409" s="3"/>
      <c r="P409" s="37"/>
      <c r="Q409" s="37"/>
      <c r="T409" s="37"/>
      <c r="U409" s="37"/>
      <c r="V409" s="3"/>
      <c r="W409" s="3"/>
      <c r="X409" s="37"/>
      <c r="Y409" s="37"/>
      <c r="Z409" s="37"/>
      <c r="AA409" s="37"/>
      <c r="AB409" s="37"/>
      <c r="AC409" s="37"/>
      <c r="AD409" s="37"/>
      <c r="AE409" s="37"/>
      <c r="AF409" s="41"/>
      <c r="AM409" s="21"/>
      <c r="AN409" s="22"/>
      <c r="AO409" s="22"/>
      <c r="AP409" s="24"/>
    </row>
    <row r="410" spans="1:42" s="1" customFormat="1" x14ac:dyDescent="0.25">
      <c r="A410" s="37"/>
      <c r="B410" s="37"/>
      <c r="C410" s="37"/>
      <c r="E410" s="37"/>
      <c r="K410" s="37"/>
      <c r="O410" s="3"/>
      <c r="P410" s="37"/>
      <c r="Q410" s="37"/>
      <c r="T410" s="37"/>
      <c r="U410" s="37"/>
      <c r="V410" s="3"/>
      <c r="W410" s="3"/>
      <c r="X410" s="37"/>
      <c r="Y410" s="37"/>
      <c r="Z410" s="37"/>
      <c r="AA410" s="37"/>
      <c r="AB410" s="37"/>
      <c r="AC410" s="37"/>
      <c r="AD410" s="37"/>
      <c r="AE410" s="37"/>
      <c r="AF410" s="41"/>
      <c r="AM410" s="21"/>
      <c r="AN410" s="22"/>
      <c r="AO410" s="22"/>
      <c r="AP410" s="24"/>
    </row>
    <row r="411" spans="1:42" s="1" customFormat="1" x14ac:dyDescent="0.25">
      <c r="A411" s="37"/>
      <c r="B411" s="37"/>
      <c r="C411" s="37"/>
      <c r="D411" s="37"/>
      <c r="E411" s="37"/>
      <c r="G411" s="37"/>
      <c r="H411" s="37"/>
      <c r="I411" s="37"/>
      <c r="K411" s="37"/>
      <c r="O411" s="3"/>
      <c r="P411" s="37"/>
      <c r="Q411" s="37"/>
      <c r="R411" s="37"/>
      <c r="S411" s="37"/>
      <c r="T411" s="37"/>
      <c r="U411" s="37"/>
      <c r="V411" s="3"/>
      <c r="W411" s="3"/>
      <c r="X411" s="37"/>
      <c r="Y411" s="37"/>
      <c r="Z411" s="37"/>
      <c r="AA411" s="37"/>
      <c r="AB411" s="37"/>
      <c r="AC411" s="37"/>
      <c r="AD411" s="37"/>
      <c r="AE411" s="37"/>
      <c r="AF411" s="41"/>
      <c r="AM411" s="21"/>
      <c r="AN411" s="22"/>
      <c r="AO411" s="22"/>
      <c r="AP411" s="24"/>
    </row>
    <row r="412" spans="1:42" s="1" customFormat="1" x14ac:dyDescent="0.25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O412" s="3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  <c r="AA412" s="37"/>
      <c r="AB412" s="37"/>
      <c r="AC412" s="37"/>
      <c r="AD412" s="37"/>
      <c r="AE412" s="37"/>
      <c r="AF412" s="41"/>
      <c r="AM412" s="21"/>
      <c r="AN412" s="22"/>
      <c r="AO412" s="22"/>
      <c r="AP412" s="24"/>
    </row>
    <row r="413" spans="1:42" s="1" customFormat="1" x14ac:dyDescent="0.25">
      <c r="A413" s="84"/>
      <c r="B413" s="37"/>
      <c r="C413" s="37"/>
      <c r="D413" s="37"/>
      <c r="E413" s="25"/>
      <c r="F413" s="37"/>
      <c r="G413" s="37"/>
      <c r="H413" s="37"/>
      <c r="I413" s="37"/>
      <c r="J413" s="37"/>
      <c r="L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37"/>
      <c r="AB413" s="37"/>
      <c r="AC413" s="37"/>
      <c r="AD413" s="37"/>
      <c r="AE413" s="37"/>
      <c r="AF413" s="41"/>
      <c r="AM413" s="21"/>
      <c r="AN413" s="22"/>
      <c r="AO413" s="22"/>
    </row>
    <row r="414" spans="1:42" s="1" customFormat="1" x14ac:dyDescent="0.25">
      <c r="A414" s="84"/>
      <c r="B414" s="3"/>
      <c r="D414" s="37"/>
      <c r="E414" s="25"/>
      <c r="F414" s="37"/>
      <c r="G414" s="37"/>
      <c r="H414" s="37"/>
      <c r="I414" s="37"/>
      <c r="J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37"/>
      <c r="AB414" s="37"/>
      <c r="AC414" s="37"/>
      <c r="AD414" s="37"/>
      <c r="AE414" s="37"/>
      <c r="AF414" s="41"/>
      <c r="AM414" s="21"/>
      <c r="AN414" s="22"/>
      <c r="AO414" s="22"/>
    </row>
    <row r="415" spans="1:42" s="1" customFormat="1" x14ac:dyDescent="0.25">
      <c r="A415" s="84"/>
      <c r="B415" s="3"/>
      <c r="D415" s="37"/>
      <c r="E415" s="25"/>
      <c r="F415" s="37"/>
      <c r="G415" s="37"/>
      <c r="H415" s="37"/>
      <c r="I415" s="37"/>
      <c r="J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  <c r="AB415" s="37"/>
      <c r="AE415" s="37"/>
      <c r="AF415" s="41"/>
      <c r="AM415" s="21"/>
      <c r="AN415" s="22"/>
      <c r="AO415" s="22"/>
    </row>
    <row r="416" spans="1:42" s="1" customFormat="1" x14ac:dyDescent="0.25">
      <c r="A416" s="37"/>
      <c r="B416" s="3"/>
      <c r="C416" s="37"/>
      <c r="E416" s="37"/>
      <c r="F416" s="37"/>
      <c r="G416" s="37"/>
      <c r="H416" s="37"/>
      <c r="I416" s="37"/>
      <c r="J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37"/>
      <c r="AB416" s="37"/>
      <c r="AE416" s="37"/>
      <c r="AF416" s="41"/>
      <c r="AM416" s="21"/>
      <c r="AN416" s="22"/>
      <c r="AO416" s="22"/>
    </row>
    <row r="417" spans="1:42" s="1" customFormat="1" x14ac:dyDescent="0.25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  <c r="AB417" s="37"/>
      <c r="AF417" s="84"/>
      <c r="AM417" s="21"/>
      <c r="AN417" s="22"/>
      <c r="AO417" s="22"/>
      <c r="AP417" s="22"/>
    </row>
    <row r="418" spans="1:42" s="1" customFormat="1" x14ac:dyDescent="0.25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37"/>
      <c r="AB418" s="37"/>
      <c r="AF418" s="84"/>
      <c r="AM418" s="21"/>
      <c r="AN418" s="22"/>
      <c r="AO418" s="22"/>
      <c r="AP418" s="22"/>
    </row>
    <row r="419" spans="1:42" s="1" customFormat="1" x14ac:dyDescent="0.25">
      <c r="A419" s="37"/>
      <c r="B419" s="37"/>
      <c r="C419" s="37"/>
      <c r="D419" s="37"/>
      <c r="E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  <c r="AB419" s="37"/>
      <c r="AC419" s="37"/>
      <c r="AD419" s="37"/>
      <c r="AF419" s="84"/>
      <c r="AM419" s="21"/>
      <c r="AN419" s="22"/>
      <c r="AO419" s="22"/>
      <c r="AP419" s="22"/>
    </row>
    <row r="420" spans="1:42" s="1" customFormat="1" x14ac:dyDescent="0.25">
      <c r="A420" s="37"/>
      <c r="B420" s="37"/>
      <c r="C420" s="37"/>
      <c r="D420" s="37"/>
      <c r="E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AA420" s="37"/>
      <c r="AB420" s="37"/>
      <c r="AC420" s="37"/>
      <c r="AD420" s="37"/>
      <c r="AF420" s="84"/>
      <c r="AM420" s="21"/>
      <c r="AN420" s="22"/>
      <c r="AO420" s="22"/>
      <c r="AP420" s="22"/>
    </row>
    <row r="421" spans="1:42" s="1" customFormat="1" x14ac:dyDescent="0.25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AA421" s="37"/>
      <c r="AB421" s="37"/>
      <c r="AC421" s="37"/>
      <c r="AD421" s="37"/>
      <c r="AE421" s="37"/>
      <c r="AF421" s="41"/>
      <c r="AM421" s="21"/>
      <c r="AN421" s="22"/>
      <c r="AO421" s="22"/>
      <c r="AP421" s="22"/>
    </row>
    <row r="422" spans="1:42" s="1" customFormat="1" x14ac:dyDescent="0.25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V422" s="37"/>
      <c r="W422" s="37"/>
      <c r="X422" s="37"/>
      <c r="AC422" s="37"/>
      <c r="AD422" s="37"/>
      <c r="AE422" s="37"/>
      <c r="AF422" s="41"/>
      <c r="AM422" s="21"/>
      <c r="AN422" s="22"/>
      <c r="AO422" s="22"/>
      <c r="AP422" s="22"/>
    </row>
    <row r="423" spans="1:42" s="1" customFormat="1" x14ac:dyDescent="0.25">
      <c r="A423" s="84"/>
      <c r="B423" s="37"/>
      <c r="C423" s="37"/>
      <c r="E423" s="25"/>
      <c r="F423" s="37"/>
      <c r="H423" s="37"/>
      <c r="I423" s="37"/>
      <c r="J423" s="37"/>
      <c r="K423" s="37"/>
      <c r="L423" s="37"/>
      <c r="M423" s="37"/>
      <c r="N423" s="37"/>
      <c r="O423" s="37"/>
      <c r="P423" s="37"/>
      <c r="R423" s="37"/>
      <c r="S423" s="37"/>
      <c r="V423" s="37"/>
      <c r="W423" s="37"/>
      <c r="X423" s="37"/>
      <c r="AC423" s="37"/>
      <c r="AD423" s="37"/>
      <c r="AE423" s="37"/>
      <c r="AF423" s="41"/>
      <c r="AM423" s="21"/>
      <c r="AN423" s="22"/>
      <c r="AO423" s="22"/>
      <c r="AP423" s="22"/>
    </row>
    <row r="424" spans="1:42" s="1" customFormat="1" x14ac:dyDescent="0.25">
      <c r="A424" s="37"/>
      <c r="B424" s="3"/>
      <c r="E424" s="37"/>
      <c r="F424" s="37"/>
      <c r="H424" s="37"/>
      <c r="I424" s="37"/>
      <c r="J424" s="37"/>
      <c r="K424" s="37"/>
      <c r="L424" s="37"/>
      <c r="M424" s="37"/>
      <c r="N424" s="37"/>
      <c r="O424" s="37"/>
      <c r="P424" s="37"/>
      <c r="R424" s="37"/>
      <c r="S424" s="37"/>
      <c r="V424" s="37"/>
      <c r="W424" s="37"/>
      <c r="AC424" s="37"/>
      <c r="AD424" s="37"/>
      <c r="AE424" s="37"/>
      <c r="AF424" s="41"/>
      <c r="AM424" s="21"/>
      <c r="AN424" s="22"/>
      <c r="AO424" s="22"/>
      <c r="AP424" s="22"/>
    </row>
    <row r="425" spans="1:42" s="1" customFormat="1" x14ac:dyDescent="0.25">
      <c r="A425" s="37"/>
      <c r="B425" s="37"/>
      <c r="C425" s="37"/>
      <c r="D425" s="37"/>
      <c r="E425" s="37"/>
      <c r="F425" s="37"/>
      <c r="H425" s="37"/>
      <c r="I425" s="37"/>
      <c r="J425" s="37"/>
      <c r="K425" s="37"/>
      <c r="L425" s="37"/>
      <c r="M425" s="37"/>
      <c r="N425" s="37"/>
      <c r="O425" s="37"/>
      <c r="P425" s="37"/>
      <c r="R425" s="37"/>
      <c r="S425" s="37"/>
      <c r="V425" s="37"/>
      <c r="W425" s="37"/>
      <c r="AC425" s="37"/>
      <c r="AD425" s="37"/>
      <c r="AE425" s="37"/>
      <c r="AF425" s="41"/>
      <c r="AM425" s="21"/>
      <c r="AN425" s="22"/>
      <c r="AO425" s="22"/>
      <c r="AP425" s="22"/>
    </row>
    <row r="426" spans="1:42" s="1" customFormat="1" x14ac:dyDescent="0.25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R426" s="37"/>
      <c r="S426" s="37"/>
      <c r="V426" s="37"/>
      <c r="W426" s="37"/>
      <c r="AC426" s="37"/>
      <c r="AD426" s="37"/>
      <c r="AE426" s="37"/>
      <c r="AF426" s="41"/>
      <c r="AM426" s="21"/>
      <c r="AN426" s="22"/>
      <c r="AO426" s="22"/>
      <c r="AP426" s="22"/>
    </row>
    <row r="427" spans="1:42" s="1" customFormat="1" x14ac:dyDescent="0.25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R427" s="37"/>
      <c r="S427" s="37"/>
      <c r="V427" s="37"/>
      <c r="W427" s="37"/>
      <c r="AC427" s="37"/>
      <c r="AD427" s="37"/>
      <c r="AE427" s="37"/>
      <c r="AF427" s="41"/>
      <c r="AM427" s="21"/>
      <c r="AN427" s="22"/>
      <c r="AO427" s="22"/>
      <c r="AP427" s="22"/>
    </row>
    <row r="428" spans="1:42" s="1" customFormat="1" x14ac:dyDescent="0.25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R428" s="37"/>
      <c r="S428" s="37"/>
      <c r="V428" s="37"/>
      <c r="W428" s="37"/>
      <c r="AC428" s="37"/>
      <c r="AD428" s="37"/>
      <c r="AE428" s="37"/>
      <c r="AF428" s="41"/>
      <c r="AM428" s="21"/>
      <c r="AN428" s="22"/>
      <c r="AO428" s="22"/>
      <c r="AP428" s="22"/>
    </row>
    <row r="429" spans="1:42" s="1" customFormat="1" x14ac:dyDescent="0.25">
      <c r="A429" s="37"/>
      <c r="B429" s="37"/>
      <c r="C429" s="37"/>
      <c r="D429" s="37"/>
      <c r="E429" s="37"/>
      <c r="F429" s="37"/>
      <c r="G429" s="37"/>
      <c r="J429" s="37"/>
      <c r="K429" s="37"/>
      <c r="L429" s="37"/>
      <c r="M429" s="37"/>
      <c r="N429" s="37"/>
      <c r="O429" s="37"/>
      <c r="V429" s="37"/>
      <c r="W429" s="37"/>
      <c r="AC429" s="37"/>
      <c r="AD429" s="37"/>
      <c r="AE429" s="37"/>
      <c r="AF429" s="41"/>
      <c r="AM429" s="21"/>
      <c r="AN429" s="22"/>
      <c r="AO429" s="22"/>
      <c r="AP429" s="22"/>
    </row>
    <row r="430" spans="1:42" s="1" customFormat="1" x14ac:dyDescent="0.25">
      <c r="A430" s="37"/>
      <c r="B430" s="37"/>
      <c r="C430" s="37"/>
      <c r="D430" s="37"/>
      <c r="E430" s="37"/>
      <c r="F430" s="37"/>
      <c r="G430" s="37"/>
      <c r="K430" s="37"/>
      <c r="M430" s="37"/>
      <c r="N430" s="37"/>
      <c r="O430" s="37"/>
      <c r="V430" s="3"/>
      <c r="W430" s="3"/>
      <c r="AC430" s="37"/>
      <c r="AD430" s="37"/>
      <c r="AE430" s="37"/>
      <c r="AF430" s="41"/>
      <c r="AM430" s="21"/>
      <c r="AN430" s="22"/>
      <c r="AO430" s="22"/>
      <c r="AP430" s="22"/>
    </row>
    <row r="431" spans="1:42" s="1" customFormat="1" x14ac:dyDescent="0.25">
      <c r="A431" s="37"/>
      <c r="B431" s="37"/>
      <c r="C431" s="37"/>
      <c r="D431" s="37"/>
      <c r="E431" s="37"/>
      <c r="F431" s="37"/>
      <c r="G431" s="37"/>
      <c r="K431" s="37"/>
      <c r="M431" s="37"/>
      <c r="O431" s="3"/>
      <c r="V431" s="3"/>
      <c r="W431" s="3"/>
      <c r="AC431" s="37"/>
      <c r="AD431" s="37"/>
      <c r="AE431" s="37"/>
      <c r="AF431" s="41"/>
      <c r="AM431" s="21"/>
      <c r="AN431" s="22"/>
      <c r="AO431" s="22"/>
      <c r="AP431" s="22"/>
    </row>
    <row r="432" spans="1:42" s="1" customFormat="1" x14ac:dyDescent="0.25">
      <c r="B432" s="37"/>
      <c r="C432" s="37"/>
      <c r="D432" s="37"/>
      <c r="F432" s="37"/>
      <c r="G432" s="37"/>
      <c r="K432" s="37"/>
      <c r="O432" s="3"/>
      <c r="V432" s="3"/>
      <c r="W432" s="3"/>
      <c r="AC432" s="37"/>
      <c r="AD432" s="37"/>
      <c r="AE432" s="37"/>
      <c r="AF432" s="41"/>
      <c r="AM432" s="21"/>
      <c r="AN432" s="22"/>
      <c r="AO432" s="22"/>
      <c r="AP432" s="22"/>
    </row>
    <row r="433" spans="1:42" s="1" customFormat="1" x14ac:dyDescent="0.25">
      <c r="G433" s="37"/>
      <c r="K433" s="37"/>
      <c r="O433" s="3"/>
      <c r="V433" s="3"/>
      <c r="W433" s="3"/>
      <c r="AC433" s="37"/>
      <c r="AD433" s="37"/>
      <c r="AE433" s="37"/>
      <c r="AF433" s="41"/>
      <c r="AM433" s="21"/>
      <c r="AN433" s="22"/>
      <c r="AO433" s="22"/>
      <c r="AP433" s="22"/>
    </row>
    <row r="434" spans="1:42" s="1" customFormat="1" x14ac:dyDescent="0.25">
      <c r="A434" s="84"/>
      <c r="D434" s="37"/>
      <c r="E434" s="25"/>
      <c r="G434" s="37"/>
      <c r="K434" s="37"/>
      <c r="O434" s="3"/>
      <c r="V434" s="3"/>
      <c r="W434" s="3"/>
      <c r="AC434" s="37"/>
      <c r="AD434" s="37"/>
      <c r="AE434" s="37"/>
      <c r="AF434" s="41"/>
      <c r="AM434" s="21"/>
      <c r="AN434" s="22"/>
      <c r="AO434" s="22"/>
      <c r="AP434" s="22"/>
    </row>
    <row r="435" spans="1:42" s="1" customFormat="1" x14ac:dyDescent="0.25">
      <c r="A435" s="84"/>
      <c r="B435" s="3"/>
      <c r="D435" s="37"/>
      <c r="E435" s="25"/>
      <c r="G435" s="37"/>
      <c r="O435" s="3"/>
      <c r="V435" s="3"/>
      <c r="W435" s="3"/>
      <c r="AC435" s="37"/>
      <c r="AD435" s="37"/>
      <c r="AE435" s="37"/>
      <c r="AF435" s="41"/>
      <c r="AM435" s="21"/>
      <c r="AN435" s="22"/>
      <c r="AO435" s="22"/>
      <c r="AP435" s="22"/>
    </row>
    <row r="436" spans="1:42" s="1" customFormat="1" x14ac:dyDescent="0.25">
      <c r="A436" s="84"/>
      <c r="B436" s="3"/>
      <c r="D436" s="37"/>
      <c r="E436" s="25"/>
      <c r="F436" s="37"/>
      <c r="G436" s="37"/>
      <c r="O436" s="3"/>
      <c r="V436" s="3"/>
      <c r="W436" s="3"/>
      <c r="AC436" s="37"/>
      <c r="AD436" s="37"/>
      <c r="AE436" s="37"/>
      <c r="AF436" s="41"/>
      <c r="AM436" s="21"/>
      <c r="AN436" s="22"/>
      <c r="AO436" s="22"/>
      <c r="AP436" s="22"/>
    </row>
    <row r="437" spans="1:42" s="1" customFormat="1" x14ac:dyDescent="0.25">
      <c r="A437" s="84"/>
      <c r="B437" s="3"/>
      <c r="D437" s="37"/>
      <c r="E437" s="25"/>
      <c r="F437" s="37"/>
      <c r="G437" s="37"/>
      <c r="O437" s="3"/>
      <c r="V437" s="3"/>
      <c r="W437" s="3"/>
      <c r="AE437" s="37"/>
      <c r="AF437" s="41"/>
      <c r="AM437" s="21"/>
      <c r="AN437" s="22"/>
      <c r="AO437" s="22"/>
      <c r="AP437" s="22"/>
    </row>
    <row r="438" spans="1:42" s="1" customFormat="1" x14ac:dyDescent="0.25">
      <c r="A438" s="84"/>
      <c r="B438" s="3"/>
      <c r="D438" s="37"/>
      <c r="E438" s="25"/>
      <c r="F438" s="37"/>
      <c r="G438" s="37"/>
      <c r="O438" s="3"/>
      <c r="V438" s="3"/>
      <c r="W438" s="3"/>
      <c r="AE438" s="37"/>
      <c r="AF438" s="41"/>
      <c r="AM438" s="21"/>
      <c r="AN438" s="22"/>
      <c r="AO438" s="22"/>
      <c r="AP438" s="22"/>
    </row>
    <row r="439" spans="1:42" s="1" customFormat="1" x14ac:dyDescent="0.25">
      <c r="A439" s="84"/>
      <c r="B439" s="3"/>
      <c r="D439" s="37"/>
      <c r="E439" s="25"/>
      <c r="F439" s="37"/>
      <c r="G439" s="37"/>
      <c r="O439" s="3"/>
      <c r="V439" s="3"/>
      <c r="W439" s="3"/>
      <c r="Z439" s="37"/>
      <c r="AF439" s="84"/>
      <c r="AM439" s="21"/>
      <c r="AN439" s="22"/>
      <c r="AO439" s="22"/>
      <c r="AP439" s="22"/>
    </row>
    <row r="440" spans="1:42" s="1" customFormat="1" x14ac:dyDescent="0.25">
      <c r="A440" s="84"/>
      <c r="B440" s="3"/>
      <c r="D440" s="37"/>
      <c r="E440" s="25"/>
      <c r="F440" s="37"/>
      <c r="G440" s="37"/>
      <c r="O440" s="3"/>
      <c r="V440" s="3"/>
      <c r="W440" s="3"/>
      <c r="Y440" s="37"/>
      <c r="AF440" s="84"/>
      <c r="AM440" s="21"/>
      <c r="AN440" s="22"/>
      <c r="AO440" s="22"/>
      <c r="AP440" s="22"/>
    </row>
    <row r="441" spans="1:42" s="1" customFormat="1" x14ac:dyDescent="0.25">
      <c r="B441" s="3"/>
      <c r="D441" s="37"/>
      <c r="F441" s="37"/>
      <c r="G441" s="37"/>
      <c r="O441" s="3"/>
      <c r="T441" s="37"/>
      <c r="U441" s="37"/>
      <c r="V441" s="3"/>
      <c r="W441" s="3"/>
      <c r="AA441" s="37"/>
      <c r="AB441" s="37"/>
      <c r="AF441" s="84"/>
      <c r="AM441" s="21"/>
      <c r="AN441" s="22"/>
      <c r="AO441" s="22"/>
      <c r="AP441" s="22"/>
    </row>
    <row r="442" spans="1:42" s="1" customFormat="1" x14ac:dyDescent="0.25">
      <c r="F442" s="37"/>
      <c r="G442" s="37"/>
      <c r="O442" s="3"/>
      <c r="Q442" s="37"/>
      <c r="V442" s="3"/>
      <c r="W442" s="3"/>
      <c r="AF442" s="84"/>
      <c r="AM442" s="21"/>
      <c r="AN442" s="22"/>
      <c r="AO442" s="22"/>
      <c r="AP442" s="22"/>
    </row>
    <row r="443" spans="1:42" s="1" customFormat="1" x14ac:dyDescent="0.25">
      <c r="A443" s="84"/>
      <c r="F443" s="37"/>
      <c r="G443" s="37"/>
      <c r="O443" s="3"/>
      <c r="V443" s="3"/>
      <c r="W443" s="3"/>
      <c r="X443" s="37"/>
      <c r="AF443" s="84"/>
      <c r="AM443" s="21"/>
      <c r="AN443" s="22"/>
      <c r="AO443" s="22"/>
      <c r="AP443" s="22"/>
    </row>
    <row r="444" spans="1:42" s="1" customFormat="1" x14ac:dyDescent="0.25">
      <c r="A444" s="84"/>
      <c r="B444" s="3"/>
      <c r="F444" s="37"/>
      <c r="O444" s="3"/>
      <c r="V444" s="3"/>
      <c r="W444" s="3"/>
      <c r="AF444" s="84"/>
      <c r="AM444" s="21"/>
      <c r="AN444" s="22"/>
      <c r="AO444" s="22"/>
      <c r="AP444" s="22"/>
    </row>
    <row r="445" spans="1:42" s="1" customFormat="1" x14ac:dyDescent="0.25">
      <c r="A445" s="84"/>
      <c r="B445" s="3"/>
      <c r="F445" s="37"/>
      <c r="O445" s="3"/>
      <c r="V445" s="3"/>
      <c r="W445" s="3"/>
      <c r="AF445" s="84"/>
      <c r="AM445" s="21"/>
      <c r="AN445" s="22"/>
      <c r="AO445" s="22"/>
      <c r="AP445" s="22"/>
    </row>
    <row r="446" spans="1:42" s="1" customFormat="1" x14ac:dyDescent="0.25">
      <c r="A446" s="84"/>
      <c r="B446" s="3"/>
      <c r="F446" s="37"/>
      <c r="O446" s="3"/>
      <c r="P446" s="37"/>
      <c r="V446" s="3"/>
      <c r="W446" s="3"/>
      <c r="AF446" s="84"/>
      <c r="AM446" s="21"/>
      <c r="AN446" s="22"/>
      <c r="AO446" s="22"/>
      <c r="AP446" s="22"/>
    </row>
    <row r="447" spans="1:42" s="1" customFormat="1" x14ac:dyDescent="0.25">
      <c r="A447" s="84"/>
      <c r="B447" s="3"/>
      <c r="F447" s="37"/>
      <c r="O447" s="3"/>
      <c r="V447" s="3"/>
      <c r="W447" s="3"/>
      <c r="AF447" s="84"/>
      <c r="AM447" s="21"/>
      <c r="AN447" s="22"/>
      <c r="AO447" s="22"/>
      <c r="AP447" s="22"/>
    </row>
    <row r="448" spans="1:42" s="1" customFormat="1" x14ac:dyDescent="0.25">
      <c r="A448" s="84"/>
      <c r="B448" s="3"/>
      <c r="F448" s="37"/>
      <c r="G448" s="37"/>
      <c r="H448" s="37"/>
      <c r="I448" s="37"/>
      <c r="O448" s="3"/>
      <c r="R448" s="37"/>
      <c r="S448" s="37"/>
      <c r="V448" s="3"/>
      <c r="W448" s="3"/>
      <c r="AF448" s="84"/>
      <c r="AM448" s="21"/>
      <c r="AN448" s="22"/>
      <c r="AO448" s="22"/>
      <c r="AP448" s="22"/>
    </row>
    <row r="449" spans="1:42" s="1" customFormat="1" x14ac:dyDescent="0.25">
      <c r="A449" s="84"/>
      <c r="B449" s="3"/>
      <c r="F449" s="37"/>
      <c r="G449" s="37"/>
      <c r="J449" s="37"/>
      <c r="L449" s="37"/>
      <c r="O449" s="3"/>
      <c r="V449" s="37"/>
      <c r="W449" s="37"/>
      <c r="Z449" s="37"/>
      <c r="AF449" s="84"/>
      <c r="AM449" s="21"/>
      <c r="AN449" s="22"/>
      <c r="AO449" s="22"/>
      <c r="AP449" s="22"/>
    </row>
    <row r="450" spans="1:42" s="1" customFormat="1" x14ac:dyDescent="0.25">
      <c r="A450" s="84"/>
      <c r="B450" s="3"/>
      <c r="F450" s="37"/>
      <c r="G450" s="37"/>
      <c r="N450" s="37"/>
      <c r="O450" s="37"/>
      <c r="V450" s="3"/>
      <c r="W450" s="3"/>
      <c r="Y450" s="37"/>
      <c r="AF450" s="84"/>
      <c r="AM450" s="21"/>
      <c r="AN450" s="22"/>
      <c r="AO450" s="22"/>
      <c r="AP450" s="22"/>
    </row>
    <row r="451" spans="1:42" s="1" customFormat="1" x14ac:dyDescent="0.25">
      <c r="A451" s="84"/>
      <c r="B451" s="3"/>
      <c r="F451" s="37"/>
      <c r="G451" s="37"/>
      <c r="M451" s="37"/>
      <c r="O451" s="3"/>
      <c r="T451" s="37"/>
      <c r="U451" s="37"/>
      <c r="V451" s="3"/>
      <c r="W451" s="3"/>
      <c r="AA451" s="37"/>
      <c r="AB451" s="37"/>
      <c r="AF451" s="84"/>
      <c r="AM451" s="21"/>
      <c r="AN451" s="22"/>
      <c r="AO451" s="21"/>
      <c r="AP451" s="21"/>
    </row>
    <row r="452" spans="1:42" s="1" customFormat="1" x14ac:dyDescent="0.25">
      <c r="A452" s="84"/>
      <c r="B452" s="3"/>
      <c r="F452" s="37"/>
      <c r="G452" s="37"/>
      <c r="O452" s="3"/>
      <c r="Q452" s="37"/>
      <c r="V452" s="3"/>
      <c r="W452" s="3"/>
      <c r="AF452" s="84"/>
      <c r="AM452" s="21"/>
      <c r="AN452" s="22"/>
      <c r="AO452" s="21"/>
      <c r="AP452" s="22"/>
    </row>
    <row r="453" spans="1:42" s="1" customFormat="1" x14ac:dyDescent="0.25">
      <c r="A453" s="84"/>
      <c r="B453" s="3"/>
      <c r="F453" s="37"/>
      <c r="G453" s="37"/>
      <c r="O453" s="3"/>
      <c r="V453" s="3"/>
      <c r="W453" s="3"/>
      <c r="X453" s="37"/>
      <c r="AF453" s="84"/>
      <c r="AM453" s="21"/>
      <c r="AN453" s="22"/>
      <c r="AO453" s="21"/>
      <c r="AP453" s="22"/>
    </row>
    <row r="454" spans="1:42" s="1" customFormat="1" x14ac:dyDescent="0.25">
      <c r="A454" s="84"/>
      <c r="B454" s="3"/>
      <c r="G454" s="37"/>
      <c r="K454" s="37"/>
      <c r="O454" s="3"/>
      <c r="V454" s="3"/>
      <c r="W454" s="3"/>
      <c r="AF454" s="84"/>
      <c r="AM454" s="21"/>
      <c r="AN454" s="22"/>
      <c r="AO454" s="21"/>
      <c r="AP454" s="22"/>
    </row>
    <row r="455" spans="1:42" s="1" customFormat="1" x14ac:dyDescent="0.25">
      <c r="B455" s="3"/>
      <c r="G455" s="37"/>
      <c r="O455" s="3"/>
      <c r="V455" s="3"/>
      <c r="W455" s="3"/>
      <c r="Z455" s="37"/>
      <c r="AF455" s="84"/>
      <c r="AM455" s="21"/>
      <c r="AN455" s="22"/>
      <c r="AO455" s="22"/>
      <c r="AP455" s="22"/>
    </row>
    <row r="456" spans="1:42" s="1" customFormat="1" x14ac:dyDescent="0.25">
      <c r="G456" s="37"/>
      <c r="O456" s="3"/>
      <c r="P456" s="37"/>
      <c r="V456" s="3"/>
      <c r="W456" s="3"/>
      <c r="Y456" s="37"/>
      <c r="AC456" s="37"/>
      <c r="AD456" s="37"/>
      <c r="AF456" s="84"/>
      <c r="AM456" s="21"/>
      <c r="AN456" s="22"/>
      <c r="AO456" s="22"/>
      <c r="AP456" s="22"/>
    </row>
    <row r="457" spans="1:42" s="1" customFormat="1" x14ac:dyDescent="0.25">
      <c r="G457" s="37"/>
      <c r="O457" s="3"/>
      <c r="T457" s="37"/>
      <c r="U457" s="37"/>
      <c r="V457" s="3"/>
      <c r="W457" s="3"/>
      <c r="AA457" s="37"/>
      <c r="AB457" s="37"/>
      <c r="AF457" s="84"/>
      <c r="AM457" s="21"/>
      <c r="AN457" s="22"/>
      <c r="AO457" s="22"/>
      <c r="AP457" s="22"/>
    </row>
    <row r="458" spans="1:42" s="1" customFormat="1" x14ac:dyDescent="0.25">
      <c r="A458" s="84"/>
      <c r="F458" s="37"/>
      <c r="G458" s="37"/>
      <c r="H458" s="37"/>
      <c r="I458" s="37"/>
      <c r="O458" s="3"/>
      <c r="Q458" s="37"/>
      <c r="R458" s="37"/>
      <c r="S458" s="37"/>
      <c r="V458" s="3"/>
      <c r="W458" s="3"/>
      <c r="AE458" s="37"/>
      <c r="AF458" s="41"/>
      <c r="AM458" s="21"/>
      <c r="AN458" s="22"/>
      <c r="AO458" s="22"/>
      <c r="AP458" s="22"/>
    </row>
    <row r="459" spans="1:42" s="1" customFormat="1" x14ac:dyDescent="0.25">
      <c r="A459" s="84"/>
      <c r="B459" s="3"/>
      <c r="F459" s="37"/>
      <c r="G459" s="37"/>
      <c r="J459" s="37"/>
      <c r="L459" s="37"/>
      <c r="O459" s="3"/>
      <c r="V459" s="37"/>
      <c r="W459" s="37"/>
      <c r="X459" s="37"/>
      <c r="AF459" s="84"/>
      <c r="AM459" s="21"/>
      <c r="AN459" s="22"/>
      <c r="AO459" s="22"/>
      <c r="AP459" s="22"/>
    </row>
    <row r="460" spans="1:42" s="1" customFormat="1" x14ac:dyDescent="0.25">
      <c r="A460" s="84"/>
      <c r="B460" s="3"/>
      <c r="F460" s="37"/>
      <c r="G460" s="37"/>
      <c r="N460" s="37"/>
      <c r="O460" s="37"/>
      <c r="V460" s="3"/>
      <c r="W460" s="3"/>
      <c r="AF460" s="84"/>
      <c r="AM460" s="21"/>
      <c r="AN460" s="22"/>
      <c r="AO460" s="22"/>
      <c r="AP460" s="22"/>
    </row>
    <row r="461" spans="1:42" s="1" customFormat="1" x14ac:dyDescent="0.25">
      <c r="A461" s="84"/>
      <c r="B461" s="3"/>
      <c r="F461" s="37"/>
      <c r="G461" s="37"/>
      <c r="M461" s="37"/>
      <c r="O461" s="3"/>
      <c r="V461" s="3"/>
      <c r="W461" s="3"/>
      <c r="AF461" s="84"/>
      <c r="AM461" s="21"/>
      <c r="AN461" s="22"/>
      <c r="AO461" s="22"/>
      <c r="AP461" s="22"/>
    </row>
    <row r="462" spans="1:42" s="1" customFormat="1" x14ac:dyDescent="0.25">
      <c r="A462" s="84"/>
      <c r="B462" s="3"/>
      <c r="F462" s="37"/>
      <c r="G462" s="37"/>
      <c r="O462" s="3"/>
      <c r="P462" s="37"/>
      <c r="V462" s="3"/>
      <c r="W462" s="3"/>
      <c r="AF462" s="84"/>
      <c r="AM462" s="21"/>
      <c r="AN462" s="22"/>
      <c r="AO462" s="22"/>
      <c r="AP462" s="22"/>
    </row>
    <row r="463" spans="1:42" s="1" customFormat="1" x14ac:dyDescent="0.25">
      <c r="A463" s="84"/>
      <c r="B463" s="3"/>
      <c r="C463" s="1" t="s">
        <v>31</v>
      </c>
      <c r="F463" s="37"/>
      <c r="G463" s="37"/>
      <c r="O463" s="3"/>
      <c r="V463" s="3"/>
      <c r="W463" s="3"/>
      <c r="AF463" s="84"/>
      <c r="AM463" s="21"/>
      <c r="AN463" s="22"/>
      <c r="AO463" s="22"/>
      <c r="AP463" s="22"/>
    </row>
    <row r="464" spans="1:42" s="1" customFormat="1" x14ac:dyDescent="0.25">
      <c r="A464" s="84"/>
      <c r="B464" s="3"/>
      <c r="F464" s="37"/>
      <c r="G464" s="37"/>
      <c r="H464" s="37"/>
      <c r="I464" s="37"/>
      <c r="K464" s="37"/>
      <c r="O464" s="3"/>
      <c r="R464" s="37"/>
      <c r="S464" s="37"/>
      <c r="V464" s="3"/>
      <c r="W464" s="3"/>
      <c r="AF464" s="84"/>
      <c r="AM464" s="21"/>
      <c r="AN464" s="22"/>
      <c r="AO464" s="22"/>
      <c r="AP464" s="22"/>
    </row>
    <row r="465" spans="1:49" s="1" customFormat="1" x14ac:dyDescent="0.25">
      <c r="A465" s="84"/>
      <c r="B465" s="3"/>
      <c r="F465" s="37"/>
      <c r="G465" s="37"/>
      <c r="J465" s="37"/>
      <c r="L465" s="37"/>
      <c r="O465" s="3"/>
      <c r="V465" s="37"/>
      <c r="W465" s="37"/>
      <c r="AF465" s="84"/>
      <c r="AM465" s="21"/>
      <c r="AN465" s="22"/>
      <c r="AO465" s="22"/>
      <c r="AP465" s="22"/>
    </row>
    <row r="466" spans="1:49" s="1" customFormat="1" x14ac:dyDescent="0.25">
      <c r="A466" s="84"/>
      <c r="B466" s="3"/>
      <c r="F466" s="37"/>
      <c r="N466" s="37"/>
      <c r="O466" s="37"/>
      <c r="V466" s="3"/>
      <c r="W466" s="3"/>
      <c r="AC466" s="37"/>
      <c r="AD466" s="37"/>
      <c r="AF466" s="84"/>
      <c r="AM466" s="21"/>
      <c r="AN466" s="22"/>
      <c r="AO466" s="22"/>
      <c r="AP466" s="22"/>
    </row>
    <row r="467" spans="1:49" s="1" customFormat="1" x14ac:dyDescent="0.25">
      <c r="A467" s="84"/>
      <c r="B467" s="3"/>
      <c r="F467" s="37"/>
      <c r="M467" s="37"/>
      <c r="O467" s="3"/>
      <c r="V467" s="3"/>
      <c r="W467" s="3"/>
      <c r="AF467" s="84"/>
      <c r="AM467" s="21"/>
      <c r="AN467" s="22"/>
      <c r="AO467" s="22"/>
      <c r="AP467" s="22"/>
    </row>
    <row r="468" spans="1:49" s="1" customFormat="1" x14ac:dyDescent="0.25">
      <c r="A468" s="84"/>
      <c r="B468" s="3"/>
      <c r="F468" s="37"/>
      <c r="O468" s="3"/>
      <c r="V468" s="3"/>
      <c r="W468" s="3"/>
      <c r="AE468" s="37"/>
      <c r="AF468" s="41"/>
      <c r="AM468" s="21"/>
      <c r="AN468" s="22"/>
      <c r="AO468" s="22"/>
      <c r="AP468" s="22"/>
    </row>
    <row r="469" spans="1:49" s="1" customFormat="1" x14ac:dyDescent="0.25">
      <c r="A469" s="84"/>
      <c r="B469" s="3"/>
      <c r="F469" s="37"/>
      <c r="O469" s="3"/>
      <c r="V469" s="3"/>
      <c r="W469" s="3"/>
      <c r="AF469" s="84"/>
      <c r="AM469" s="21"/>
      <c r="AN469" s="22"/>
      <c r="AO469" s="22"/>
      <c r="AP469" s="22"/>
    </row>
    <row r="470" spans="1:49" s="1" customFormat="1" x14ac:dyDescent="0.25">
      <c r="A470" s="84"/>
      <c r="B470" s="3"/>
      <c r="F470" s="37"/>
      <c r="K470" s="37"/>
      <c r="O470" s="3"/>
      <c r="V470" s="3"/>
      <c r="W470" s="3"/>
      <c r="AF470" s="84"/>
      <c r="AM470" s="21"/>
      <c r="AN470" s="22"/>
      <c r="AO470" s="22"/>
      <c r="AP470" s="22"/>
    </row>
    <row r="471" spans="1:49" s="1" customFormat="1" x14ac:dyDescent="0.25">
      <c r="A471" s="84"/>
      <c r="B471" s="3"/>
      <c r="F471" s="37"/>
      <c r="O471" s="3"/>
      <c r="V471" s="3"/>
      <c r="W471" s="3"/>
      <c r="AF471" s="84"/>
      <c r="AM471" s="21"/>
      <c r="AN471" s="22"/>
      <c r="AO471" s="22"/>
      <c r="AP471" s="22"/>
    </row>
    <row r="472" spans="1:49" s="1" customFormat="1" x14ac:dyDescent="0.25">
      <c r="A472" s="84"/>
      <c r="B472" s="3"/>
      <c r="F472" s="37"/>
      <c r="O472" s="3"/>
      <c r="V472" s="3"/>
      <c r="W472" s="3"/>
      <c r="AC472" s="37"/>
      <c r="AD472" s="37"/>
      <c r="AF472" s="84"/>
      <c r="AM472" s="21"/>
      <c r="AN472" s="22"/>
      <c r="AO472" s="22"/>
      <c r="AP472" s="22"/>
    </row>
    <row r="473" spans="1:49" s="1" customFormat="1" x14ac:dyDescent="0.25">
      <c r="A473" s="84"/>
      <c r="B473" s="3"/>
      <c r="F473" s="37"/>
      <c r="O473" s="3"/>
      <c r="V473" s="3"/>
      <c r="W473" s="3"/>
      <c r="AF473" s="84"/>
      <c r="AM473" s="21"/>
      <c r="AN473" s="22"/>
      <c r="AO473" s="22"/>
      <c r="AP473" s="22"/>
    </row>
    <row r="474" spans="1:49" s="1" customFormat="1" x14ac:dyDescent="0.25">
      <c r="A474" s="84"/>
      <c r="B474" s="3"/>
      <c r="F474" s="37"/>
      <c r="O474" s="3"/>
      <c r="V474" s="3"/>
      <c r="W474" s="3"/>
      <c r="AE474" s="37"/>
      <c r="AF474" s="41"/>
      <c r="AM474" s="21"/>
      <c r="AN474" s="21"/>
      <c r="AO474" s="22"/>
      <c r="AP474" s="22"/>
    </row>
    <row r="475" spans="1:49" s="1" customFormat="1" x14ac:dyDescent="0.25">
      <c r="A475" s="84"/>
      <c r="B475" s="3"/>
      <c r="F475" s="37"/>
      <c r="O475" s="3"/>
      <c r="V475" s="3"/>
      <c r="W475" s="3"/>
      <c r="AF475" s="84"/>
      <c r="AM475" s="21"/>
      <c r="AN475" s="22"/>
      <c r="AP475" s="22"/>
    </row>
    <row r="476" spans="1:49" s="1" customFormat="1" x14ac:dyDescent="0.25">
      <c r="B476" s="3"/>
      <c r="O476" s="3"/>
      <c r="V476" s="3"/>
      <c r="W476" s="3"/>
      <c r="AF476" s="84"/>
      <c r="AM476" s="21"/>
      <c r="AN476" s="21"/>
      <c r="AP476" s="22"/>
    </row>
    <row r="477" spans="1:49" x14ac:dyDescent="0.25">
      <c r="AN477" s="23"/>
      <c r="AO477" s="1"/>
      <c r="AP477" s="22"/>
      <c r="AQ477" s="1"/>
      <c r="AR477" s="1"/>
      <c r="AS477" s="1"/>
      <c r="AT477" s="1"/>
      <c r="AU477" s="1"/>
      <c r="AV477" s="1"/>
      <c r="AW477" s="1"/>
    </row>
    <row r="478" spans="1:49" x14ac:dyDescent="0.25">
      <c r="AN478" s="22"/>
      <c r="AO478" s="1"/>
      <c r="AP478" s="22"/>
      <c r="AQ478" s="1"/>
      <c r="AR478" s="1"/>
      <c r="AS478" s="1"/>
      <c r="AT478" s="1"/>
      <c r="AU478" s="1"/>
      <c r="AV478" s="1"/>
      <c r="AW478" s="1"/>
    </row>
    <row r="479" spans="1:49" x14ac:dyDescent="0.25">
      <c r="AN479" s="22"/>
      <c r="AO479" s="1"/>
      <c r="AP479" s="22"/>
      <c r="AQ479" s="1"/>
      <c r="AR479" s="1"/>
      <c r="AS479" s="1"/>
      <c r="AT479" s="1"/>
      <c r="AU479" s="1"/>
      <c r="AV479" s="1"/>
      <c r="AW479" s="1"/>
    </row>
    <row r="480" spans="1:49" s="1" customFormat="1" x14ac:dyDescent="0.25">
      <c r="A480" s="84"/>
      <c r="O480" s="3"/>
      <c r="V480" s="3"/>
      <c r="W480" s="3"/>
      <c r="AF480" s="84"/>
      <c r="AM480" s="21"/>
      <c r="AN480" s="22"/>
      <c r="AP480" s="21"/>
    </row>
    <row r="481" spans="1:49" s="1" customFormat="1" x14ac:dyDescent="0.25">
      <c r="A481" s="84"/>
      <c r="B481" s="3"/>
      <c r="O481" s="3"/>
      <c r="V481" s="3"/>
      <c r="W481" s="3"/>
      <c r="AF481" s="84"/>
      <c r="AM481" s="21"/>
      <c r="AN481" s="22"/>
      <c r="AP481" s="21"/>
    </row>
    <row r="482" spans="1:49" s="1" customFormat="1" x14ac:dyDescent="0.25">
      <c r="A482" s="84"/>
      <c r="B482" s="3"/>
      <c r="O482" s="3"/>
      <c r="V482" s="3"/>
      <c r="W482" s="3"/>
      <c r="AF482" s="84"/>
      <c r="AM482" s="21"/>
      <c r="AN482" s="22"/>
      <c r="AP482" s="21"/>
    </row>
    <row r="483" spans="1:49" s="1" customFormat="1" x14ac:dyDescent="0.25">
      <c r="A483" s="84"/>
      <c r="B483" s="3"/>
      <c r="O483" s="3"/>
      <c r="V483" s="3"/>
      <c r="W483" s="3"/>
      <c r="AF483" s="84"/>
      <c r="AM483" s="21"/>
      <c r="AN483" s="22"/>
      <c r="AP483" s="22"/>
    </row>
    <row r="484" spans="1:49" x14ac:dyDescent="0.25">
      <c r="A484" s="84"/>
      <c r="B484" s="3"/>
      <c r="AN484" s="22"/>
      <c r="AO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84"/>
      <c r="B485" s="3"/>
      <c r="G485" s="37"/>
      <c r="AN485" s="22"/>
      <c r="AO485" s="22"/>
      <c r="AP485" s="22"/>
      <c r="AQ485" s="1"/>
      <c r="AR485" s="1"/>
      <c r="AS485" s="1"/>
      <c r="AT485" s="1"/>
      <c r="AU485" s="1"/>
      <c r="AV485" s="1"/>
      <c r="AW485" s="1"/>
    </row>
    <row r="486" spans="1:49" x14ac:dyDescent="0.25">
      <c r="A486" s="84"/>
      <c r="B486" s="3"/>
      <c r="AN486" s="22"/>
      <c r="AO486" s="22"/>
      <c r="AP486" s="22"/>
      <c r="AQ486" s="1"/>
      <c r="AR486" s="1"/>
      <c r="AS486" s="1"/>
      <c r="AT486" s="1"/>
      <c r="AU486" s="1"/>
      <c r="AV486" s="1"/>
      <c r="AW486" s="1"/>
    </row>
    <row r="487" spans="1:49" x14ac:dyDescent="0.25">
      <c r="A487" s="84"/>
      <c r="B487" s="3"/>
      <c r="AN487" s="22"/>
      <c r="AO487" s="22"/>
      <c r="AP487" s="22"/>
      <c r="AQ487" s="1"/>
      <c r="AR487" s="1"/>
      <c r="AS487" s="1"/>
      <c r="AT487" s="1"/>
      <c r="AU487" s="1"/>
      <c r="AV487" s="1"/>
      <c r="AW487" s="1"/>
    </row>
    <row r="488" spans="1:49" x14ac:dyDescent="0.25">
      <c r="A488" s="84"/>
      <c r="B488" s="3"/>
      <c r="AN488" s="22"/>
      <c r="AO488" s="22"/>
      <c r="AP488" s="22"/>
      <c r="AQ488" s="1"/>
      <c r="AR488" s="1"/>
      <c r="AS488" s="1"/>
      <c r="AT488" s="1"/>
      <c r="AU488" s="1"/>
      <c r="AV488" s="1"/>
      <c r="AW488" s="1"/>
    </row>
    <row r="489" spans="1:49" x14ac:dyDescent="0.25">
      <c r="A489" s="84"/>
      <c r="B489" s="3"/>
      <c r="AN489" s="22"/>
      <c r="AO489" s="22"/>
      <c r="AP489" s="22"/>
      <c r="AQ489" s="1"/>
      <c r="AR489" s="1"/>
      <c r="AS489" s="1"/>
      <c r="AT489" s="1"/>
      <c r="AU489" s="1"/>
      <c r="AV489" s="1"/>
      <c r="AW489" s="1"/>
    </row>
    <row r="490" spans="1:49" x14ac:dyDescent="0.25">
      <c r="A490" s="84"/>
      <c r="B490" s="3"/>
      <c r="AN490" s="22"/>
      <c r="AO490" s="22"/>
      <c r="AP490" s="22"/>
      <c r="AQ490" s="1"/>
      <c r="AR490" s="1"/>
      <c r="AS490" s="1"/>
      <c r="AT490" s="1"/>
      <c r="AU490" s="1"/>
      <c r="AV490" s="1"/>
      <c r="AW490" s="1"/>
    </row>
    <row r="491" spans="1:49" x14ac:dyDescent="0.25">
      <c r="A491" s="84"/>
      <c r="B491" s="3"/>
      <c r="AN491" s="22"/>
      <c r="AO491" s="22"/>
      <c r="AP491" s="22"/>
      <c r="AQ491" s="1"/>
      <c r="AR491" s="1"/>
      <c r="AS491" s="1"/>
      <c r="AT491" s="1"/>
      <c r="AU491" s="1"/>
      <c r="AV491" s="1"/>
      <c r="AW491" s="1"/>
    </row>
    <row r="492" spans="1:49" x14ac:dyDescent="0.25">
      <c r="A492" s="84"/>
      <c r="B492" s="3"/>
      <c r="AN492" s="1"/>
      <c r="AO492" s="22"/>
      <c r="AP492" s="22"/>
      <c r="AQ492" s="1"/>
      <c r="AR492" s="1"/>
      <c r="AS492" s="1"/>
      <c r="AT492" s="1"/>
      <c r="AU492" s="1"/>
      <c r="AV492" s="1"/>
      <c r="AW492" s="1"/>
    </row>
    <row r="493" spans="1:49" x14ac:dyDescent="0.25">
      <c r="A493" s="84"/>
      <c r="B493" s="3"/>
      <c r="AN493" s="1"/>
      <c r="AO493" s="22"/>
      <c r="AP493" s="22"/>
      <c r="AQ493" s="1"/>
      <c r="AR493" s="1"/>
      <c r="AS493" s="1"/>
      <c r="AT493" s="1"/>
      <c r="AU493" s="1"/>
      <c r="AV493" s="1"/>
      <c r="AW493" s="1"/>
    </row>
    <row r="494" spans="1:49" x14ac:dyDescent="0.25">
      <c r="A494" s="84"/>
      <c r="B494" s="3"/>
      <c r="AN494" s="1"/>
      <c r="AO494" s="22"/>
      <c r="AP494" s="22"/>
      <c r="AQ494" s="1"/>
      <c r="AR494" s="1"/>
      <c r="AS494" s="1"/>
      <c r="AT494" s="1"/>
      <c r="AU494" s="1"/>
      <c r="AV494" s="1"/>
      <c r="AW494" s="1"/>
    </row>
    <row r="495" spans="1:49" x14ac:dyDescent="0.25">
      <c r="A495" s="84"/>
      <c r="B495" s="3"/>
      <c r="F495" s="37"/>
      <c r="G495" s="37"/>
      <c r="AN495" s="1"/>
      <c r="AO495" s="22"/>
      <c r="AP495" s="22"/>
      <c r="AQ495" s="1"/>
      <c r="AR495" s="1"/>
      <c r="AS495" s="1"/>
      <c r="AT495" s="1"/>
      <c r="AU495" s="1"/>
      <c r="AV495" s="1"/>
      <c r="AW495" s="1"/>
    </row>
    <row r="496" spans="1:49" x14ac:dyDescent="0.25">
      <c r="A496" s="84"/>
      <c r="B496" s="3"/>
      <c r="AN496" s="1"/>
      <c r="AO496" s="22"/>
      <c r="AP496" s="22"/>
      <c r="AQ496" s="1"/>
      <c r="AR496" s="1"/>
      <c r="AS496" s="1"/>
      <c r="AT496" s="1"/>
      <c r="AU496" s="1"/>
      <c r="AV496" s="1"/>
      <c r="AW496" s="1"/>
    </row>
    <row r="497" spans="1:49" x14ac:dyDescent="0.25">
      <c r="A497" s="84"/>
      <c r="B497" s="3"/>
      <c r="AN497" s="1"/>
      <c r="AO497" s="22"/>
      <c r="AP497" s="22"/>
      <c r="AQ497" s="1"/>
      <c r="AR497" s="1"/>
      <c r="AS497" s="1"/>
      <c r="AT497" s="1"/>
      <c r="AU497" s="1"/>
      <c r="AV497" s="1"/>
      <c r="AW497" s="1"/>
    </row>
    <row r="498" spans="1:49" x14ac:dyDescent="0.25">
      <c r="B498" s="3"/>
      <c r="AN498" s="1"/>
      <c r="AO498" s="22"/>
      <c r="AP498" s="22"/>
      <c r="AQ498" s="1"/>
      <c r="AR498" s="1"/>
      <c r="AS498" s="1"/>
      <c r="AT498" s="1"/>
      <c r="AU498" s="1"/>
      <c r="AV498" s="1"/>
      <c r="AW498" s="1"/>
    </row>
    <row r="499" spans="1:49" x14ac:dyDescent="0.25">
      <c r="AN499" s="1"/>
      <c r="AO499" s="22"/>
      <c r="AP499" s="22"/>
      <c r="AQ499" s="1"/>
      <c r="AR499" s="1"/>
      <c r="AS499" s="1"/>
      <c r="AT499" s="1"/>
      <c r="AU499" s="1"/>
      <c r="AV499" s="1"/>
      <c r="AW499" s="1"/>
    </row>
    <row r="500" spans="1:49" x14ac:dyDescent="0.25">
      <c r="AN500" s="22"/>
      <c r="AO500" s="22"/>
      <c r="AP500" s="22"/>
      <c r="AQ500" s="1"/>
      <c r="AR500" s="1"/>
      <c r="AS500" s="1"/>
      <c r="AT500" s="1"/>
      <c r="AU500" s="1"/>
      <c r="AV500" s="1"/>
      <c r="AW500" s="1"/>
    </row>
    <row r="501" spans="1:49" s="1" customFormat="1" x14ac:dyDescent="0.25">
      <c r="G501" s="37"/>
      <c r="O501" s="3"/>
      <c r="V501" s="3"/>
      <c r="W501" s="3"/>
      <c r="AF501" s="84"/>
      <c r="AM501" s="21"/>
      <c r="AN501" s="22"/>
      <c r="AO501" s="22"/>
      <c r="AP501" s="22"/>
    </row>
    <row r="502" spans="1:49" x14ac:dyDescent="0.25">
      <c r="AN502" s="22"/>
      <c r="AO502" s="22"/>
      <c r="AP502" s="22"/>
      <c r="AQ502" s="1"/>
      <c r="AR502" s="1"/>
      <c r="AS502" s="1"/>
      <c r="AT502" s="1"/>
      <c r="AU502" s="1"/>
      <c r="AV502" s="1"/>
      <c r="AW502" s="1"/>
    </row>
    <row r="503" spans="1:49" x14ac:dyDescent="0.25">
      <c r="AN503" s="22"/>
      <c r="AO503" s="22"/>
      <c r="AP503" s="22"/>
      <c r="AQ503" s="1"/>
      <c r="AR503" s="1"/>
      <c r="AS503" s="1"/>
      <c r="AT503" s="1"/>
      <c r="AU503" s="1"/>
      <c r="AV503" s="1"/>
      <c r="AW503" s="1"/>
    </row>
    <row r="504" spans="1:49" x14ac:dyDescent="0.25">
      <c r="AN504" s="22"/>
      <c r="AO504" s="22"/>
      <c r="AP504" s="22"/>
      <c r="AQ504" s="1"/>
      <c r="AR504" s="1"/>
      <c r="AS504" s="1"/>
      <c r="AT504" s="1"/>
      <c r="AU504" s="1"/>
      <c r="AV504" s="1"/>
      <c r="AW504" s="1"/>
    </row>
    <row r="505" spans="1:49" s="1" customFormat="1" x14ac:dyDescent="0.25">
      <c r="F505" s="37"/>
      <c r="O505" s="3"/>
      <c r="V505" s="3"/>
      <c r="W505" s="3"/>
      <c r="AF505" s="84"/>
      <c r="AM505" s="21"/>
      <c r="AN505" s="22"/>
      <c r="AO505" s="22"/>
      <c r="AP505" s="22"/>
    </row>
    <row r="506" spans="1:49" x14ac:dyDescent="0.25">
      <c r="AN506" s="22"/>
      <c r="AO506" s="22"/>
      <c r="AP506" s="22"/>
      <c r="AQ506" s="1"/>
      <c r="AR506" s="1"/>
      <c r="AS506" s="1"/>
      <c r="AT506" s="1"/>
      <c r="AU506" s="1"/>
      <c r="AV506" s="1"/>
      <c r="AW506" s="1"/>
    </row>
    <row r="507" spans="1:49" x14ac:dyDescent="0.25">
      <c r="AN507" s="22"/>
      <c r="AO507" s="22"/>
      <c r="AP507" s="22"/>
      <c r="AQ507" s="1"/>
      <c r="AR507" s="1"/>
      <c r="AS507" s="1"/>
      <c r="AT507" s="1"/>
      <c r="AU507" s="1"/>
      <c r="AV507" s="1"/>
      <c r="AW507" s="1"/>
    </row>
    <row r="508" spans="1:49" x14ac:dyDescent="0.25">
      <c r="AN508" s="22"/>
      <c r="AO508" s="22"/>
      <c r="AP508" s="22"/>
      <c r="AQ508" s="1"/>
      <c r="AR508" s="1"/>
      <c r="AS508" s="1"/>
      <c r="AT508" s="1"/>
      <c r="AU508" s="1"/>
      <c r="AV508" s="1"/>
      <c r="AW508" s="1"/>
    </row>
    <row r="509" spans="1:49" x14ac:dyDescent="0.25">
      <c r="AN509" s="22"/>
      <c r="AO509" s="22"/>
      <c r="AP509" s="22"/>
      <c r="AQ509" s="1"/>
      <c r="AR509" s="1"/>
      <c r="AS509" s="1"/>
      <c r="AT509" s="1"/>
      <c r="AU509" s="1"/>
      <c r="AV509" s="1"/>
      <c r="AW509" s="1"/>
    </row>
    <row r="510" spans="1:49" x14ac:dyDescent="0.25">
      <c r="AN510" s="22"/>
      <c r="AO510" s="22"/>
      <c r="AP510" s="22"/>
      <c r="AQ510" s="1"/>
      <c r="AR510" s="1"/>
      <c r="AS510" s="1"/>
      <c r="AT510" s="1"/>
      <c r="AU510" s="1"/>
      <c r="AV510" s="1"/>
      <c r="AW510" s="1"/>
    </row>
    <row r="511" spans="1:49" s="1" customFormat="1" x14ac:dyDescent="0.25">
      <c r="F511" s="37"/>
      <c r="O511" s="3"/>
      <c r="V511" s="3"/>
      <c r="W511" s="3"/>
      <c r="AF511" s="84"/>
      <c r="AM511" s="21"/>
      <c r="AN511" s="22"/>
      <c r="AO511" s="22"/>
      <c r="AP511" s="22"/>
    </row>
    <row r="512" spans="1:49" x14ac:dyDescent="0.25">
      <c r="AN512" s="22"/>
      <c r="AO512" s="22"/>
      <c r="AP512" s="22"/>
      <c r="AQ512" s="1"/>
      <c r="AR512" s="1"/>
      <c r="AS512" s="1"/>
      <c r="AT512" s="1"/>
      <c r="AU512" s="1"/>
      <c r="AV512" s="1"/>
      <c r="AW512" s="1"/>
    </row>
    <row r="513" spans="1:49" x14ac:dyDescent="0.25">
      <c r="AN513" s="22"/>
      <c r="AO513" s="22"/>
      <c r="AP513" s="22"/>
      <c r="AQ513" s="1"/>
      <c r="AR513" s="1"/>
      <c r="AS513" s="1"/>
      <c r="AT513" s="1"/>
      <c r="AU513" s="1"/>
    </row>
    <row r="514" spans="1:49" x14ac:dyDescent="0.25">
      <c r="AN514" s="22"/>
      <c r="AO514" s="22"/>
      <c r="AP514" s="22"/>
      <c r="AQ514" s="1"/>
      <c r="AR514" s="1"/>
      <c r="AS514" s="1"/>
      <c r="AT514" s="1"/>
      <c r="AU514" s="1"/>
    </row>
    <row r="515" spans="1:49" x14ac:dyDescent="0.25">
      <c r="AN515" s="22"/>
      <c r="AO515" s="22"/>
      <c r="AP515" s="22"/>
      <c r="AQ515" s="1"/>
      <c r="AR515" s="1"/>
      <c r="AS515" s="1"/>
      <c r="AT515" s="1"/>
      <c r="AU515" s="1"/>
    </row>
    <row r="516" spans="1:49" x14ac:dyDescent="0.25">
      <c r="AN516" s="22"/>
      <c r="AO516" s="22"/>
      <c r="AP516" s="22"/>
      <c r="AQ516" s="1"/>
      <c r="AR516" s="1"/>
      <c r="AS516" s="1"/>
      <c r="AT516" s="1"/>
      <c r="AU516" s="1"/>
      <c r="AV516" s="1"/>
      <c r="AW516" s="1"/>
    </row>
    <row r="517" spans="1:49" s="22" customFormat="1" x14ac:dyDescent="0.25">
      <c r="A517" s="84"/>
      <c r="B517" s="1"/>
      <c r="C517" s="1"/>
      <c r="D517" s="1"/>
      <c r="E517" s="37"/>
      <c r="F517" s="1"/>
      <c r="G517" s="1"/>
      <c r="H517" s="1"/>
      <c r="I517" s="1"/>
      <c r="J517" s="1"/>
      <c r="K517" s="1"/>
      <c r="L517" s="1"/>
      <c r="M517" s="1"/>
      <c r="N517" s="1"/>
      <c r="O517" s="3"/>
      <c r="P517" s="1"/>
      <c r="Q517" s="1"/>
      <c r="R517" s="1"/>
      <c r="S517" s="1"/>
      <c r="T517" s="1"/>
      <c r="U517" s="1"/>
      <c r="V517" s="3"/>
      <c r="W517" s="3"/>
      <c r="X517" s="1"/>
      <c r="Y517" s="1"/>
      <c r="Z517" s="1"/>
      <c r="AA517" s="1"/>
      <c r="AB517" s="1"/>
      <c r="AC517" s="1"/>
      <c r="AD517" s="1"/>
      <c r="AE517" s="1"/>
      <c r="AF517" s="84"/>
      <c r="AG517" s="1"/>
      <c r="AH517" s="1"/>
      <c r="AI517" s="1"/>
      <c r="AJ517" s="1"/>
      <c r="AK517" s="1"/>
      <c r="AL517" s="1"/>
      <c r="AM517" s="21"/>
      <c r="AQ517" s="1"/>
      <c r="AR517" s="1"/>
      <c r="AS517" s="1"/>
      <c r="AT517" s="1"/>
      <c r="AU517" s="1"/>
      <c r="AV517" s="1"/>
      <c r="AW517" s="1"/>
    </row>
    <row r="518" spans="1:49" x14ac:dyDescent="0.25">
      <c r="B518" s="3"/>
      <c r="C518" s="19"/>
      <c r="AN518" s="22"/>
      <c r="AO518" s="22"/>
      <c r="AP518" s="22"/>
      <c r="AQ518" s="1"/>
      <c r="AR518" s="1"/>
      <c r="AS518" s="1"/>
      <c r="AT518" s="1"/>
      <c r="AU518" s="1"/>
      <c r="AV518" s="1"/>
      <c r="AW518" s="1"/>
    </row>
    <row r="519" spans="1:49" x14ac:dyDescent="0.25">
      <c r="AN519" s="22"/>
      <c r="AO519" s="22"/>
      <c r="AP519" s="22"/>
      <c r="AQ519" s="1"/>
      <c r="AR519" s="1"/>
      <c r="AS519" s="1"/>
      <c r="AT519" s="1"/>
      <c r="AU519" s="1"/>
      <c r="AV519" s="1"/>
      <c r="AW519" s="1"/>
    </row>
    <row r="520" spans="1:49" x14ac:dyDescent="0.25">
      <c r="AN520" s="22"/>
      <c r="AO520" s="22"/>
      <c r="AP520" s="22"/>
      <c r="AQ520" s="1"/>
      <c r="AR520" s="1"/>
      <c r="AS520" s="1"/>
      <c r="AT520" s="1"/>
      <c r="AU520" s="1"/>
    </row>
    <row r="521" spans="1:49" x14ac:dyDescent="0.25">
      <c r="AN521" s="22"/>
      <c r="AO521" s="22"/>
      <c r="AP521" s="22"/>
      <c r="AQ521" s="1"/>
      <c r="AR521" s="1"/>
      <c r="AS521" s="1"/>
      <c r="AT521" s="1"/>
      <c r="AU521" s="1"/>
    </row>
    <row r="522" spans="1:49" x14ac:dyDescent="0.25">
      <c r="AN522" s="22"/>
      <c r="AO522" s="22"/>
      <c r="AQ522" s="1"/>
      <c r="AR522" s="1"/>
      <c r="AS522" s="1"/>
      <c r="AT522" s="1"/>
      <c r="AU522" s="1"/>
    </row>
    <row r="523" spans="1:49" s="22" customForma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3"/>
      <c r="P523" s="1"/>
      <c r="Q523" s="1"/>
      <c r="R523" s="1"/>
      <c r="S523" s="1"/>
      <c r="T523" s="1"/>
      <c r="U523" s="1"/>
      <c r="V523" s="3"/>
      <c r="W523" s="3"/>
      <c r="X523" s="1"/>
      <c r="Y523" s="1"/>
      <c r="Z523" s="1"/>
      <c r="AA523" s="1"/>
      <c r="AB523" s="1"/>
      <c r="AC523" s="1"/>
      <c r="AD523" s="1"/>
      <c r="AE523" s="1"/>
      <c r="AF523" s="84"/>
      <c r="AG523" s="1"/>
      <c r="AH523" s="1"/>
      <c r="AI523" s="1"/>
      <c r="AJ523" s="1"/>
      <c r="AK523" s="1"/>
      <c r="AL523" s="1"/>
      <c r="AM523" s="21"/>
      <c r="AQ523" s="1"/>
      <c r="AR523" s="1"/>
      <c r="AS523" s="1"/>
      <c r="AT523" s="1"/>
      <c r="AU523" s="1"/>
      <c r="AV523" s="21"/>
      <c r="AW523" s="21"/>
    </row>
    <row r="524" spans="1:49" x14ac:dyDescent="0.25">
      <c r="AN524" s="22"/>
      <c r="AO524" s="22"/>
      <c r="AP524" s="22"/>
      <c r="AQ524" s="1"/>
      <c r="AR524" s="1"/>
      <c r="AS524" s="1"/>
      <c r="AT524" s="1"/>
      <c r="AU524" s="1"/>
    </row>
    <row r="525" spans="1:49" x14ac:dyDescent="0.25">
      <c r="AN525" s="22"/>
      <c r="AO525" s="22"/>
      <c r="AP525" s="22"/>
      <c r="AQ525" s="1"/>
      <c r="AR525" s="1"/>
      <c r="AS525" s="1"/>
      <c r="AT525" s="1"/>
      <c r="AU525" s="1"/>
    </row>
    <row r="526" spans="1:49" x14ac:dyDescent="0.25">
      <c r="AN526" s="22"/>
      <c r="AO526" s="22"/>
      <c r="AP526" s="22"/>
      <c r="AQ526" s="1"/>
      <c r="AR526" s="1"/>
      <c r="AS526" s="1"/>
      <c r="AT526" s="1"/>
      <c r="AU526" s="1"/>
    </row>
    <row r="527" spans="1:49" x14ac:dyDescent="0.25">
      <c r="A527" s="84"/>
      <c r="D527" s="37"/>
      <c r="E527" s="37"/>
      <c r="AN527" s="22"/>
      <c r="AO527" s="22"/>
      <c r="AP527" s="22"/>
      <c r="AQ527" s="1"/>
      <c r="AR527" s="1"/>
      <c r="AS527" s="1"/>
      <c r="AT527" s="1"/>
      <c r="AU527" s="1"/>
    </row>
    <row r="528" spans="1:49" s="22" customFormat="1" x14ac:dyDescent="0.25">
      <c r="A528" s="1"/>
      <c r="B528" s="37"/>
      <c r="C528" s="37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3"/>
      <c r="P528" s="1"/>
      <c r="Q528" s="1"/>
      <c r="R528" s="1"/>
      <c r="S528" s="1"/>
      <c r="T528" s="1"/>
      <c r="U528" s="1"/>
      <c r="V528" s="3"/>
      <c r="W528" s="3"/>
      <c r="X528" s="1"/>
      <c r="Y528" s="1"/>
      <c r="Z528" s="1"/>
      <c r="AA528" s="1"/>
      <c r="AB528" s="1"/>
      <c r="AC528" s="1"/>
      <c r="AD528" s="1"/>
      <c r="AE528" s="1"/>
      <c r="AF528" s="84"/>
      <c r="AG528" s="1"/>
      <c r="AH528" s="1"/>
      <c r="AI528" s="1"/>
      <c r="AJ528" s="1"/>
      <c r="AK528" s="1"/>
      <c r="AL528" s="1"/>
      <c r="AM528" s="21"/>
      <c r="AQ528" s="1"/>
      <c r="AR528" s="1"/>
      <c r="AS528" s="1"/>
      <c r="AT528" s="1"/>
      <c r="AU528" s="1"/>
      <c r="AV528" s="21"/>
      <c r="AW528" s="21"/>
    </row>
    <row r="529" spans="1:49" x14ac:dyDescent="0.25">
      <c r="AN529" s="22"/>
      <c r="AO529" s="22"/>
      <c r="AP529" s="22"/>
      <c r="AQ529" s="1"/>
      <c r="AR529" s="1"/>
      <c r="AS529" s="1"/>
      <c r="AT529" s="1"/>
      <c r="AU529" s="1"/>
    </row>
    <row r="530" spans="1:49" s="22" customForma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3"/>
      <c r="P530" s="1"/>
      <c r="Q530" s="1"/>
      <c r="R530" s="1"/>
      <c r="S530" s="1"/>
      <c r="T530" s="1"/>
      <c r="U530" s="1"/>
      <c r="V530" s="3"/>
      <c r="W530" s="3"/>
      <c r="X530" s="1"/>
      <c r="Y530" s="1"/>
      <c r="Z530" s="1"/>
      <c r="AA530" s="1"/>
      <c r="AB530" s="1"/>
      <c r="AC530" s="1"/>
      <c r="AD530" s="1"/>
      <c r="AE530" s="1"/>
      <c r="AF530" s="84"/>
      <c r="AG530" s="1"/>
      <c r="AH530" s="1"/>
      <c r="AI530" s="1"/>
      <c r="AJ530" s="1"/>
      <c r="AK530" s="1"/>
      <c r="AL530" s="1"/>
      <c r="AM530" s="21"/>
      <c r="AQ530" s="1"/>
      <c r="AR530" s="1"/>
      <c r="AS530" s="1"/>
      <c r="AT530" s="1"/>
      <c r="AU530" s="1"/>
      <c r="AV530" s="21"/>
      <c r="AW530" s="21"/>
    </row>
    <row r="531" spans="1:49" x14ac:dyDescent="0.25">
      <c r="AN531" s="22"/>
      <c r="AO531" s="22"/>
      <c r="AP531" s="22"/>
      <c r="AQ531" s="1"/>
      <c r="AR531" s="1"/>
      <c r="AS531" s="1"/>
      <c r="AT531" s="1"/>
      <c r="AU531" s="1"/>
    </row>
    <row r="532" spans="1:49" s="22" customForma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3"/>
      <c r="P532" s="1"/>
      <c r="Q532" s="1"/>
      <c r="R532" s="1"/>
      <c r="S532" s="1"/>
      <c r="T532" s="1"/>
      <c r="U532" s="1"/>
      <c r="V532" s="3"/>
      <c r="W532" s="3"/>
      <c r="X532" s="1"/>
      <c r="Y532" s="1"/>
      <c r="Z532" s="1"/>
      <c r="AA532" s="1"/>
      <c r="AB532" s="1"/>
      <c r="AC532" s="1"/>
      <c r="AD532" s="1"/>
      <c r="AE532" s="1"/>
      <c r="AF532" s="84"/>
      <c r="AG532" s="1"/>
      <c r="AH532" s="1"/>
      <c r="AI532" s="1"/>
      <c r="AJ532" s="1"/>
      <c r="AK532" s="1"/>
      <c r="AL532" s="1"/>
      <c r="AM532" s="21"/>
      <c r="AQ532" s="1"/>
      <c r="AR532" s="1"/>
      <c r="AS532" s="1"/>
      <c r="AT532" s="1"/>
      <c r="AU532" s="1"/>
      <c r="AV532" s="21"/>
      <c r="AW532" s="21"/>
    </row>
    <row r="533" spans="1:49" s="22" customFormat="1" x14ac:dyDescent="0.25">
      <c r="A533" s="20"/>
      <c r="B533" s="1"/>
      <c r="C533" s="1"/>
      <c r="D533" s="1"/>
      <c r="E533" s="37"/>
      <c r="F533" s="1"/>
      <c r="G533" s="1"/>
      <c r="H533" s="1"/>
      <c r="I533" s="1"/>
      <c r="J533" s="1"/>
      <c r="K533" s="1"/>
      <c r="L533" s="1"/>
      <c r="M533" s="1"/>
      <c r="N533" s="1"/>
      <c r="O533" s="3"/>
      <c r="P533" s="1"/>
      <c r="Q533" s="1"/>
      <c r="R533" s="1"/>
      <c r="S533" s="1"/>
      <c r="T533" s="1"/>
      <c r="U533" s="1"/>
      <c r="V533" s="3"/>
      <c r="W533" s="3"/>
      <c r="X533" s="1"/>
      <c r="Y533" s="1"/>
      <c r="Z533" s="1"/>
      <c r="AA533" s="1"/>
      <c r="AB533" s="1"/>
      <c r="AC533" s="1"/>
      <c r="AD533" s="1"/>
      <c r="AE533" s="1"/>
      <c r="AF533" s="84"/>
      <c r="AG533" s="1"/>
      <c r="AH533" s="1"/>
      <c r="AI533" s="1"/>
      <c r="AJ533" s="1"/>
      <c r="AK533" s="1"/>
      <c r="AL533" s="1"/>
      <c r="AM533" s="21"/>
      <c r="AQ533" s="1"/>
      <c r="AR533" s="1"/>
      <c r="AS533" s="1"/>
      <c r="AT533" s="1"/>
      <c r="AU533" s="1"/>
      <c r="AV533" s="21"/>
      <c r="AW533" s="21"/>
    </row>
    <row r="534" spans="1:49" s="22" customFormat="1" x14ac:dyDescent="0.25">
      <c r="A534" s="1"/>
      <c r="B534" s="37"/>
      <c r="C534" s="37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3"/>
      <c r="P534" s="1"/>
      <c r="Q534" s="1"/>
      <c r="R534" s="1"/>
      <c r="S534" s="1"/>
      <c r="T534" s="1"/>
      <c r="U534" s="1"/>
      <c r="V534" s="3"/>
      <c r="W534" s="3"/>
      <c r="X534" s="1"/>
      <c r="Y534" s="1"/>
      <c r="Z534" s="1"/>
      <c r="AA534" s="1"/>
      <c r="AB534" s="1"/>
      <c r="AC534" s="1"/>
      <c r="AD534" s="1"/>
      <c r="AE534" s="1"/>
      <c r="AF534" s="84"/>
      <c r="AG534" s="1"/>
      <c r="AH534" s="1"/>
      <c r="AI534" s="1"/>
      <c r="AJ534" s="1"/>
      <c r="AK534" s="1"/>
      <c r="AL534" s="1"/>
      <c r="AM534" s="21"/>
      <c r="AQ534" s="1"/>
      <c r="AR534" s="1"/>
      <c r="AS534" s="1"/>
      <c r="AT534" s="1"/>
      <c r="AU534" s="1"/>
      <c r="AV534" s="21"/>
      <c r="AW534" s="21"/>
    </row>
    <row r="535" spans="1:49" x14ac:dyDescent="0.25">
      <c r="AN535" s="22"/>
      <c r="AP535" s="22"/>
      <c r="AQ535" s="1"/>
      <c r="AR535" s="1"/>
      <c r="AS535" s="1"/>
      <c r="AT535" s="1"/>
      <c r="AU535" s="1"/>
    </row>
    <row r="536" spans="1:49" x14ac:dyDescent="0.25">
      <c r="AN536" s="22"/>
      <c r="AO536" s="23"/>
      <c r="AP536" s="22"/>
      <c r="AQ536" s="1"/>
      <c r="AR536" s="1"/>
      <c r="AS536" s="1"/>
      <c r="AT536" s="1"/>
      <c r="AU536" s="1"/>
    </row>
    <row r="537" spans="1:49" x14ac:dyDescent="0.25">
      <c r="D537" s="37"/>
      <c r="AN537" s="22"/>
      <c r="AO537" s="22"/>
      <c r="AP537" s="22"/>
      <c r="AQ537" s="1"/>
      <c r="AR537" s="1"/>
      <c r="AS537" s="1"/>
      <c r="AT537" s="1"/>
      <c r="AU537" s="1"/>
      <c r="AV537" s="1"/>
      <c r="AW537" s="1"/>
    </row>
    <row r="538" spans="1:49" x14ac:dyDescent="0.25">
      <c r="AN538" s="22"/>
      <c r="AO538" s="22"/>
      <c r="AP538" s="22"/>
      <c r="AQ538" s="1"/>
      <c r="AR538" s="1"/>
      <c r="AS538" s="1"/>
      <c r="AT538" s="1"/>
      <c r="AU538" s="1"/>
    </row>
    <row r="539" spans="1:49" x14ac:dyDescent="0.25">
      <c r="AN539" s="22"/>
      <c r="AO539" s="22"/>
      <c r="AP539" s="22"/>
      <c r="AQ539" s="1"/>
      <c r="AR539" s="1"/>
      <c r="AS539" s="1"/>
      <c r="AT539" s="1"/>
      <c r="AU539" s="1"/>
    </row>
    <row r="540" spans="1:49" x14ac:dyDescent="0.25">
      <c r="AN540" s="22"/>
      <c r="AO540" s="22"/>
      <c r="AP540" s="22"/>
      <c r="AQ540" s="1"/>
      <c r="AR540" s="1"/>
      <c r="AS540" s="1"/>
      <c r="AT540" s="1"/>
      <c r="AU540" s="1"/>
    </row>
    <row r="541" spans="1:49" x14ac:dyDescent="0.25">
      <c r="AN541" s="22"/>
      <c r="AO541" s="22"/>
      <c r="AP541" s="22"/>
      <c r="AQ541" s="1"/>
      <c r="AR541" s="1"/>
      <c r="AS541" s="1"/>
      <c r="AT541" s="1"/>
      <c r="AU541" s="1"/>
      <c r="AV541" s="1"/>
      <c r="AW541" s="1"/>
    </row>
    <row r="542" spans="1:49" s="22" customForma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3"/>
      <c r="P542" s="1"/>
      <c r="Q542" s="1"/>
      <c r="R542" s="1"/>
      <c r="S542" s="1"/>
      <c r="T542" s="1"/>
      <c r="U542" s="1"/>
      <c r="V542" s="3"/>
      <c r="W542" s="3"/>
      <c r="X542" s="1"/>
      <c r="Y542" s="1"/>
      <c r="Z542" s="1"/>
      <c r="AA542" s="1"/>
      <c r="AB542" s="1"/>
      <c r="AC542" s="1"/>
      <c r="AD542" s="1"/>
      <c r="AE542" s="1"/>
      <c r="AF542" s="84"/>
      <c r="AG542" s="1"/>
      <c r="AH542" s="1"/>
      <c r="AI542" s="1"/>
      <c r="AJ542" s="1"/>
      <c r="AK542" s="1"/>
      <c r="AL542" s="1"/>
      <c r="AM542" s="21"/>
      <c r="AQ542" s="1"/>
      <c r="AR542" s="1"/>
      <c r="AS542" s="1"/>
      <c r="AT542" s="1"/>
      <c r="AU542" s="1"/>
      <c r="AV542" s="21"/>
      <c r="AW542" s="21"/>
    </row>
    <row r="543" spans="1:49" s="22" customFormat="1" x14ac:dyDescent="0.25">
      <c r="A543" s="1"/>
      <c r="B543" s="1"/>
      <c r="C543" s="1"/>
      <c r="D543" s="37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3"/>
      <c r="P543" s="1"/>
      <c r="Q543" s="1"/>
      <c r="R543" s="1"/>
      <c r="S543" s="1"/>
      <c r="T543" s="1"/>
      <c r="U543" s="1"/>
      <c r="V543" s="3"/>
      <c r="W543" s="3"/>
      <c r="X543" s="1"/>
      <c r="Y543" s="1"/>
      <c r="Z543" s="1"/>
      <c r="AA543" s="1"/>
      <c r="AB543" s="1"/>
      <c r="AC543" s="1"/>
      <c r="AD543" s="1"/>
      <c r="AE543" s="1"/>
      <c r="AF543" s="84"/>
      <c r="AG543" s="1"/>
      <c r="AH543" s="1"/>
      <c r="AI543" s="1"/>
      <c r="AJ543" s="1"/>
      <c r="AK543" s="1"/>
      <c r="AL543" s="1"/>
      <c r="AM543" s="21"/>
      <c r="AQ543" s="1"/>
      <c r="AR543" s="1"/>
      <c r="AS543" s="1"/>
      <c r="AT543" s="1"/>
      <c r="AU543" s="1"/>
      <c r="AV543" s="21"/>
      <c r="AW543" s="21"/>
    </row>
    <row r="544" spans="1:49" x14ac:dyDescent="0.25">
      <c r="AN544" s="22"/>
      <c r="AO544" s="22"/>
      <c r="AP544" s="22"/>
      <c r="AQ544" s="1"/>
      <c r="AR544" s="1"/>
      <c r="AS544" s="1"/>
      <c r="AU544" s="1"/>
    </row>
    <row r="545" spans="1:49" x14ac:dyDescent="0.25">
      <c r="AN545" s="22"/>
      <c r="AO545" s="22"/>
      <c r="AP545" s="22"/>
      <c r="AQ545" s="1"/>
      <c r="AR545" s="1"/>
      <c r="AS545" s="1"/>
      <c r="AU545" s="1"/>
    </row>
    <row r="546" spans="1:49" x14ac:dyDescent="0.25">
      <c r="AN546" s="22"/>
      <c r="AO546" s="22"/>
      <c r="AP546" s="22"/>
      <c r="AQ546" s="1"/>
      <c r="AR546" s="1"/>
      <c r="AS546" s="1"/>
      <c r="AU546" s="1"/>
    </row>
    <row r="547" spans="1:49" x14ac:dyDescent="0.25">
      <c r="AO547" s="22"/>
      <c r="AP547" s="22"/>
      <c r="AQ547" s="1"/>
      <c r="AR547" s="1"/>
      <c r="AS547" s="1"/>
      <c r="AT547" s="1"/>
      <c r="AU547" s="1"/>
      <c r="AV547" s="1"/>
      <c r="AW547" s="1"/>
    </row>
    <row r="548" spans="1:49" s="22" customForma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3"/>
      <c r="P548" s="1"/>
      <c r="Q548" s="1"/>
      <c r="R548" s="1"/>
      <c r="S548" s="1"/>
      <c r="T548" s="1"/>
      <c r="U548" s="1"/>
      <c r="V548" s="3"/>
      <c r="W548" s="3"/>
      <c r="X548" s="1"/>
      <c r="Y548" s="1"/>
      <c r="Z548" s="1"/>
      <c r="AA548" s="1"/>
      <c r="AB548" s="1"/>
      <c r="AC548" s="1"/>
      <c r="AD548" s="1"/>
      <c r="AE548" s="1"/>
      <c r="AF548" s="84"/>
      <c r="AG548" s="1"/>
      <c r="AH548" s="1"/>
      <c r="AI548" s="1"/>
      <c r="AJ548" s="1"/>
      <c r="AK548" s="1"/>
      <c r="AL548" s="1"/>
      <c r="AM548" s="21"/>
      <c r="AQ548" s="1"/>
      <c r="AR548" s="1"/>
      <c r="AS548" s="1"/>
      <c r="AT548" s="1"/>
      <c r="AU548" s="1"/>
      <c r="AV548" s="21"/>
      <c r="AW548" s="21"/>
    </row>
    <row r="549" spans="1:49" x14ac:dyDescent="0.25">
      <c r="AN549" s="22"/>
      <c r="AO549" s="22"/>
      <c r="AP549" s="22"/>
      <c r="AQ549" s="1"/>
      <c r="AR549" s="1"/>
      <c r="AS549" s="1"/>
      <c r="AT549" s="1"/>
      <c r="AU549" s="1"/>
    </row>
    <row r="550" spans="1:49" x14ac:dyDescent="0.25">
      <c r="AN550" s="22"/>
      <c r="AO550" s="22"/>
      <c r="AP550" s="22"/>
      <c r="AQ550" s="1"/>
      <c r="AR550" s="1"/>
      <c r="AS550" s="1"/>
      <c r="AT550" s="1"/>
      <c r="AU550" s="1"/>
    </row>
    <row r="551" spans="1:49" x14ac:dyDescent="0.25">
      <c r="AN551" s="22"/>
      <c r="AO551" s="22"/>
      <c r="AP551" s="22"/>
      <c r="AQ551" s="1"/>
      <c r="AR551" s="1"/>
      <c r="AS551" s="1"/>
      <c r="AU551" s="1"/>
    </row>
    <row r="552" spans="1:49" x14ac:dyDescent="0.25">
      <c r="AN552" s="22"/>
      <c r="AO552" s="22"/>
      <c r="AP552" s="22"/>
      <c r="AQ552" s="1"/>
      <c r="AR552" s="1"/>
      <c r="AS552" s="1"/>
      <c r="AU552" s="1"/>
    </row>
    <row r="553" spans="1:49" x14ac:dyDescent="0.25">
      <c r="AN553" s="22"/>
      <c r="AO553" s="22"/>
      <c r="AP553" s="22"/>
      <c r="AQ553" s="1"/>
      <c r="AR553" s="1"/>
      <c r="AS553" s="1"/>
      <c r="AU553" s="1"/>
      <c r="AV553" s="22"/>
      <c r="AW553" s="22"/>
    </row>
    <row r="554" spans="1:49" x14ac:dyDescent="0.25">
      <c r="AN554" s="22"/>
      <c r="AO554" s="22"/>
      <c r="AP554" s="22"/>
      <c r="AQ554" s="1"/>
      <c r="AR554" s="1"/>
      <c r="AS554" s="1"/>
      <c r="AU554" s="1"/>
    </row>
    <row r="555" spans="1:49" x14ac:dyDescent="0.25">
      <c r="AN555" s="22"/>
      <c r="AO555" s="22"/>
      <c r="AP555" s="22"/>
      <c r="AQ555" s="1"/>
      <c r="AR555" s="1"/>
      <c r="AS555" s="1"/>
    </row>
    <row r="556" spans="1:49" x14ac:dyDescent="0.25">
      <c r="AN556" s="22"/>
      <c r="AO556" s="22"/>
      <c r="AP556" s="22"/>
      <c r="AQ556" s="1"/>
      <c r="AR556" s="1"/>
      <c r="AS556" s="1"/>
    </row>
    <row r="557" spans="1:49" x14ac:dyDescent="0.25">
      <c r="AN557" s="22"/>
      <c r="AO557" s="22"/>
      <c r="AP557" s="22"/>
      <c r="AQ557" s="1"/>
      <c r="AR557" s="1"/>
      <c r="AS557" s="1"/>
    </row>
    <row r="558" spans="1:49" x14ac:dyDescent="0.25">
      <c r="AN558" s="22"/>
      <c r="AO558" s="22"/>
      <c r="AQ558" s="1"/>
      <c r="AR558" s="1"/>
      <c r="AS558" s="1"/>
      <c r="AU558" s="1"/>
    </row>
    <row r="559" spans="1:49" x14ac:dyDescent="0.25">
      <c r="AN559" s="22"/>
      <c r="AO559" s="22"/>
      <c r="AQ559" s="1"/>
      <c r="AR559" s="1"/>
      <c r="AS559" s="1"/>
      <c r="AU559" s="1"/>
      <c r="AV559" s="22"/>
      <c r="AW559" s="22"/>
    </row>
    <row r="560" spans="1:49" x14ac:dyDescent="0.25">
      <c r="AN560" s="22"/>
      <c r="AO560" s="22"/>
      <c r="AQ560" s="1"/>
      <c r="AR560" s="1"/>
      <c r="AS560" s="1"/>
      <c r="AU560" s="1"/>
    </row>
    <row r="561" spans="40:49" x14ac:dyDescent="0.25">
      <c r="AN561" s="22"/>
      <c r="AO561" s="22"/>
      <c r="AQ561" s="1"/>
      <c r="AR561" s="1"/>
      <c r="AS561" s="1"/>
      <c r="AU561" s="1"/>
    </row>
    <row r="562" spans="40:49" x14ac:dyDescent="0.25">
      <c r="AN562" s="22"/>
      <c r="AO562" s="22"/>
      <c r="AQ562" s="1"/>
      <c r="AR562" s="1"/>
      <c r="AS562" s="1"/>
    </row>
    <row r="563" spans="40:49" x14ac:dyDescent="0.25">
      <c r="AN563" s="22"/>
      <c r="AO563" s="22"/>
      <c r="AQ563" s="1"/>
      <c r="AR563" s="1"/>
      <c r="AS563" s="1"/>
    </row>
    <row r="564" spans="40:49" x14ac:dyDescent="0.25">
      <c r="AN564" s="22"/>
      <c r="AO564" s="22"/>
      <c r="AQ564" s="1"/>
      <c r="AR564" s="1"/>
      <c r="AS564" s="1"/>
      <c r="AV564" s="22"/>
      <c r="AW564" s="22"/>
    </row>
    <row r="565" spans="40:49" x14ac:dyDescent="0.25">
      <c r="AN565" s="22"/>
      <c r="AO565" s="22"/>
      <c r="AQ565" s="1"/>
      <c r="AR565" s="1"/>
      <c r="AS565" s="1"/>
    </row>
    <row r="566" spans="40:49" x14ac:dyDescent="0.25">
      <c r="AN566" s="22"/>
      <c r="AO566" s="22"/>
      <c r="AQ566" s="1"/>
      <c r="AR566" s="1"/>
      <c r="AS566" s="1"/>
      <c r="AV566" s="22"/>
      <c r="AW566" s="22"/>
    </row>
    <row r="567" spans="40:49" x14ac:dyDescent="0.25">
      <c r="AN567" s="22"/>
      <c r="AO567" s="22"/>
      <c r="AQ567" s="1"/>
      <c r="AR567" s="1"/>
      <c r="AS567" s="1"/>
    </row>
    <row r="568" spans="40:49" x14ac:dyDescent="0.25">
      <c r="AN568" s="22"/>
      <c r="AO568" s="22"/>
      <c r="AQ568" s="1"/>
      <c r="AR568" s="1"/>
      <c r="AS568" s="1"/>
      <c r="AT568" s="1"/>
      <c r="AV568" s="22"/>
      <c r="AW568" s="22"/>
    </row>
    <row r="569" spans="40:49" x14ac:dyDescent="0.25">
      <c r="AN569" s="22"/>
      <c r="AQ569" s="1"/>
      <c r="AR569" s="1"/>
      <c r="AS569" s="1"/>
      <c r="AV569" s="22"/>
      <c r="AW569" s="22"/>
    </row>
    <row r="570" spans="40:49" x14ac:dyDescent="0.25">
      <c r="AN570" s="22"/>
      <c r="AQ570" s="1"/>
      <c r="AR570" s="1"/>
      <c r="AS570" s="1"/>
      <c r="AV570" s="22"/>
      <c r="AW570" s="22"/>
    </row>
    <row r="571" spans="40:49" x14ac:dyDescent="0.25">
      <c r="AN571" s="22"/>
      <c r="AQ571" s="1"/>
      <c r="AR571" s="1"/>
      <c r="AS571" s="1"/>
    </row>
    <row r="572" spans="40:49" x14ac:dyDescent="0.25">
      <c r="AN572" s="22"/>
      <c r="AO572" s="22"/>
      <c r="AQ572" s="1"/>
      <c r="AR572" s="1"/>
      <c r="AS572" s="1"/>
      <c r="AT572" s="1"/>
    </row>
    <row r="573" spans="40:49" x14ac:dyDescent="0.25">
      <c r="AN573" s="22"/>
      <c r="AO573" s="22"/>
      <c r="AP573" s="1"/>
      <c r="AQ573" s="1"/>
      <c r="AR573" s="1"/>
      <c r="AS573" s="1"/>
    </row>
    <row r="574" spans="40:49" x14ac:dyDescent="0.25">
      <c r="AN574" s="22"/>
      <c r="AP574" s="1"/>
      <c r="AQ574" s="1"/>
      <c r="AR574" s="1"/>
      <c r="AS574" s="1"/>
    </row>
    <row r="575" spans="40:49" x14ac:dyDescent="0.25">
      <c r="AN575" s="22"/>
      <c r="AO575" s="22"/>
      <c r="AP575" s="1"/>
      <c r="AQ575" s="1"/>
      <c r="AR575" s="1"/>
      <c r="AS575" s="1"/>
    </row>
    <row r="576" spans="40:49" x14ac:dyDescent="0.25">
      <c r="AN576" s="22"/>
      <c r="AO576" s="22"/>
      <c r="AP576" s="1"/>
      <c r="AQ576" s="1"/>
      <c r="AR576" s="1"/>
      <c r="AS576" s="1"/>
    </row>
    <row r="577" spans="40:49" x14ac:dyDescent="0.25">
      <c r="AN577" s="22"/>
      <c r="AO577" s="22"/>
      <c r="AP577" s="1"/>
      <c r="AQ577" s="1"/>
      <c r="AR577" s="1"/>
      <c r="AS577" s="1"/>
    </row>
    <row r="578" spans="40:49" x14ac:dyDescent="0.25">
      <c r="AN578" s="22"/>
      <c r="AO578" s="22"/>
      <c r="AP578" s="1"/>
      <c r="AQ578" s="1"/>
      <c r="AR578" s="1"/>
      <c r="AS578" s="1"/>
      <c r="AT578" s="1"/>
      <c r="AV578" s="22"/>
      <c r="AW578" s="22"/>
    </row>
    <row r="579" spans="40:49" x14ac:dyDescent="0.25">
      <c r="AN579" s="22"/>
      <c r="AO579" s="22"/>
      <c r="AP579" s="1"/>
      <c r="AQ579" s="1"/>
      <c r="AR579" s="1"/>
      <c r="AS579" s="1"/>
      <c r="AU579" s="1"/>
      <c r="AV579" s="22"/>
      <c r="AW579" s="22"/>
    </row>
    <row r="580" spans="40:49" x14ac:dyDescent="0.25">
      <c r="AN580" s="22"/>
      <c r="AO580" s="22"/>
      <c r="AP580" s="1"/>
      <c r="AQ580" s="1"/>
      <c r="AR580" s="1"/>
      <c r="AS580" s="1"/>
    </row>
    <row r="581" spans="40:49" x14ac:dyDescent="0.25">
      <c r="AN581" s="22"/>
      <c r="AO581" s="22"/>
      <c r="AP581" s="1"/>
      <c r="AQ581" s="1"/>
      <c r="AR581" s="1"/>
    </row>
    <row r="582" spans="40:49" x14ac:dyDescent="0.25">
      <c r="AN582" s="22"/>
      <c r="AO582" s="22"/>
      <c r="AP582" s="1"/>
      <c r="AQ582" s="1"/>
      <c r="AR582" s="1"/>
    </row>
    <row r="583" spans="40:49" x14ac:dyDescent="0.25">
      <c r="AN583" s="22"/>
      <c r="AO583" s="22"/>
      <c r="AP583" s="1"/>
      <c r="AQ583" s="1"/>
      <c r="AR583" s="1"/>
      <c r="AU583" s="1"/>
    </row>
    <row r="584" spans="40:49" x14ac:dyDescent="0.25">
      <c r="AN584" s="22"/>
      <c r="AO584" s="22"/>
      <c r="AP584" s="1"/>
      <c r="AQ584" s="1"/>
      <c r="AR584" s="1"/>
      <c r="AS584" s="1"/>
      <c r="AT584" s="22"/>
      <c r="AV584" s="22"/>
      <c r="AW584" s="22"/>
    </row>
    <row r="585" spans="40:49" x14ac:dyDescent="0.25">
      <c r="AN585" s="22"/>
      <c r="AO585" s="22"/>
      <c r="AP585" s="1"/>
      <c r="AQ585" s="1"/>
      <c r="AR585" s="1"/>
      <c r="AS585" s="1"/>
    </row>
    <row r="586" spans="40:49" x14ac:dyDescent="0.25">
      <c r="AN586" s="22"/>
      <c r="AO586" s="22"/>
      <c r="AP586" s="1"/>
      <c r="AQ586" s="1"/>
      <c r="AR586" s="1"/>
      <c r="AS586" s="1"/>
    </row>
    <row r="587" spans="40:49" x14ac:dyDescent="0.25">
      <c r="AN587" s="22"/>
      <c r="AO587" s="22"/>
      <c r="AP587" s="1"/>
      <c r="AQ587" s="1"/>
      <c r="AR587" s="1"/>
      <c r="AS587" s="1"/>
    </row>
    <row r="588" spans="40:49" x14ac:dyDescent="0.25">
      <c r="AN588" s="22"/>
      <c r="AO588" s="22"/>
      <c r="AP588" s="1"/>
      <c r="AQ588" s="1"/>
      <c r="AR588" s="1"/>
    </row>
    <row r="589" spans="40:49" x14ac:dyDescent="0.25">
      <c r="AN589" s="22"/>
      <c r="AO589" s="22"/>
      <c r="AP589" s="1"/>
      <c r="AQ589" s="1"/>
      <c r="AR589" s="1"/>
      <c r="AU589" s="1"/>
    </row>
    <row r="590" spans="40:49" x14ac:dyDescent="0.25">
      <c r="AN590" s="22"/>
      <c r="AO590" s="22"/>
      <c r="AP590" s="1"/>
      <c r="AQ590" s="1"/>
      <c r="AR590" s="1"/>
      <c r="AT590" s="22"/>
    </row>
    <row r="591" spans="40:49" x14ac:dyDescent="0.25">
      <c r="AN591" s="22"/>
      <c r="AO591" s="22"/>
      <c r="AP591" s="1"/>
      <c r="AQ591" s="1"/>
      <c r="AR591" s="1"/>
    </row>
    <row r="592" spans="40:49" x14ac:dyDescent="0.25">
      <c r="AN592" s="16"/>
      <c r="AO592" s="22"/>
      <c r="AP592" s="1"/>
      <c r="AQ592" s="1"/>
      <c r="AR592" s="1"/>
    </row>
    <row r="593" spans="40:47" x14ac:dyDescent="0.25">
      <c r="AN593" s="16"/>
      <c r="AO593" s="22"/>
      <c r="AP593" s="1"/>
      <c r="AQ593" s="1"/>
      <c r="AR593" s="1"/>
    </row>
    <row r="594" spans="40:47" x14ac:dyDescent="0.25">
      <c r="AN594" s="22"/>
      <c r="AO594" s="22"/>
      <c r="AP594" s="1"/>
      <c r="AQ594" s="1"/>
      <c r="AR594" s="1"/>
    </row>
    <row r="595" spans="40:47" x14ac:dyDescent="0.25">
      <c r="AN595" s="22"/>
      <c r="AO595" s="22"/>
      <c r="AP595" s="1"/>
      <c r="AQ595" s="1"/>
      <c r="AR595" s="1"/>
      <c r="AT595" s="22"/>
      <c r="AU595" s="22"/>
    </row>
    <row r="596" spans="40:47" x14ac:dyDescent="0.25">
      <c r="AN596" s="22"/>
      <c r="AO596" s="22"/>
      <c r="AP596" s="1"/>
      <c r="AQ596" s="1"/>
      <c r="AR596" s="1"/>
    </row>
    <row r="597" spans="40:47" x14ac:dyDescent="0.25">
      <c r="AN597" s="22"/>
      <c r="AO597" s="22"/>
      <c r="AP597" s="1"/>
      <c r="AQ597" s="1"/>
      <c r="AR597" s="1"/>
      <c r="AT597" s="22"/>
    </row>
    <row r="598" spans="40:47" x14ac:dyDescent="0.25">
      <c r="AN598" s="22"/>
      <c r="AP598" s="1"/>
      <c r="AQ598" s="1"/>
      <c r="AR598" s="1"/>
    </row>
    <row r="599" spans="40:47" x14ac:dyDescent="0.25">
      <c r="AN599" s="1"/>
      <c r="AP599" s="1"/>
      <c r="AQ599" s="1"/>
      <c r="AR599" s="1"/>
      <c r="AT599" s="22"/>
    </row>
    <row r="600" spans="40:47" x14ac:dyDescent="0.25">
      <c r="AN600" s="1"/>
      <c r="AP600" s="1"/>
      <c r="AQ600" s="1"/>
      <c r="AR600" s="1"/>
      <c r="AT600" s="22"/>
    </row>
    <row r="601" spans="40:47" x14ac:dyDescent="0.25">
      <c r="AN601" s="1"/>
      <c r="AO601" s="22"/>
      <c r="AP601" s="1"/>
      <c r="AQ601" s="1"/>
      <c r="AR601" s="1"/>
      <c r="AT601" s="22"/>
      <c r="AU601" s="22"/>
    </row>
    <row r="602" spans="40:47" x14ac:dyDescent="0.25">
      <c r="AN602" s="1"/>
      <c r="AO602" s="22"/>
      <c r="AP602" s="1"/>
      <c r="AQ602" s="1"/>
      <c r="AR602" s="1"/>
    </row>
    <row r="603" spans="40:47" x14ac:dyDescent="0.25">
      <c r="AN603" s="1"/>
      <c r="AP603" s="1"/>
      <c r="AQ603" s="1"/>
      <c r="AR603" s="1"/>
    </row>
    <row r="604" spans="40:47" x14ac:dyDescent="0.25">
      <c r="AN604" s="22"/>
      <c r="AO604" s="22"/>
      <c r="AP604" s="1"/>
      <c r="AQ604" s="1"/>
      <c r="AR604" s="1"/>
    </row>
    <row r="605" spans="40:47" x14ac:dyDescent="0.25">
      <c r="AN605" s="22"/>
      <c r="AO605" s="22"/>
      <c r="AP605" s="1"/>
      <c r="AQ605" s="1"/>
      <c r="AR605" s="1"/>
      <c r="AS605" s="1"/>
    </row>
    <row r="606" spans="40:47" x14ac:dyDescent="0.25">
      <c r="AN606" s="22"/>
      <c r="AO606" s="22"/>
      <c r="AP606" s="1"/>
      <c r="AQ606" s="1"/>
      <c r="AR606" s="1"/>
      <c r="AU606" s="22"/>
    </row>
    <row r="607" spans="40:47" x14ac:dyDescent="0.25">
      <c r="AN607" s="22"/>
      <c r="AO607" s="22"/>
      <c r="AP607" s="1"/>
      <c r="AQ607" s="1"/>
      <c r="AR607" s="1"/>
    </row>
    <row r="608" spans="40:47" x14ac:dyDescent="0.25">
      <c r="AN608" s="22"/>
      <c r="AO608" s="22"/>
      <c r="AP608" s="1"/>
      <c r="AQ608" s="1"/>
      <c r="AR608" s="1"/>
      <c r="AU608" s="22"/>
    </row>
    <row r="609" spans="40:47" x14ac:dyDescent="0.25">
      <c r="AN609" s="22"/>
      <c r="AO609" s="22"/>
      <c r="AP609" s="1"/>
      <c r="AQ609" s="1"/>
      <c r="AR609" s="1"/>
      <c r="AS609" s="1"/>
      <c r="AT609" s="22"/>
    </row>
    <row r="610" spans="40:47" x14ac:dyDescent="0.25">
      <c r="AN610" s="22"/>
      <c r="AO610" s="22"/>
      <c r="AP610" s="1"/>
      <c r="AQ610" s="1"/>
      <c r="AR610" s="1"/>
      <c r="AT610" s="22"/>
      <c r="AU610" s="22"/>
    </row>
    <row r="611" spans="40:47" x14ac:dyDescent="0.25">
      <c r="AN611" s="22"/>
      <c r="AO611" s="22"/>
      <c r="AP611" s="1"/>
      <c r="AQ611" s="1"/>
      <c r="AR611" s="1"/>
      <c r="AU611" s="22"/>
    </row>
    <row r="612" spans="40:47" x14ac:dyDescent="0.25">
      <c r="AN612" s="22"/>
      <c r="AO612" s="22"/>
      <c r="AP612" s="1"/>
      <c r="AQ612" s="1"/>
      <c r="AR612" s="1"/>
      <c r="AU612" s="22"/>
    </row>
    <row r="613" spans="40:47" x14ac:dyDescent="0.25">
      <c r="AN613" s="22"/>
      <c r="AO613" s="22"/>
      <c r="AP613" s="1"/>
      <c r="AQ613" s="1"/>
      <c r="AR613" s="1"/>
    </row>
    <row r="614" spans="40:47" x14ac:dyDescent="0.25">
      <c r="AN614" s="22"/>
      <c r="AO614" s="22"/>
      <c r="AP614" s="1"/>
      <c r="AQ614" s="1"/>
      <c r="AR614" s="1"/>
    </row>
    <row r="615" spans="40:47" x14ac:dyDescent="0.25">
      <c r="AN615" s="22"/>
      <c r="AO615" s="22"/>
      <c r="AP615" s="1"/>
      <c r="AQ615" s="1"/>
      <c r="AR615" s="1"/>
      <c r="AS615" s="1"/>
      <c r="AT615" s="22"/>
    </row>
    <row r="616" spans="40:47" x14ac:dyDescent="0.25">
      <c r="AN616" s="22"/>
      <c r="AO616" s="22"/>
      <c r="AP616" s="1"/>
      <c r="AQ616" s="1"/>
      <c r="AR616" s="1"/>
    </row>
    <row r="617" spans="40:47" x14ac:dyDescent="0.25">
      <c r="AN617" s="22"/>
      <c r="AO617" s="22"/>
      <c r="AP617" s="1"/>
      <c r="AQ617" s="1"/>
      <c r="AR617" s="1"/>
    </row>
    <row r="618" spans="40:47" x14ac:dyDescent="0.25">
      <c r="AN618" s="22"/>
      <c r="AO618" s="22"/>
      <c r="AP618" s="1"/>
      <c r="AQ618" s="1"/>
      <c r="AR618" s="1"/>
    </row>
    <row r="619" spans="40:47" x14ac:dyDescent="0.25">
      <c r="AN619" s="22"/>
      <c r="AO619" s="22"/>
      <c r="AP619" s="1"/>
      <c r="AQ619" s="1"/>
      <c r="AR619" s="1"/>
    </row>
    <row r="620" spans="40:47" x14ac:dyDescent="0.25">
      <c r="AN620" s="22"/>
      <c r="AO620" s="22"/>
      <c r="AP620" s="1"/>
      <c r="AQ620" s="1"/>
      <c r="AR620" s="1"/>
      <c r="AU620" s="22"/>
    </row>
    <row r="621" spans="40:47" x14ac:dyDescent="0.25">
      <c r="AN621" s="22"/>
      <c r="AO621" s="22"/>
      <c r="AP621" s="1"/>
      <c r="AQ621" s="1"/>
      <c r="AR621" s="1"/>
      <c r="AS621" s="22"/>
      <c r="AU621" s="22"/>
    </row>
    <row r="622" spans="40:47" x14ac:dyDescent="0.25">
      <c r="AN622" s="22"/>
      <c r="AO622" s="22"/>
      <c r="AP622" s="1"/>
      <c r="AQ622" s="1"/>
      <c r="AR622" s="1"/>
    </row>
    <row r="623" spans="40:47" x14ac:dyDescent="0.25">
      <c r="AN623" s="22"/>
      <c r="AO623" s="22"/>
      <c r="AP623" s="1"/>
      <c r="AQ623" s="1"/>
      <c r="AR623" s="1"/>
    </row>
    <row r="624" spans="40:47" x14ac:dyDescent="0.25">
      <c r="AN624" s="22"/>
      <c r="AO624" s="22"/>
      <c r="AP624" s="1"/>
      <c r="AQ624" s="1"/>
      <c r="AR624" s="1"/>
    </row>
    <row r="625" spans="40:47" x14ac:dyDescent="0.25">
      <c r="AN625" s="22"/>
      <c r="AO625" s="22"/>
      <c r="AP625" s="1"/>
      <c r="AQ625" s="1"/>
      <c r="AR625" s="1"/>
    </row>
    <row r="626" spans="40:47" x14ac:dyDescent="0.25">
      <c r="AN626" s="22"/>
      <c r="AO626" s="22"/>
      <c r="AP626" s="1"/>
      <c r="AQ626" s="1"/>
      <c r="AR626" s="1"/>
      <c r="AU626" s="22"/>
    </row>
    <row r="627" spans="40:47" x14ac:dyDescent="0.25">
      <c r="AN627" s="22"/>
      <c r="AO627" s="22"/>
      <c r="AP627" s="1"/>
      <c r="AQ627" s="1"/>
      <c r="AR627" s="1"/>
      <c r="AS627" s="22"/>
    </row>
    <row r="628" spans="40:47" x14ac:dyDescent="0.25">
      <c r="AN628" s="22"/>
      <c r="AO628" s="22"/>
      <c r="AP628" s="1"/>
      <c r="AQ628" s="1"/>
      <c r="AR628" s="1"/>
    </row>
    <row r="629" spans="40:47" x14ac:dyDescent="0.25">
      <c r="AO629" s="22"/>
      <c r="AP629" s="1"/>
      <c r="AQ629" s="1"/>
      <c r="AR629" s="1"/>
    </row>
    <row r="630" spans="40:47" x14ac:dyDescent="0.25">
      <c r="AO630" s="22"/>
      <c r="AP630" s="1"/>
      <c r="AQ630" s="1"/>
      <c r="AR630" s="1"/>
    </row>
    <row r="631" spans="40:47" x14ac:dyDescent="0.25">
      <c r="AO631" s="22"/>
      <c r="AP631" s="1"/>
      <c r="AQ631" s="1"/>
      <c r="AR631" s="1"/>
    </row>
    <row r="632" spans="40:47" x14ac:dyDescent="0.25">
      <c r="AO632" s="22"/>
      <c r="AP632" s="1"/>
      <c r="AQ632" s="1"/>
      <c r="AR632" s="1"/>
      <c r="AS632" s="22"/>
    </row>
    <row r="633" spans="40:47" x14ac:dyDescent="0.25">
      <c r="AO633" s="22"/>
      <c r="AP633" s="1"/>
      <c r="AQ633" s="1"/>
      <c r="AR633" s="1"/>
    </row>
    <row r="634" spans="40:47" x14ac:dyDescent="0.25">
      <c r="AN634" s="22"/>
      <c r="AO634" s="22"/>
      <c r="AP634" s="1"/>
      <c r="AQ634" s="1"/>
      <c r="AR634" s="1"/>
      <c r="AS634" s="22"/>
    </row>
    <row r="635" spans="40:47" x14ac:dyDescent="0.25">
      <c r="AN635" s="22"/>
      <c r="AO635" s="22"/>
      <c r="AP635" s="1"/>
      <c r="AQ635" s="1"/>
      <c r="AR635" s="1"/>
    </row>
    <row r="636" spans="40:47" x14ac:dyDescent="0.25">
      <c r="AO636" s="22"/>
      <c r="AP636" s="1"/>
      <c r="AQ636" s="1"/>
      <c r="AR636" s="1"/>
      <c r="AS636" s="22"/>
    </row>
    <row r="637" spans="40:47" x14ac:dyDescent="0.25">
      <c r="AO637" s="22"/>
      <c r="AP637" s="1"/>
      <c r="AQ637" s="1"/>
      <c r="AR637" s="1"/>
      <c r="AS637" s="22"/>
    </row>
    <row r="638" spans="40:47" x14ac:dyDescent="0.25">
      <c r="AO638" s="22"/>
      <c r="AP638" s="1"/>
      <c r="AQ638" s="1"/>
      <c r="AR638" s="1"/>
      <c r="AS638" s="22"/>
    </row>
    <row r="639" spans="40:47" x14ac:dyDescent="0.25">
      <c r="AN639" s="22"/>
      <c r="AP639" s="1"/>
      <c r="AQ639" s="1"/>
      <c r="AR639" s="1"/>
    </row>
    <row r="640" spans="40:47" x14ac:dyDescent="0.25">
      <c r="AN640" s="22"/>
      <c r="AP640" s="1"/>
      <c r="AQ640" s="1"/>
      <c r="AR640" s="1"/>
    </row>
    <row r="641" spans="40:45" x14ac:dyDescent="0.25">
      <c r="AP641" s="1"/>
      <c r="AQ641" s="1"/>
      <c r="AR641" s="1"/>
    </row>
    <row r="642" spans="40:45" x14ac:dyDescent="0.25">
      <c r="AN642" s="22"/>
      <c r="AP642" s="1"/>
      <c r="AQ642" s="1"/>
      <c r="AR642" s="1"/>
    </row>
    <row r="643" spans="40:45" x14ac:dyDescent="0.25">
      <c r="AN643" s="22"/>
      <c r="AP643" s="1"/>
      <c r="AQ643" s="1"/>
      <c r="AR643" s="1"/>
    </row>
    <row r="644" spans="40:45" x14ac:dyDescent="0.25">
      <c r="AN644" s="22"/>
      <c r="AP644" s="1"/>
      <c r="AQ644" s="1"/>
      <c r="AR644" s="1"/>
    </row>
    <row r="645" spans="40:45" x14ac:dyDescent="0.25">
      <c r="AN645" s="22"/>
      <c r="AP645" s="1"/>
      <c r="AQ645" s="1"/>
      <c r="AR645" s="1"/>
    </row>
    <row r="646" spans="40:45" x14ac:dyDescent="0.25">
      <c r="AN646" s="22"/>
      <c r="AP646" s="1"/>
      <c r="AQ646" s="1"/>
      <c r="AR646" s="1"/>
      <c r="AS646" s="22"/>
    </row>
    <row r="647" spans="40:45" x14ac:dyDescent="0.25">
      <c r="AN647" s="22"/>
      <c r="AP647" s="1"/>
      <c r="AQ647" s="1"/>
      <c r="AR647" s="1"/>
      <c r="AS647" s="22"/>
    </row>
    <row r="648" spans="40:45" x14ac:dyDescent="0.25">
      <c r="AN648" s="22"/>
      <c r="AP648" s="1"/>
      <c r="AQ648" s="1"/>
      <c r="AR648" s="1"/>
    </row>
    <row r="649" spans="40:45" x14ac:dyDescent="0.25">
      <c r="AN649" s="22"/>
      <c r="AP649" s="1"/>
      <c r="AQ649" s="1"/>
      <c r="AR649" s="1"/>
    </row>
    <row r="650" spans="40:45" x14ac:dyDescent="0.25">
      <c r="AN650" s="22"/>
      <c r="AP650" s="1"/>
      <c r="AQ650" s="1"/>
      <c r="AR650" s="1"/>
    </row>
    <row r="651" spans="40:45" x14ac:dyDescent="0.25">
      <c r="AN651" s="22"/>
      <c r="AP651" s="1"/>
      <c r="AQ651" s="1"/>
      <c r="AR651" s="1"/>
    </row>
    <row r="652" spans="40:45" x14ac:dyDescent="0.25">
      <c r="AN652" s="22"/>
      <c r="AP652" s="1"/>
      <c r="AQ652" s="1"/>
      <c r="AR652" s="1"/>
      <c r="AS652" s="22"/>
    </row>
    <row r="653" spans="40:45" x14ac:dyDescent="0.25">
      <c r="AN653" s="22"/>
      <c r="AP653" s="1"/>
      <c r="AQ653" s="1"/>
      <c r="AR653" s="1"/>
    </row>
    <row r="654" spans="40:45" x14ac:dyDescent="0.25">
      <c r="AN654" s="22"/>
      <c r="AO654" s="1"/>
      <c r="AP654" s="1"/>
      <c r="AQ654" s="1"/>
      <c r="AR654" s="1"/>
    </row>
    <row r="655" spans="40:45" x14ac:dyDescent="0.25">
      <c r="AN655" s="22"/>
      <c r="AO655" s="1"/>
      <c r="AP655" s="1"/>
      <c r="AQ655" s="1"/>
      <c r="AR655" s="1"/>
    </row>
    <row r="656" spans="40:45" x14ac:dyDescent="0.25">
      <c r="AN656" s="22"/>
      <c r="AO656" s="1"/>
      <c r="AP656" s="1"/>
      <c r="AQ656" s="1"/>
      <c r="AR656" s="1"/>
    </row>
    <row r="657" spans="40:44" x14ac:dyDescent="0.25">
      <c r="AN657" s="22"/>
      <c r="AO657" s="1"/>
      <c r="AP657" s="1"/>
      <c r="AQ657" s="1"/>
      <c r="AR657" s="1"/>
    </row>
    <row r="658" spans="40:44" x14ac:dyDescent="0.25">
      <c r="AN658" s="22"/>
      <c r="AO658" s="1"/>
      <c r="AP658" s="1"/>
      <c r="AQ658" s="1"/>
      <c r="AR658" s="1"/>
    </row>
    <row r="659" spans="40:44" x14ac:dyDescent="0.25">
      <c r="AN659" s="22"/>
      <c r="AO659" s="1"/>
      <c r="AP659" s="1"/>
      <c r="AQ659" s="1"/>
      <c r="AR659" s="1"/>
    </row>
    <row r="660" spans="40:44" x14ac:dyDescent="0.25">
      <c r="AN660" s="22"/>
      <c r="AO660" s="1"/>
      <c r="AP660" s="1"/>
      <c r="AQ660" s="1"/>
      <c r="AR660" s="1"/>
    </row>
    <row r="661" spans="40:44" x14ac:dyDescent="0.25">
      <c r="AN661" s="22"/>
      <c r="AO661" s="1"/>
      <c r="AP661" s="1"/>
      <c r="AQ661" s="1"/>
      <c r="AR661" s="1"/>
    </row>
    <row r="662" spans="40:44" x14ac:dyDescent="0.25">
      <c r="AN662" s="22"/>
      <c r="AO662" s="1"/>
      <c r="AP662" s="1"/>
      <c r="AQ662" s="1"/>
      <c r="AR662" s="1"/>
    </row>
    <row r="663" spans="40:44" x14ac:dyDescent="0.25">
      <c r="AN663" s="22"/>
      <c r="AO663" s="1"/>
      <c r="AP663" s="1"/>
      <c r="AQ663" s="1"/>
      <c r="AR663" s="1"/>
    </row>
    <row r="664" spans="40:44" x14ac:dyDescent="0.25">
      <c r="AN664" s="22"/>
      <c r="AO664" s="1"/>
      <c r="AP664" s="1"/>
      <c r="AQ664" s="1"/>
    </row>
    <row r="665" spans="40:44" x14ac:dyDescent="0.25">
      <c r="AN665" s="22"/>
      <c r="AO665" s="1"/>
      <c r="AP665" s="1"/>
      <c r="AQ665" s="1"/>
    </row>
    <row r="666" spans="40:44" x14ac:dyDescent="0.25">
      <c r="AN666" s="22"/>
      <c r="AO666" s="1"/>
      <c r="AP666" s="1"/>
      <c r="AQ666" s="1"/>
    </row>
    <row r="667" spans="40:44" x14ac:dyDescent="0.25">
      <c r="AN667" s="22"/>
      <c r="AO667" s="1"/>
      <c r="AP667" s="1"/>
      <c r="AQ667" s="1"/>
      <c r="AR667" s="1"/>
    </row>
    <row r="668" spans="40:44" x14ac:dyDescent="0.25">
      <c r="AN668" s="22"/>
      <c r="AO668" s="1"/>
      <c r="AP668" s="1"/>
      <c r="AQ668" s="1"/>
      <c r="AR668" s="1"/>
    </row>
    <row r="669" spans="40:44" x14ac:dyDescent="0.25">
      <c r="AN669" s="22"/>
      <c r="AO669" s="1"/>
      <c r="AP669" s="1"/>
      <c r="AQ669" s="1"/>
      <c r="AR669" s="1"/>
    </row>
    <row r="670" spans="40:44" x14ac:dyDescent="0.25">
      <c r="AN670" s="22"/>
      <c r="AO670" s="1"/>
      <c r="AP670" s="1"/>
      <c r="AQ670" s="1"/>
      <c r="AR670" s="1"/>
    </row>
    <row r="671" spans="40:44" x14ac:dyDescent="0.25">
      <c r="AN671" s="22"/>
      <c r="AO671" s="1"/>
      <c r="AP671" s="1"/>
      <c r="AQ671" s="1"/>
    </row>
    <row r="672" spans="40:44" x14ac:dyDescent="0.25">
      <c r="AO672" s="1"/>
      <c r="AP672" s="1"/>
      <c r="AQ672" s="1"/>
    </row>
    <row r="673" spans="41:44" x14ac:dyDescent="0.25">
      <c r="AO673" s="1"/>
      <c r="AP673" s="1"/>
      <c r="AQ673" s="1"/>
    </row>
    <row r="674" spans="41:44" x14ac:dyDescent="0.25">
      <c r="AO674" s="1"/>
      <c r="AP674" s="1"/>
      <c r="AQ674" s="1"/>
    </row>
    <row r="675" spans="41:44" x14ac:dyDescent="0.25">
      <c r="AO675" s="1"/>
      <c r="AP675" s="1"/>
      <c r="AQ675" s="1"/>
    </row>
    <row r="676" spans="41:44" x14ac:dyDescent="0.25">
      <c r="AO676" s="1"/>
      <c r="AP676" s="1"/>
      <c r="AQ676" s="1"/>
    </row>
    <row r="677" spans="41:44" x14ac:dyDescent="0.25">
      <c r="AO677" s="1"/>
      <c r="AP677" s="1"/>
      <c r="AQ677" s="1"/>
    </row>
    <row r="678" spans="41:44" x14ac:dyDescent="0.25">
      <c r="AO678" s="1"/>
      <c r="AP678" s="1"/>
      <c r="AQ678" s="1"/>
    </row>
    <row r="679" spans="41:44" x14ac:dyDescent="0.25">
      <c r="AO679" s="1"/>
      <c r="AP679" s="1"/>
      <c r="AQ679" s="1"/>
    </row>
    <row r="680" spans="41:44" x14ac:dyDescent="0.25">
      <c r="AO680" s="1"/>
      <c r="AP680" s="1"/>
      <c r="AQ680" s="1"/>
    </row>
    <row r="681" spans="41:44" x14ac:dyDescent="0.25">
      <c r="AO681" s="1"/>
      <c r="AP681" s="1"/>
      <c r="AQ681" s="1"/>
    </row>
    <row r="682" spans="41:44" x14ac:dyDescent="0.25">
      <c r="AO682" s="1"/>
      <c r="AP682" s="1"/>
      <c r="AQ682" s="1"/>
    </row>
    <row r="683" spans="41:44" x14ac:dyDescent="0.25">
      <c r="AO683" s="1"/>
      <c r="AP683" s="1"/>
      <c r="AQ683" s="1"/>
    </row>
    <row r="684" spans="41:44" x14ac:dyDescent="0.25">
      <c r="AO684" s="1"/>
      <c r="AP684" s="1"/>
      <c r="AQ684" s="1"/>
    </row>
    <row r="685" spans="41:44" x14ac:dyDescent="0.25">
      <c r="AO685" s="1"/>
      <c r="AP685" s="1"/>
      <c r="AQ685" s="1"/>
    </row>
    <row r="686" spans="41:44" x14ac:dyDescent="0.25">
      <c r="AO686" s="1"/>
      <c r="AP686" s="1"/>
      <c r="AQ686" s="1"/>
    </row>
    <row r="687" spans="41:44" x14ac:dyDescent="0.25">
      <c r="AO687" s="1"/>
      <c r="AP687" s="1"/>
      <c r="AQ687" s="1"/>
    </row>
    <row r="688" spans="41:44" x14ac:dyDescent="0.25">
      <c r="AO688" s="1"/>
      <c r="AP688" s="1"/>
      <c r="AQ688" s="1"/>
      <c r="AR688" s="1"/>
    </row>
    <row r="689" spans="41:44" x14ac:dyDescent="0.25">
      <c r="AO689" s="1"/>
      <c r="AP689" s="1"/>
      <c r="AQ689" s="1"/>
    </row>
    <row r="690" spans="41:44" x14ac:dyDescent="0.25">
      <c r="AO690" s="1"/>
      <c r="AP690" s="1"/>
      <c r="AQ690" s="1"/>
    </row>
    <row r="691" spans="41:44" x14ac:dyDescent="0.25">
      <c r="AO691" s="1"/>
      <c r="AP691" s="1"/>
      <c r="AQ691" s="1"/>
    </row>
    <row r="692" spans="41:44" x14ac:dyDescent="0.25">
      <c r="AO692" s="1"/>
      <c r="AP692" s="1"/>
      <c r="AQ692" s="1"/>
      <c r="AR692" s="1"/>
    </row>
    <row r="693" spans="41:44" x14ac:dyDescent="0.25">
      <c r="AO693" s="1"/>
      <c r="AP693" s="1"/>
      <c r="AQ693" s="1"/>
    </row>
    <row r="694" spans="41:44" x14ac:dyDescent="0.25">
      <c r="AO694" s="1"/>
      <c r="AP694" s="1"/>
      <c r="AQ694" s="1"/>
    </row>
    <row r="695" spans="41:44" x14ac:dyDescent="0.25">
      <c r="AO695" s="1"/>
      <c r="AP695" s="1"/>
      <c r="AQ695" s="1"/>
    </row>
    <row r="696" spans="41:44" x14ac:dyDescent="0.25">
      <c r="AO696" s="1"/>
      <c r="AP696" s="1"/>
      <c r="AQ696" s="1"/>
    </row>
    <row r="697" spans="41:44" x14ac:dyDescent="0.25">
      <c r="AO697" s="1"/>
      <c r="AP697" s="1"/>
      <c r="AQ697" s="1"/>
    </row>
    <row r="698" spans="41:44" x14ac:dyDescent="0.25">
      <c r="AO698" s="1"/>
      <c r="AP698" s="1"/>
      <c r="AQ698" s="1"/>
      <c r="AR698" s="1"/>
    </row>
    <row r="699" spans="41:44" x14ac:dyDescent="0.25">
      <c r="AO699" s="1"/>
      <c r="AP699" s="1"/>
      <c r="AQ699" s="1"/>
    </row>
    <row r="700" spans="41:44" x14ac:dyDescent="0.25">
      <c r="AO700" s="1"/>
      <c r="AP700" s="1"/>
      <c r="AQ700" s="1"/>
    </row>
    <row r="701" spans="41:44" x14ac:dyDescent="0.25">
      <c r="AO701" s="1"/>
      <c r="AP701" s="1"/>
      <c r="AQ701" s="1"/>
    </row>
    <row r="702" spans="41:44" x14ac:dyDescent="0.25">
      <c r="AO702" s="1"/>
      <c r="AP702" s="1"/>
      <c r="AQ702" s="1"/>
    </row>
    <row r="703" spans="41:44" x14ac:dyDescent="0.25">
      <c r="AO703" s="1"/>
      <c r="AP703" s="1"/>
      <c r="AQ703" s="1"/>
    </row>
    <row r="704" spans="41:44" x14ac:dyDescent="0.25">
      <c r="AO704" s="1"/>
      <c r="AP704" s="1"/>
      <c r="AQ704" s="1"/>
      <c r="AR704" s="22"/>
    </row>
    <row r="705" spans="41:44" x14ac:dyDescent="0.25">
      <c r="AO705" s="1"/>
      <c r="AP705" s="1"/>
      <c r="AQ705" s="1"/>
    </row>
    <row r="706" spans="41:44" x14ac:dyDescent="0.25">
      <c r="AO706" s="1"/>
      <c r="AP706" s="1"/>
      <c r="AQ706" s="1"/>
    </row>
    <row r="707" spans="41:44" x14ac:dyDescent="0.25">
      <c r="AO707" s="1"/>
      <c r="AP707" s="1"/>
      <c r="AQ707" s="1"/>
    </row>
    <row r="708" spans="41:44" x14ac:dyDescent="0.25">
      <c r="AO708" s="1"/>
      <c r="AP708" s="1"/>
      <c r="AQ708" s="1"/>
    </row>
    <row r="709" spans="41:44" x14ac:dyDescent="0.25">
      <c r="AO709" s="1"/>
      <c r="AP709" s="1"/>
      <c r="AQ709" s="1"/>
    </row>
    <row r="710" spans="41:44" x14ac:dyDescent="0.25">
      <c r="AO710" s="1"/>
      <c r="AP710" s="1"/>
      <c r="AQ710" s="1"/>
      <c r="AR710" s="22"/>
    </row>
    <row r="711" spans="41:44" x14ac:dyDescent="0.25">
      <c r="AO711" s="1"/>
      <c r="AP711" s="1"/>
      <c r="AQ711" s="1"/>
    </row>
    <row r="712" spans="41:44" x14ac:dyDescent="0.25">
      <c r="AO712" s="1"/>
      <c r="AP712" s="1"/>
      <c r="AQ712" s="1"/>
    </row>
    <row r="713" spans="41:44" x14ac:dyDescent="0.25">
      <c r="AO713" s="1"/>
      <c r="AP713" s="1"/>
      <c r="AQ713" s="1"/>
    </row>
    <row r="714" spans="41:44" x14ac:dyDescent="0.25">
      <c r="AO714" s="1"/>
      <c r="AP714" s="1"/>
      <c r="AQ714" s="1"/>
    </row>
    <row r="715" spans="41:44" x14ac:dyDescent="0.25">
      <c r="AO715" s="1"/>
      <c r="AP715" s="1"/>
      <c r="AQ715" s="1"/>
      <c r="AR715" s="22"/>
    </row>
    <row r="716" spans="41:44" x14ac:dyDescent="0.25">
      <c r="AO716" s="1"/>
      <c r="AP716" s="1"/>
      <c r="AQ716" s="1"/>
    </row>
    <row r="717" spans="41:44" x14ac:dyDescent="0.25">
      <c r="AO717" s="1"/>
      <c r="AP717" s="1"/>
      <c r="AQ717" s="1"/>
      <c r="AR717" s="22"/>
    </row>
    <row r="718" spans="41:44" x14ac:dyDescent="0.25">
      <c r="AO718" s="1"/>
      <c r="AP718" s="1"/>
      <c r="AQ718" s="1"/>
    </row>
    <row r="719" spans="41:44" x14ac:dyDescent="0.25">
      <c r="AO719" s="1"/>
      <c r="AP719" s="1"/>
      <c r="AQ719" s="1"/>
      <c r="AR719" s="22"/>
    </row>
    <row r="720" spans="41:44" x14ac:dyDescent="0.25">
      <c r="AO720" s="1"/>
      <c r="AP720" s="1"/>
      <c r="AQ720" s="1"/>
      <c r="AR720" s="22"/>
    </row>
    <row r="721" spans="41:44" x14ac:dyDescent="0.25">
      <c r="AO721" s="1"/>
      <c r="AP721" s="1"/>
      <c r="AQ721" s="1"/>
      <c r="AR721" s="22"/>
    </row>
    <row r="722" spans="41:44" x14ac:dyDescent="0.25">
      <c r="AO722" s="1"/>
      <c r="AP722" s="1"/>
      <c r="AQ722" s="1"/>
    </row>
    <row r="723" spans="41:44" x14ac:dyDescent="0.25">
      <c r="AO723" s="1"/>
      <c r="AP723" s="1"/>
      <c r="AQ723" s="1"/>
    </row>
    <row r="724" spans="41:44" x14ac:dyDescent="0.25">
      <c r="AO724" s="1"/>
      <c r="AP724" s="1"/>
      <c r="AQ724" s="1"/>
    </row>
    <row r="725" spans="41:44" x14ac:dyDescent="0.25">
      <c r="AO725" s="1"/>
      <c r="AP725" s="1"/>
      <c r="AQ725" s="1"/>
    </row>
    <row r="726" spans="41:44" x14ac:dyDescent="0.25">
      <c r="AO726" s="1"/>
      <c r="AP726" s="1"/>
      <c r="AQ726" s="1"/>
    </row>
    <row r="727" spans="41:44" x14ac:dyDescent="0.25">
      <c r="AO727" s="1"/>
      <c r="AP727" s="1"/>
      <c r="AQ727" s="1"/>
    </row>
    <row r="728" spans="41:44" x14ac:dyDescent="0.25">
      <c r="AO728" s="1"/>
      <c r="AP728" s="1"/>
      <c r="AQ728" s="1"/>
    </row>
    <row r="729" spans="41:44" x14ac:dyDescent="0.25">
      <c r="AO729" s="1"/>
      <c r="AP729" s="1"/>
      <c r="AQ729" s="1"/>
      <c r="AR729" s="22"/>
    </row>
    <row r="730" spans="41:44" x14ac:dyDescent="0.25">
      <c r="AO730" s="1"/>
      <c r="AP730" s="1"/>
      <c r="AQ730" s="1"/>
      <c r="AR730" s="22"/>
    </row>
    <row r="731" spans="41:44" x14ac:dyDescent="0.25">
      <c r="AO731" s="1"/>
      <c r="AP731" s="1"/>
      <c r="AQ731" s="1"/>
    </row>
    <row r="732" spans="41:44" x14ac:dyDescent="0.25">
      <c r="AO732" s="1"/>
      <c r="AP732" s="1"/>
      <c r="AQ732" s="1"/>
    </row>
    <row r="733" spans="41:44" x14ac:dyDescent="0.25">
      <c r="AO733" s="1"/>
      <c r="AP733" s="1"/>
      <c r="AQ733" s="1"/>
    </row>
    <row r="734" spans="41:44" x14ac:dyDescent="0.25">
      <c r="AO734" s="1"/>
      <c r="AP734" s="1"/>
      <c r="AQ734" s="1"/>
    </row>
    <row r="735" spans="41:44" x14ac:dyDescent="0.25">
      <c r="AO735" s="1"/>
      <c r="AP735" s="1"/>
      <c r="AQ735" s="1"/>
      <c r="AR735" s="22"/>
    </row>
    <row r="736" spans="41:44" x14ac:dyDescent="0.25">
      <c r="AO736" s="1"/>
      <c r="AP736" s="1"/>
      <c r="AQ736" s="1"/>
    </row>
    <row r="737" spans="41:43" x14ac:dyDescent="0.25">
      <c r="AO737" s="1"/>
      <c r="AP737" s="1"/>
      <c r="AQ737" s="1"/>
    </row>
    <row r="738" spans="41:43" x14ac:dyDescent="0.25">
      <c r="AO738" s="1"/>
      <c r="AP738" s="1"/>
      <c r="AQ738" s="1"/>
    </row>
    <row r="739" spans="41:43" x14ac:dyDescent="0.25">
      <c r="AO739" s="1"/>
      <c r="AP739" s="1"/>
      <c r="AQ739" s="1"/>
    </row>
    <row r="740" spans="41:43" x14ac:dyDescent="0.25">
      <c r="AO740" s="1"/>
      <c r="AP740" s="1"/>
      <c r="AQ740" s="1"/>
    </row>
    <row r="741" spans="41:43" x14ac:dyDescent="0.25">
      <c r="AO741" s="1"/>
      <c r="AP741" s="1"/>
      <c r="AQ741" s="1"/>
    </row>
    <row r="742" spans="41:43" x14ac:dyDescent="0.25">
      <c r="AO742" s="1"/>
      <c r="AP742" s="1"/>
      <c r="AQ742" s="1"/>
    </row>
    <row r="743" spans="41:43" x14ac:dyDescent="0.25">
      <c r="AO743" s="1"/>
      <c r="AP743" s="1"/>
      <c r="AQ743" s="1"/>
    </row>
    <row r="744" spans="41:43" x14ac:dyDescent="0.25">
      <c r="AO744" s="1"/>
      <c r="AP744" s="1"/>
      <c r="AQ744" s="1"/>
    </row>
    <row r="745" spans="41:43" x14ac:dyDescent="0.25">
      <c r="AO745" s="1"/>
      <c r="AP745" s="1"/>
      <c r="AQ745" s="1"/>
    </row>
    <row r="746" spans="41:43" x14ac:dyDescent="0.25">
      <c r="AO746" s="1"/>
      <c r="AP746" s="1"/>
      <c r="AQ746" s="1"/>
    </row>
    <row r="747" spans="41:43" x14ac:dyDescent="0.25">
      <c r="AO747" s="1"/>
      <c r="AP747" s="1"/>
      <c r="AQ747" s="1"/>
    </row>
    <row r="748" spans="41:43" x14ac:dyDescent="0.25">
      <c r="AO748" s="1"/>
      <c r="AP748" s="1"/>
      <c r="AQ748" s="1"/>
    </row>
    <row r="749" spans="41:43" x14ac:dyDescent="0.25">
      <c r="AO749" s="1"/>
      <c r="AP749" s="1"/>
      <c r="AQ749" s="1"/>
    </row>
    <row r="750" spans="41:43" x14ac:dyDescent="0.25">
      <c r="AO750" s="1"/>
      <c r="AP750" s="1"/>
    </row>
    <row r="751" spans="41:43" x14ac:dyDescent="0.25">
      <c r="AO751" s="1"/>
      <c r="AP751" s="1"/>
    </row>
    <row r="752" spans="41:43" x14ac:dyDescent="0.25">
      <c r="AO752" s="1"/>
      <c r="AP752" s="1"/>
    </row>
    <row r="753" spans="41:43" x14ac:dyDescent="0.25">
      <c r="AO753" s="1"/>
      <c r="AP753" s="1"/>
      <c r="AQ753" s="1"/>
    </row>
    <row r="754" spans="41:43" x14ac:dyDescent="0.25">
      <c r="AO754" s="1"/>
      <c r="AP754" s="1"/>
      <c r="AQ754" s="1"/>
    </row>
    <row r="755" spans="41:43" x14ac:dyDescent="0.25">
      <c r="AO755" s="1"/>
      <c r="AP755" s="1"/>
      <c r="AQ755" s="1"/>
    </row>
    <row r="756" spans="41:43" x14ac:dyDescent="0.25">
      <c r="AO756" s="1"/>
      <c r="AP756" s="1"/>
      <c r="AQ756" s="1"/>
    </row>
    <row r="757" spans="41:43" x14ac:dyDescent="0.25">
      <c r="AO757" s="1"/>
      <c r="AP757" s="1"/>
    </row>
    <row r="758" spans="41:43" x14ac:dyDescent="0.25">
      <c r="AO758" s="1"/>
      <c r="AP758" s="1"/>
    </row>
    <row r="759" spans="41:43" x14ac:dyDescent="0.25">
      <c r="AO759" s="1"/>
      <c r="AP759" s="1"/>
    </row>
    <row r="760" spans="41:43" x14ac:dyDescent="0.25">
      <c r="AO760" s="1"/>
      <c r="AP760" s="1"/>
    </row>
    <row r="761" spans="41:43" x14ac:dyDescent="0.25">
      <c r="AO761" s="1"/>
      <c r="AP761" s="1"/>
    </row>
    <row r="762" spans="41:43" x14ac:dyDescent="0.25">
      <c r="AO762" s="1"/>
      <c r="AP762" s="1"/>
    </row>
    <row r="763" spans="41:43" x14ac:dyDescent="0.25">
      <c r="AO763" s="1"/>
      <c r="AP763" s="1"/>
    </row>
    <row r="764" spans="41:43" x14ac:dyDescent="0.25">
      <c r="AO764" s="1"/>
      <c r="AP764" s="1"/>
    </row>
    <row r="765" spans="41:43" x14ac:dyDescent="0.25">
      <c r="AO765" s="1"/>
      <c r="AP765" s="1"/>
    </row>
    <row r="766" spans="41:43" x14ac:dyDescent="0.25">
      <c r="AO766" s="1"/>
      <c r="AP766" s="1"/>
    </row>
    <row r="767" spans="41:43" x14ac:dyDescent="0.25">
      <c r="AO767" s="1"/>
      <c r="AP767" s="1"/>
    </row>
    <row r="768" spans="41:43" x14ac:dyDescent="0.25">
      <c r="AO768" s="1"/>
      <c r="AP768" s="1"/>
    </row>
    <row r="769" spans="41:43" x14ac:dyDescent="0.25">
      <c r="AO769" s="1"/>
      <c r="AP769" s="1"/>
    </row>
    <row r="770" spans="41:43" x14ac:dyDescent="0.25">
      <c r="AO770" s="1"/>
      <c r="AP770" s="1"/>
    </row>
    <row r="771" spans="41:43" x14ac:dyDescent="0.25">
      <c r="AO771" s="1"/>
      <c r="AP771" s="1"/>
    </row>
    <row r="772" spans="41:43" x14ac:dyDescent="0.25">
      <c r="AO772" s="1"/>
      <c r="AP772" s="1"/>
    </row>
    <row r="773" spans="41:43" x14ac:dyDescent="0.25">
      <c r="AO773" s="1"/>
      <c r="AP773" s="1"/>
    </row>
    <row r="774" spans="41:43" x14ac:dyDescent="0.25">
      <c r="AO774" s="1"/>
      <c r="AP774" s="1"/>
      <c r="AQ774" s="1"/>
    </row>
    <row r="775" spans="41:43" x14ac:dyDescent="0.25">
      <c r="AO775" s="1"/>
      <c r="AP775" s="1"/>
    </row>
    <row r="776" spans="41:43" x14ac:dyDescent="0.25">
      <c r="AO776" s="1"/>
      <c r="AP776" s="1"/>
    </row>
    <row r="777" spans="41:43" x14ac:dyDescent="0.25">
      <c r="AO777" s="1"/>
      <c r="AP777" s="1"/>
    </row>
    <row r="778" spans="41:43" x14ac:dyDescent="0.25">
      <c r="AO778" s="1"/>
      <c r="AP778" s="1"/>
      <c r="AQ778" s="1"/>
    </row>
    <row r="779" spans="41:43" x14ac:dyDescent="0.25">
      <c r="AO779" s="1"/>
      <c r="AP779" s="1"/>
    </row>
    <row r="780" spans="41:43" x14ac:dyDescent="0.25">
      <c r="AO780" s="1"/>
      <c r="AP780" s="1"/>
    </row>
    <row r="781" spans="41:43" x14ac:dyDescent="0.25">
      <c r="AO781" s="1"/>
      <c r="AP781" s="1"/>
    </row>
    <row r="782" spans="41:43" x14ac:dyDescent="0.25">
      <c r="AO782" s="1"/>
      <c r="AP782" s="1"/>
    </row>
    <row r="783" spans="41:43" x14ac:dyDescent="0.25">
      <c r="AO783" s="1"/>
      <c r="AP783" s="1"/>
    </row>
    <row r="784" spans="41:43" x14ac:dyDescent="0.25">
      <c r="AO784" s="1"/>
      <c r="AP784" s="1"/>
      <c r="AQ784" s="1"/>
    </row>
    <row r="785" spans="41:43" x14ac:dyDescent="0.25">
      <c r="AO785" s="1"/>
      <c r="AP785" s="1"/>
    </row>
    <row r="786" spans="41:43" x14ac:dyDescent="0.25">
      <c r="AO786" s="1"/>
      <c r="AP786" s="1"/>
    </row>
    <row r="787" spans="41:43" x14ac:dyDescent="0.25">
      <c r="AO787" s="1"/>
      <c r="AP787" s="1"/>
    </row>
    <row r="788" spans="41:43" x14ac:dyDescent="0.25">
      <c r="AO788" s="1"/>
      <c r="AP788" s="1"/>
    </row>
    <row r="789" spans="41:43" x14ac:dyDescent="0.25">
      <c r="AO789" s="1"/>
      <c r="AP789" s="1"/>
    </row>
    <row r="790" spans="41:43" x14ac:dyDescent="0.25">
      <c r="AO790" s="1"/>
      <c r="AP790" s="1"/>
      <c r="AQ790" s="22"/>
    </row>
    <row r="791" spans="41:43" x14ac:dyDescent="0.25">
      <c r="AO791" s="1"/>
      <c r="AP791" s="1"/>
    </row>
    <row r="792" spans="41:43" x14ac:dyDescent="0.25">
      <c r="AO792" s="1"/>
      <c r="AP792" s="1"/>
    </row>
    <row r="793" spans="41:43" x14ac:dyDescent="0.25">
      <c r="AO793" s="1"/>
      <c r="AP793" s="1"/>
    </row>
    <row r="794" spans="41:43" x14ac:dyDescent="0.25">
      <c r="AO794" s="1"/>
      <c r="AP794" s="1"/>
    </row>
    <row r="795" spans="41:43" x14ac:dyDescent="0.25">
      <c r="AO795" s="1"/>
      <c r="AP795" s="1"/>
    </row>
    <row r="796" spans="41:43" x14ac:dyDescent="0.25">
      <c r="AO796" s="1"/>
      <c r="AP796" s="1"/>
      <c r="AQ796" s="22"/>
    </row>
    <row r="797" spans="41:43" x14ac:dyDescent="0.25">
      <c r="AO797" s="1"/>
      <c r="AP797" s="1"/>
    </row>
    <row r="798" spans="41:43" x14ac:dyDescent="0.25">
      <c r="AO798" s="1"/>
      <c r="AP798" s="1"/>
    </row>
    <row r="799" spans="41:43" x14ac:dyDescent="0.25">
      <c r="AO799" s="1"/>
      <c r="AP799" s="1"/>
    </row>
    <row r="800" spans="41:43" x14ac:dyDescent="0.25">
      <c r="AO800" s="1"/>
      <c r="AP800" s="1"/>
    </row>
    <row r="801" spans="41:43" x14ac:dyDescent="0.25">
      <c r="AO801" s="1"/>
      <c r="AP801" s="1"/>
      <c r="AQ801" s="22"/>
    </row>
    <row r="802" spans="41:43" x14ac:dyDescent="0.25">
      <c r="AO802" s="1"/>
      <c r="AP802" s="1"/>
    </row>
    <row r="803" spans="41:43" x14ac:dyDescent="0.25">
      <c r="AO803" s="1"/>
      <c r="AP803" s="1"/>
      <c r="AQ803" s="22"/>
    </row>
    <row r="804" spans="41:43" x14ac:dyDescent="0.25">
      <c r="AO804" s="1"/>
      <c r="AP804" s="1"/>
    </row>
    <row r="805" spans="41:43" x14ac:dyDescent="0.25">
      <c r="AO805" s="1"/>
      <c r="AP805" s="1"/>
      <c r="AQ805" s="22"/>
    </row>
    <row r="806" spans="41:43" x14ac:dyDescent="0.25">
      <c r="AO806" s="1"/>
      <c r="AP806" s="1"/>
      <c r="AQ806" s="22"/>
    </row>
    <row r="807" spans="41:43" x14ac:dyDescent="0.25">
      <c r="AO807" s="1"/>
      <c r="AP807" s="1"/>
      <c r="AQ807" s="22"/>
    </row>
    <row r="808" spans="41:43" x14ac:dyDescent="0.25">
      <c r="AO808" s="1"/>
      <c r="AP808" s="1"/>
    </row>
    <row r="809" spans="41:43" x14ac:dyDescent="0.25">
      <c r="AO809" s="1"/>
      <c r="AP809" s="1"/>
    </row>
    <row r="810" spans="41:43" x14ac:dyDescent="0.25">
      <c r="AO810" s="1"/>
      <c r="AP810" s="1"/>
    </row>
    <row r="811" spans="41:43" x14ac:dyDescent="0.25">
      <c r="AO811" s="1"/>
      <c r="AP811" s="1"/>
    </row>
    <row r="812" spans="41:43" x14ac:dyDescent="0.25">
      <c r="AO812" s="1"/>
      <c r="AP812" s="1"/>
    </row>
    <row r="813" spans="41:43" x14ac:dyDescent="0.25">
      <c r="AO813" s="1"/>
      <c r="AP813" s="1"/>
    </row>
    <row r="814" spans="41:43" x14ac:dyDescent="0.25">
      <c r="AO814" s="1"/>
      <c r="AP814" s="1"/>
    </row>
    <row r="815" spans="41:43" x14ac:dyDescent="0.25">
      <c r="AO815" s="1"/>
      <c r="AP815" s="1"/>
      <c r="AQ815" s="22"/>
    </row>
    <row r="816" spans="41:43" x14ac:dyDescent="0.25">
      <c r="AO816" s="1"/>
      <c r="AP816" s="1"/>
      <c r="AQ816" s="22"/>
    </row>
    <row r="817" spans="39:43" x14ac:dyDescent="0.25">
      <c r="AO817" s="1"/>
      <c r="AP817" s="1"/>
    </row>
    <row r="818" spans="39:43" x14ac:dyDescent="0.25">
      <c r="AO818" s="1"/>
      <c r="AP818" s="1"/>
    </row>
    <row r="819" spans="39:43" x14ac:dyDescent="0.25">
      <c r="AO819" s="1"/>
      <c r="AP819" s="1"/>
    </row>
    <row r="820" spans="39:43" x14ac:dyDescent="0.25">
      <c r="AO820" s="1"/>
      <c r="AP820" s="1"/>
    </row>
    <row r="821" spans="39:43" x14ac:dyDescent="0.25">
      <c r="AO821" s="1"/>
      <c r="AP821" s="1"/>
      <c r="AQ821" s="22"/>
    </row>
    <row r="822" spans="39:43" x14ac:dyDescent="0.25">
      <c r="AO822" s="1"/>
      <c r="AP822" s="1"/>
    </row>
    <row r="823" spans="39:43" x14ac:dyDescent="0.25">
      <c r="AO823" s="1"/>
      <c r="AP823" s="1"/>
    </row>
    <row r="824" spans="39:43" x14ac:dyDescent="0.25">
      <c r="AO824" s="1"/>
      <c r="AP824" s="1"/>
    </row>
    <row r="825" spans="39:43" x14ac:dyDescent="0.25">
      <c r="AO825" s="1"/>
      <c r="AP825" s="1"/>
    </row>
    <row r="826" spans="39:43" x14ac:dyDescent="0.25">
      <c r="AO826" s="1"/>
      <c r="AP826" s="1"/>
    </row>
    <row r="827" spans="39:43" x14ac:dyDescent="0.25">
      <c r="AM827" s="22"/>
      <c r="AO827" s="1"/>
      <c r="AP827" s="1"/>
    </row>
    <row r="828" spans="39:43" x14ac:dyDescent="0.25">
      <c r="AO828" s="1"/>
      <c r="AP828" s="1"/>
    </row>
    <row r="829" spans="39:43" x14ac:dyDescent="0.25">
      <c r="AM829" s="22"/>
      <c r="AO829" s="1"/>
      <c r="AP829" s="1"/>
    </row>
    <row r="830" spans="39:43" x14ac:dyDescent="0.25">
      <c r="AO830" s="1"/>
      <c r="AP830" s="1"/>
    </row>
    <row r="831" spans="39:43" x14ac:dyDescent="0.25">
      <c r="AO831" s="1"/>
      <c r="AP831" s="1"/>
    </row>
    <row r="832" spans="39:43" x14ac:dyDescent="0.25">
      <c r="AM832" s="22"/>
      <c r="AO832" s="1"/>
      <c r="AP832" s="1"/>
    </row>
    <row r="833" spans="39:42" x14ac:dyDescent="0.25">
      <c r="AM833" s="22"/>
      <c r="AO833" s="1"/>
      <c r="AP833" s="1"/>
    </row>
    <row r="834" spans="39:42" x14ac:dyDescent="0.25">
      <c r="AO834" s="1"/>
      <c r="AP834" s="1"/>
    </row>
    <row r="835" spans="39:42" x14ac:dyDescent="0.25">
      <c r="AO835" s="1"/>
      <c r="AP835" s="1"/>
    </row>
    <row r="836" spans="39:42" x14ac:dyDescent="0.25">
      <c r="AO836" s="1"/>
      <c r="AP836" s="1"/>
    </row>
    <row r="837" spans="39:42" x14ac:dyDescent="0.25">
      <c r="AO837" s="1"/>
      <c r="AP837" s="1"/>
    </row>
    <row r="838" spans="39:42" x14ac:dyDescent="0.25">
      <c r="AO838" s="1"/>
      <c r="AP838" s="1"/>
    </row>
    <row r="839" spans="39:42" x14ac:dyDescent="0.25">
      <c r="AO839" s="1"/>
      <c r="AP839" s="1"/>
    </row>
    <row r="840" spans="39:42" x14ac:dyDescent="0.25">
      <c r="AO840" s="1"/>
      <c r="AP840" s="1"/>
    </row>
    <row r="841" spans="39:42" x14ac:dyDescent="0.25">
      <c r="AO841" s="1"/>
      <c r="AP841" s="1"/>
    </row>
    <row r="842" spans="39:42" x14ac:dyDescent="0.25">
      <c r="AM842" s="22"/>
      <c r="AO842" s="1"/>
      <c r="AP842" s="1"/>
    </row>
    <row r="843" spans="39:42" x14ac:dyDescent="0.25">
      <c r="AO843" s="1"/>
      <c r="AP843" s="1"/>
    </row>
    <row r="844" spans="39:42" x14ac:dyDescent="0.25">
      <c r="AO844" s="1"/>
      <c r="AP844" s="1"/>
    </row>
    <row r="845" spans="39:42" x14ac:dyDescent="0.25">
      <c r="AO845" s="1"/>
      <c r="AP845" s="1"/>
    </row>
    <row r="846" spans="39:42" x14ac:dyDescent="0.25">
      <c r="AO846" s="1"/>
      <c r="AP846" s="1"/>
    </row>
    <row r="847" spans="39:42" x14ac:dyDescent="0.25">
      <c r="AO847" s="1"/>
      <c r="AP847" s="1"/>
    </row>
    <row r="848" spans="39:42" x14ac:dyDescent="0.25">
      <c r="AO848" s="1"/>
      <c r="AP848" s="1"/>
    </row>
    <row r="849" spans="41:42" x14ac:dyDescent="0.25">
      <c r="AO849" s="1"/>
      <c r="AP849" s="1"/>
    </row>
    <row r="850" spans="41:42" x14ac:dyDescent="0.25">
      <c r="AO850" s="1"/>
      <c r="AP850" s="1"/>
    </row>
    <row r="851" spans="41:42" x14ac:dyDescent="0.25">
      <c r="AO851" s="1"/>
      <c r="AP851" s="1"/>
    </row>
    <row r="852" spans="41:42" x14ac:dyDescent="0.25">
      <c r="AO852" s="1"/>
      <c r="AP852" s="1"/>
    </row>
    <row r="853" spans="41:42" x14ac:dyDescent="0.25">
      <c r="AO853" s="1"/>
      <c r="AP853" s="1"/>
    </row>
    <row r="854" spans="41:42" x14ac:dyDescent="0.25">
      <c r="AO854" s="1"/>
      <c r="AP854" s="1"/>
    </row>
    <row r="855" spans="41:42" x14ac:dyDescent="0.25">
      <c r="AO855" s="1"/>
      <c r="AP855" s="1"/>
    </row>
    <row r="856" spans="41:42" x14ac:dyDescent="0.25">
      <c r="AO856" s="1"/>
      <c r="AP856" s="1"/>
    </row>
    <row r="857" spans="41:42" x14ac:dyDescent="0.25">
      <c r="AO857" s="1"/>
      <c r="AP857" s="1"/>
    </row>
    <row r="858" spans="41:42" x14ac:dyDescent="0.25">
      <c r="AO858" s="1"/>
      <c r="AP858" s="1"/>
    </row>
    <row r="859" spans="41:42" x14ac:dyDescent="0.25">
      <c r="AO859" s="1"/>
      <c r="AP859" s="1"/>
    </row>
    <row r="860" spans="41:42" x14ac:dyDescent="0.25">
      <c r="AO860" s="1"/>
      <c r="AP860" s="1"/>
    </row>
    <row r="861" spans="41:42" x14ac:dyDescent="0.25">
      <c r="AO861" s="1"/>
      <c r="AP861" s="1"/>
    </row>
    <row r="862" spans="41:42" x14ac:dyDescent="0.25">
      <c r="AO862" s="1"/>
      <c r="AP862" s="1"/>
    </row>
    <row r="863" spans="41:42" x14ac:dyDescent="0.25">
      <c r="AO863" s="1"/>
      <c r="AP863" s="1"/>
    </row>
    <row r="864" spans="41:42" x14ac:dyDescent="0.25">
      <c r="AO864" s="1"/>
      <c r="AP864" s="1"/>
    </row>
    <row r="865" spans="41:42" x14ac:dyDescent="0.25">
      <c r="AO865" s="1"/>
      <c r="AP865" s="1"/>
    </row>
    <row r="866" spans="41:42" x14ac:dyDescent="0.25">
      <c r="AO866" s="1"/>
      <c r="AP866" s="1"/>
    </row>
    <row r="867" spans="41:42" x14ac:dyDescent="0.25">
      <c r="AO867" s="1"/>
      <c r="AP867" s="1"/>
    </row>
    <row r="868" spans="41:42" x14ac:dyDescent="0.25">
      <c r="AO868" s="1"/>
      <c r="AP868" s="1"/>
    </row>
    <row r="869" spans="41:42" x14ac:dyDescent="0.25">
      <c r="AO869" s="1"/>
      <c r="AP869" s="1"/>
    </row>
    <row r="870" spans="41:42" x14ac:dyDescent="0.25">
      <c r="AO870" s="1"/>
      <c r="AP870" s="1"/>
    </row>
    <row r="871" spans="41:42" x14ac:dyDescent="0.25">
      <c r="AO871" s="1"/>
      <c r="AP871" s="1"/>
    </row>
    <row r="872" spans="41:42" x14ac:dyDescent="0.25">
      <c r="AO872" s="1"/>
      <c r="AP872" s="1"/>
    </row>
    <row r="873" spans="41:42" x14ac:dyDescent="0.25">
      <c r="AO873" s="1"/>
      <c r="AP873" s="1"/>
    </row>
    <row r="874" spans="41:42" x14ac:dyDescent="0.25">
      <c r="AO874" s="1"/>
      <c r="AP874" s="1"/>
    </row>
    <row r="875" spans="41:42" x14ac:dyDescent="0.25">
      <c r="AO875" s="1"/>
      <c r="AP875" s="1"/>
    </row>
    <row r="876" spans="41:42" x14ac:dyDescent="0.25">
      <c r="AO876" s="1"/>
      <c r="AP876" s="1"/>
    </row>
    <row r="877" spans="41:42" x14ac:dyDescent="0.25">
      <c r="AO877" s="1"/>
      <c r="AP877" s="1"/>
    </row>
    <row r="878" spans="41:42" x14ac:dyDescent="0.25">
      <c r="AO878" s="1"/>
      <c r="AP878" s="1"/>
    </row>
    <row r="879" spans="41:42" x14ac:dyDescent="0.25">
      <c r="AO879" s="1"/>
      <c r="AP879" s="1"/>
    </row>
    <row r="880" spans="41:42" x14ac:dyDescent="0.25">
      <c r="AO880" s="1"/>
      <c r="AP880" s="1"/>
    </row>
    <row r="881" spans="41:42" x14ac:dyDescent="0.25">
      <c r="AO881" s="1"/>
      <c r="AP881" s="1"/>
    </row>
    <row r="882" spans="41:42" x14ac:dyDescent="0.25">
      <c r="AO882" s="1"/>
      <c r="AP882" s="1"/>
    </row>
    <row r="883" spans="41:42" x14ac:dyDescent="0.25">
      <c r="AO883" s="1"/>
      <c r="AP883" s="1"/>
    </row>
    <row r="884" spans="41:42" x14ac:dyDescent="0.25">
      <c r="AO884" s="1"/>
      <c r="AP884" s="1"/>
    </row>
    <row r="885" spans="41:42" x14ac:dyDescent="0.25">
      <c r="AO885" s="1"/>
      <c r="AP885" s="1"/>
    </row>
    <row r="886" spans="41:42" x14ac:dyDescent="0.25">
      <c r="AO886" s="1"/>
      <c r="AP886" s="1"/>
    </row>
    <row r="887" spans="41:42" x14ac:dyDescent="0.25">
      <c r="AO887" s="1"/>
      <c r="AP887" s="1"/>
    </row>
    <row r="888" spans="41:42" x14ac:dyDescent="0.25">
      <c r="AO888" s="1"/>
      <c r="AP888" s="1"/>
    </row>
    <row r="889" spans="41:42" x14ac:dyDescent="0.25">
      <c r="AO889" s="1"/>
      <c r="AP889" s="1"/>
    </row>
    <row r="890" spans="41:42" x14ac:dyDescent="0.25">
      <c r="AO890" s="1"/>
      <c r="AP890" s="1"/>
    </row>
    <row r="891" spans="41:42" x14ac:dyDescent="0.25">
      <c r="AO891" s="1"/>
      <c r="AP891" s="1"/>
    </row>
    <row r="892" spans="41:42" x14ac:dyDescent="0.25">
      <c r="AO892" s="1"/>
      <c r="AP892" s="1"/>
    </row>
    <row r="893" spans="41:42" x14ac:dyDescent="0.25">
      <c r="AO893" s="1"/>
      <c r="AP893" s="1"/>
    </row>
    <row r="894" spans="41:42" x14ac:dyDescent="0.25">
      <c r="AO894" s="1"/>
      <c r="AP894" s="1"/>
    </row>
    <row r="895" spans="41:42" x14ac:dyDescent="0.25">
      <c r="AO895" s="1"/>
      <c r="AP895" s="1"/>
    </row>
    <row r="896" spans="41:42" x14ac:dyDescent="0.25">
      <c r="AO896" s="1"/>
      <c r="AP896" s="1"/>
    </row>
    <row r="897" spans="41:42" x14ac:dyDescent="0.25">
      <c r="AO897" s="1"/>
      <c r="AP897" s="1"/>
    </row>
    <row r="898" spans="41:42" x14ac:dyDescent="0.25">
      <c r="AO898" s="1"/>
      <c r="AP898" s="1"/>
    </row>
    <row r="899" spans="41:42" x14ac:dyDescent="0.25">
      <c r="AO899" s="1"/>
      <c r="AP899" s="1"/>
    </row>
    <row r="900" spans="41:42" x14ac:dyDescent="0.25">
      <c r="AO900" s="1"/>
      <c r="AP900" s="1"/>
    </row>
    <row r="901" spans="41:42" x14ac:dyDescent="0.25">
      <c r="AO901" s="1"/>
      <c r="AP901" s="1"/>
    </row>
    <row r="902" spans="41:42" x14ac:dyDescent="0.25">
      <c r="AO902" s="1"/>
      <c r="AP902" s="1"/>
    </row>
    <row r="903" spans="41:42" x14ac:dyDescent="0.25">
      <c r="AO903" s="1"/>
      <c r="AP903" s="1"/>
    </row>
    <row r="904" spans="41:42" x14ac:dyDescent="0.25">
      <c r="AO904" s="1"/>
      <c r="AP904" s="1"/>
    </row>
    <row r="905" spans="41:42" x14ac:dyDescent="0.25">
      <c r="AO905" s="1"/>
      <c r="AP905" s="1"/>
    </row>
    <row r="906" spans="41:42" x14ac:dyDescent="0.25">
      <c r="AO906" s="1"/>
      <c r="AP906" s="1"/>
    </row>
    <row r="907" spans="41:42" x14ac:dyDescent="0.25">
      <c r="AO907" s="1"/>
      <c r="AP907" s="1"/>
    </row>
    <row r="908" spans="41:42" x14ac:dyDescent="0.25">
      <c r="AO908" s="1"/>
      <c r="AP908" s="1"/>
    </row>
    <row r="909" spans="41:42" x14ac:dyDescent="0.25">
      <c r="AO909" s="1"/>
      <c r="AP909" s="1"/>
    </row>
    <row r="910" spans="41:42" x14ac:dyDescent="0.25">
      <c r="AO910" s="1"/>
      <c r="AP910" s="1"/>
    </row>
    <row r="911" spans="41:42" x14ac:dyDescent="0.25">
      <c r="AO911" s="1"/>
      <c r="AP911" s="1"/>
    </row>
    <row r="912" spans="41:42" x14ac:dyDescent="0.25">
      <c r="AO912" s="1"/>
      <c r="AP912" s="1"/>
    </row>
    <row r="913" spans="41:42" x14ac:dyDescent="0.25">
      <c r="AO913" s="1"/>
      <c r="AP913" s="1"/>
    </row>
    <row r="914" spans="41:42" x14ac:dyDescent="0.25">
      <c r="AO914" s="1"/>
      <c r="AP914" s="1"/>
    </row>
    <row r="915" spans="41:42" x14ac:dyDescent="0.25">
      <c r="AO915" s="1"/>
      <c r="AP915" s="1"/>
    </row>
    <row r="916" spans="41:42" x14ac:dyDescent="0.25">
      <c r="AO916" s="1"/>
      <c r="AP916" s="1"/>
    </row>
    <row r="917" spans="41:42" x14ac:dyDescent="0.25">
      <c r="AO917" s="1"/>
      <c r="AP917" s="1"/>
    </row>
    <row r="918" spans="41:42" x14ac:dyDescent="0.25">
      <c r="AO918" s="1"/>
      <c r="AP918" s="1"/>
    </row>
    <row r="919" spans="41:42" x14ac:dyDescent="0.25">
      <c r="AO919" s="1"/>
      <c r="AP919" s="1"/>
    </row>
    <row r="920" spans="41:42" x14ac:dyDescent="0.25">
      <c r="AO920" s="1"/>
      <c r="AP920" s="1"/>
    </row>
    <row r="921" spans="41:42" x14ac:dyDescent="0.25">
      <c r="AO921" s="1"/>
      <c r="AP921" s="1"/>
    </row>
    <row r="922" spans="41:42" x14ac:dyDescent="0.25">
      <c r="AO922" s="1"/>
      <c r="AP922" s="1"/>
    </row>
    <row r="923" spans="41:42" x14ac:dyDescent="0.25">
      <c r="AO923" s="1"/>
      <c r="AP923" s="1"/>
    </row>
    <row r="924" spans="41:42" x14ac:dyDescent="0.25">
      <c r="AO924" s="1"/>
      <c r="AP924" s="1"/>
    </row>
    <row r="925" spans="41:42" x14ac:dyDescent="0.25">
      <c r="AO925" s="1"/>
      <c r="AP925" s="1"/>
    </row>
    <row r="926" spans="41:42" x14ac:dyDescent="0.25">
      <c r="AO926" s="1"/>
      <c r="AP926" s="1"/>
    </row>
    <row r="927" spans="41:42" x14ac:dyDescent="0.25">
      <c r="AO927" s="1"/>
      <c r="AP927" s="1"/>
    </row>
    <row r="928" spans="41:42" x14ac:dyDescent="0.25">
      <c r="AO928" s="1"/>
      <c r="AP928" s="1"/>
    </row>
    <row r="929" spans="41:42" x14ac:dyDescent="0.25">
      <c r="AO929" s="1"/>
      <c r="AP929" s="1"/>
    </row>
    <row r="930" spans="41:42" x14ac:dyDescent="0.25">
      <c r="AO930" s="1"/>
      <c r="AP930" s="1"/>
    </row>
    <row r="931" spans="41:42" x14ac:dyDescent="0.25">
      <c r="AO931" s="1"/>
      <c r="AP931" s="1"/>
    </row>
    <row r="932" spans="41:42" x14ac:dyDescent="0.25">
      <c r="AO932" s="1"/>
      <c r="AP932" s="1"/>
    </row>
    <row r="933" spans="41:42" x14ac:dyDescent="0.25">
      <c r="AO933" s="1"/>
      <c r="AP933" s="1"/>
    </row>
    <row r="934" spans="41:42" x14ac:dyDescent="0.25">
      <c r="AO934" s="1"/>
      <c r="AP934" s="1"/>
    </row>
    <row r="935" spans="41:42" x14ac:dyDescent="0.25">
      <c r="AO935" s="1"/>
      <c r="AP935" s="1"/>
    </row>
    <row r="936" spans="41:42" x14ac:dyDescent="0.25">
      <c r="AO936" s="1"/>
      <c r="AP936" s="1"/>
    </row>
    <row r="937" spans="41:42" x14ac:dyDescent="0.25">
      <c r="AO937" s="1"/>
      <c r="AP937" s="1"/>
    </row>
    <row r="938" spans="41:42" x14ac:dyDescent="0.25">
      <c r="AO938" s="1"/>
      <c r="AP938" s="1"/>
    </row>
    <row r="939" spans="41:42" x14ac:dyDescent="0.25">
      <c r="AO939" s="1"/>
      <c r="AP939" s="1"/>
    </row>
    <row r="940" spans="41:42" x14ac:dyDescent="0.25">
      <c r="AO940" s="1"/>
      <c r="AP940" s="1"/>
    </row>
    <row r="941" spans="41:42" x14ac:dyDescent="0.25">
      <c r="AO941" s="1"/>
      <c r="AP941" s="1"/>
    </row>
    <row r="942" spans="41:42" x14ac:dyDescent="0.25">
      <c r="AO942" s="1"/>
      <c r="AP942" s="1"/>
    </row>
    <row r="943" spans="41:42" x14ac:dyDescent="0.25">
      <c r="AO943" s="1"/>
      <c r="AP943" s="1"/>
    </row>
    <row r="944" spans="41:42" x14ac:dyDescent="0.25">
      <c r="AO944" s="1"/>
      <c r="AP944" s="1"/>
    </row>
    <row r="945" spans="41:42" x14ac:dyDescent="0.25">
      <c r="AO945" s="1"/>
      <c r="AP945" s="1"/>
    </row>
    <row r="946" spans="41:42" x14ac:dyDescent="0.25">
      <c r="AO946" s="1"/>
      <c r="AP946" s="1"/>
    </row>
    <row r="947" spans="41:42" x14ac:dyDescent="0.25">
      <c r="AO947" s="1"/>
      <c r="AP947" s="1"/>
    </row>
    <row r="948" spans="41:42" x14ac:dyDescent="0.25">
      <c r="AO948" s="1"/>
      <c r="AP948" s="1"/>
    </row>
    <row r="949" spans="41:42" x14ac:dyDescent="0.25">
      <c r="AO949" s="1"/>
      <c r="AP949" s="1"/>
    </row>
    <row r="950" spans="41:42" x14ac:dyDescent="0.25">
      <c r="AO950" s="1"/>
    </row>
    <row r="951" spans="41:42" x14ac:dyDescent="0.25">
      <c r="AO951" s="1"/>
    </row>
    <row r="952" spans="41:42" x14ac:dyDescent="0.25">
      <c r="AO952" s="1"/>
    </row>
    <row r="953" spans="41:42" x14ac:dyDescent="0.25">
      <c r="AO953" s="1"/>
      <c r="AP953" s="1"/>
    </row>
    <row r="954" spans="41:42" x14ac:dyDescent="0.25">
      <c r="AO954" s="1"/>
      <c r="AP954" s="1"/>
    </row>
    <row r="955" spans="41:42" x14ac:dyDescent="0.25">
      <c r="AO955" s="1"/>
      <c r="AP955" s="1"/>
    </row>
    <row r="956" spans="41:42" x14ac:dyDescent="0.25">
      <c r="AO956" s="1"/>
      <c r="AP956" s="1"/>
    </row>
    <row r="957" spans="41:42" x14ac:dyDescent="0.25">
      <c r="AO957" s="1"/>
    </row>
    <row r="958" spans="41:42" x14ac:dyDescent="0.25">
      <c r="AO958" s="1"/>
    </row>
    <row r="959" spans="41:42" x14ac:dyDescent="0.25">
      <c r="AO959" s="1"/>
    </row>
    <row r="960" spans="41:42" x14ac:dyDescent="0.25">
      <c r="AO960" s="1"/>
    </row>
    <row r="961" spans="41:42" x14ac:dyDescent="0.25">
      <c r="AO961" s="1"/>
    </row>
    <row r="962" spans="41:42" x14ac:dyDescent="0.25">
      <c r="AO962" s="1"/>
    </row>
    <row r="963" spans="41:42" x14ac:dyDescent="0.25">
      <c r="AO963" s="1"/>
    </row>
    <row r="964" spans="41:42" x14ac:dyDescent="0.25">
      <c r="AO964" s="1"/>
    </row>
    <row r="965" spans="41:42" x14ac:dyDescent="0.25">
      <c r="AO965" s="1"/>
    </row>
    <row r="966" spans="41:42" x14ac:dyDescent="0.25">
      <c r="AO966" s="1"/>
    </row>
    <row r="967" spans="41:42" x14ac:dyDescent="0.25">
      <c r="AO967" s="1"/>
    </row>
    <row r="968" spans="41:42" x14ac:dyDescent="0.25">
      <c r="AO968" s="1"/>
    </row>
    <row r="969" spans="41:42" x14ac:dyDescent="0.25">
      <c r="AO969" s="1"/>
    </row>
    <row r="970" spans="41:42" x14ac:dyDescent="0.25">
      <c r="AO970" s="1"/>
    </row>
    <row r="971" spans="41:42" x14ac:dyDescent="0.25">
      <c r="AO971" s="1"/>
    </row>
    <row r="972" spans="41:42" x14ac:dyDescent="0.25">
      <c r="AO972" s="1"/>
    </row>
    <row r="973" spans="41:42" x14ac:dyDescent="0.25">
      <c r="AO973" s="1"/>
    </row>
    <row r="974" spans="41:42" x14ac:dyDescent="0.25">
      <c r="AO974" s="1"/>
      <c r="AP974" s="1"/>
    </row>
    <row r="975" spans="41:42" x14ac:dyDescent="0.25">
      <c r="AO975" s="1"/>
    </row>
    <row r="976" spans="41:42" x14ac:dyDescent="0.25">
      <c r="AO976" s="1"/>
    </row>
    <row r="977" spans="41:42" x14ac:dyDescent="0.25">
      <c r="AO977" s="1"/>
    </row>
    <row r="978" spans="41:42" x14ac:dyDescent="0.25">
      <c r="AO978" s="1"/>
      <c r="AP978" s="1"/>
    </row>
    <row r="979" spans="41:42" x14ac:dyDescent="0.25">
      <c r="AO979" s="1"/>
    </row>
    <row r="980" spans="41:42" x14ac:dyDescent="0.25">
      <c r="AO980" s="1"/>
    </row>
    <row r="981" spans="41:42" x14ac:dyDescent="0.25">
      <c r="AO981" s="1"/>
    </row>
    <row r="982" spans="41:42" x14ac:dyDescent="0.25">
      <c r="AO982" s="1"/>
    </row>
    <row r="983" spans="41:42" x14ac:dyDescent="0.25">
      <c r="AO983" s="1"/>
    </row>
    <row r="984" spans="41:42" x14ac:dyDescent="0.25">
      <c r="AO984" s="1"/>
      <c r="AP984" s="1"/>
    </row>
    <row r="985" spans="41:42" x14ac:dyDescent="0.25">
      <c r="AO985" s="1"/>
    </row>
    <row r="986" spans="41:42" x14ac:dyDescent="0.25">
      <c r="AO986" s="1"/>
    </row>
    <row r="987" spans="41:42" x14ac:dyDescent="0.25">
      <c r="AO987" s="1"/>
    </row>
    <row r="988" spans="41:42" x14ac:dyDescent="0.25">
      <c r="AO988" s="1"/>
    </row>
    <row r="989" spans="41:42" x14ac:dyDescent="0.25">
      <c r="AO989" s="1"/>
    </row>
    <row r="990" spans="41:42" x14ac:dyDescent="0.25">
      <c r="AO990" s="1"/>
      <c r="AP990" s="22"/>
    </row>
    <row r="991" spans="41:42" x14ac:dyDescent="0.25">
      <c r="AO991" s="1"/>
    </row>
    <row r="992" spans="41:42" x14ac:dyDescent="0.25">
      <c r="AO992" s="1"/>
    </row>
    <row r="993" spans="41:42" x14ac:dyDescent="0.25">
      <c r="AO993" s="1"/>
    </row>
    <row r="994" spans="41:42" x14ac:dyDescent="0.25">
      <c r="AO994" s="1"/>
    </row>
    <row r="995" spans="41:42" x14ac:dyDescent="0.25">
      <c r="AO995" s="1"/>
    </row>
    <row r="996" spans="41:42" x14ac:dyDescent="0.25">
      <c r="AO996" s="1"/>
      <c r="AP996" s="22"/>
    </row>
    <row r="997" spans="41:42" x14ac:dyDescent="0.25">
      <c r="AO997" s="1"/>
    </row>
    <row r="998" spans="41:42" x14ac:dyDescent="0.25">
      <c r="AO998" s="1"/>
    </row>
    <row r="999" spans="41:42" x14ac:dyDescent="0.25">
      <c r="AO999" s="1"/>
    </row>
    <row r="1000" spans="41:42" x14ac:dyDescent="0.25">
      <c r="AO1000" s="1"/>
    </row>
    <row r="1001" spans="41:42" x14ac:dyDescent="0.25">
      <c r="AO1001" s="1"/>
      <c r="AP1001" s="22"/>
    </row>
    <row r="1002" spans="41:42" x14ac:dyDescent="0.25">
      <c r="AO1002" s="1"/>
    </row>
    <row r="1003" spans="41:42" x14ac:dyDescent="0.25">
      <c r="AO1003" s="1"/>
      <c r="AP1003" s="22"/>
    </row>
    <row r="1004" spans="41:42" x14ac:dyDescent="0.25">
      <c r="AO1004" s="1"/>
    </row>
    <row r="1005" spans="41:42" x14ac:dyDescent="0.25">
      <c r="AO1005" s="1"/>
      <c r="AP1005" s="22"/>
    </row>
    <row r="1006" spans="41:42" x14ac:dyDescent="0.25">
      <c r="AO1006" s="1"/>
      <c r="AP1006" s="22"/>
    </row>
    <row r="1007" spans="41:42" x14ac:dyDescent="0.25">
      <c r="AO1007" s="1"/>
      <c r="AP1007" s="22"/>
    </row>
    <row r="1008" spans="41:42" x14ac:dyDescent="0.25">
      <c r="AO1008" s="1"/>
    </row>
    <row r="1009" spans="41:42" x14ac:dyDescent="0.25">
      <c r="AO1009" s="1"/>
    </row>
    <row r="1010" spans="41:42" x14ac:dyDescent="0.25">
      <c r="AO1010" s="1"/>
    </row>
    <row r="1011" spans="41:42" x14ac:dyDescent="0.25">
      <c r="AO1011" s="1"/>
    </row>
    <row r="1012" spans="41:42" x14ac:dyDescent="0.25">
      <c r="AO1012" s="1"/>
    </row>
    <row r="1013" spans="41:42" x14ac:dyDescent="0.25">
      <c r="AO1013" s="1"/>
    </row>
    <row r="1014" spans="41:42" x14ac:dyDescent="0.25">
      <c r="AO1014" s="1"/>
    </row>
    <row r="1015" spans="41:42" x14ac:dyDescent="0.25">
      <c r="AO1015" s="1"/>
      <c r="AP1015" s="22"/>
    </row>
    <row r="1016" spans="41:42" x14ac:dyDescent="0.25">
      <c r="AO1016" s="1"/>
      <c r="AP1016" s="22"/>
    </row>
    <row r="1017" spans="41:42" x14ac:dyDescent="0.25">
      <c r="AO1017" s="1"/>
    </row>
    <row r="1018" spans="41:42" x14ac:dyDescent="0.25">
      <c r="AO1018" s="1"/>
    </row>
    <row r="1019" spans="41:42" x14ac:dyDescent="0.25">
      <c r="AO1019" s="1"/>
    </row>
    <row r="1020" spans="41:42" x14ac:dyDescent="0.25">
      <c r="AO1020" s="1"/>
    </row>
    <row r="1021" spans="41:42" x14ac:dyDescent="0.25">
      <c r="AO1021" s="1"/>
      <c r="AP1021" s="22"/>
    </row>
    <row r="1022" spans="41:42" x14ac:dyDescent="0.25">
      <c r="AO1022" s="1"/>
    </row>
    <row r="1023" spans="41:42" x14ac:dyDescent="0.25">
      <c r="AO1023" s="1"/>
    </row>
    <row r="1024" spans="41:42" x14ac:dyDescent="0.25">
      <c r="AO1024" s="1"/>
    </row>
    <row r="1025" spans="41:41" x14ac:dyDescent="0.25">
      <c r="AO1025" s="1"/>
    </row>
    <row r="1026" spans="41:41" x14ac:dyDescent="0.25">
      <c r="AO1026" s="1"/>
    </row>
    <row r="1027" spans="41:41" x14ac:dyDescent="0.25">
      <c r="AO1027" s="1"/>
    </row>
    <row r="1028" spans="41:41" x14ac:dyDescent="0.25">
      <c r="AO1028" s="1"/>
    </row>
    <row r="1029" spans="41:41" x14ac:dyDescent="0.25">
      <c r="AO1029" s="1"/>
    </row>
    <row r="1030" spans="41:41" x14ac:dyDescent="0.25">
      <c r="AO1030" s="1"/>
    </row>
    <row r="1034" spans="41:41" x14ac:dyDescent="0.25">
      <c r="AO1034" s="1"/>
    </row>
    <row r="1035" spans="41:41" x14ac:dyDescent="0.25">
      <c r="AO1035" s="1"/>
    </row>
    <row r="1036" spans="41:41" x14ac:dyDescent="0.25">
      <c r="AO1036" s="1"/>
    </row>
    <row r="1037" spans="41:41" x14ac:dyDescent="0.25">
      <c r="AO1037" s="1"/>
    </row>
    <row r="1071" spans="41:41" x14ac:dyDescent="0.25">
      <c r="AO1071" s="22"/>
    </row>
    <row r="1077" spans="41:41" x14ac:dyDescent="0.25">
      <c r="AO1077" s="22"/>
    </row>
    <row r="1082" spans="41:41" x14ac:dyDescent="0.25">
      <c r="AO1082" s="22"/>
    </row>
    <row r="1084" spans="41:41" x14ac:dyDescent="0.25">
      <c r="AO1084" s="22"/>
    </row>
    <row r="1086" spans="41:41" x14ac:dyDescent="0.25">
      <c r="AO1086" s="22"/>
    </row>
    <row r="1087" spans="41:41" x14ac:dyDescent="0.25">
      <c r="AO1087" s="22"/>
    </row>
    <row r="1088" spans="41:41" x14ac:dyDescent="0.25">
      <c r="AO1088" s="22"/>
    </row>
    <row r="1096" spans="41:41" x14ac:dyDescent="0.25">
      <c r="AO1096" s="22"/>
    </row>
    <row r="1097" spans="41:41" x14ac:dyDescent="0.25">
      <c r="AO1097" s="22"/>
    </row>
    <row r="1102" spans="41:41" x14ac:dyDescent="0.25">
      <c r="AO1102" s="22"/>
    </row>
    <row r="1119" spans="40:40" x14ac:dyDescent="0.25">
      <c r="AN1119" s="22"/>
    </row>
    <row r="1121" spans="40:40" x14ac:dyDescent="0.25">
      <c r="AN1121" s="22"/>
    </row>
    <row r="1124" spans="40:40" x14ac:dyDescent="0.25">
      <c r="AN1124" s="22"/>
    </row>
    <row r="1125" spans="40:40" x14ac:dyDescent="0.25">
      <c r="AN1125" s="22"/>
    </row>
    <row r="1134" spans="40:40" x14ac:dyDescent="0.25">
      <c r="AN1134" s="22"/>
    </row>
  </sheetData>
  <mergeCells count="24">
    <mergeCell ref="AJ6:AJ7"/>
    <mergeCell ref="AK6:AK7"/>
    <mergeCell ref="X7:X8"/>
    <mergeCell ref="E47:I47"/>
    <mergeCell ref="E48:H48"/>
    <mergeCell ref="AH6:AH7"/>
    <mergeCell ref="AI6:AI7"/>
    <mergeCell ref="E49:H49"/>
    <mergeCell ref="N6:N7"/>
    <mergeCell ref="P6:R6"/>
    <mergeCell ref="T6:U6"/>
    <mergeCell ref="W6:AE6"/>
    <mergeCell ref="G6:G7"/>
    <mergeCell ref="H6:H7"/>
    <mergeCell ref="I6:I7"/>
    <mergeCell ref="J6:J7"/>
    <mergeCell ref="K6:L6"/>
    <mergeCell ref="M6:M7"/>
    <mergeCell ref="F6:F7"/>
    <mergeCell ref="A6:A7"/>
    <mergeCell ref="B6:B7"/>
    <mergeCell ref="C6:C7"/>
    <mergeCell ref="D6:D7"/>
    <mergeCell ref="E6:E7"/>
  </mergeCells>
  <pageMargins left="0.19685039370078741" right="0" top="0.74803149606299213" bottom="0" header="0" footer="0"/>
  <pageSetup paperSize="10000" scale="65" orientation="landscape" verticalDpi="300" r:id="rId1"/>
  <colBreaks count="1" manualBreakCount="1">
    <brk id="37" min="1" max="55" man="1"/>
  </colBrea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638C6-355F-4466-8F8F-F8DDD57A627E}">
  <sheetPr>
    <tabColor rgb="FFFFFF00"/>
  </sheetPr>
  <dimension ref="A1:BC1134"/>
  <sheetViews>
    <sheetView zoomScale="90" zoomScaleNormal="90" workbookViewId="0">
      <pane ySplit="7" topLeftCell="A11" activePane="bottomLeft" state="frozen"/>
      <selection activeCell="L20" sqref="L20"/>
      <selection pane="bottomLeft" activeCell="AC28" sqref="AC28"/>
    </sheetView>
  </sheetViews>
  <sheetFormatPr defaultRowHeight="14.25" x14ac:dyDescent="0.25"/>
  <cols>
    <col min="1" max="1" width="18.42578125" style="1" customWidth="1"/>
    <col min="2" max="3" width="5.7109375" style="1" customWidth="1"/>
    <col min="4" max="4" width="6.140625" style="1" customWidth="1"/>
    <col min="5" max="7" width="5.7109375" style="1" customWidth="1"/>
    <col min="8" max="8" width="6.7109375" style="1" customWidth="1"/>
    <col min="9" max="9" width="5.28515625" style="1" customWidth="1"/>
    <col min="10" max="12" width="5.7109375" style="1" customWidth="1"/>
    <col min="13" max="13" width="6.140625" style="1" customWidth="1"/>
    <col min="14" max="14" width="5.7109375" style="1" customWidth="1"/>
    <col min="15" max="15" width="6.5703125" style="3" customWidth="1"/>
    <col min="16" max="17" width="5.5703125" style="1" customWidth="1"/>
    <col min="18" max="19" width="5.7109375" style="1" customWidth="1"/>
    <col min="20" max="20" width="6" style="1" customWidth="1"/>
    <col min="21" max="21" width="5.28515625" style="1" customWidth="1"/>
    <col min="22" max="22" width="6.7109375" style="3" customWidth="1"/>
    <col min="23" max="23" width="5.7109375" style="3" customWidth="1"/>
    <col min="24" max="24" width="6.140625" style="1" customWidth="1"/>
    <col min="25" max="28" width="5.7109375" style="1" customWidth="1"/>
    <col min="29" max="30" width="6.5703125" style="1" customWidth="1"/>
    <col min="31" max="31" width="5.7109375" style="1" customWidth="1"/>
    <col min="32" max="32" width="7.42578125" style="84" customWidth="1"/>
    <col min="33" max="33" width="1.42578125" style="1" customWidth="1"/>
    <col min="34" max="34" width="7.7109375" style="1" customWidth="1"/>
    <col min="35" max="35" width="19" style="1" customWidth="1"/>
    <col min="36" max="36" width="24.28515625" style="1" customWidth="1"/>
    <col min="37" max="37" width="18.140625" style="1" customWidth="1"/>
    <col min="38" max="38" width="9.7109375" style="1" customWidth="1"/>
    <col min="39" max="16384" width="9.140625" style="21"/>
  </cols>
  <sheetData>
    <row r="1" spans="1:38" ht="15" thickBot="1" x14ac:dyDescent="0.3">
      <c r="A1" s="151"/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61"/>
      <c r="P1" s="152"/>
      <c r="Q1" s="152"/>
      <c r="R1" s="152"/>
      <c r="S1" s="152"/>
      <c r="T1" s="152"/>
      <c r="U1" s="152"/>
      <c r="V1" s="161"/>
      <c r="W1" s="161"/>
      <c r="X1" s="152"/>
      <c r="Y1" s="152"/>
      <c r="Z1" s="152"/>
      <c r="AA1" s="152"/>
      <c r="AB1" s="152"/>
      <c r="AC1" s="152"/>
      <c r="AD1" s="152"/>
      <c r="AE1" s="152"/>
      <c r="AF1" s="153"/>
      <c r="AG1" s="152"/>
      <c r="AH1" s="152"/>
      <c r="AI1" s="152"/>
      <c r="AJ1" s="154"/>
    </row>
    <row r="2" spans="1:38" s="22" customFormat="1" ht="17.25" customHeight="1" x14ac:dyDescent="0.25">
      <c r="A2" s="151"/>
      <c r="B2" s="152"/>
      <c r="C2" s="152"/>
      <c r="D2" s="154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52"/>
      <c r="R2" s="152"/>
      <c r="S2" s="152"/>
      <c r="T2" s="152"/>
      <c r="U2" s="152"/>
      <c r="V2" s="152"/>
      <c r="W2" s="152"/>
      <c r="X2" s="152"/>
      <c r="Y2" s="152"/>
      <c r="Z2" s="152"/>
      <c r="AA2" s="152"/>
      <c r="AB2" s="152"/>
      <c r="AC2" s="152"/>
      <c r="AD2" s="152"/>
      <c r="AE2" s="152"/>
      <c r="AF2" s="153" t="s">
        <v>31</v>
      </c>
      <c r="AG2" s="152"/>
      <c r="AH2" s="152"/>
      <c r="AI2" s="162" t="s">
        <v>103</v>
      </c>
      <c r="AJ2" s="165" t="s">
        <v>109</v>
      </c>
      <c r="AK2" s="1" t="s">
        <v>31</v>
      </c>
      <c r="AL2" s="1"/>
    </row>
    <row r="3" spans="1:38" s="22" customFormat="1" ht="17.25" customHeight="1" x14ac:dyDescent="0.25">
      <c r="A3" s="155"/>
      <c r="B3" s="1"/>
      <c r="C3" s="1"/>
      <c r="D3" s="156"/>
      <c r="E3" s="1"/>
      <c r="F3" s="1"/>
      <c r="G3" s="1"/>
      <c r="H3" s="1"/>
      <c r="I3" s="1"/>
      <c r="J3" s="1"/>
      <c r="K3" s="1"/>
      <c r="L3" s="3"/>
      <c r="M3" s="3"/>
      <c r="N3" s="177" t="s">
        <v>108</v>
      </c>
      <c r="O3" s="1"/>
      <c r="P3" s="1"/>
      <c r="Q3" s="1"/>
      <c r="R3" s="1"/>
      <c r="S3" s="1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1"/>
      <c r="AH3" s="1"/>
      <c r="AI3" s="163" t="s">
        <v>105</v>
      </c>
      <c r="AJ3" s="165" t="s">
        <v>107</v>
      </c>
      <c r="AK3" s="1"/>
      <c r="AL3" s="1"/>
    </row>
    <row r="4" spans="1:38" s="22" customFormat="1" ht="13.5" thickBot="1" x14ac:dyDescent="0.3">
      <c r="A4" s="157" t="s">
        <v>63</v>
      </c>
      <c r="B4" s="158"/>
      <c r="C4" s="158"/>
      <c r="D4" s="160"/>
      <c r="E4" s="158"/>
      <c r="F4" s="159"/>
      <c r="G4" s="159"/>
      <c r="H4" s="158"/>
      <c r="I4" s="158"/>
      <c r="J4" s="159"/>
      <c r="K4" s="159"/>
      <c r="L4" s="159"/>
      <c r="M4" s="158"/>
      <c r="N4" s="158"/>
      <c r="O4" s="159"/>
      <c r="P4" s="158"/>
      <c r="Q4" s="158"/>
      <c r="R4" s="158"/>
      <c r="S4" s="158"/>
      <c r="T4" s="159"/>
      <c r="U4" s="159"/>
      <c r="V4" s="159"/>
      <c r="W4" s="159"/>
      <c r="X4" s="159"/>
      <c r="Y4" s="159"/>
      <c r="Z4" s="159"/>
      <c r="AA4" s="159"/>
      <c r="AB4" s="159"/>
      <c r="AC4" s="159"/>
      <c r="AD4" s="159"/>
      <c r="AE4" s="159"/>
      <c r="AF4" s="159"/>
      <c r="AG4" s="158"/>
      <c r="AH4" s="160"/>
      <c r="AI4" s="164" t="s">
        <v>104</v>
      </c>
      <c r="AJ4" s="176" t="s">
        <v>106</v>
      </c>
      <c r="AK4" s="1"/>
      <c r="AL4" s="1"/>
    </row>
    <row r="5" spans="1:38" s="22" customFormat="1" ht="29.25" customHeight="1" thickBot="1" x14ac:dyDescent="0.3">
      <c r="A5" s="3" t="s">
        <v>138</v>
      </c>
      <c r="B5" s="1"/>
      <c r="C5" s="1"/>
      <c r="D5" s="1"/>
      <c r="E5" s="1"/>
      <c r="F5" s="3"/>
      <c r="G5" s="3"/>
      <c r="H5" s="1"/>
      <c r="I5" s="1"/>
      <c r="J5" s="3"/>
      <c r="K5" s="3"/>
      <c r="L5" s="3"/>
      <c r="M5" s="1"/>
      <c r="N5" s="1"/>
      <c r="O5" s="3"/>
      <c r="P5" s="1"/>
      <c r="Q5" s="1"/>
      <c r="R5" s="1"/>
      <c r="S5" s="1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1"/>
      <c r="AH5" s="1"/>
      <c r="AI5" s="1"/>
      <c r="AJ5" s="156"/>
      <c r="AK5" s="1"/>
      <c r="AL5" s="1"/>
    </row>
    <row r="6" spans="1:38" s="22" customFormat="1" ht="15" customHeight="1" x14ac:dyDescent="0.25">
      <c r="A6" s="205" t="s">
        <v>0</v>
      </c>
      <c r="B6" s="205" t="s">
        <v>1</v>
      </c>
      <c r="C6" s="205" t="s">
        <v>44</v>
      </c>
      <c r="D6" s="205" t="s">
        <v>2</v>
      </c>
      <c r="E6" s="205" t="s">
        <v>3</v>
      </c>
      <c r="F6" s="205" t="s">
        <v>4</v>
      </c>
      <c r="G6" s="205" t="s">
        <v>5</v>
      </c>
      <c r="H6" s="205" t="s">
        <v>6</v>
      </c>
      <c r="I6" s="205" t="s">
        <v>50</v>
      </c>
      <c r="J6" s="205" t="s">
        <v>7</v>
      </c>
      <c r="K6" s="208" t="s">
        <v>11</v>
      </c>
      <c r="L6" s="210"/>
      <c r="M6" s="205" t="s">
        <v>12</v>
      </c>
      <c r="N6" s="205" t="s">
        <v>13</v>
      </c>
      <c r="O6" s="4" t="s">
        <v>41</v>
      </c>
      <c r="P6" s="208" t="s">
        <v>32</v>
      </c>
      <c r="Q6" s="209"/>
      <c r="R6" s="210"/>
      <c r="S6" s="85"/>
      <c r="T6" s="208" t="s">
        <v>10</v>
      </c>
      <c r="U6" s="210"/>
      <c r="V6" s="4" t="s">
        <v>41</v>
      </c>
      <c r="W6" s="208" t="s">
        <v>43</v>
      </c>
      <c r="X6" s="209"/>
      <c r="Y6" s="209"/>
      <c r="Z6" s="209"/>
      <c r="AA6" s="209"/>
      <c r="AB6" s="209"/>
      <c r="AC6" s="209"/>
      <c r="AD6" s="209"/>
      <c r="AE6" s="210"/>
      <c r="AF6" s="4" t="s">
        <v>41</v>
      </c>
      <c r="AG6" s="37"/>
      <c r="AH6" s="217" t="s">
        <v>47</v>
      </c>
      <c r="AI6" s="219" t="s">
        <v>45</v>
      </c>
      <c r="AJ6" s="211">
        <f>V43/O43*100</f>
        <v>1.6025641025641024</v>
      </c>
      <c r="AK6" s="213" t="s">
        <v>28</v>
      </c>
      <c r="AL6" s="1"/>
    </row>
    <row r="7" spans="1:38" s="22" customFormat="1" ht="12.75" customHeight="1" x14ac:dyDescent="0.25">
      <c r="A7" s="206"/>
      <c r="B7" s="206"/>
      <c r="C7" s="206"/>
      <c r="D7" s="206"/>
      <c r="E7" s="206"/>
      <c r="F7" s="206"/>
      <c r="G7" s="206"/>
      <c r="H7" s="206"/>
      <c r="I7" s="206"/>
      <c r="J7" s="206"/>
      <c r="K7" s="4" t="s">
        <v>25</v>
      </c>
      <c r="L7" s="4" t="s">
        <v>26</v>
      </c>
      <c r="M7" s="206"/>
      <c r="N7" s="206"/>
      <c r="O7" s="4" t="s">
        <v>42</v>
      </c>
      <c r="P7" s="4" t="s">
        <v>37</v>
      </c>
      <c r="Q7" s="4" t="s">
        <v>38</v>
      </c>
      <c r="R7" s="4" t="s">
        <v>39</v>
      </c>
      <c r="S7" s="4" t="s">
        <v>64</v>
      </c>
      <c r="T7" s="4" t="s">
        <v>14</v>
      </c>
      <c r="U7" s="4" t="s">
        <v>40</v>
      </c>
      <c r="V7" s="4" t="s">
        <v>8</v>
      </c>
      <c r="W7" s="4" t="s">
        <v>1</v>
      </c>
      <c r="X7" s="214" t="s">
        <v>44</v>
      </c>
      <c r="Y7" s="4" t="s">
        <v>2</v>
      </c>
      <c r="Z7" s="4" t="s">
        <v>3</v>
      </c>
      <c r="AA7" s="4" t="s">
        <v>4</v>
      </c>
      <c r="AB7" s="4" t="s">
        <v>5</v>
      </c>
      <c r="AC7" s="4" t="s">
        <v>6</v>
      </c>
      <c r="AD7" s="4" t="s">
        <v>50</v>
      </c>
      <c r="AE7" s="4" t="s">
        <v>7</v>
      </c>
      <c r="AF7" s="4" t="s">
        <v>15</v>
      </c>
      <c r="AG7" s="1"/>
      <c r="AH7" s="218"/>
      <c r="AI7" s="220"/>
      <c r="AJ7" s="212"/>
      <c r="AK7" s="213"/>
      <c r="AL7" s="1"/>
    </row>
    <row r="8" spans="1:38" s="22" customFormat="1" ht="12.75" x14ac:dyDescent="0.2">
      <c r="A8" s="5" t="s">
        <v>34</v>
      </c>
      <c r="B8" s="6"/>
      <c r="C8" s="7"/>
      <c r="D8" s="8">
        <v>1</v>
      </c>
      <c r="E8" s="7"/>
      <c r="F8" s="7"/>
      <c r="G8" s="6"/>
      <c r="H8" s="8"/>
      <c r="I8" s="7"/>
      <c r="J8" s="7"/>
      <c r="K8" s="8"/>
      <c r="L8" s="8"/>
      <c r="M8" s="56">
        <v>1</v>
      </c>
      <c r="N8" s="55"/>
      <c r="O8" s="57">
        <f t="shared" ref="O8:O20" si="0">SUM(B8:J8)</f>
        <v>1</v>
      </c>
      <c r="P8" s="8"/>
      <c r="Q8" s="8"/>
      <c r="R8" s="8"/>
      <c r="S8" s="8"/>
      <c r="T8" s="8"/>
      <c r="U8" s="8"/>
      <c r="V8" s="26">
        <f t="shared" ref="V8:V17" si="1">P8+Q8+R8+S8+T8+U8</f>
        <v>0</v>
      </c>
      <c r="W8" s="6"/>
      <c r="X8" s="215"/>
      <c r="Y8" s="8">
        <v>1</v>
      </c>
      <c r="Z8" s="7"/>
      <c r="AA8" s="7"/>
      <c r="AB8" s="6"/>
      <c r="AC8" s="8"/>
      <c r="AD8" s="7"/>
      <c r="AE8" s="7"/>
      <c r="AF8" s="9">
        <f t="shared" ref="AF8:AF20" si="2">SUM(W8:AE8)</f>
        <v>1</v>
      </c>
      <c r="AG8" s="1"/>
      <c r="AH8" s="167" t="s">
        <v>32</v>
      </c>
      <c r="AI8" s="19"/>
      <c r="AJ8" s="166"/>
      <c r="AK8" s="84"/>
      <c r="AL8" s="1"/>
    </row>
    <row r="9" spans="1:38" s="22" customFormat="1" ht="12.75" x14ac:dyDescent="0.2">
      <c r="A9" s="5" t="s">
        <v>27</v>
      </c>
      <c r="B9" s="6"/>
      <c r="C9" s="7"/>
      <c r="D9" s="7"/>
      <c r="E9" s="7"/>
      <c r="F9" s="7"/>
      <c r="G9" s="6">
        <v>1</v>
      </c>
      <c r="H9" s="7"/>
      <c r="I9" s="7"/>
      <c r="J9" s="7"/>
      <c r="K9" s="8"/>
      <c r="L9" s="8"/>
      <c r="M9" s="56">
        <v>1</v>
      </c>
      <c r="N9" s="55"/>
      <c r="O9" s="57">
        <f t="shared" si="0"/>
        <v>1</v>
      </c>
      <c r="P9" s="8"/>
      <c r="Q9" s="8"/>
      <c r="R9" s="8"/>
      <c r="S9" s="8"/>
      <c r="T9" s="7"/>
      <c r="U9" s="8"/>
      <c r="V9" s="26">
        <f t="shared" si="1"/>
        <v>0</v>
      </c>
      <c r="W9" s="6"/>
      <c r="X9" s="7"/>
      <c r="Y9" s="8">
        <v>1</v>
      </c>
      <c r="Z9" s="6"/>
      <c r="AA9" s="7"/>
      <c r="AB9" s="6"/>
      <c r="AC9" s="7"/>
      <c r="AD9" s="7"/>
      <c r="AE9" s="7"/>
      <c r="AF9" s="9">
        <f t="shared" si="2"/>
        <v>1</v>
      </c>
      <c r="AG9" s="1"/>
      <c r="AH9" s="168" t="s">
        <v>115</v>
      </c>
      <c r="AI9" s="19" t="s">
        <v>137</v>
      </c>
      <c r="AJ9" s="166" t="s">
        <v>118</v>
      </c>
      <c r="AK9" s="84"/>
      <c r="AL9" s="1"/>
    </row>
    <row r="10" spans="1:38" s="22" customFormat="1" ht="12.75" x14ac:dyDescent="0.2">
      <c r="A10" s="5" t="s">
        <v>29</v>
      </c>
      <c r="B10" s="6"/>
      <c r="C10" s="7"/>
      <c r="D10" s="7"/>
      <c r="E10" s="7"/>
      <c r="F10" s="7"/>
      <c r="G10" s="6">
        <v>2</v>
      </c>
      <c r="H10" s="8"/>
      <c r="I10" s="7"/>
      <c r="J10" s="7"/>
      <c r="K10" s="8"/>
      <c r="L10" s="8"/>
      <c r="M10" s="56">
        <v>2</v>
      </c>
      <c r="N10" s="55"/>
      <c r="O10" s="57">
        <f t="shared" si="0"/>
        <v>2</v>
      </c>
      <c r="P10" s="8"/>
      <c r="Q10" s="8"/>
      <c r="R10" s="8"/>
      <c r="S10" s="8"/>
      <c r="T10" s="7"/>
      <c r="U10" s="8"/>
      <c r="V10" s="26">
        <f t="shared" si="1"/>
        <v>0</v>
      </c>
      <c r="W10" s="6"/>
      <c r="X10" s="7"/>
      <c r="Y10" s="8">
        <v>2</v>
      </c>
      <c r="Z10" s="7"/>
      <c r="AA10" s="7"/>
      <c r="AB10" s="6"/>
      <c r="AC10" s="8"/>
      <c r="AD10" s="7"/>
      <c r="AE10" s="7"/>
      <c r="AF10" s="9">
        <f t="shared" si="2"/>
        <v>2</v>
      </c>
      <c r="AG10" s="1"/>
      <c r="AH10" s="168" t="s">
        <v>130</v>
      </c>
      <c r="AI10" s="19" t="s">
        <v>133</v>
      </c>
      <c r="AJ10" s="166" t="s">
        <v>53</v>
      </c>
      <c r="AK10" s="84"/>
      <c r="AL10" s="1"/>
    </row>
    <row r="11" spans="1:38" s="22" customFormat="1" ht="12.75" x14ac:dyDescent="0.2">
      <c r="A11" s="5" t="s">
        <v>35</v>
      </c>
      <c r="B11" s="6">
        <v>2</v>
      </c>
      <c r="C11" s="8"/>
      <c r="D11" s="7"/>
      <c r="E11" s="7"/>
      <c r="F11" s="7"/>
      <c r="G11" s="6">
        <v>1</v>
      </c>
      <c r="H11" s="7"/>
      <c r="I11" s="7"/>
      <c r="J11" s="7"/>
      <c r="K11" s="8"/>
      <c r="L11" s="8"/>
      <c r="M11" s="56">
        <v>1</v>
      </c>
      <c r="N11" s="55">
        <v>2</v>
      </c>
      <c r="O11" s="57">
        <f t="shared" si="0"/>
        <v>3</v>
      </c>
      <c r="P11" s="8"/>
      <c r="Q11" s="8"/>
      <c r="R11" s="8"/>
      <c r="S11" s="8"/>
      <c r="T11" s="7"/>
      <c r="U11" s="8"/>
      <c r="V11" s="26">
        <f t="shared" si="1"/>
        <v>0</v>
      </c>
      <c r="W11" s="6">
        <v>2</v>
      </c>
      <c r="X11" s="8"/>
      <c r="Y11" s="7"/>
      <c r="Z11" s="7"/>
      <c r="AA11" s="7"/>
      <c r="AB11" s="6">
        <v>1</v>
      </c>
      <c r="AC11" s="7"/>
      <c r="AD11" s="7"/>
      <c r="AE11" s="7"/>
      <c r="AF11" s="9">
        <f t="shared" si="2"/>
        <v>3</v>
      </c>
      <c r="AG11" s="1"/>
      <c r="AH11" s="168" t="s">
        <v>113</v>
      </c>
      <c r="AI11" s="19" t="s">
        <v>135</v>
      </c>
      <c r="AJ11" s="166" t="s">
        <v>136</v>
      </c>
      <c r="AK11" s="84"/>
      <c r="AL11" s="1"/>
    </row>
    <row r="12" spans="1:38" s="22" customFormat="1" ht="12.75" x14ac:dyDescent="0.2">
      <c r="A12" s="86" t="s">
        <v>36</v>
      </c>
      <c r="B12" s="87"/>
      <c r="C12" s="87"/>
      <c r="D12" s="88">
        <v>1</v>
      </c>
      <c r="E12" s="87"/>
      <c r="F12" s="87"/>
      <c r="G12" s="88"/>
      <c r="H12" s="87"/>
      <c r="I12" s="87"/>
      <c r="J12" s="87"/>
      <c r="K12" s="87"/>
      <c r="L12" s="8"/>
      <c r="M12" s="90">
        <v>1</v>
      </c>
      <c r="N12" s="91"/>
      <c r="O12" s="92">
        <f t="shared" si="0"/>
        <v>1</v>
      </c>
      <c r="P12" s="89"/>
      <c r="Q12" s="8"/>
      <c r="R12" s="8"/>
      <c r="S12" s="89"/>
      <c r="T12" s="93"/>
      <c r="U12" s="89"/>
      <c r="V12" s="94">
        <f t="shared" si="1"/>
        <v>0</v>
      </c>
      <c r="W12" s="87"/>
      <c r="X12" s="88"/>
      <c r="Y12" s="88">
        <v>1</v>
      </c>
      <c r="Z12" s="87"/>
      <c r="AA12" s="87"/>
      <c r="AB12" s="88"/>
      <c r="AC12" s="87"/>
      <c r="AD12" s="87"/>
      <c r="AE12" s="87"/>
      <c r="AF12" s="95">
        <f t="shared" si="2"/>
        <v>1</v>
      </c>
      <c r="AG12" s="1"/>
      <c r="AH12" s="168"/>
      <c r="AI12" s="19"/>
      <c r="AJ12" s="166"/>
      <c r="AK12" s="84"/>
      <c r="AL12" s="1"/>
    </row>
    <row r="13" spans="1:38" s="22" customFormat="1" ht="12.75" x14ac:dyDescent="0.25">
      <c r="A13" s="103" t="s">
        <v>74</v>
      </c>
      <c r="B13" s="104"/>
      <c r="C13" s="104"/>
      <c r="D13" s="73"/>
      <c r="E13" s="104"/>
      <c r="F13" s="104"/>
      <c r="G13" s="73">
        <v>1</v>
      </c>
      <c r="H13" s="104"/>
      <c r="I13" s="104"/>
      <c r="J13" s="104"/>
      <c r="K13" s="111"/>
      <c r="L13" s="8"/>
      <c r="M13" s="113"/>
      <c r="N13" s="106">
        <v>1</v>
      </c>
      <c r="O13" s="107">
        <f t="shared" si="0"/>
        <v>1</v>
      </c>
      <c r="P13" s="105"/>
      <c r="Q13" s="8"/>
      <c r="R13" s="8"/>
      <c r="S13" s="105"/>
      <c r="T13" s="108"/>
      <c r="U13" s="105"/>
      <c r="V13" s="109">
        <f t="shared" si="1"/>
        <v>0</v>
      </c>
      <c r="W13" s="104"/>
      <c r="X13" s="73"/>
      <c r="Y13" s="73">
        <v>1</v>
      </c>
      <c r="Z13" s="104"/>
      <c r="AA13" s="104"/>
      <c r="AB13" s="73"/>
      <c r="AC13" s="104"/>
      <c r="AD13" s="104"/>
      <c r="AE13" s="104"/>
      <c r="AF13" s="110">
        <f t="shared" si="2"/>
        <v>1</v>
      </c>
      <c r="AG13" s="1"/>
      <c r="AH13" s="169" t="s">
        <v>49</v>
      </c>
      <c r="AI13" s="58"/>
      <c r="AJ13" s="170"/>
      <c r="AK13" s="84"/>
      <c r="AL13" s="1"/>
    </row>
    <row r="14" spans="1:38" s="22" customFormat="1" ht="12.75" x14ac:dyDescent="0.25">
      <c r="A14" s="96" t="s">
        <v>16</v>
      </c>
      <c r="B14" s="97"/>
      <c r="C14" s="97"/>
      <c r="D14" s="97"/>
      <c r="E14" s="97"/>
      <c r="F14" s="97"/>
      <c r="G14" s="97"/>
      <c r="H14" s="72">
        <v>6</v>
      </c>
      <c r="I14" s="72"/>
      <c r="J14" s="97"/>
      <c r="K14" s="112"/>
      <c r="L14" s="105"/>
      <c r="M14" s="114">
        <v>1</v>
      </c>
      <c r="N14" s="99">
        <v>5</v>
      </c>
      <c r="O14" s="100">
        <f t="shared" si="0"/>
        <v>6</v>
      </c>
      <c r="P14" s="98"/>
      <c r="Q14" s="105"/>
      <c r="R14" s="98"/>
      <c r="S14" s="98"/>
      <c r="T14" s="98"/>
      <c r="U14" s="98"/>
      <c r="V14" s="101">
        <f t="shared" si="1"/>
        <v>0</v>
      </c>
      <c r="W14" s="97"/>
      <c r="X14" s="97"/>
      <c r="Y14" s="97"/>
      <c r="Z14" s="97"/>
      <c r="AA14" s="97"/>
      <c r="AB14" s="97"/>
      <c r="AC14" s="72">
        <v>6</v>
      </c>
      <c r="AD14" s="72"/>
      <c r="AE14" s="97"/>
      <c r="AF14" s="102">
        <f t="shared" si="2"/>
        <v>6</v>
      </c>
      <c r="AG14" s="1"/>
      <c r="AH14" s="19" t="s">
        <v>139</v>
      </c>
      <c r="AI14" s="18"/>
      <c r="AJ14" s="170" t="s">
        <v>116</v>
      </c>
      <c r="AK14" s="84"/>
      <c r="AL14" s="1"/>
    </row>
    <row r="15" spans="1:38" s="22" customFormat="1" ht="12.75" x14ac:dyDescent="0.25">
      <c r="A15" s="5" t="s">
        <v>17</v>
      </c>
      <c r="B15" s="7"/>
      <c r="C15" s="7"/>
      <c r="D15" s="7"/>
      <c r="E15" s="7"/>
      <c r="F15" s="7"/>
      <c r="G15" s="7"/>
      <c r="H15" s="6">
        <v>1</v>
      </c>
      <c r="I15" s="6"/>
      <c r="J15" s="7"/>
      <c r="K15" s="8"/>
      <c r="L15" s="98"/>
      <c r="M15" s="56"/>
      <c r="N15" s="55">
        <v>1</v>
      </c>
      <c r="O15" s="57">
        <f t="shared" si="0"/>
        <v>1</v>
      </c>
      <c r="P15" s="8"/>
      <c r="Q15" s="8"/>
      <c r="R15" s="7"/>
      <c r="S15" s="8"/>
      <c r="T15" s="7"/>
      <c r="U15" s="8"/>
      <c r="V15" s="26">
        <f t="shared" si="1"/>
        <v>0</v>
      </c>
      <c r="W15" s="7"/>
      <c r="X15" s="7"/>
      <c r="Y15" s="7"/>
      <c r="Z15" s="7"/>
      <c r="AA15" s="7"/>
      <c r="AB15" s="7"/>
      <c r="AC15" s="6">
        <v>1</v>
      </c>
      <c r="AD15" s="6"/>
      <c r="AE15" s="7"/>
      <c r="AF15" s="9">
        <f t="shared" si="2"/>
        <v>1</v>
      </c>
      <c r="AG15" s="1"/>
      <c r="AH15" s="19" t="s">
        <v>140</v>
      </c>
      <c r="AI15" s="18"/>
      <c r="AJ15" s="170" t="s">
        <v>114</v>
      </c>
      <c r="AK15" s="84"/>
      <c r="AL15" s="1"/>
    </row>
    <row r="16" spans="1:38" s="22" customFormat="1" ht="12.75" x14ac:dyDescent="0.25">
      <c r="A16" s="5" t="s">
        <v>18</v>
      </c>
      <c r="B16" s="7"/>
      <c r="C16" s="7"/>
      <c r="D16" s="7"/>
      <c r="E16" s="7"/>
      <c r="F16" s="7"/>
      <c r="G16" s="8"/>
      <c r="H16" s="6">
        <v>2</v>
      </c>
      <c r="I16" s="6"/>
      <c r="J16" s="7"/>
      <c r="K16" s="8"/>
      <c r="L16" s="6"/>
      <c r="M16" s="56"/>
      <c r="N16" s="55">
        <v>2</v>
      </c>
      <c r="O16" s="57">
        <f t="shared" si="0"/>
        <v>2</v>
      </c>
      <c r="P16" s="8"/>
      <c r="Q16" s="8"/>
      <c r="R16" s="7"/>
      <c r="S16" s="8"/>
      <c r="T16" s="7"/>
      <c r="U16" s="8"/>
      <c r="V16" s="26">
        <f t="shared" si="1"/>
        <v>0</v>
      </c>
      <c r="W16" s="7"/>
      <c r="X16" s="7"/>
      <c r="Y16" s="7"/>
      <c r="Z16" s="7"/>
      <c r="AA16" s="7"/>
      <c r="AB16" s="8"/>
      <c r="AC16" s="6">
        <v>2</v>
      </c>
      <c r="AD16" s="6"/>
      <c r="AE16" s="7"/>
      <c r="AF16" s="9">
        <f t="shared" si="2"/>
        <v>2</v>
      </c>
      <c r="AG16" s="1"/>
      <c r="AH16" s="19" t="s">
        <v>141</v>
      </c>
      <c r="AI16" s="18"/>
      <c r="AJ16" s="170" t="s">
        <v>134</v>
      </c>
      <c r="AK16" s="84"/>
      <c r="AL16" s="1"/>
    </row>
    <row r="17" spans="1:55" x14ac:dyDescent="0.25">
      <c r="A17" s="5" t="s">
        <v>19</v>
      </c>
      <c r="B17" s="7"/>
      <c r="C17" s="8"/>
      <c r="D17" s="6"/>
      <c r="E17" s="8">
        <v>1</v>
      </c>
      <c r="F17" s="7"/>
      <c r="G17" s="6">
        <v>1</v>
      </c>
      <c r="H17" s="6">
        <v>3</v>
      </c>
      <c r="I17" s="6"/>
      <c r="J17" s="6"/>
      <c r="K17" s="8"/>
      <c r="L17" s="6"/>
      <c r="M17" s="56">
        <v>2</v>
      </c>
      <c r="N17" s="55">
        <v>3</v>
      </c>
      <c r="O17" s="57">
        <f t="shared" si="0"/>
        <v>5</v>
      </c>
      <c r="P17" s="8"/>
      <c r="Q17" s="8"/>
      <c r="R17" s="7"/>
      <c r="S17" s="8"/>
      <c r="T17" s="7"/>
      <c r="U17" s="8"/>
      <c r="V17" s="26">
        <f t="shared" si="1"/>
        <v>0</v>
      </c>
      <c r="W17" s="7"/>
      <c r="X17" s="8"/>
      <c r="Y17" s="73">
        <v>1</v>
      </c>
      <c r="Z17" s="6"/>
      <c r="AA17" s="7"/>
      <c r="AB17" s="6">
        <v>1</v>
      </c>
      <c r="AC17" s="6">
        <v>3</v>
      </c>
      <c r="AD17" s="6"/>
      <c r="AE17" s="6"/>
      <c r="AF17" s="9">
        <f t="shared" si="2"/>
        <v>5</v>
      </c>
      <c r="AH17" s="171"/>
      <c r="AI17" s="16"/>
      <c r="AJ17" s="170"/>
      <c r="AK17" s="84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</row>
    <row r="18" spans="1:55" ht="15" customHeight="1" x14ac:dyDescent="0.25">
      <c r="A18" s="5" t="s">
        <v>46</v>
      </c>
      <c r="B18" s="7"/>
      <c r="C18" s="7"/>
      <c r="D18" s="6">
        <v>1</v>
      </c>
      <c r="E18" s="7"/>
      <c r="F18" s="7"/>
      <c r="G18" s="8"/>
      <c r="H18" s="6">
        <v>2</v>
      </c>
      <c r="I18" s="6"/>
      <c r="J18" s="7"/>
      <c r="K18" s="8"/>
      <c r="L18" s="6"/>
      <c r="M18" s="56">
        <v>2</v>
      </c>
      <c r="N18" s="55">
        <v>1</v>
      </c>
      <c r="O18" s="57">
        <f t="shared" si="0"/>
        <v>3</v>
      </c>
      <c r="P18" s="8"/>
      <c r="Q18" s="8"/>
      <c r="R18" s="7"/>
      <c r="S18" s="8"/>
      <c r="T18" s="7"/>
      <c r="U18" s="8"/>
      <c r="V18" s="26">
        <f>P18+Q18+R18+S18</f>
        <v>0</v>
      </c>
      <c r="W18" s="7"/>
      <c r="X18" s="7"/>
      <c r="Y18" s="73">
        <v>1</v>
      </c>
      <c r="Z18" s="8"/>
      <c r="AA18" s="7"/>
      <c r="AB18" s="7"/>
      <c r="AC18" s="6">
        <v>2</v>
      </c>
      <c r="AD18" s="6"/>
      <c r="AE18" s="7"/>
      <c r="AF18" s="9">
        <f t="shared" si="2"/>
        <v>3</v>
      </c>
      <c r="AH18" s="172" t="s">
        <v>48</v>
      </c>
      <c r="AI18" s="148"/>
      <c r="AJ18" s="170"/>
      <c r="AK18" s="84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</row>
    <row r="19" spans="1:55" ht="15" customHeight="1" x14ac:dyDescent="0.25">
      <c r="A19" s="5" t="s">
        <v>20</v>
      </c>
      <c r="B19" s="7"/>
      <c r="C19" s="8"/>
      <c r="D19" s="8"/>
      <c r="E19" s="8">
        <v>0</v>
      </c>
      <c r="F19" s="7"/>
      <c r="G19" s="6">
        <v>1</v>
      </c>
      <c r="H19" s="6">
        <v>3</v>
      </c>
      <c r="I19" s="6"/>
      <c r="J19" s="8"/>
      <c r="K19" s="8"/>
      <c r="L19" s="6"/>
      <c r="M19" s="56">
        <v>1</v>
      </c>
      <c r="N19" s="55">
        <v>3</v>
      </c>
      <c r="O19" s="83">
        <f t="shared" si="0"/>
        <v>4</v>
      </c>
      <c r="P19" s="8"/>
      <c r="Q19" s="8"/>
      <c r="R19" s="8"/>
      <c r="S19" s="8"/>
      <c r="T19" s="7"/>
      <c r="U19" s="8"/>
      <c r="V19" s="26">
        <f>P19+Q19+R19+S19</f>
        <v>0</v>
      </c>
      <c r="W19" s="7"/>
      <c r="X19" s="8"/>
      <c r="Y19" s="8"/>
      <c r="Z19" s="8">
        <v>0</v>
      </c>
      <c r="AA19" s="8"/>
      <c r="AB19" s="6">
        <v>1</v>
      </c>
      <c r="AC19" s="6">
        <v>3</v>
      </c>
      <c r="AD19" s="6"/>
      <c r="AE19" s="28"/>
      <c r="AF19" s="54">
        <f t="shared" si="2"/>
        <v>4</v>
      </c>
      <c r="AH19" s="16"/>
      <c r="AI19" s="16"/>
      <c r="AJ19" s="170"/>
      <c r="AK19" s="84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</row>
    <row r="20" spans="1:55" ht="15" customHeight="1" x14ac:dyDescent="0.25">
      <c r="A20" s="5" t="s">
        <v>60</v>
      </c>
      <c r="B20" s="7"/>
      <c r="C20" s="8"/>
      <c r="D20" s="8"/>
      <c r="E20" s="8">
        <v>0</v>
      </c>
      <c r="F20" s="7"/>
      <c r="G20" s="6"/>
      <c r="H20" s="6">
        <v>4</v>
      </c>
      <c r="I20" s="6"/>
      <c r="J20" s="8"/>
      <c r="K20" s="8"/>
      <c r="L20" s="6"/>
      <c r="M20" s="56"/>
      <c r="N20" s="55">
        <v>4</v>
      </c>
      <c r="O20" s="57">
        <f t="shared" si="0"/>
        <v>4</v>
      </c>
      <c r="P20" s="8"/>
      <c r="Q20" s="8"/>
      <c r="R20" s="8"/>
      <c r="S20" s="8"/>
      <c r="T20" s="7"/>
      <c r="U20" s="8"/>
      <c r="V20" s="26">
        <f>P20+Q20+R20+S20</f>
        <v>0</v>
      </c>
      <c r="W20" s="7"/>
      <c r="X20" s="8"/>
      <c r="Y20" s="8"/>
      <c r="Z20" s="8">
        <v>0</v>
      </c>
      <c r="AA20" s="8"/>
      <c r="AB20" s="6"/>
      <c r="AC20" s="6">
        <v>4</v>
      </c>
      <c r="AD20" s="6"/>
      <c r="AE20" s="28"/>
      <c r="AF20" s="54">
        <f t="shared" si="2"/>
        <v>4</v>
      </c>
      <c r="AH20" s="173" t="s">
        <v>64</v>
      </c>
      <c r="AI20" s="18"/>
      <c r="AJ20" s="170"/>
      <c r="AK20" s="84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</row>
    <row r="21" spans="1:55" s="23" customFormat="1" x14ac:dyDescent="0.25">
      <c r="A21" s="10" t="s">
        <v>9</v>
      </c>
      <c r="B21" s="11">
        <f>SUM(B8:B20)</f>
        <v>2</v>
      </c>
      <c r="C21" s="11">
        <f t="shared" ref="C21:AF21" si="3">SUM(C8:C20)</f>
        <v>0</v>
      </c>
      <c r="D21" s="11">
        <f t="shared" si="3"/>
        <v>3</v>
      </c>
      <c r="E21" s="11">
        <f t="shared" si="3"/>
        <v>1</v>
      </c>
      <c r="F21" s="11">
        <f t="shared" si="3"/>
        <v>0</v>
      </c>
      <c r="G21" s="11">
        <f t="shared" si="3"/>
        <v>7</v>
      </c>
      <c r="H21" s="78">
        <f t="shared" si="3"/>
        <v>21</v>
      </c>
      <c r="I21" s="78">
        <f t="shared" si="3"/>
        <v>0</v>
      </c>
      <c r="J21" s="11">
        <f t="shared" si="3"/>
        <v>0</v>
      </c>
      <c r="K21" s="11">
        <f t="shared" si="3"/>
        <v>0</v>
      </c>
      <c r="L21" s="11">
        <f t="shared" si="3"/>
        <v>0</v>
      </c>
      <c r="M21" s="11">
        <f>SUM(M8:M20)</f>
        <v>12</v>
      </c>
      <c r="N21" s="11">
        <f>SUM(N8:N20)</f>
        <v>22</v>
      </c>
      <c r="O21" s="11">
        <f>O8+O9+O10+O11+O12+O13+O14+O15+O16+O17+O18+O19+O20</f>
        <v>34</v>
      </c>
      <c r="P21" s="11">
        <f t="shared" si="3"/>
        <v>0</v>
      </c>
      <c r="Q21" s="11">
        <f t="shared" si="3"/>
        <v>0</v>
      </c>
      <c r="R21" s="11">
        <f t="shared" si="3"/>
        <v>0</v>
      </c>
      <c r="S21" s="11">
        <f t="shared" si="3"/>
        <v>0</v>
      </c>
      <c r="T21" s="11">
        <f t="shared" si="3"/>
        <v>0</v>
      </c>
      <c r="U21" s="11">
        <f t="shared" si="3"/>
        <v>0</v>
      </c>
      <c r="V21" s="11">
        <f t="shared" si="3"/>
        <v>0</v>
      </c>
      <c r="W21" s="11">
        <f t="shared" si="3"/>
        <v>2</v>
      </c>
      <c r="X21" s="11">
        <f t="shared" si="3"/>
        <v>0</v>
      </c>
      <c r="Y21" s="11">
        <f t="shared" si="3"/>
        <v>8</v>
      </c>
      <c r="Z21" s="11">
        <f t="shared" si="3"/>
        <v>0</v>
      </c>
      <c r="AA21" s="11">
        <f t="shared" si="3"/>
        <v>0</v>
      </c>
      <c r="AB21" s="11">
        <f t="shared" si="3"/>
        <v>3</v>
      </c>
      <c r="AC21" s="11">
        <f t="shared" si="3"/>
        <v>21</v>
      </c>
      <c r="AD21" s="11">
        <f t="shared" si="3"/>
        <v>0</v>
      </c>
      <c r="AE21" s="11">
        <f t="shared" si="3"/>
        <v>0</v>
      </c>
      <c r="AF21" s="11">
        <f t="shared" si="3"/>
        <v>34</v>
      </c>
      <c r="AG21" s="1"/>
      <c r="AH21" s="171" t="s">
        <v>68</v>
      </c>
      <c r="AI21" s="18"/>
      <c r="AJ21" s="170" t="s">
        <v>131</v>
      </c>
      <c r="AK21" s="84"/>
      <c r="AL21" s="1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</row>
    <row r="22" spans="1:55" s="23" customFormat="1" x14ac:dyDescent="0.25">
      <c r="A22" s="5" t="s">
        <v>33</v>
      </c>
      <c r="B22" s="7"/>
      <c r="C22" s="6"/>
      <c r="D22" s="8">
        <v>1</v>
      </c>
      <c r="E22" s="8"/>
      <c r="F22" s="6">
        <v>3</v>
      </c>
      <c r="G22" s="70">
        <v>1</v>
      </c>
      <c r="H22" s="73">
        <v>6</v>
      </c>
      <c r="I22" s="73"/>
      <c r="J22" s="178">
        <v>0</v>
      </c>
      <c r="K22" s="8"/>
      <c r="L22" s="6"/>
      <c r="M22" s="56">
        <v>1</v>
      </c>
      <c r="N22" s="55">
        <v>10</v>
      </c>
      <c r="O22" s="57">
        <f>SUM(B22:J22)</f>
        <v>11</v>
      </c>
      <c r="P22" s="8"/>
      <c r="Q22" s="8"/>
      <c r="R22" s="198">
        <v>1</v>
      </c>
      <c r="S22" s="8"/>
      <c r="T22" s="8"/>
      <c r="U22" s="8"/>
      <c r="V22" s="26">
        <f>P22+Q22+R22+S22+T22+U22</f>
        <v>1</v>
      </c>
      <c r="W22" s="7"/>
      <c r="X22" s="8"/>
      <c r="Y22" s="8">
        <v>1</v>
      </c>
      <c r="Z22" s="8"/>
      <c r="AA22" s="6">
        <v>3</v>
      </c>
      <c r="AB22" s="6">
        <v>1</v>
      </c>
      <c r="AC22" s="6">
        <v>5</v>
      </c>
      <c r="AD22" s="6"/>
      <c r="AE22" s="8"/>
      <c r="AF22" s="9">
        <f>SUM(W22:AE22)</f>
        <v>10</v>
      </c>
      <c r="AG22" s="1"/>
      <c r="AH22" s="171"/>
      <c r="AI22" s="18"/>
      <c r="AJ22" s="170"/>
      <c r="AK22" s="84"/>
      <c r="AL22" s="1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</row>
    <row r="23" spans="1:55" x14ac:dyDescent="0.25">
      <c r="A23" s="5" t="s">
        <v>83</v>
      </c>
      <c r="B23" s="7"/>
      <c r="C23" s="7"/>
      <c r="D23" s="7"/>
      <c r="E23" s="7"/>
      <c r="F23" s="7"/>
      <c r="G23" s="7"/>
      <c r="H23" s="72">
        <v>4</v>
      </c>
      <c r="I23" s="72"/>
      <c r="J23" s="8"/>
      <c r="K23" s="8"/>
      <c r="L23" s="6"/>
      <c r="M23" s="56">
        <v>4</v>
      </c>
      <c r="N23" s="55"/>
      <c r="O23" s="57">
        <f>SUM(B23:J23)</f>
        <v>4</v>
      </c>
      <c r="P23" s="8"/>
      <c r="Q23" s="8"/>
      <c r="R23" s="8"/>
      <c r="S23" s="8"/>
      <c r="T23" s="7"/>
      <c r="U23" s="8"/>
      <c r="V23" s="26">
        <f>P23+Q23+R23+S23+T23+U23</f>
        <v>0</v>
      </c>
      <c r="W23" s="7"/>
      <c r="X23" s="7"/>
      <c r="Y23" s="7"/>
      <c r="Z23" s="7"/>
      <c r="AA23" s="7"/>
      <c r="AB23" s="7"/>
      <c r="AC23" s="6">
        <v>4</v>
      </c>
      <c r="AD23" s="6"/>
      <c r="AE23" s="8"/>
      <c r="AF23" s="9">
        <f>SUM(W23:AE23)</f>
        <v>4</v>
      </c>
      <c r="AH23" s="174" t="s">
        <v>87</v>
      </c>
      <c r="AI23" s="137"/>
      <c r="AJ23" s="156"/>
      <c r="AK23" s="84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</row>
    <row r="24" spans="1:55" x14ac:dyDescent="0.25">
      <c r="A24" s="5" t="s">
        <v>70</v>
      </c>
      <c r="B24" s="7"/>
      <c r="C24" s="7"/>
      <c r="D24" s="7"/>
      <c r="E24" s="7"/>
      <c r="F24" s="7"/>
      <c r="G24" s="7"/>
      <c r="H24" s="6">
        <v>4</v>
      </c>
      <c r="I24" s="6"/>
      <c r="J24" s="8"/>
      <c r="K24" s="8"/>
      <c r="L24" s="6"/>
      <c r="M24" s="56">
        <v>4</v>
      </c>
      <c r="N24" s="55"/>
      <c r="O24" s="57">
        <f>SUM(B24:J24)</f>
        <v>4</v>
      </c>
      <c r="P24" s="8"/>
      <c r="Q24" s="8"/>
      <c r="R24" s="8"/>
      <c r="S24" s="8"/>
      <c r="T24" s="8"/>
      <c r="U24" s="8"/>
      <c r="V24" s="26">
        <f>P24+Q24+R24+S24+T24+U24</f>
        <v>0</v>
      </c>
      <c r="W24" s="7"/>
      <c r="X24" s="7"/>
      <c r="Y24" s="7"/>
      <c r="Z24" s="7"/>
      <c r="AA24" s="7"/>
      <c r="AB24" s="7"/>
      <c r="AC24" s="6">
        <v>4</v>
      </c>
      <c r="AD24" s="6"/>
      <c r="AE24" s="8"/>
      <c r="AF24" s="9">
        <f>SUM(W24:AE24)</f>
        <v>4</v>
      </c>
      <c r="AH24" s="155"/>
      <c r="AJ24" s="156"/>
      <c r="AM24" s="22"/>
      <c r="AN24" s="22"/>
      <c r="AO24" s="22"/>
      <c r="AP24" s="22"/>
      <c r="AQ24" s="22"/>
      <c r="AR24" s="22"/>
      <c r="AS24" s="22"/>
      <c r="AT24" s="22"/>
      <c r="AU24" s="22"/>
    </row>
    <row r="25" spans="1:55" x14ac:dyDescent="0.25">
      <c r="A25" s="5" t="s">
        <v>51</v>
      </c>
      <c r="B25" s="7"/>
      <c r="C25" s="7"/>
      <c r="D25" s="7"/>
      <c r="E25" s="7"/>
      <c r="F25" s="7"/>
      <c r="G25" s="7"/>
      <c r="H25" s="6">
        <v>2</v>
      </c>
      <c r="I25" s="6"/>
      <c r="J25" s="8"/>
      <c r="K25" s="6"/>
      <c r="L25" s="6"/>
      <c r="M25" s="56">
        <v>2</v>
      </c>
      <c r="N25" s="55"/>
      <c r="O25" s="57">
        <f>SUM(B25:J25)</f>
        <v>2</v>
      </c>
      <c r="P25" s="8"/>
      <c r="Q25" s="8"/>
      <c r="R25" s="8"/>
      <c r="S25" s="8"/>
      <c r="T25" s="7"/>
      <c r="U25" s="7"/>
      <c r="V25" s="26">
        <f>P25+Q25+R25+S25+T25+U25</f>
        <v>0</v>
      </c>
      <c r="W25" s="7"/>
      <c r="X25" s="7"/>
      <c r="Y25" s="7"/>
      <c r="Z25" s="7"/>
      <c r="AA25" s="7"/>
      <c r="AB25" s="7"/>
      <c r="AC25" s="6">
        <v>2</v>
      </c>
      <c r="AD25" s="6"/>
      <c r="AE25" s="8"/>
      <c r="AF25" s="9">
        <f>SUM(W25:AE25)</f>
        <v>2</v>
      </c>
      <c r="AH25" s="175" t="s">
        <v>10</v>
      </c>
      <c r="AJ25" s="156"/>
      <c r="AM25" s="22"/>
      <c r="AN25" s="22"/>
      <c r="AO25" s="22"/>
      <c r="AP25" s="22"/>
      <c r="AQ25" s="22"/>
      <c r="AR25" s="22"/>
      <c r="AS25" s="22"/>
      <c r="AT25" s="22"/>
      <c r="AU25" s="22"/>
    </row>
    <row r="26" spans="1:55" ht="14.25" customHeight="1" x14ac:dyDescent="0.25">
      <c r="A26" s="4" t="s">
        <v>9</v>
      </c>
      <c r="B26" s="11">
        <f>SUM(B22:B25)</f>
        <v>0</v>
      </c>
      <c r="C26" s="11">
        <f t="shared" ref="C26:AF26" si="4">SUM(C22:C25)</f>
        <v>0</v>
      </c>
      <c r="D26" s="11">
        <f t="shared" si="4"/>
        <v>1</v>
      </c>
      <c r="E26" s="11">
        <f t="shared" si="4"/>
        <v>0</v>
      </c>
      <c r="F26" s="11">
        <f t="shared" si="4"/>
        <v>3</v>
      </c>
      <c r="G26" s="11">
        <f t="shared" si="4"/>
        <v>1</v>
      </c>
      <c r="H26" s="11">
        <f t="shared" si="4"/>
        <v>16</v>
      </c>
      <c r="I26" s="11">
        <f t="shared" si="4"/>
        <v>0</v>
      </c>
      <c r="J26" s="11">
        <f t="shared" si="4"/>
        <v>0</v>
      </c>
      <c r="K26" s="11">
        <f t="shared" si="4"/>
        <v>0</v>
      </c>
      <c r="L26" s="11">
        <f t="shared" si="4"/>
        <v>0</v>
      </c>
      <c r="M26" s="11">
        <f>SUM(M22:M25)</f>
        <v>11</v>
      </c>
      <c r="N26" s="11">
        <f>SUM(N22:N25)</f>
        <v>10</v>
      </c>
      <c r="O26" s="11">
        <f t="shared" si="4"/>
        <v>21</v>
      </c>
      <c r="P26" s="11">
        <f t="shared" si="4"/>
        <v>0</v>
      </c>
      <c r="Q26" s="11">
        <f t="shared" si="4"/>
        <v>0</v>
      </c>
      <c r="R26" s="11">
        <f t="shared" si="4"/>
        <v>1</v>
      </c>
      <c r="S26" s="11">
        <f t="shared" si="4"/>
        <v>0</v>
      </c>
      <c r="T26" s="11" t="s">
        <v>31</v>
      </c>
      <c r="U26" s="11">
        <f t="shared" si="4"/>
        <v>0</v>
      </c>
      <c r="V26" s="11">
        <f t="shared" si="4"/>
        <v>1</v>
      </c>
      <c r="W26" s="11">
        <f t="shared" si="4"/>
        <v>0</v>
      </c>
      <c r="X26" s="11">
        <f t="shared" si="4"/>
        <v>0</v>
      </c>
      <c r="Y26" s="11">
        <f t="shared" si="4"/>
        <v>1</v>
      </c>
      <c r="Z26" s="11">
        <f t="shared" si="4"/>
        <v>0</v>
      </c>
      <c r="AA26" s="11">
        <f t="shared" si="4"/>
        <v>3</v>
      </c>
      <c r="AB26" s="11">
        <f t="shared" si="4"/>
        <v>1</v>
      </c>
      <c r="AC26" s="11">
        <f t="shared" si="4"/>
        <v>15</v>
      </c>
      <c r="AD26" s="11">
        <f t="shared" si="4"/>
        <v>0</v>
      </c>
      <c r="AE26" s="11">
        <f t="shared" si="4"/>
        <v>0</v>
      </c>
      <c r="AF26" s="11">
        <f t="shared" si="4"/>
        <v>20</v>
      </c>
      <c r="AH26" s="155" t="s">
        <v>117</v>
      </c>
      <c r="AJ26" s="197">
        <v>46115</v>
      </c>
      <c r="AM26" s="22"/>
      <c r="AN26" s="22"/>
      <c r="AO26" s="22"/>
      <c r="AP26" s="22"/>
      <c r="AQ26" s="22"/>
      <c r="AR26" s="22"/>
      <c r="AS26" s="22"/>
      <c r="AT26" s="22"/>
      <c r="AU26" s="22"/>
    </row>
    <row r="27" spans="1:55" ht="13.5" customHeight="1" x14ac:dyDescent="0.25">
      <c r="A27" s="5" t="s">
        <v>68</v>
      </c>
      <c r="B27" s="6"/>
      <c r="C27" s="6">
        <v>1</v>
      </c>
      <c r="D27" s="6">
        <v>1</v>
      </c>
      <c r="E27" s="6"/>
      <c r="F27" s="6"/>
      <c r="G27" s="70">
        <v>1</v>
      </c>
      <c r="H27" s="73">
        <v>28</v>
      </c>
      <c r="I27" s="72"/>
      <c r="J27" s="71">
        <v>3</v>
      </c>
      <c r="K27" s="8"/>
      <c r="L27" s="6"/>
      <c r="M27" s="56">
        <v>31</v>
      </c>
      <c r="N27" s="55">
        <v>3</v>
      </c>
      <c r="O27" s="57">
        <f t="shared" ref="O27:O33" si="5">SUM(B27:J27)</f>
        <v>34</v>
      </c>
      <c r="P27" s="8"/>
      <c r="Q27" s="8"/>
      <c r="R27" s="8"/>
      <c r="S27" s="199">
        <v>1</v>
      </c>
      <c r="T27" s="192">
        <v>1</v>
      </c>
      <c r="U27" s="7"/>
      <c r="V27" s="26">
        <f t="shared" ref="V27:V33" si="6">P27+Q27+R27+S27+T27+U27</f>
        <v>2</v>
      </c>
      <c r="W27" s="6"/>
      <c r="X27" s="6">
        <v>1</v>
      </c>
      <c r="Y27" s="6">
        <v>1</v>
      </c>
      <c r="Z27" s="6"/>
      <c r="AA27" s="6"/>
      <c r="AB27" s="6">
        <v>1</v>
      </c>
      <c r="AC27" s="73">
        <v>26</v>
      </c>
      <c r="AD27" s="6"/>
      <c r="AE27" s="71">
        <v>3</v>
      </c>
      <c r="AF27" s="9">
        <f t="shared" ref="AF27:AF33" si="7">SUM(W27:AE27)</f>
        <v>32</v>
      </c>
      <c r="AH27" s="16" t="s">
        <v>129</v>
      </c>
      <c r="AI27" s="16"/>
      <c r="AJ27" s="196">
        <v>46175</v>
      </c>
      <c r="AM27" s="22"/>
      <c r="AN27" s="22"/>
      <c r="AO27" s="22"/>
      <c r="AP27" s="22"/>
      <c r="AQ27" s="22"/>
      <c r="AR27" s="22"/>
      <c r="AS27" s="22"/>
      <c r="AT27" s="22"/>
      <c r="AU27" s="22"/>
      <c r="AX27" s="23"/>
    </row>
    <row r="28" spans="1:55" ht="15" customHeight="1" x14ac:dyDescent="0.25">
      <c r="A28" s="5" t="s">
        <v>21</v>
      </c>
      <c r="B28" s="6"/>
      <c r="C28" s="6"/>
      <c r="D28" s="6">
        <v>1</v>
      </c>
      <c r="E28" s="6"/>
      <c r="F28" s="6"/>
      <c r="G28" s="6">
        <v>1</v>
      </c>
      <c r="H28" s="72">
        <v>33</v>
      </c>
      <c r="I28" s="72"/>
      <c r="J28" s="71">
        <v>4</v>
      </c>
      <c r="K28" s="8"/>
      <c r="L28" s="6"/>
      <c r="M28" s="56">
        <v>26</v>
      </c>
      <c r="N28" s="55">
        <v>13</v>
      </c>
      <c r="O28" s="57">
        <f t="shared" si="5"/>
        <v>39</v>
      </c>
      <c r="P28" s="8"/>
      <c r="Q28" s="8"/>
      <c r="R28" s="8"/>
      <c r="S28" s="8"/>
      <c r="T28" s="6"/>
      <c r="U28" s="8"/>
      <c r="V28" s="26">
        <f t="shared" si="6"/>
        <v>0</v>
      </c>
      <c r="W28" s="6"/>
      <c r="X28" s="6"/>
      <c r="Y28" s="6">
        <v>1</v>
      </c>
      <c r="Z28" s="6"/>
      <c r="AA28" s="6"/>
      <c r="AB28" s="6">
        <v>1</v>
      </c>
      <c r="AC28" s="72">
        <v>33</v>
      </c>
      <c r="AD28" s="6"/>
      <c r="AE28" s="71">
        <v>4</v>
      </c>
      <c r="AF28" s="9">
        <f t="shared" si="7"/>
        <v>39</v>
      </c>
      <c r="AH28" s="16"/>
      <c r="AI28" s="16"/>
      <c r="AJ28" s="170"/>
      <c r="AM28" s="22"/>
      <c r="AN28" s="22"/>
      <c r="AO28" s="22"/>
      <c r="AP28" s="22"/>
      <c r="AQ28" s="22"/>
      <c r="AR28" s="22"/>
      <c r="AS28" s="22"/>
      <c r="AT28" s="22"/>
      <c r="AU28" s="22"/>
      <c r="AV28" s="23"/>
      <c r="AW28" s="23"/>
      <c r="AX28" s="23"/>
    </row>
    <row r="29" spans="1:55" s="22" customFormat="1" x14ac:dyDescent="0.25">
      <c r="A29" s="5" t="s">
        <v>30</v>
      </c>
      <c r="B29" s="6"/>
      <c r="C29" s="6"/>
      <c r="D29" s="6">
        <v>1</v>
      </c>
      <c r="E29" s="6"/>
      <c r="F29" s="6"/>
      <c r="G29" s="6">
        <v>1</v>
      </c>
      <c r="H29" s="6">
        <v>26</v>
      </c>
      <c r="I29" s="6"/>
      <c r="J29" s="6">
        <v>4</v>
      </c>
      <c r="K29" s="8"/>
      <c r="L29" s="191">
        <v>1</v>
      </c>
      <c r="M29" s="56">
        <v>28</v>
      </c>
      <c r="N29" s="55">
        <v>4</v>
      </c>
      <c r="O29" s="57">
        <f t="shared" si="5"/>
        <v>32</v>
      </c>
      <c r="P29" s="8"/>
      <c r="Q29" s="8"/>
      <c r="R29" s="8"/>
      <c r="S29" s="8"/>
      <c r="T29" s="6"/>
      <c r="U29" s="8"/>
      <c r="V29" s="26">
        <f t="shared" si="6"/>
        <v>0</v>
      </c>
      <c r="W29" s="6"/>
      <c r="X29" s="6"/>
      <c r="Y29" s="6">
        <v>1</v>
      </c>
      <c r="Z29" s="6"/>
      <c r="AA29" s="6"/>
      <c r="AB29" s="6">
        <v>1</v>
      </c>
      <c r="AC29" s="6">
        <v>26</v>
      </c>
      <c r="AD29" s="6"/>
      <c r="AE29" s="71">
        <v>4</v>
      </c>
      <c r="AF29" s="9">
        <f t="shared" si="7"/>
        <v>32</v>
      </c>
      <c r="AG29" s="1"/>
      <c r="AH29" s="16"/>
      <c r="AI29" s="16"/>
      <c r="AJ29" s="170"/>
      <c r="AK29" s="1"/>
      <c r="AL29" s="1"/>
      <c r="AV29" s="23"/>
      <c r="AW29" s="23"/>
      <c r="AX29" s="21"/>
    </row>
    <row r="30" spans="1:55" s="22" customFormat="1" x14ac:dyDescent="0.25">
      <c r="A30" s="5" t="s">
        <v>22</v>
      </c>
      <c r="B30" s="6"/>
      <c r="C30" s="6">
        <v>1</v>
      </c>
      <c r="D30" s="6"/>
      <c r="E30" s="6">
        <v>1</v>
      </c>
      <c r="F30" s="6"/>
      <c r="G30" s="6">
        <v>1</v>
      </c>
      <c r="H30" s="6">
        <v>30</v>
      </c>
      <c r="I30" s="6" t="s">
        <v>65</v>
      </c>
      <c r="J30" s="6">
        <v>4</v>
      </c>
      <c r="K30" s="8"/>
      <c r="L30" s="191">
        <v>1</v>
      </c>
      <c r="M30" s="56">
        <v>28</v>
      </c>
      <c r="N30" s="55">
        <v>9</v>
      </c>
      <c r="O30" s="57">
        <f t="shared" si="5"/>
        <v>37</v>
      </c>
      <c r="P30" s="8"/>
      <c r="Q30" s="8"/>
      <c r="R30" s="8"/>
      <c r="S30" s="8"/>
      <c r="T30" s="6"/>
      <c r="U30" s="8"/>
      <c r="V30" s="26">
        <f t="shared" si="6"/>
        <v>0</v>
      </c>
      <c r="W30" s="6"/>
      <c r="X30" s="6">
        <v>1</v>
      </c>
      <c r="Y30" s="6"/>
      <c r="Z30" s="6">
        <v>1</v>
      </c>
      <c r="AA30" s="6"/>
      <c r="AB30" s="6">
        <v>1</v>
      </c>
      <c r="AC30" s="6">
        <v>30</v>
      </c>
      <c r="AD30" s="6"/>
      <c r="AE30" s="6">
        <v>4</v>
      </c>
      <c r="AF30" s="9">
        <f t="shared" si="7"/>
        <v>37</v>
      </c>
      <c r="AG30" s="1"/>
      <c r="AH30" s="16"/>
      <c r="AI30" s="16"/>
      <c r="AJ30" s="170"/>
      <c r="AK30" s="1"/>
      <c r="AL30" s="1"/>
      <c r="AV30" s="21"/>
      <c r="AW30" s="21"/>
      <c r="AZ30" s="16"/>
      <c r="BA30" s="23"/>
      <c r="BB30" s="21"/>
      <c r="BC30" s="21"/>
    </row>
    <row r="31" spans="1:55" s="22" customFormat="1" x14ac:dyDescent="0.25">
      <c r="A31" s="5" t="s">
        <v>71</v>
      </c>
      <c r="B31" s="6"/>
      <c r="C31" s="6"/>
      <c r="D31" s="6">
        <v>1</v>
      </c>
      <c r="E31" s="6"/>
      <c r="F31" s="6"/>
      <c r="G31" s="6">
        <v>1</v>
      </c>
      <c r="H31" s="6">
        <v>34</v>
      </c>
      <c r="I31" s="6"/>
      <c r="J31" s="6">
        <v>3</v>
      </c>
      <c r="K31" s="8"/>
      <c r="L31" s="191">
        <v>1</v>
      </c>
      <c r="M31" s="56">
        <v>26</v>
      </c>
      <c r="N31" s="55">
        <v>13</v>
      </c>
      <c r="O31" s="57">
        <f t="shared" si="5"/>
        <v>39</v>
      </c>
      <c r="P31" s="8"/>
      <c r="Q31" s="8"/>
      <c r="R31" s="8"/>
      <c r="S31" s="8"/>
      <c r="T31" s="6"/>
      <c r="U31" s="8"/>
      <c r="V31" s="26">
        <f t="shared" si="6"/>
        <v>0</v>
      </c>
      <c r="W31" s="6"/>
      <c r="X31" s="6"/>
      <c r="Y31" s="6">
        <v>1</v>
      </c>
      <c r="Z31" s="6"/>
      <c r="AA31" s="6"/>
      <c r="AB31" s="6">
        <v>1</v>
      </c>
      <c r="AC31" s="6">
        <v>34</v>
      </c>
      <c r="AD31" s="6"/>
      <c r="AE31" s="6">
        <v>3</v>
      </c>
      <c r="AF31" s="9">
        <f t="shared" si="7"/>
        <v>39</v>
      </c>
      <c r="AG31" s="1"/>
      <c r="AH31" s="16"/>
      <c r="AI31" s="16"/>
      <c r="AJ31" s="170"/>
      <c r="AK31" s="1"/>
      <c r="AL31" s="1"/>
      <c r="AV31" s="21"/>
      <c r="AW31" s="21"/>
      <c r="AZ31" s="16"/>
      <c r="BA31" s="23"/>
      <c r="BB31" s="21"/>
      <c r="BC31" s="21"/>
    </row>
    <row r="32" spans="1:55" s="22" customFormat="1" x14ac:dyDescent="0.25">
      <c r="A32" s="5" t="s">
        <v>85</v>
      </c>
      <c r="B32" s="6"/>
      <c r="C32" s="6"/>
      <c r="D32" s="6">
        <v>1</v>
      </c>
      <c r="E32" s="6">
        <v>1</v>
      </c>
      <c r="F32" s="6"/>
      <c r="G32" s="6">
        <v>1</v>
      </c>
      <c r="H32" s="6">
        <v>26</v>
      </c>
      <c r="I32" s="6"/>
      <c r="J32" s="6">
        <v>5</v>
      </c>
      <c r="K32" s="8"/>
      <c r="L32" s="6"/>
      <c r="M32" s="56">
        <v>28</v>
      </c>
      <c r="N32" s="55">
        <v>6</v>
      </c>
      <c r="O32" s="57">
        <f t="shared" si="5"/>
        <v>34</v>
      </c>
      <c r="P32" s="8"/>
      <c r="Q32" s="193">
        <v>1</v>
      </c>
      <c r="R32" s="8"/>
      <c r="S32" s="8"/>
      <c r="T32" s="6"/>
      <c r="U32" s="8"/>
      <c r="V32" s="26">
        <f t="shared" si="6"/>
        <v>1</v>
      </c>
      <c r="W32" s="6"/>
      <c r="X32" s="6"/>
      <c r="Y32" s="6">
        <v>1</v>
      </c>
      <c r="Z32" s="6"/>
      <c r="AA32" s="6"/>
      <c r="AB32" s="6">
        <v>1</v>
      </c>
      <c r="AC32" s="6">
        <v>26</v>
      </c>
      <c r="AD32" s="6"/>
      <c r="AE32" s="6">
        <v>5</v>
      </c>
      <c r="AF32" s="9">
        <f t="shared" si="7"/>
        <v>33</v>
      </c>
      <c r="AG32" s="1"/>
      <c r="AH32" s="16"/>
      <c r="AI32" s="16"/>
      <c r="AJ32" s="170"/>
      <c r="AK32" s="1"/>
      <c r="AL32" s="1"/>
      <c r="AV32" s="21"/>
      <c r="AW32" s="21"/>
      <c r="AZ32" s="16"/>
      <c r="BA32" s="23"/>
      <c r="BB32" s="21"/>
      <c r="BC32" s="21"/>
    </row>
    <row r="33" spans="1:49" s="22" customFormat="1" x14ac:dyDescent="0.25">
      <c r="A33" s="5" t="s">
        <v>119</v>
      </c>
      <c r="B33" s="6"/>
      <c r="C33" s="6"/>
      <c r="D33" s="6"/>
      <c r="E33" s="6"/>
      <c r="F33" s="6"/>
      <c r="G33" s="6"/>
      <c r="H33" s="6">
        <v>1</v>
      </c>
      <c r="I33" s="6"/>
      <c r="J33" s="6"/>
      <c r="K33" s="8"/>
      <c r="L33" s="6"/>
      <c r="M33" s="56">
        <v>1</v>
      </c>
      <c r="N33" s="55"/>
      <c r="O33" s="57">
        <f t="shared" si="5"/>
        <v>1</v>
      </c>
      <c r="P33" s="8"/>
      <c r="Q33" s="6"/>
      <c r="R33" s="8"/>
      <c r="S33" s="8"/>
      <c r="T33" s="6"/>
      <c r="U33" s="8"/>
      <c r="V33" s="26">
        <f t="shared" si="6"/>
        <v>0</v>
      </c>
      <c r="W33" s="6"/>
      <c r="X33" s="6"/>
      <c r="Y33" s="6"/>
      <c r="Z33" s="6"/>
      <c r="AA33" s="6"/>
      <c r="AB33" s="6"/>
      <c r="AC33" s="6">
        <v>1</v>
      </c>
      <c r="AD33" s="6"/>
      <c r="AE33" s="6"/>
      <c r="AF33" s="9">
        <f t="shared" si="7"/>
        <v>1</v>
      </c>
      <c r="AG33" s="1"/>
      <c r="AH33" s="16"/>
      <c r="AI33" s="16"/>
      <c r="AJ33" s="170"/>
      <c r="AK33" s="1"/>
      <c r="AL33" s="1"/>
      <c r="AV33" s="21"/>
      <c r="AW33" s="21"/>
    </row>
    <row r="34" spans="1:49" s="22" customFormat="1" x14ac:dyDescent="0.25">
      <c r="A34" s="4" t="s">
        <v>9</v>
      </c>
      <c r="B34" s="11">
        <f t="shared" ref="B34:AE34" si="8">SUM(B27:B33)</f>
        <v>0</v>
      </c>
      <c r="C34" s="11">
        <f t="shared" si="8"/>
        <v>2</v>
      </c>
      <c r="D34" s="11">
        <f t="shared" si="8"/>
        <v>5</v>
      </c>
      <c r="E34" s="11">
        <f t="shared" si="8"/>
        <v>2</v>
      </c>
      <c r="F34" s="11">
        <f t="shared" si="8"/>
        <v>0</v>
      </c>
      <c r="G34" s="11">
        <f t="shared" si="8"/>
        <v>6</v>
      </c>
      <c r="H34" s="11">
        <f>SUM(H27:H33)</f>
        <v>178</v>
      </c>
      <c r="I34" s="11">
        <f t="shared" si="8"/>
        <v>0</v>
      </c>
      <c r="J34" s="11">
        <f>SUM(J27:J33)</f>
        <v>23</v>
      </c>
      <c r="K34" s="11">
        <f t="shared" si="8"/>
        <v>0</v>
      </c>
      <c r="L34" s="11">
        <f t="shared" si="8"/>
        <v>3</v>
      </c>
      <c r="M34" s="11">
        <f t="shared" si="8"/>
        <v>168</v>
      </c>
      <c r="N34" s="11">
        <f t="shared" si="8"/>
        <v>48</v>
      </c>
      <c r="O34" s="11">
        <f t="shared" si="8"/>
        <v>216</v>
      </c>
      <c r="P34" s="11">
        <f t="shared" si="8"/>
        <v>0</v>
      </c>
      <c r="Q34" s="11">
        <f t="shared" si="8"/>
        <v>1</v>
      </c>
      <c r="R34" s="11">
        <f t="shared" si="8"/>
        <v>0</v>
      </c>
      <c r="S34" s="11">
        <f t="shared" si="8"/>
        <v>1</v>
      </c>
      <c r="T34" s="11">
        <f t="shared" si="8"/>
        <v>1</v>
      </c>
      <c r="U34" s="11">
        <f t="shared" si="8"/>
        <v>0</v>
      </c>
      <c r="V34" s="11">
        <f t="shared" si="8"/>
        <v>3</v>
      </c>
      <c r="W34" s="11">
        <f t="shared" si="8"/>
        <v>0</v>
      </c>
      <c r="X34" s="11">
        <f t="shared" si="8"/>
        <v>2</v>
      </c>
      <c r="Y34" s="11">
        <f t="shared" si="8"/>
        <v>5</v>
      </c>
      <c r="Z34" s="11">
        <f t="shared" si="8"/>
        <v>1</v>
      </c>
      <c r="AA34" s="11">
        <f t="shared" si="8"/>
        <v>0</v>
      </c>
      <c r="AB34" s="11">
        <f t="shared" si="8"/>
        <v>6</v>
      </c>
      <c r="AC34" s="11">
        <f t="shared" si="8"/>
        <v>176</v>
      </c>
      <c r="AD34" s="11">
        <f t="shared" si="8"/>
        <v>0</v>
      </c>
      <c r="AE34" s="11">
        <f t="shared" si="8"/>
        <v>23</v>
      </c>
      <c r="AF34" s="11">
        <f>SUM(AF27:AF33)</f>
        <v>213</v>
      </c>
      <c r="AG34" s="1"/>
      <c r="AH34" s="16"/>
      <c r="AI34" s="16"/>
      <c r="AJ34" s="170"/>
      <c r="AK34" s="1"/>
      <c r="AL34" s="1"/>
      <c r="AW34" s="23"/>
    </row>
    <row r="35" spans="1:49" s="22" customFormat="1" ht="15" customHeight="1" x14ac:dyDescent="0.25">
      <c r="A35" s="5" t="s">
        <v>23</v>
      </c>
      <c r="B35" s="6"/>
      <c r="C35" s="6"/>
      <c r="D35" s="6"/>
      <c r="E35" s="6"/>
      <c r="F35" s="6"/>
      <c r="G35" s="6"/>
      <c r="H35" s="6">
        <v>6</v>
      </c>
      <c r="I35" s="6"/>
      <c r="J35" s="6"/>
      <c r="K35" s="6"/>
      <c r="L35" s="6"/>
      <c r="M35" s="56">
        <v>4</v>
      </c>
      <c r="N35" s="55">
        <v>2</v>
      </c>
      <c r="O35" s="57">
        <f>SUM(B35:J35)</f>
        <v>6</v>
      </c>
      <c r="P35" s="8"/>
      <c r="Q35" s="6"/>
      <c r="R35" s="8"/>
      <c r="S35" s="8"/>
      <c r="T35" s="7"/>
      <c r="U35" s="6"/>
      <c r="V35" s="26">
        <f>P35+Q35+R35+S35+T35+U35</f>
        <v>0</v>
      </c>
      <c r="W35" s="6"/>
      <c r="X35" s="6"/>
      <c r="Y35" s="6"/>
      <c r="Z35" s="6"/>
      <c r="AA35" s="6"/>
      <c r="AB35" s="6"/>
      <c r="AC35" s="6">
        <v>6</v>
      </c>
      <c r="AD35" s="6"/>
      <c r="AE35" s="6"/>
      <c r="AF35" s="9">
        <f>SUM(W35:AE35)</f>
        <v>6</v>
      </c>
      <c r="AG35" s="1"/>
      <c r="AH35" s="16"/>
      <c r="AI35" s="16"/>
      <c r="AJ35" s="170"/>
      <c r="AK35" s="1"/>
      <c r="AL35" s="1"/>
      <c r="AV35" s="21"/>
      <c r="AW35" s="21"/>
    </row>
    <row r="36" spans="1:49" s="22" customFormat="1" ht="15" customHeight="1" x14ac:dyDescent="0.2">
      <c r="A36" s="81" t="s">
        <v>72</v>
      </c>
      <c r="B36" s="6"/>
      <c r="C36" s="6"/>
      <c r="D36" s="6"/>
      <c r="E36" s="6"/>
      <c r="F36" s="6"/>
      <c r="G36" s="6"/>
      <c r="H36" s="6">
        <v>8</v>
      </c>
      <c r="I36" s="6"/>
      <c r="J36" s="6"/>
      <c r="K36" s="6"/>
      <c r="L36" s="6"/>
      <c r="M36" s="56">
        <v>8</v>
      </c>
      <c r="N36" s="55"/>
      <c r="O36" s="57">
        <f>SUM(B36:J36)</f>
        <v>8</v>
      </c>
      <c r="P36" s="8"/>
      <c r="Q36" s="8"/>
      <c r="R36" s="8"/>
      <c r="S36" s="8"/>
      <c r="T36" s="192">
        <v>1</v>
      </c>
      <c r="U36" s="6"/>
      <c r="V36" s="26">
        <f>P36+Q36+R36+S36+T36+U36</f>
        <v>1</v>
      </c>
      <c r="W36" s="6"/>
      <c r="X36" s="6"/>
      <c r="Y36" s="6"/>
      <c r="Z36" s="6"/>
      <c r="AA36" s="6"/>
      <c r="AB36" s="6"/>
      <c r="AC36" s="6">
        <v>7</v>
      </c>
      <c r="AD36" s="6"/>
      <c r="AE36" s="6"/>
      <c r="AF36" s="9">
        <f>SUM(W36:AE36)</f>
        <v>7</v>
      </c>
      <c r="AG36" s="1"/>
      <c r="AH36" s="16"/>
      <c r="AI36" s="16"/>
      <c r="AJ36" s="170"/>
      <c r="AK36" s="1"/>
      <c r="AL36" s="1"/>
      <c r="AV36" s="21"/>
      <c r="AW36" s="21"/>
    </row>
    <row r="37" spans="1:49" s="22" customFormat="1" ht="12.75" x14ac:dyDescent="0.25">
      <c r="A37" s="5" t="s">
        <v>73</v>
      </c>
      <c r="B37" s="6"/>
      <c r="C37" s="6"/>
      <c r="D37" s="6">
        <v>1</v>
      </c>
      <c r="E37" s="6">
        <v>1</v>
      </c>
      <c r="F37" s="6"/>
      <c r="G37" s="6">
        <v>1</v>
      </c>
      <c r="H37" s="6">
        <v>2</v>
      </c>
      <c r="I37" s="6"/>
      <c r="J37" s="6"/>
      <c r="K37" s="6"/>
      <c r="L37" s="6"/>
      <c r="M37" s="56">
        <v>1</v>
      </c>
      <c r="N37" s="55">
        <v>4</v>
      </c>
      <c r="O37" s="57">
        <f>SUM(B37:J37)</f>
        <v>5</v>
      </c>
      <c r="P37" s="8"/>
      <c r="Q37" s="8"/>
      <c r="R37" s="8"/>
      <c r="S37" s="8"/>
      <c r="T37" s="6"/>
      <c r="U37" s="6"/>
      <c r="V37" s="26">
        <f>P37+Q37+R37+S37+T37+U37</f>
        <v>0</v>
      </c>
      <c r="W37" s="6"/>
      <c r="X37" s="6"/>
      <c r="Y37" s="6">
        <v>1</v>
      </c>
      <c r="Z37" s="6">
        <v>1</v>
      </c>
      <c r="AA37" s="6"/>
      <c r="AB37" s="6">
        <v>1</v>
      </c>
      <c r="AC37" s="6">
        <v>2</v>
      </c>
      <c r="AD37" s="6"/>
      <c r="AE37" s="6"/>
      <c r="AF37" s="9">
        <f>SUM(W37:AE37)</f>
        <v>5</v>
      </c>
      <c r="AG37" s="1"/>
      <c r="AH37" s="16"/>
      <c r="AI37" s="16"/>
      <c r="AJ37" s="170"/>
      <c r="AK37" s="1"/>
      <c r="AL37" s="1"/>
    </row>
    <row r="38" spans="1:49" s="22" customFormat="1" ht="18.75" customHeight="1" x14ac:dyDescent="0.25">
      <c r="A38" s="4" t="s">
        <v>9</v>
      </c>
      <c r="B38" s="11">
        <f>SUM(B35:B37)</f>
        <v>0</v>
      </c>
      <c r="C38" s="11">
        <f t="shared" ref="C38:AF38" si="9">SUM(C35:C37)</f>
        <v>0</v>
      </c>
      <c r="D38" s="11">
        <f t="shared" si="9"/>
        <v>1</v>
      </c>
      <c r="E38" s="11">
        <f t="shared" si="9"/>
        <v>1</v>
      </c>
      <c r="F38" s="11">
        <f t="shared" si="9"/>
        <v>0</v>
      </c>
      <c r="G38" s="11">
        <f t="shared" si="9"/>
        <v>1</v>
      </c>
      <c r="H38" s="11">
        <f t="shared" si="9"/>
        <v>16</v>
      </c>
      <c r="I38" s="11">
        <f t="shared" si="9"/>
        <v>0</v>
      </c>
      <c r="J38" s="11">
        <f t="shared" si="9"/>
        <v>0</v>
      </c>
      <c r="K38" s="11">
        <f t="shared" si="9"/>
        <v>0</v>
      </c>
      <c r="L38" s="78">
        <f t="shared" si="9"/>
        <v>0</v>
      </c>
      <c r="M38" s="11">
        <f t="shared" si="9"/>
        <v>13</v>
      </c>
      <c r="N38" s="11">
        <f t="shared" si="9"/>
        <v>6</v>
      </c>
      <c r="O38" s="11">
        <f>SUM(O35:O37)</f>
        <v>19</v>
      </c>
      <c r="P38" s="11">
        <f t="shared" si="9"/>
        <v>0</v>
      </c>
      <c r="Q38" s="11">
        <f t="shared" si="9"/>
        <v>0</v>
      </c>
      <c r="R38" s="11">
        <f t="shared" si="9"/>
        <v>0</v>
      </c>
      <c r="S38" s="11">
        <f t="shared" si="9"/>
        <v>0</v>
      </c>
      <c r="T38" s="11">
        <f t="shared" si="9"/>
        <v>1</v>
      </c>
      <c r="U38" s="11">
        <f t="shared" si="9"/>
        <v>0</v>
      </c>
      <c r="V38" s="11">
        <f t="shared" si="9"/>
        <v>1</v>
      </c>
      <c r="W38" s="11">
        <f t="shared" si="9"/>
        <v>0</v>
      </c>
      <c r="X38" s="11">
        <f t="shared" si="9"/>
        <v>0</v>
      </c>
      <c r="Y38" s="11">
        <f t="shared" si="9"/>
        <v>1</v>
      </c>
      <c r="Z38" s="11">
        <f t="shared" si="9"/>
        <v>1</v>
      </c>
      <c r="AA38" s="11">
        <f>SUM(AA35:AA37)</f>
        <v>0</v>
      </c>
      <c r="AB38" s="11">
        <f t="shared" si="9"/>
        <v>1</v>
      </c>
      <c r="AC38" s="11">
        <f>SUM(AC35:AC37)</f>
        <v>15</v>
      </c>
      <c r="AD38" s="11">
        <f t="shared" si="9"/>
        <v>0</v>
      </c>
      <c r="AE38" s="11">
        <f t="shared" si="9"/>
        <v>0</v>
      </c>
      <c r="AF38" s="11">
        <f t="shared" si="9"/>
        <v>18</v>
      </c>
      <c r="AG38" s="1"/>
      <c r="AH38" s="16"/>
      <c r="AI38" s="16"/>
      <c r="AJ38" s="170"/>
      <c r="AK38" s="1"/>
      <c r="AL38" s="1"/>
    </row>
    <row r="39" spans="1:49" s="22" customFormat="1" ht="12.75" x14ac:dyDescent="0.25">
      <c r="A39" s="5" t="s">
        <v>84</v>
      </c>
      <c r="B39" s="6"/>
      <c r="C39" s="6">
        <v>1</v>
      </c>
      <c r="D39" s="6"/>
      <c r="E39" s="6"/>
      <c r="F39" s="6"/>
      <c r="G39" s="6">
        <v>1</v>
      </c>
      <c r="H39" s="6">
        <v>3</v>
      </c>
      <c r="I39" s="6" t="s">
        <v>65</v>
      </c>
      <c r="J39" s="6"/>
      <c r="K39" s="8"/>
      <c r="L39" s="6"/>
      <c r="M39" s="77">
        <v>4</v>
      </c>
      <c r="N39" s="55">
        <v>1</v>
      </c>
      <c r="O39" s="57">
        <f>SUM(B39:J39)</f>
        <v>5</v>
      </c>
      <c r="P39" s="8"/>
      <c r="Q39" s="8"/>
      <c r="R39" s="8"/>
      <c r="S39" s="8"/>
      <c r="T39" s="6"/>
      <c r="U39" s="6"/>
      <c r="V39" s="26">
        <f>P39+Q39+R39+S39+T39+U39</f>
        <v>0</v>
      </c>
      <c r="W39" s="6"/>
      <c r="X39" s="6">
        <v>1</v>
      </c>
      <c r="Y39" s="6"/>
      <c r="Z39" s="6"/>
      <c r="AA39" s="6"/>
      <c r="AB39" s="6">
        <v>1</v>
      </c>
      <c r="AC39" s="6">
        <v>3</v>
      </c>
      <c r="AD39" s="6"/>
      <c r="AE39" s="6"/>
      <c r="AF39" s="9">
        <f>SUM(W39:AE39)</f>
        <v>5</v>
      </c>
      <c r="AG39" s="1"/>
      <c r="AH39" s="16"/>
      <c r="AI39" s="16"/>
      <c r="AJ39" s="170"/>
      <c r="AK39" s="1"/>
      <c r="AL39" s="1"/>
    </row>
    <row r="40" spans="1:49" s="22" customFormat="1" ht="15" customHeight="1" x14ac:dyDescent="0.25">
      <c r="A40" s="133" t="s">
        <v>86</v>
      </c>
      <c r="B40" s="6"/>
      <c r="C40" s="6"/>
      <c r="D40" s="6"/>
      <c r="E40" s="6"/>
      <c r="F40" s="6"/>
      <c r="G40" s="6"/>
      <c r="H40" s="6">
        <v>9</v>
      </c>
      <c r="I40" s="6"/>
      <c r="J40" s="6"/>
      <c r="K40" s="8"/>
      <c r="L40" s="6"/>
      <c r="M40" s="77">
        <v>9</v>
      </c>
      <c r="N40" s="55"/>
      <c r="O40" s="57">
        <f>SUM(B40:J40)</f>
        <v>9</v>
      </c>
      <c r="P40" s="8"/>
      <c r="Q40" s="8"/>
      <c r="R40" s="8"/>
      <c r="S40" s="8"/>
      <c r="T40" s="6"/>
      <c r="U40" s="6"/>
      <c r="V40" s="26">
        <f>P40+Q40+R40+S40+T40+U40</f>
        <v>0</v>
      </c>
      <c r="W40" s="6"/>
      <c r="X40" s="6"/>
      <c r="Y40" s="6"/>
      <c r="Z40" s="6"/>
      <c r="AA40" s="6"/>
      <c r="AB40" s="6"/>
      <c r="AC40" s="6">
        <v>9</v>
      </c>
      <c r="AD40" s="6"/>
      <c r="AE40" s="6"/>
      <c r="AF40" s="9">
        <f>SUM(W40:AE40)</f>
        <v>9</v>
      </c>
      <c r="AG40" s="1"/>
      <c r="AH40" s="16"/>
      <c r="AI40" s="16"/>
      <c r="AJ40" s="170"/>
      <c r="AK40" s="1"/>
      <c r="AL40" s="1"/>
    </row>
    <row r="41" spans="1:49" s="22" customFormat="1" ht="15.75" customHeight="1" x14ac:dyDescent="0.25">
      <c r="A41" s="2" t="s">
        <v>110</v>
      </c>
      <c r="B41" s="6"/>
      <c r="C41" s="6"/>
      <c r="D41" s="6"/>
      <c r="E41" s="6"/>
      <c r="F41" s="6"/>
      <c r="G41" s="6"/>
      <c r="H41" s="6">
        <v>8</v>
      </c>
      <c r="I41" s="6"/>
      <c r="J41" s="6"/>
      <c r="K41" s="6"/>
      <c r="L41" s="8"/>
      <c r="M41" s="56">
        <v>5</v>
      </c>
      <c r="N41" s="55">
        <v>3</v>
      </c>
      <c r="O41" s="57">
        <f>SUM(B41:J41)</f>
        <v>8</v>
      </c>
      <c r="P41" s="8"/>
      <c r="Q41" s="8"/>
      <c r="R41" s="8"/>
      <c r="S41" s="8"/>
      <c r="T41" s="6"/>
      <c r="U41" s="6"/>
      <c r="V41" s="26">
        <f>P41+Q41+R41+S41+T41+U41</f>
        <v>0</v>
      </c>
      <c r="W41" s="6"/>
      <c r="X41" s="6"/>
      <c r="Y41" s="6"/>
      <c r="Z41" s="6"/>
      <c r="AA41" s="6"/>
      <c r="AB41" s="6"/>
      <c r="AC41" s="6">
        <v>8</v>
      </c>
      <c r="AD41" s="6"/>
      <c r="AE41" s="6"/>
      <c r="AF41" s="9">
        <f>SUM(W41:AE41)</f>
        <v>8</v>
      </c>
      <c r="AG41" s="1"/>
      <c r="AH41" s="16"/>
      <c r="AI41" s="16"/>
      <c r="AJ41" s="170"/>
      <c r="AK41" s="1"/>
      <c r="AL41" s="1"/>
    </row>
    <row r="42" spans="1:49" s="22" customFormat="1" ht="12.75" x14ac:dyDescent="0.25">
      <c r="A42" s="4" t="s">
        <v>9</v>
      </c>
      <c r="B42" s="11">
        <f>SUM(B39:B41)</f>
        <v>0</v>
      </c>
      <c r="C42" s="11">
        <f t="shared" ref="C42:AB42" si="10">SUM(C39:C41)</f>
        <v>1</v>
      </c>
      <c r="D42" s="11">
        <f t="shared" si="10"/>
        <v>0</v>
      </c>
      <c r="E42" s="11">
        <f t="shared" si="10"/>
        <v>0</v>
      </c>
      <c r="F42" s="11">
        <f t="shared" si="10"/>
        <v>0</v>
      </c>
      <c r="G42" s="11">
        <f t="shared" si="10"/>
        <v>1</v>
      </c>
      <c r="H42" s="11">
        <f t="shared" si="10"/>
        <v>20</v>
      </c>
      <c r="I42" s="11">
        <f t="shared" si="10"/>
        <v>0</v>
      </c>
      <c r="J42" s="11">
        <f t="shared" si="10"/>
        <v>0</v>
      </c>
      <c r="K42" s="11">
        <f t="shared" si="10"/>
        <v>0</v>
      </c>
      <c r="L42" s="11">
        <f t="shared" si="10"/>
        <v>0</v>
      </c>
      <c r="M42" s="11">
        <f>SUM(M39:M41)</f>
        <v>18</v>
      </c>
      <c r="N42" s="11">
        <f t="shared" si="10"/>
        <v>4</v>
      </c>
      <c r="O42" s="11">
        <f>SUM(O39:O41)</f>
        <v>22</v>
      </c>
      <c r="P42" s="11">
        <f>SUM(P39:P41)</f>
        <v>0</v>
      </c>
      <c r="Q42" s="11">
        <f t="shared" si="10"/>
        <v>0</v>
      </c>
      <c r="R42" s="11">
        <f t="shared" si="10"/>
        <v>0</v>
      </c>
      <c r="S42" s="11">
        <f>SUM(S39:S41)</f>
        <v>0</v>
      </c>
      <c r="T42" s="11">
        <f t="shared" si="10"/>
        <v>0</v>
      </c>
      <c r="U42" s="11">
        <f t="shared" si="10"/>
        <v>0</v>
      </c>
      <c r="V42" s="11">
        <f>SUM(V39:V41)</f>
        <v>0</v>
      </c>
      <c r="W42" s="11">
        <f t="shared" si="10"/>
        <v>0</v>
      </c>
      <c r="X42" s="11">
        <f t="shared" si="10"/>
        <v>1</v>
      </c>
      <c r="Y42" s="11">
        <f t="shared" si="10"/>
        <v>0</v>
      </c>
      <c r="Z42" s="11">
        <f t="shared" si="10"/>
        <v>0</v>
      </c>
      <c r="AA42" s="11">
        <f t="shared" si="10"/>
        <v>0</v>
      </c>
      <c r="AB42" s="11">
        <f t="shared" si="10"/>
        <v>1</v>
      </c>
      <c r="AC42" s="11">
        <f>SUM(AC39:AC41)</f>
        <v>20</v>
      </c>
      <c r="AD42" s="11">
        <f>SUM(AD39:AD41)</f>
        <v>0</v>
      </c>
      <c r="AE42" s="11">
        <f>SUM(AE39:AE41)</f>
        <v>0</v>
      </c>
      <c r="AF42" s="11">
        <f>SUM(AF39:AF41)</f>
        <v>22</v>
      </c>
      <c r="AG42" s="1"/>
      <c r="AH42" s="16"/>
      <c r="AI42" s="16"/>
      <c r="AJ42" s="170"/>
      <c r="AK42" s="1"/>
      <c r="AL42" s="1"/>
    </row>
    <row r="43" spans="1:49" s="22" customFormat="1" ht="12.75" x14ac:dyDescent="0.25">
      <c r="A43" s="12" t="s">
        <v>24</v>
      </c>
      <c r="B43" s="13">
        <f t="shared" ref="B43:S43" si="11">B21+B26+B34+B38+B42</f>
        <v>2</v>
      </c>
      <c r="C43" s="13">
        <f t="shared" si="11"/>
        <v>3</v>
      </c>
      <c r="D43" s="13">
        <f t="shared" si="11"/>
        <v>10</v>
      </c>
      <c r="E43" s="13">
        <f t="shared" si="11"/>
        <v>4</v>
      </c>
      <c r="F43" s="13">
        <f t="shared" si="11"/>
        <v>3</v>
      </c>
      <c r="G43" s="13">
        <f t="shared" si="11"/>
        <v>16</v>
      </c>
      <c r="H43" s="13">
        <f t="shared" si="11"/>
        <v>251</v>
      </c>
      <c r="I43" s="13">
        <f t="shared" si="11"/>
        <v>0</v>
      </c>
      <c r="J43" s="13">
        <f t="shared" si="11"/>
        <v>23</v>
      </c>
      <c r="K43" s="13">
        <f t="shared" si="11"/>
        <v>0</v>
      </c>
      <c r="L43" s="13">
        <f t="shared" si="11"/>
        <v>3</v>
      </c>
      <c r="M43" s="13">
        <f>M21+M26+M34+M38+M42</f>
        <v>222</v>
      </c>
      <c r="N43" s="13">
        <f t="shared" si="11"/>
        <v>90</v>
      </c>
      <c r="O43" s="13">
        <f t="shared" si="11"/>
        <v>312</v>
      </c>
      <c r="P43" s="13">
        <f>P21+P26+P34+P38+P42</f>
        <v>0</v>
      </c>
      <c r="Q43" s="13">
        <f t="shared" si="11"/>
        <v>1</v>
      </c>
      <c r="R43" s="13">
        <f t="shared" si="11"/>
        <v>1</v>
      </c>
      <c r="S43" s="13">
        <f t="shared" si="11"/>
        <v>1</v>
      </c>
      <c r="T43" s="13">
        <f>T34+T42</f>
        <v>1</v>
      </c>
      <c r="U43" s="13">
        <f t="shared" ref="U43:AE43" si="12">U21+U26+U34+U38+U42</f>
        <v>0</v>
      </c>
      <c r="V43" s="13">
        <f t="shared" si="12"/>
        <v>5</v>
      </c>
      <c r="W43" s="13">
        <f t="shared" si="12"/>
        <v>2</v>
      </c>
      <c r="X43" s="13">
        <f t="shared" si="12"/>
        <v>3</v>
      </c>
      <c r="Y43" s="13">
        <f t="shared" si="12"/>
        <v>15</v>
      </c>
      <c r="Z43" s="13">
        <f t="shared" si="12"/>
        <v>2</v>
      </c>
      <c r="AA43" s="13">
        <f t="shared" si="12"/>
        <v>3</v>
      </c>
      <c r="AB43" s="13">
        <f t="shared" si="12"/>
        <v>12</v>
      </c>
      <c r="AC43" s="13">
        <f t="shared" si="12"/>
        <v>247</v>
      </c>
      <c r="AD43" s="13">
        <f t="shared" si="12"/>
        <v>0</v>
      </c>
      <c r="AE43" s="13">
        <f t="shared" si="12"/>
        <v>23</v>
      </c>
      <c r="AF43" s="13">
        <f>AF21+AF26+AF34+AF38+AF42</f>
        <v>307</v>
      </c>
      <c r="AG43" s="1"/>
      <c r="AH43" s="16"/>
      <c r="AI43" s="16"/>
      <c r="AJ43" s="170"/>
      <c r="AK43" s="1"/>
      <c r="AL43" s="134"/>
    </row>
    <row r="44" spans="1:49" s="22" customFormat="1" ht="12.75" x14ac:dyDescent="0.25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38"/>
      <c r="L44" s="38"/>
      <c r="M44" s="38"/>
      <c r="N44" s="14"/>
      <c r="O44" s="14"/>
      <c r="P44" s="38"/>
      <c r="Q44" s="38"/>
      <c r="R44" s="38"/>
      <c r="S44" s="38"/>
      <c r="T44" s="38"/>
      <c r="U44" s="3"/>
      <c r="V44" s="1"/>
      <c r="W44" s="1"/>
      <c r="X44" s="1"/>
      <c r="Y44" s="1"/>
      <c r="Z44" s="1"/>
      <c r="AA44" s="1"/>
      <c r="AB44" s="1"/>
      <c r="AC44" s="1"/>
      <c r="AD44" s="1"/>
      <c r="AE44" s="39"/>
      <c r="AF44" s="84"/>
      <c r="AG44" s="1"/>
      <c r="AH44" s="16"/>
      <c r="AI44" s="16"/>
      <c r="AJ44" s="170"/>
      <c r="AK44" s="1"/>
      <c r="AL44" s="1"/>
    </row>
    <row r="45" spans="1:49" s="22" customFormat="1" x14ac:dyDescent="0.2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38"/>
      <c r="L45" s="38"/>
      <c r="M45" s="38"/>
      <c r="N45" s="14"/>
      <c r="O45" s="14"/>
      <c r="P45" s="38"/>
      <c r="Q45" s="38"/>
      <c r="R45" s="38"/>
      <c r="S45" s="38"/>
      <c r="T45" s="38"/>
      <c r="U45" s="3"/>
      <c r="V45" s="1"/>
      <c r="W45" s="1"/>
      <c r="X45" s="1"/>
      <c r="Y45" s="1"/>
      <c r="Z45" s="1"/>
      <c r="AA45" s="1"/>
      <c r="AB45" s="1"/>
      <c r="AC45" s="1"/>
      <c r="AD45" s="1"/>
      <c r="AE45" s="39"/>
      <c r="AF45" s="80"/>
      <c r="AG45" s="1"/>
      <c r="AH45" s="16"/>
      <c r="AI45" s="16"/>
      <c r="AJ45" s="170"/>
      <c r="AK45" s="1"/>
      <c r="AL45" s="1"/>
      <c r="AQ45" s="23"/>
      <c r="AU45" s="23"/>
    </row>
    <row r="46" spans="1:49" s="22" customFormat="1" x14ac:dyDescent="0.25">
      <c r="A46" s="15"/>
      <c r="B46" s="15"/>
      <c r="C46" s="15"/>
      <c r="D46" s="15"/>
      <c r="E46" s="15"/>
      <c r="F46" s="15"/>
      <c r="G46" s="15"/>
      <c r="H46" s="82"/>
      <c r="I46" s="15"/>
      <c r="J46" s="15"/>
      <c r="K46" s="38"/>
      <c r="L46" s="38"/>
      <c r="M46" s="38"/>
      <c r="N46" s="14"/>
      <c r="O46" s="14"/>
      <c r="P46" s="38"/>
      <c r="Q46" s="38"/>
      <c r="R46" s="38"/>
      <c r="S46" s="38"/>
      <c r="T46" s="38"/>
      <c r="U46" s="3"/>
      <c r="V46" s="1"/>
      <c r="W46" s="1"/>
      <c r="X46" s="1"/>
      <c r="Y46" s="1"/>
      <c r="Z46" s="1"/>
      <c r="AA46" s="1"/>
      <c r="AB46" s="1"/>
      <c r="AC46" s="1"/>
      <c r="AD46" s="1"/>
      <c r="AE46" s="39"/>
      <c r="AF46" s="84"/>
      <c r="AG46" s="1"/>
      <c r="AH46" s="16"/>
      <c r="AI46" s="16"/>
      <c r="AJ46" s="170"/>
      <c r="AK46" s="1"/>
      <c r="AL46" s="1"/>
      <c r="AQ46" s="21"/>
      <c r="AU46" s="21"/>
    </row>
    <row r="47" spans="1:49" s="22" customFormat="1" ht="12.75" x14ac:dyDescent="0.25">
      <c r="A47" s="84"/>
      <c r="B47" s="3"/>
      <c r="C47" s="1"/>
      <c r="D47" s="16"/>
      <c r="E47" s="216"/>
      <c r="F47" s="216"/>
      <c r="G47" s="216"/>
      <c r="H47" s="216"/>
      <c r="I47" s="216"/>
      <c r="J47" s="16"/>
      <c r="K47" s="1"/>
      <c r="L47" s="1"/>
      <c r="M47" s="40"/>
      <c r="N47" s="1"/>
      <c r="O47" s="59">
        <f>AF43+V43</f>
        <v>312</v>
      </c>
      <c r="P47" s="1"/>
      <c r="Q47" s="39"/>
      <c r="R47" s="1"/>
      <c r="S47" s="39"/>
      <c r="T47" s="1"/>
      <c r="U47" s="39"/>
      <c r="V47" s="40"/>
      <c r="W47" s="3"/>
      <c r="X47" s="1"/>
      <c r="Y47" s="34"/>
      <c r="Z47" s="39"/>
      <c r="AA47" s="3"/>
      <c r="AB47" s="37"/>
      <c r="AC47" s="1"/>
      <c r="AD47" s="1"/>
      <c r="AE47" s="3"/>
      <c r="AF47" s="37"/>
      <c r="AG47" s="1"/>
      <c r="AH47" s="16"/>
      <c r="AI47" s="16"/>
      <c r="AJ47" s="170"/>
      <c r="AK47" s="1"/>
      <c r="AL47" s="1"/>
    </row>
    <row r="48" spans="1:49" s="22" customFormat="1" ht="12.75" x14ac:dyDescent="0.25">
      <c r="A48" s="19"/>
      <c r="B48" s="3"/>
      <c r="C48" s="1"/>
      <c r="D48" s="16"/>
      <c r="E48" s="207"/>
      <c r="F48" s="207"/>
      <c r="G48" s="207"/>
      <c r="H48" s="207"/>
      <c r="I48" s="16"/>
      <c r="J48" s="16"/>
      <c r="K48" s="1"/>
      <c r="L48" s="1"/>
      <c r="M48" s="40"/>
      <c r="N48" s="1"/>
      <c r="O48" s="67">
        <f>O47-4</f>
        <v>308</v>
      </c>
      <c r="P48" s="1"/>
      <c r="Q48" s="41"/>
      <c r="R48" s="39"/>
      <c r="S48" s="39"/>
      <c r="T48" s="1"/>
      <c r="U48" s="1"/>
      <c r="V48" s="3"/>
      <c r="W48" s="52"/>
      <c r="X48" s="1"/>
      <c r="Y48" s="3"/>
      <c r="Z48" s="1"/>
      <c r="AA48" s="39"/>
      <c r="AB48" s="1"/>
      <c r="AC48" s="1"/>
      <c r="AD48" s="1"/>
      <c r="AE48" s="1"/>
      <c r="AF48" s="37"/>
      <c r="AG48" s="1"/>
      <c r="AH48" s="16"/>
      <c r="AI48" s="16"/>
      <c r="AJ48" s="170"/>
      <c r="AK48" s="1"/>
      <c r="AL48" s="1"/>
    </row>
    <row r="49" spans="1:46" s="22" customFormat="1" ht="12.75" x14ac:dyDescent="0.25">
      <c r="A49" s="84"/>
      <c r="B49" s="3"/>
      <c r="C49" s="1"/>
      <c r="D49" s="16"/>
      <c r="E49" s="207"/>
      <c r="F49" s="207"/>
      <c r="G49" s="207"/>
      <c r="H49" s="207"/>
      <c r="I49" s="53"/>
      <c r="J49" s="18"/>
      <c r="K49" s="1"/>
      <c r="L49" s="1"/>
      <c r="M49" s="1"/>
      <c r="N49" s="1"/>
      <c r="O49" s="3"/>
      <c r="P49" s="1"/>
      <c r="Q49" s="41"/>
      <c r="R49" s="1"/>
      <c r="S49" s="1"/>
      <c r="T49" s="37"/>
      <c r="U49" s="39"/>
      <c r="V49" s="40"/>
      <c r="W49" s="3"/>
      <c r="X49" s="1"/>
      <c r="Y49" s="3"/>
      <c r="Z49" s="1"/>
      <c r="AA49" s="1"/>
      <c r="AB49" s="1"/>
      <c r="AC49" s="1"/>
      <c r="AD49" s="1"/>
      <c r="AE49" s="37"/>
      <c r="AF49" s="37"/>
      <c r="AG49" s="1"/>
      <c r="AH49" s="16"/>
      <c r="AI49" s="16"/>
      <c r="AJ49" s="170"/>
      <c r="AK49" s="1"/>
      <c r="AL49" s="1"/>
    </row>
    <row r="50" spans="1:46" s="22" customFormat="1" ht="12.75" x14ac:dyDescent="0.25">
      <c r="A50" s="19"/>
      <c r="B50" s="3"/>
      <c r="C50" s="1"/>
      <c r="D50" s="18"/>
      <c r="E50" s="16"/>
      <c r="F50" s="1"/>
      <c r="G50" s="1"/>
      <c r="H50" s="1"/>
      <c r="I50" s="1"/>
      <c r="J50" s="1"/>
      <c r="K50" s="1"/>
      <c r="L50" s="1"/>
      <c r="M50" s="1"/>
      <c r="N50" s="1"/>
      <c r="O50" s="52"/>
      <c r="P50" s="1"/>
      <c r="Q50" s="41"/>
      <c r="R50" s="1"/>
      <c r="S50" s="1"/>
      <c r="T50" s="37"/>
      <c r="U50" s="1"/>
      <c r="V50" s="3"/>
      <c r="W50" s="84"/>
      <c r="X50" s="1"/>
      <c r="Y50" s="3"/>
      <c r="Z50" s="1"/>
      <c r="AA50" s="1"/>
      <c r="AB50" s="1"/>
      <c r="AC50" s="1"/>
      <c r="AD50" s="1"/>
      <c r="AE50" s="37"/>
      <c r="AF50" s="37"/>
      <c r="AG50" s="1"/>
      <c r="AH50" s="16"/>
      <c r="AI50" s="16"/>
      <c r="AJ50" s="170"/>
      <c r="AK50" s="1"/>
      <c r="AL50" s="1"/>
    </row>
    <row r="51" spans="1:46" s="22" customFormat="1" ht="12.75" x14ac:dyDescent="0.25">
      <c r="A51" s="19"/>
      <c r="B51" s="3"/>
      <c r="C51" s="1"/>
      <c r="D51" s="1"/>
      <c r="E51" s="16"/>
      <c r="F51" s="1"/>
      <c r="G51" s="1"/>
      <c r="H51" s="1"/>
      <c r="I51" s="1"/>
      <c r="J51" s="1"/>
      <c r="K51" s="1"/>
      <c r="L51" s="1"/>
      <c r="M51" s="1"/>
      <c r="N51" s="1"/>
      <c r="O51" s="136"/>
      <c r="P51" s="1"/>
      <c r="Q51" s="41"/>
      <c r="R51" s="1"/>
      <c r="S51" s="1"/>
      <c r="T51" s="37"/>
      <c r="U51" s="1"/>
      <c r="V51" s="3"/>
      <c r="W51" s="52"/>
      <c r="X51" s="1"/>
      <c r="Y51" s="69"/>
      <c r="Z51" s="1"/>
      <c r="AA51" s="1"/>
      <c r="AB51" s="1"/>
      <c r="AC51" s="1"/>
      <c r="AD51" s="1"/>
      <c r="AE51" s="37"/>
      <c r="AF51" s="37"/>
      <c r="AG51" s="1"/>
      <c r="AH51" s="16"/>
      <c r="AI51" s="16"/>
      <c r="AJ51" s="170"/>
      <c r="AK51" s="1"/>
      <c r="AL51" s="1"/>
    </row>
    <row r="52" spans="1:46" s="22" customFormat="1" ht="15" customHeight="1" x14ac:dyDescent="0.25">
      <c r="A52" s="19"/>
      <c r="B52" s="3"/>
      <c r="C52" s="1"/>
      <c r="D52" s="1"/>
      <c r="E52" s="40"/>
      <c r="F52" s="1"/>
      <c r="G52" s="1"/>
      <c r="H52" s="1"/>
      <c r="I52" s="1"/>
      <c r="J52" s="1"/>
      <c r="K52" s="1"/>
      <c r="L52" s="1"/>
      <c r="M52" s="1"/>
      <c r="N52" s="39"/>
      <c r="O52" s="1"/>
      <c r="P52" s="1"/>
      <c r="Q52" s="37"/>
      <c r="R52" s="1"/>
      <c r="S52" s="1"/>
      <c r="T52" s="37"/>
      <c r="U52" s="1"/>
      <c r="V52" s="36"/>
      <c r="W52" s="36"/>
      <c r="X52" s="1"/>
      <c r="Y52" s="69"/>
      <c r="Z52" s="1"/>
      <c r="AA52" s="1"/>
      <c r="AB52" s="1"/>
      <c r="AC52" s="1"/>
      <c r="AD52" s="1"/>
      <c r="AE52" s="37"/>
      <c r="AF52" s="37"/>
      <c r="AG52" s="1"/>
      <c r="AH52" s="19"/>
      <c r="AI52" s="16"/>
      <c r="AJ52" s="166"/>
      <c r="AK52" s="1"/>
      <c r="AL52" s="1"/>
    </row>
    <row r="53" spans="1:46" s="22" customFormat="1" ht="12.75" x14ac:dyDescent="0.25">
      <c r="A53" s="1"/>
      <c r="B53" s="1"/>
      <c r="C53" s="1"/>
      <c r="D53" s="1"/>
      <c r="E53" s="1"/>
      <c r="F53" s="16"/>
      <c r="G53" s="1"/>
      <c r="H53" s="84"/>
      <c r="I53" s="84"/>
      <c r="J53" s="1"/>
      <c r="K53" s="1"/>
      <c r="L53" s="1"/>
      <c r="M53" s="40"/>
      <c r="N53" s="1"/>
      <c r="O53" s="3"/>
      <c r="P53" s="1"/>
      <c r="Q53" s="37"/>
      <c r="R53" s="1"/>
      <c r="S53" s="1"/>
      <c r="T53" s="37"/>
      <c r="U53" s="1"/>
      <c r="V53" s="1"/>
      <c r="W53" s="1"/>
      <c r="X53" s="1"/>
      <c r="Y53" s="1"/>
      <c r="Z53" s="1"/>
      <c r="AA53" s="1"/>
      <c r="AB53" s="1"/>
      <c r="AC53" s="1"/>
      <c r="AD53" s="1"/>
      <c r="AE53" s="37"/>
      <c r="AF53" s="37"/>
      <c r="AG53" s="1"/>
      <c r="AH53" s="16"/>
      <c r="AI53" s="16"/>
      <c r="AJ53" s="170"/>
      <c r="AK53" s="1"/>
      <c r="AL53" s="1"/>
    </row>
    <row r="54" spans="1:46" s="22" customFormat="1" ht="12.75" x14ac:dyDescent="0.25">
      <c r="A54" s="1"/>
      <c r="B54" s="1"/>
      <c r="C54" s="1"/>
      <c r="D54" s="1"/>
      <c r="E54" s="1"/>
      <c r="F54" s="18"/>
      <c r="G54" s="1"/>
      <c r="H54" s="1"/>
      <c r="I54" s="1"/>
      <c r="J54" s="3"/>
      <c r="K54" s="1"/>
      <c r="L54" s="1"/>
      <c r="M54" s="40"/>
      <c r="N54" s="1"/>
      <c r="O54" s="1"/>
      <c r="P54" s="37"/>
      <c r="Q54" s="37"/>
      <c r="R54" s="37"/>
      <c r="S54" s="37"/>
      <c r="T54" s="37"/>
      <c r="U54" s="1"/>
      <c r="V54" s="1"/>
      <c r="W54" s="1"/>
      <c r="X54" s="1"/>
      <c r="Y54" s="37"/>
      <c r="Z54" s="1"/>
      <c r="AA54" s="1"/>
      <c r="AB54" s="1"/>
      <c r="AC54" s="1"/>
      <c r="AD54" s="1"/>
      <c r="AE54" s="37"/>
      <c r="AF54" s="37"/>
      <c r="AG54" s="1"/>
      <c r="AH54" s="16"/>
      <c r="AI54" s="16"/>
      <c r="AJ54" s="170"/>
      <c r="AK54" s="1"/>
      <c r="AL54" s="1"/>
    </row>
    <row r="55" spans="1:46" s="22" customFormat="1" ht="12.7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7"/>
      <c r="P55" s="37"/>
      <c r="Q55" s="37"/>
      <c r="R55" s="37"/>
      <c r="S55" s="37"/>
      <c r="T55" s="37"/>
      <c r="U55" s="1"/>
      <c r="V55" s="3"/>
      <c r="W55" s="3"/>
      <c r="X55" s="1"/>
      <c r="Y55" s="37"/>
      <c r="Z55" s="1"/>
      <c r="AA55" s="1"/>
      <c r="AB55" s="1"/>
      <c r="AC55" s="1"/>
      <c r="AD55" s="1"/>
      <c r="AE55" s="37"/>
      <c r="AF55" s="37"/>
      <c r="AG55" s="1"/>
      <c r="AH55" s="16"/>
      <c r="AI55" s="16"/>
      <c r="AJ55" s="170"/>
      <c r="AK55" s="1"/>
      <c r="AL55" s="1"/>
    </row>
    <row r="56" spans="1:46" s="22" customFormat="1" ht="12.7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40"/>
      <c r="N56" s="1"/>
      <c r="O56" s="17"/>
      <c r="P56" s="37"/>
      <c r="Q56" s="37"/>
      <c r="R56" s="68"/>
      <c r="S56" s="37"/>
      <c r="T56" s="37"/>
      <c r="U56" s="1"/>
      <c r="V56" s="3"/>
      <c r="W56" s="3"/>
      <c r="X56" s="1"/>
      <c r="Y56" s="37"/>
      <c r="Z56" s="1"/>
      <c r="AA56" s="1"/>
      <c r="AB56" s="1"/>
      <c r="AC56" s="1"/>
      <c r="AD56" s="1"/>
      <c r="AE56" s="37"/>
      <c r="AF56" s="37"/>
      <c r="AG56" s="1"/>
      <c r="AH56" s="16"/>
      <c r="AI56" s="16"/>
      <c r="AJ56" s="170"/>
      <c r="AK56" s="1"/>
      <c r="AL56" s="1"/>
    </row>
    <row r="57" spans="1:46" s="22" customFormat="1" ht="12.7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7"/>
      <c r="O57" s="46"/>
      <c r="P57" s="37"/>
      <c r="Q57" s="37"/>
      <c r="R57" s="37"/>
      <c r="S57" s="37"/>
      <c r="T57" s="37"/>
      <c r="U57" s="1"/>
      <c r="V57" s="3"/>
      <c r="W57" s="3"/>
      <c r="X57" s="1"/>
      <c r="Y57" s="36"/>
      <c r="Z57" s="1"/>
      <c r="AA57" s="1"/>
      <c r="AB57" s="1"/>
      <c r="AC57" s="1"/>
      <c r="AD57" s="1"/>
      <c r="AE57" s="40"/>
      <c r="AF57" s="84"/>
      <c r="AG57" s="1"/>
      <c r="AH57" s="16"/>
      <c r="AI57" s="16"/>
      <c r="AJ57" s="170"/>
      <c r="AK57" s="1"/>
      <c r="AL57" s="1"/>
    </row>
    <row r="58" spans="1:46" s="22" customFormat="1" ht="12.75" x14ac:dyDescent="0.25">
      <c r="A58" s="84"/>
      <c r="B58" s="46"/>
      <c r="C58" s="1"/>
      <c r="D58" s="1"/>
      <c r="E58" s="1"/>
      <c r="F58" s="17"/>
      <c r="G58" s="46"/>
      <c r="H58" s="1"/>
      <c r="I58" s="1"/>
      <c r="J58" s="1"/>
      <c r="K58" s="1"/>
      <c r="L58" s="1"/>
      <c r="M58" s="1"/>
      <c r="N58" s="17"/>
      <c r="O58" s="46"/>
      <c r="P58" s="37"/>
      <c r="Q58" s="37"/>
      <c r="R58" s="37"/>
      <c r="S58" s="37" t="s">
        <v>111</v>
      </c>
      <c r="T58" s="37"/>
      <c r="U58" s="37"/>
      <c r="V58" s="36"/>
      <c r="W58" s="36"/>
      <c r="X58" s="37"/>
      <c r="Y58" s="36"/>
      <c r="Z58" s="1"/>
      <c r="AA58" s="1"/>
      <c r="AB58" s="1"/>
      <c r="AC58" s="1"/>
      <c r="AD58" s="1"/>
      <c r="AE58" s="1"/>
      <c r="AF58" s="42"/>
      <c r="AG58" s="1"/>
      <c r="AH58" s="16"/>
      <c r="AI58" s="16"/>
      <c r="AJ58" s="170"/>
      <c r="AK58" s="1"/>
      <c r="AL58" s="1"/>
    </row>
    <row r="59" spans="1:46" s="22" customFormat="1" x14ac:dyDescent="0.25">
      <c r="A59" s="1"/>
      <c r="B59" s="1"/>
      <c r="C59" s="1"/>
      <c r="D59" s="1"/>
      <c r="E59" s="1"/>
      <c r="F59" s="17"/>
      <c r="G59" s="3"/>
      <c r="H59" s="41"/>
      <c r="I59" s="41"/>
      <c r="J59" s="1"/>
      <c r="K59" s="1"/>
      <c r="L59" s="1"/>
      <c r="M59" s="1"/>
      <c r="N59" s="17"/>
      <c r="O59" s="1"/>
      <c r="P59" s="37"/>
      <c r="Q59" s="37"/>
      <c r="R59" s="37"/>
      <c r="S59" s="37"/>
      <c r="T59" s="37"/>
      <c r="U59" s="37"/>
      <c r="V59" s="36"/>
      <c r="W59" s="36"/>
      <c r="X59" s="37"/>
      <c r="Y59" s="36"/>
      <c r="Z59" s="1"/>
      <c r="AA59" s="1"/>
      <c r="AB59" s="1"/>
      <c r="AC59" s="1"/>
      <c r="AD59" s="1"/>
      <c r="AE59" s="1"/>
      <c r="AF59" s="84"/>
      <c r="AG59" s="1"/>
      <c r="AH59" s="16"/>
      <c r="AI59" s="16"/>
      <c r="AJ59" s="170"/>
      <c r="AK59" s="1"/>
      <c r="AL59" s="1"/>
      <c r="AT59" s="21"/>
    </row>
    <row r="60" spans="1:46" s="22" customFormat="1" x14ac:dyDescent="0.25">
      <c r="A60" s="1"/>
      <c r="B60" s="1"/>
      <c r="C60" s="1"/>
      <c r="D60" s="1"/>
      <c r="E60" s="1"/>
      <c r="F60" s="1"/>
      <c r="G60" s="3"/>
      <c r="H60" s="41"/>
      <c r="I60" s="41"/>
      <c r="J60" s="37"/>
      <c r="K60" s="1"/>
      <c r="L60" s="37"/>
      <c r="M60" s="1"/>
      <c r="N60" s="17"/>
      <c r="O60" s="46"/>
      <c r="P60" s="37"/>
      <c r="Q60" s="37"/>
      <c r="R60" s="37"/>
      <c r="S60" s="37"/>
      <c r="T60" s="37"/>
      <c r="U60" s="37"/>
      <c r="V60" s="36"/>
      <c r="W60" s="36"/>
      <c r="X60" s="37"/>
      <c r="Y60" s="36"/>
      <c r="Z60" s="1"/>
      <c r="AA60" s="1"/>
      <c r="AB60" s="1"/>
      <c r="AC60" s="1"/>
      <c r="AD60" s="1"/>
      <c r="AE60" s="1"/>
      <c r="AF60" s="84"/>
      <c r="AG60" s="1"/>
      <c r="AH60" s="16"/>
      <c r="AI60" s="16"/>
      <c r="AJ60" s="170"/>
      <c r="AK60" s="1"/>
      <c r="AL60" s="134"/>
      <c r="AT60" s="21"/>
    </row>
    <row r="61" spans="1:46" s="22" customFormat="1" x14ac:dyDescent="0.25">
      <c r="A61" s="1"/>
      <c r="B61" s="1"/>
      <c r="C61" s="1"/>
      <c r="D61" s="1"/>
      <c r="E61" s="1"/>
      <c r="F61" s="17"/>
      <c r="G61" s="1"/>
      <c r="H61" s="41"/>
      <c r="I61" s="41"/>
      <c r="J61" s="36"/>
      <c r="K61" s="1"/>
      <c r="L61" s="37"/>
      <c r="M61" s="1"/>
      <c r="N61" s="36"/>
      <c r="O61" s="37"/>
      <c r="P61" s="37"/>
      <c r="Q61" s="37"/>
      <c r="R61" s="37"/>
      <c r="S61" s="37"/>
      <c r="T61" s="37"/>
      <c r="U61" s="37"/>
      <c r="V61" s="36"/>
      <c r="W61" s="36"/>
      <c r="X61" s="37"/>
      <c r="Y61" s="36"/>
      <c r="Z61" s="37"/>
      <c r="AA61" s="1"/>
      <c r="AB61" s="1"/>
      <c r="AC61" s="1"/>
      <c r="AD61" s="1"/>
      <c r="AE61" s="40"/>
      <c r="AF61" s="84"/>
      <c r="AG61" s="1"/>
      <c r="AH61" s="16"/>
      <c r="AI61" s="16"/>
      <c r="AJ61" s="170"/>
      <c r="AK61" s="1"/>
      <c r="AL61" s="1"/>
      <c r="AT61" s="21"/>
    </row>
    <row r="62" spans="1:46" s="22" customFormat="1" ht="12.75" x14ac:dyDescent="0.25">
      <c r="A62" s="1"/>
      <c r="B62" s="1"/>
      <c r="C62" s="1"/>
      <c r="D62" s="1"/>
      <c r="E62" s="1"/>
      <c r="F62" s="1"/>
      <c r="G62" s="3"/>
      <c r="H62" s="41"/>
      <c r="I62" s="41"/>
      <c r="J62" s="37"/>
      <c r="K62" s="1"/>
      <c r="L62" s="37"/>
      <c r="M62" s="37"/>
      <c r="N62" s="36"/>
      <c r="O62" s="37"/>
      <c r="P62" s="37"/>
      <c r="Q62" s="37"/>
      <c r="R62" s="37"/>
      <c r="S62" s="37"/>
      <c r="T62" s="37"/>
      <c r="U62" s="37"/>
      <c r="V62" s="36"/>
      <c r="W62" s="36"/>
      <c r="X62" s="41"/>
      <c r="Y62" s="37"/>
      <c r="Z62" s="37"/>
      <c r="AA62" s="37"/>
      <c r="AB62" s="43"/>
      <c r="AC62" s="37"/>
      <c r="AD62" s="37"/>
      <c r="AE62" s="40"/>
      <c r="AF62" s="84"/>
      <c r="AG62" s="1"/>
      <c r="AH62" s="16"/>
      <c r="AI62" s="16"/>
      <c r="AJ62" s="170"/>
      <c r="AK62" s="1"/>
      <c r="AL62" s="1"/>
    </row>
    <row r="63" spans="1:46" s="22" customFormat="1" x14ac:dyDescent="0.25">
      <c r="A63" s="1"/>
      <c r="B63" s="1"/>
      <c r="C63" s="1"/>
      <c r="D63" s="1"/>
      <c r="E63" s="1"/>
      <c r="F63" s="1"/>
      <c r="G63" s="46"/>
      <c r="H63" s="41"/>
      <c r="I63" s="41"/>
      <c r="J63" s="36"/>
      <c r="K63" s="1"/>
      <c r="L63" s="37"/>
      <c r="M63" s="43"/>
      <c r="N63" s="37"/>
      <c r="O63" s="36"/>
      <c r="P63" s="37"/>
      <c r="Q63" s="37"/>
      <c r="R63" s="37"/>
      <c r="S63" s="37"/>
      <c r="T63" s="37"/>
      <c r="U63" s="37"/>
      <c r="V63" s="36"/>
      <c r="W63" s="36"/>
      <c r="X63" s="41"/>
      <c r="Y63" s="44"/>
      <c r="Z63" s="37"/>
      <c r="AA63" s="37"/>
      <c r="AB63" s="43"/>
      <c r="AC63" s="37"/>
      <c r="AD63" s="37"/>
      <c r="AE63" s="40"/>
      <c r="AF63" s="41"/>
      <c r="AG63" s="1"/>
      <c r="AH63" s="16"/>
      <c r="AI63" s="16"/>
      <c r="AJ63" s="170"/>
      <c r="AK63" s="1"/>
      <c r="AL63" s="1"/>
      <c r="AR63" s="23"/>
    </row>
    <row r="64" spans="1:46" s="22" customFormat="1" x14ac:dyDescent="0.25">
      <c r="A64" s="37"/>
      <c r="B64" s="1"/>
      <c r="C64" s="1"/>
      <c r="D64" s="1"/>
      <c r="E64" s="37"/>
      <c r="F64" s="1"/>
      <c r="G64" s="1"/>
      <c r="H64" s="41"/>
      <c r="I64" s="41"/>
      <c r="J64" s="37"/>
      <c r="K64" s="1"/>
      <c r="L64" s="37"/>
      <c r="M64" s="37"/>
      <c r="N64" s="37"/>
      <c r="O64" s="36"/>
      <c r="P64" s="37"/>
      <c r="Q64" s="37"/>
      <c r="R64" s="37"/>
      <c r="S64" s="37"/>
      <c r="T64" s="37"/>
      <c r="U64" s="37"/>
      <c r="V64" s="36"/>
      <c r="W64" s="36"/>
      <c r="X64" s="41"/>
      <c r="Y64" s="44"/>
      <c r="Z64" s="37"/>
      <c r="AA64" s="37"/>
      <c r="AB64" s="43"/>
      <c r="AC64" s="37"/>
      <c r="AD64" s="37"/>
      <c r="AE64" s="40"/>
      <c r="AF64" s="41"/>
      <c r="AG64" s="1"/>
      <c r="AH64" s="16"/>
      <c r="AI64" s="16"/>
      <c r="AJ64" s="170"/>
      <c r="AK64" s="1"/>
      <c r="AL64" s="1"/>
      <c r="AR64" s="21"/>
    </row>
    <row r="65" spans="1:49" s="22" customFormat="1" x14ac:dyDescent="0.25">
      <c r="A65" s="37"/>
      <c r="B65" s="37"/>
      <c r="C65" s="37"/>
      <c r="D65" s="1"/>
      <c r="E65" s="37"/>
      <c r="F65" s="1"/>
      <c r="G65" s="1"/>
      <c r="H65" s="44"/>
      <c r="I65" s="44"/>
      <c r="J65" s="36"/>
      <c r="K65" s="37"/>
      <c r="L65" s="37"/>
      <c r="M65" s="37"/>
      <c r="N65" s="37"/>
      <c r="O65" s="36"/>
      <c r="P65" s="37"/>
      <c r="Q65" s="37"/>
      <c r="R65" s="37"/>
      <c r="S65" s="37"/>
      <c r="T65" s="37"/>
      <c r="U65" s="37"/>
      <c r="V65" s="36"/>
      <c r="W65" s="36"/>
      <c r="X65" s="41"/>
      <c r="Y65" s="44"/>
      <c r="Z65" s="37"/>
      <c r="AA65" s="37"/>
      <c r="AB65" s="43"/>
      <c r="AC65" s="37"/>
      <c r="AD65" s="37"/>
      <c r="AE65" s="37"/>
      <c r="AF65" s="41"/>
      <c r="AG65" s="1"/>
      <c r="AH65" s="16"/>
      <c r="AI65" s="16"/>
      <c r="AJ65" s="170"/>
      <c r="AK65" s="1"/>
      <c r="AL65" s="1"/>
      <c r="AT65" s="21"/>
    </row>
    <row r="66" spans="1:49" s="22" customFormat="1" x14ac:dyDescent="0.25">
      <c r="A66" s="37"/>
      <c r="B66" s="37"/>
      <c r="C66" s="37"/>
      <c r="D66" s="1"/>
      <c r="E66" s="37"/>
      <c r="F66" s="1"/>
      <c r="G66" s="1"/>
      <c r="H66" s="44"/>
      <c r="I66" s="44"/>
      <c r="J66" s="36"/>
      <c r="K66" s="37"/>
      <c r="L66" s="37"/>
      <c r="M66" s="37"/>
      <c r="N66" s="37"/>
      <c r="O66" s="36"/>
      <c r="P66" s="37"/>
      <c r="Q66" s="37"/>
      <c r="R66" s="37"/>
      <c r="S66" s="37"/>
      <c r="T66" s="37"/>
      <c r="U66" s="37"/>
      <c r="V66" s="37"/>
      <c r="W66" s="36"/>
      <c r="X66" s="41"/>
      <c r="Y66" s="36"/>
      <c r="Z66" s="37"/>
      <c r="AA66" s="37"/>
      <c r="AB66" s="37"/>
      <c r="AC66" s="37"/>
      <c r="AD66" s="37"/>
      <c r="AE66" s="37"/>
      <c r="AF66" s="41"/>
      <c r="AG66" s="1"/>
      <c r="AH66" s="16"/>
      <c r="AI66" s="16"/>
      <c r="AJ66" s="170"/>
      <c r="AK66" s="1"/>
      <c r="AL66" s="1"/>
      <c r="AT66" s="21"/>
    </row>
    <row r="67" spans="1:49" s="22" customFormat="1" x14ac:dyDescent="0.25">
      <c r="A67" s="37"/>
      <c r="B67" s="37"/>
      <c r="C67" s="37"/>
      <c r="D67" s="1"/>
      <c r="E67" s="37"/>
      <c r="F67" s="1"/>
      <c r="G67" s="1"/>
      <c r="H67" s="44"/>
      <c r="I67" s="44"/>
      <c r="J67" s="36"/>
      <c r="K67" s="37"/>
      <c r="L67" s="37"/>
      <c r="M67" s="37"/>
      <c r="N67" s="37"/>
      <c r="O67" s="36"/>
      <c r="P67" s="37"/>
      <c r="Q67" s="37"/>
      <c r="R67" s="37"/>
      <c r="S67" s="37"/>
      <c r="T67" s="37"/>
      <c r="U67" s="37"/>
      <c r="V67" s="37"/>
      <c r="W67" s="43"/>
      <c r="X67" s="41"/>
      <c r="Y67" s="36"/>
      <c r="Z67" s="37"/>
      <c r="AA67" s="37"/>
      <c r="AB67" s="37"/>
      <c r="AC67" s="37"/>
      <c r="AD67" s="37"/>
      <c r="AE67" s="37"/>
      <c r="AF67" s="41"/>
      <c r="AG67" s="1"/>
      <c r="AH67" s="16"/>
      <c r="AI67" s="16"/>
      <c r="AJ67" s="170"/>
      <c r="AK67" s="1"/>
      <c r="AL67" s="1"/>
      <c r="AS67" s="21"/>
      <c r="AT67" s="21"/>
    </row>
    <row r="68" spans="1:49" s="22" customFormat="1" ht="12.75" x14ac:dyDescent="0.25">
      <c r="A68" s="1"/>
      <c r="B68" s="37"/>
      <c r="C68" s="37"/>
      <c r="D68" s="1"/>
      <c r="E68" s="1"/>
      <c r="F68" s="1"/>
      <c r="G68" s="1"/>
      <c r="H68" s="44"/>
      <c r="I68" s="44"/>
      <c r="J68" s="36"/>
      <c r="K68" s="37"/>
      <c r="L68" s="37"/>
      <c r="M68" s="37"/>
      <c r="N68" s="37"/>
      <c r="O68" s="36"/>
      <c r="P68" s="37"/>
      <c r="Q68" s="37"/>
      <c r="R68" s="37"/>
      <c r="S68" s="37"/>
      <c r="T68" s="37"/>
      <c r="U68" s="37"/>
      <c r="V68" s="37"/>
      <c r="W68" s="43"/>
      <c r="X68" s="41"/>
      <c r="Y68" s="37"/>
      <c r="Z68" s="1"/>
      <c r="AA68" s="37"/>
      <c r="AB68" s="37"/>
      <c r="AC68" s="43"/>
      <c r="AD68" s="43"/>
      <c r="AE68" s="37"/>
      <c r="AF68" s="41"/>
      <c r="AG68" s="1"/>
      <c r="AH68" s="16"/>
      <c r="AI68" s="16"/>
      <c r="AJ68" s="170"/>
      <c r="AK68" s="1"/>
      <c r="AL68" s="1"/>
      <c r="AT68" s="16"/>
    </row>
    <row r="69" spans="1:49" s="22" customFormat="1" ht="12.75" x14ac:dyDescent="0.25">
      <c r="A69" s="1"/>
      <c r="B69" s="1"/>
      <c r="C69" s="1"/>
      <c r="D69" s="1"/>
      <c r="E69" s="1"/>
      <c r="F69" s="1"/>
      <c r="G69" s="1"/>
      <c r="H69" s="44"/>
      <c r="I69" s="44"/>
      <c r="J69" s="36"/>
      <c r="K69" s="37"/>
      <c r="L69" s="37"/>
      <c r="M69" s="37"/>
      <c r="N69" s="37"/>
      <c r="O69" s="36"/>
      <c r="P69" s="37"/>
      <c r="Q69" s="37"/>
      <c r="R69" s="37"/>
      <c r="S69" s="37"/>
      <c r="T69" s="37"/>
      <c r="U69" s="37"/>
      <c r="V69" s="36"/>
      <c r="W69" s="37"/>
      <c r="X69" s="37"/>
      <c r="Y69" s="37"/>
      <c r="Z69" s="1"/>
      <c r="AA69" s="1"/>
      <c r="AB69" s="25"/>
      <c r="AC69" s="37"/>
      <c r="AD69" s="37"/>
      <c r="AE69" s="37"/>
      <c r="AF69" s="41"/>
      <c r="AG69" s="1"/>
      <c r="AH69" s="16"/>
      <c r="AI69" s="16"/>
      <c r="AJ69" s="170"/>
      <c r="AK69" s="1"/>
      <c r="AL69" s="1"/>
    </row>
    <row r="70" spans="1:49" s="22" customFormat="1" x14ac:dyDescent="0.25">
      <c r="A70" s="1"/>
      <c r="B70" s="1"/>
      <c r="C70" s="1"/>
      <c r="D70" s="1"/>
      <c r="E70" s="1"/>
      <c r="F70" s="1"/>
      <c r="G70" s="1"/>
      <c r="H70" s="44"/>
      <c r="I70" s="44"/>
      <c r="J70" s="36"/>
      <c r="K70" s="37"/>
      <c r="L70" s="45"/>
      <c r="M70" s="37"/>
      <c r="N70" s="37"/>
      <c r="O70" s="36"/>
      <c r="P70" s="37"/>
      <c r="Q70" s="37"/>
      <c r="R70" s="37"/>
      <c r="S70" s="37"/>
      <c r="T70" s="37"/>
      <c r="U70" s="37"/>
      <c r="V70" s="36"/>
      <c r="W70" s="37"/>
      <c r="X70" s="37"/>
      <c r="Y70" s="37"/>
      <c r="Z70" s="37"/>
      <c r="AA70" s="1"/>
      <c r="AB70" s="25"/>
      <c r="AC70" s="37"/>
      <c r="AD70" s="37"/>
      <c r="AE70" s="37"/>
      <c r="AF70" s="41"/>
      <c r="AG70" s="1"/>
      <c r="AH70" s="16"/>
      <c r="AI70" s="16"/>
      <c r="AJ70" s="170"/>
      <c r="AK70" s="1"/>
      <c r="AL70" s="1"/>
      <c r="AV70" s="21"/>
      <c r="AW70" s="21"/>
    </row>
    <row r="71" spans="1:49" s="22" customFormat="1" ht="12.75" x14ac:dyDescent="0.25">
      <c r="A71" s="1"/>
      <c r="B71" s="1"/>
      <c r="C71" s="1"/>
      <c r="D71" s="1"/>
      <c r="E71" s="1"/>
      <c r="F71" s="1"/>
      <c r="G71" s="1"/>
      <c r="H71" s="44"/>
      <c r="I71" s="44"/>
      <c r="J71" s="36"/>
      <c r="K71" s="37"/>
      <c r="L71" s="45"/>
      <c r="M71" s="37"/>
      <c r="N71" s="37"/>
      <c r="O71" s="36"/>
      <c r="P71" s="37"/>
      <c r="Q71" s="37"/>
      <c r="R71" s="37"/>
      <c r="S71" s="37"/>
      <c r="T71" s="37"/>
      <c r="U71" s="37"/>
      <c r="V71" s="36"/>
      <c r="W71" s="37"/>
      <c r="X71" s="41"/>
      <c r="Y71" s="37"/>
      <c r="Z71" s="37"/>
      <c r="AA71" s="37"/>
      <c r="AB71" s="25"/>
      <c r="AC71" s="37"/>
      <c r="AD71" s="37"/>
      <c r="AE71" s="37"/>
      <c r="AF71" s="41"/>
      <c r="AG71" s="1"/>
      <c r="AH71" s="16"/>
      <c r="AI71" s="16"/>
      <c r="AJ71" s="170"/>
      <c r="AK71" s="1"/>
      <c r="AL71" s="1"/>
    </row>
    <row r="72" spans="1:49" s="22" customFormat="1" ht="12.75" x14ac:dyDescent="0.25">
      <c r="A72" s="1"/>
      <c r="B72" s="1"/>
      <c r="C72" s="1"/>
      <c r="D72" s="1"/>
      <c r="E72" s="1"/>
      <c r="F72" s="1"/>
      <c r="G72" s="1"/>
      <c r="H72" s="44"/>
      <c r="I72" s="44"/>
      <c r="J72" s="36"/>
      <c r="K72" s="37"/>
      <c r="L72" s="37"/>
      <c r="M72" s="37"/>
      <c r="N72" s="37"/>
      <c r="O72" s="36"/>
      <c r="P72" s="37"/>
      <c r="Q72" s="1"/>
      <c r="R72" s="37"/>
      <c r="S72" s="37"/>
      <c r="T72" s="37"/>
      <c r="U72" s="37"/>
      <c r="V72" s="36"/>
      <c r="W72" s="37"/>
      <c r="X72" s="41"/>
      <c r="Y72" s="1"/>
      <c r="Z72" s="1"/>
      <c r="AA72" s="37"/>
      <c r="AB72" s="37"/>
      <c r="AC72" s="37"/>
      <c r="AD72" s="37"/>
      <c r="AE72" s="37"/>
      <c r="AF72" s="41"/>
      <c r="AG72" s="1"/>
      <c r="AH72" s="16"/>
      <c r="AI72" s="16"/>
      <c r="AJ72" s="170"/>
      <c r="AK72" s="1"/>
      <c r="AL72" s="1"/>
    </row>
    <row r="73" spans="1:49" s="22" customFormat="1" ht="12.75" x14ac:dyDescent="0.25">
      <c r="A73" s="1"/>
      <c r="B73" s="1"/>
      <c r="C73" s="1"/>
      <c r="D73" s="1"/>
      <c r="E73" s="1"/>
      <c r="F73" s="1"/>
      <c r="G73" s="1"/>
      <c r="H73" s="44"/>
      <c r="I73" s="44"/>
      <c r="J73" s="36"/>
      <c r="K73" s="37"/>
      <c r="L73" s="37"/>
      <c r="M73" s="37"/>
      <c r="N73" s="37"/>
      <c r="O73" s="36"/>
      <c r="P73" s="37"/>
      <c r="Q73" s="1"/>
      <c r="R73" s="37"/>
      <c r="S73" s="37"/>
      <c r="T73" s="37"/>
      <c r="U73" s="37"/>
      <c r="V73" s="36"/>
      <c r="W73" s="37"/>
      <c r="X73" s="37"/>
      <c r="Y73" s="1"/>
      <c r="Z73" s="1"/>
      <c r="AA73" s="1"/>
      <c r="AB73" s="37"/>
      <c r="AC73" s="37"/>
      <c r="AD73" s="37"/>
      <c r="AE73" s="37"/>
      <c r="AF73" s="41"/>
      <c r="AG73" s="1"/>
      <c r="AH73" s="16"/>
      <c r="AI73" s="16"/>
      <c r="AJ73" s="170"/>
      <c r="AK73" s="1"/>
      <c r="AL73" s="1"/>
    </row>
    <row r="74" spans="1:49" s="22" customFormat="1" ht="12.75" x14ac:dyDescent="0.25">
      <c r="A74" s="1"/>
      <c r="B74" s="1"/>
      <c r="C74" s="1"/>
      <c r="D74" s="37"/>
      <c r="E74" s="1"/>
      <c r="F74" s="1"/>
      <c r="G74" s="1"/>
      <c r="H74" s="44"/>
      <c r="I74" s="44"/>
      <c r="J74" s="36"/>
      <c r="K74" s="37"/>
      <c r="L74" s="37"/>
      <c r="M74" s="37"/>
      <c r="N74" s="37"/>
      <c r="O74" s="36"/>
      <c r="P74" s="37"/>
      <c r="Q74" s="1"/>
      <c r="R74" s="37"/>
      <c r="S74" s="37"/>
      <c r="T74" s="1"/>
      <c r="U74" s="1"/>
      <c r="V74" s="36"/>
      <c r="W74" s="36"/>
      <c r="X74" s="37"/>
      <c r="Y74" s="37"/>
      <c r="Z74" s="37"/>
      <c r="AA74" s="1"/>
      <c r="AB74" s="37"/>
      <c r="AC74" s="37"/>
      <c r="AD74" s="37"/>
      <c r="AE74" s="37"/>
      <c r="AF74" s="41"/>
      <c r="AG74" s="1"/>
      <c r="AH74" s="16"/>
      <c r="AI74" s="16"/>
      <c r="AJ74" s="170"/>
      <c r="AK74" s="1"/>
      <c r="AL74" s="1"/>
    </row>
    <row r="75" spans="1:49" s="22" customFormat="1" ht="12.75" x14ac:dyDescent="0.25">
      <c r="A75" s="1"/>
      <c r="B75" s="1"/>
      <c r="C75" s="1"/>
      <c r="D75" s="37"/>
      <c r="E75" s="1"/>
      <c r="F75" s="1"/>
      <c r="G75" s="1"/>
      <c r="H75" s="44"/>
      <c r="I75" s="44"/>
      <c r="J75" s="36"/>
      <c r="K75" s="37"/>
      <c r="L75" s="37"/>
      <c r="M75" s="37"/>
      <c r="N75" s="37"/>
      <c r="O75" s="36"/>
      <c r="P75" s="37"/>
      <c r="Q75" s="1"/>
      <c r="R75" s="37"/>
      <c r="S75" s="37"/>
      <c r="T75" s="1"/>
      <c r="U75" s="1"/>
      <c r="V75" s="36"/>
      <c r="W75" s="36"/>
      <c r="X75" s="37"/>
      <c r="Y75" s="37"/>
      <c r="Z75" s="1"/>
      <c r="AA75" s="1"/>
      <c r="AB75" s="37"/>
      <c r="AC75" s="37"/>
      <c r="AD75" s="37"/>
      <c r="AE75" s="37"/>
      <c r="AF75" s="41"/>
      <c r="AG75" s="1"/>
      <c r="AH75" s="16"/>
      <c r="AI75" s="16"/>
      <c r="AJ75" s="170"/>
      <c r="AK75" s="1"/>
      <c r="AL75" s="1"/>
    </row>
    <row r="76" spans="1:49" s="22" customFormat="1" ht="12.75" x14ac:dyDescent="0.25">
      <c r="A76" s="1"/>
      <c r="B76" s="1"/>
      <c r="C76" s="1"/>
      <c r="D76" s="37"/>
      <c r="E76" s="1"/>
      <c r="F76" s="1"/>
      <c r="G76" s="1"/>
      <c r="H76" s="44"/>
      <c r="I76" s="44"/>
      <c r="J76" s="36"/>
      <c r="K76" s="37"/>
      <c r="L76" s="37"/>
      <c r="M76" s="37"/>
      <c r="N76" s="37"/>
      <c r="O76" s="36"/>
      <c r="P76" s="1"/>
      <c r="Q76" s="1"/>
      <c r="R76" s="1"/>
      <c r="S76" s="1"/>
      <c r="T76" s="1"/>
      <c r="U76" s="1"/>
      <c r="V76" s="36"/>
      <c r="W76" s="36"/>
      <c r="X76" s="37"/>
      <c r="Y76" s="1"/>
      <c r="Z76" s="1"/>
      <c r="AA76" s="1"/>
      <c r="AB76" s="1"/>
      <c r="AC76" s="37"/>
      <c r="AD76" s="37"/>
      <c r="AE76" s="37"/>
      <c r="AF76" s="41"/>
      <c r="AG76" s="1"/>
      <c r="AH76" s="16"/>
      <c r="AI76" s="16"/>
      <c r="AJ76" s="170"/>
      <c r="AK76" s="1"/>
      <c r="AL76" s="1"/>
    </row>
    <row r="77" spans="1:49" s="22" customFormat="1" ht="12.75" x14ac:dyDescent="0.25">
      <c r="A77" s="1"/>
      <c r="B77" s="1"/>
      <c r="C77" s="1"/>
      <c r="D77" s="37"/>
      <c r="E77" s="1"/>
      <c r="F77" s="1"/>
      <c r="G77" s="1"/>
      <c r="H77" s="44"/>
      <c r="I77" s="44"/>
      <c r="J77" s="36"/>
      <c r="K77" s="37"/>
      <c r="L77" s="37"/>
      <c r="M77" s="37"/>
      <c r="N77" s="37"/>
      <c r="O77" s="36"/>
      <c r="P77" s="1"/>
      <c r="Q77" s="1"/>
      <c r="R77" s="1"/>
      <c r="S77" s="1"/>
      <c r="T77" s="1"/>
      <c r="U77" s="1"/>
      <c r="V77" s="36"/>
      <c r="W77" s="36"/>
      <c r="X77" s="1"/>
      <c r="Y77" s="1"/>
      <c r="Z77" s="1"/>
      <c r="AA77" s="1"/>
      <c r="AB77" s="1"/>
      <c r="AC77" s="37"/>
      <c r="AD77" s="37"/>
      <c r="AE77" s="37"/>
      <c r="AF77" s="41"/>
      <c r="AG77" s="1"/>
      <c r="AH77" s="16"/>
      <c r="AI77" s="16"/>
      <c r="AJ77" s="170"/>
      <c r="AK77" s="1"/>
      <c r="AL77" s="1"/>
    </row>
    <row r="78" spans="1:49" s="22" customFormat="1" x14ac:dyDescent="0.25">
      <c r="A78" s="1"/>
      <c r="B78" s="1"/>
      <c r="C78" s="1"/>
      <c r="D78" s="1"/>
      <c r="E78" s="1"/>
      <c r="F78" s="1"/>
      <c r="G78" s="1"/>
      <c r="H78" s="38"/>
      <c r="I78" s="38"/>
      <c r="J78" s="36"/>
      <c r="K78" s="37"/>
      <c r="L78" s="37"/>
      <c r="M78" s="37"/>
      <c r="N78" s="37"/>
      <c r="O78" s="36"/>
      <c r="P78" s="1"/>
      <c r="Q78" s="1"/>
      <c r="R78" s="1"/>
      <c r="S78" s="1"/>
      <c r="T78" s="1"/>
      <c r="U78" s="1"/>
      <c r="V78" s="36"/>
      <c r="W78" s="36"/>
      <c r="X78" s="1"/>
      <c r="Y78" s="3"/>
      <c r="Z78" s="1"/>
      <c r="AA78" s="1"/>
      <c r="AB78" s="37"/>
      <c r="AC78" s="37"/>
      <c r="AD78" s="37"/>
      <c r="AE78" s="37"/>
      <c r="AF78" s="41"/>
      <c r="AG78" s="1"/>
      <c r="AH78" s="1"/>
      <c r="AI78" s="1"/>
      <c r="AJ78" s="1"/>
      <c r="AK78" s="1"/>
      <c r="AL78" s="1"/>
      <c r="AS78" s="21"/>
      <c r="AT78" s="21"/>
    </row>
    <row r="79" spans="1:49" s="22" customFormat="1" x14ac:dyDescent="0.25">
      <c r="A79" s="1"/>
      <c r="B79" s="1"/>
      <c r="C79" s="1"/>
      <c r="D79" s="1"/>
      <c r="E79" s="1"/>
      <c r="F79" s="1"/>
      <c r="G79" s="1"/>
      <c r="H79" s="37"/>
      <c r="I79" s="37"/>
      <c r="J79" s="3"/>
      <c r="K79" s="37"/>
      <c r="L79" s="1"/>
      <c r="M79" s="37"/>
      <c r="N79" s="37"/>
      <c r="O79" s="36"/>
      <c r="P79" s="1"/>
      <c r="Q79" s="1"/>
      <c r="R79" s="1"/>
      <c r="S79" s="1"/>
      <c r="T79" s="1"/>
      <c r="U79" s="1"/>
      <c r="V79" s="36"/>
      <c r="W79" s="36"/>
      <c r="X79" s="84"/>
      <c r="Y79" s="37"/>
      <c r="Z79" s="1"/>
      <c r="AA79" s="1"/>
      <c r="AB79" s="37"/>
      <c r="AC79" s="37"/>
      <c r="AD79" s="37"/>
      <c r="AE79" s="37"/>
      <c r="AF79" s="41"/>
      <c r="AG79" s="1"/>
      <c r="AH79" s="1"/>
      <c r="AI79" s="1"/>
      <c r="AJ79" s="1"/>
      <c r="AK79" s="1"/>
      <c r="AL79" s="1"/>
      <c r="AS79" s="21"/>
      <c r="AT79" s="21"/>
    </row>
    <row r="80" spans="1:49" s="22" customFormat="1" x14ac:dyDescent="0.25">
      <c r="A80" s="1"/>
      <c r="B80" s="1"/>
      <c r="C80" s="1"/>
      <c r="D80" s="1"/>
      <c r="E80" s="1"/>
      <c r="F80" s="1"/>
      <c r="G80" s="1"/>
      <c r="H80" s="37"/>
      <c r="I80" s="37"/>
      <c r="J80" s="1"/>
      <c r="K80" s="45"/>
      <c r="L80" s="1"/>
      <c r="M80" s="37"/>
      <c r="N80" s="1"/>
      <c r="O80" s="3"/>
      <c r="P80" s="1"/>
      <c r="Q80" s="1"/>
      <c r="R80" s="1"/>
      <c r="S80" s="1"/>
      <c r="T80" s="1"/>
      <c r="U80" s="1"/>
      <c r="V80" s="36"/>
      <c r="W80" s="36"/>
      <c r="X80" s="84"/>
      <c r="Y80" s="37"/>
      <c r="Z80" s="1"/>
      <c r="AA80" s="1"/>
      <c r="AB80" s="1"/>
      <c r="AC80" s="37"/>
      <c r="AD80" s="37"/>
      <c r="AE80" s="37"/>
      <c r="AF80" s="41"/>
      <c r="AG80" s="1"/>
      <c r="AH80" s="1"/>
      <c r="AI80" s="1"/>
      <c r="AJ80" s="1"/>
      <c r="AK80" s="1"/>
      <c r="AL80" s="1"/>
      <c r="AS80" s="21"/>
      <c r="AT80" s="21"/>
    </row>
    <row r="81" spans="1:49" s="22" customFormat="1" x14ac:dyDescent="0.25">
      <c r="A81" s="1"/>
      <c r="B81" s="1"/>
      <c r="C81" s="1"/>
      <c r="D81" s="1"/>
      <c r="E81" s="1"/>
      <c r="F81" s="1"/>
      <c r="G81" s="1"/>
      <c r="H81" s="37"/>
      <c r="I81" s="37"/>
      <c r="J81" s="1"/>
      <c r="K81" s="45"/>
      <c r="L81" s="1"/>
      <c r="M81" s="1"/>
      <c r="N81" s="1"/>
      <c r="O81" s="3"/>
      <c r="P81" s="1"/>
      <c r="Q81" s="1"/>
      <c r="R81" s="1"/>
      <c r="S81" s="1"/>
      <c r="T81" s="1"/>
      <c r="U81" s="1"/>
      <c r="V81" s="36"/>
      <c r="W81" s="36"/>
      <c r="X81" s="84"/>
      <c r="Y81" s="1"/>
      <c r="Z81" s="1"/>
      <c r="AA81" s="1"/>
      <c r="AB81" s="1"/>
      <c r="AC81" s="37"/>
      <c r="AD81" s="37"/>
      <c r="AE81" s="37"/>
      <c r="AF81" s="41"/>
      <c r="AG81" s="1"/>
      <c r="AH81" s="1"/>
      <c r="AI81" s="1"/>
      <c r="AJ81" s="1"/>
      <c r="AK81" s="1"/>
      <c r="AL81" s="1"/>
      <c r="AT81" s="21"/>
    </row>
    <row r="82" spans="1:49" s="22" customFormat="1" x14ac:dyDescent="0.25">
      <c r="A82" s="1"/>
      <c r="B82" s="1"/>
      <c r="C82" s="1"/>
      <c r="D82" s="1"/>
      <c r="E82" s="1"/>
      <c r="F82" s="1"/>
      <c r="G82" s="1"/>
      <c r="H82" s="37"/>
      <c r="I82" s="37"/>
      <c r="J82" s="1"/>
      <c r="K82" s="37"/>
      <c r="L82" s="1"/>
      <c r="M82" s="1"/>
      <c r="N82" s="1"/>
      <c r="O82" s="3"/>
      <c r="P82" s="1"/>
      <c r="Q82" s="1"/>
      <c r="R82" s="1"/>
      <c r="S82" s="1"/>
      <c r="T82" s="1"/>
      <c r="U82" s="1"/>
      <c r="V82" s="3"/>
      <c r="W82" s="3"/>
      <c r="X82" s="84"/>
      <c r="Y82" s="1"/>
      <c r="Z82" s="1"/>
      <c r="AA82" s="1"/>
      <c r="AB82" s="1"/>
      <c r="AC82" s="37"/>
      <c r="AD82" s="37"/>
      <c r="AE82" s="37"/>
      <c r="AF82" s="41"/>
      <c r="AG82" s="1"/>
      <c r="AH82" s="1"/>
      <c r="AI82" s="1"/>
      <c r="AJ82" s="1"/>
      <c r="AK82" s="1"/>
      <c r="AL82" s="1"/>
      <c r="AT82" s="1"/>
      <c r="AU82" s="21"/>
    </row>
    <row r="83" spans="1:49" s="22" customFormat="1" x14ac:dyDescent="0.25">
      <c r="A83" s="1"/>
      <c r="B83" s="1"/>
      <c r="C83" s="1"/>
      <c r="D83" s="1"/>
      <c r="E83" s="1"/>
      <c r="F83" s="1"/>
      <c r="G83" s="1"/>
      <c r="H83" s="37"/>
      <c r="I83" s="37"/>
      <c r="J83" s="1"/>
      <c r="K83" s="37"/>
      <c r="L83" s="1"/>
      <c r="M83" s="1"/>
      <c r="N83" s="1"/>
      <c r="O83" s="3"/>
      <c r="P83" s="1"/>
      <c r="Q83" s="1"/>
      <c r="R83" s="1"/>
      <c r="S83" s="1"/>
      <c r="T83" s="1"/>
      <c r="U83" s="1"/>
      <c r="V83" s="3"/>
      <c r="W83" s="3"/>
      <c r="X83" s="37"/>
      <c r="Y83" s="1"/>
      <c r="Z83" s="1"/>
      <c r="AA83" s="1"/>
      <c r="AB83" s="1"/>
      <c r="AC83" s="37"/>
      <c r="AD83" s="37"/>
      <c r="AE83" s="37"/>
      <c r="AF83" s="41"/>
      <c r="AG83" s="1"/>
      <c r="AH83" s="1"/>
      <c r="AI83" s="1"/>
      <c r="AJ83" s="1"/>
      <c r="AK83" s="1"/>
      <c r="AL83" s="1"/>
      <c r="AT83" s="1"/>
      <c r="AU83" s="21"/>
    </row>
    <row r="84" spans="1:49" s="22" customFormat="1" x14ac:dyDescent="0.25">
      <c r="A84" s="1"/>
      <c r="B84" s="1"/>
      <c r="C84" s="1"/>
      <c r="D84" s="1"/>
      <c r="E84" s="1"/>
      <c r="F84" s="1"/>
      <c r="G84" s="1"/>
      <c r="H84" s="37"/>
      <c r="I84" s="37"/>
      <c r="J84" s="1"/>
      <c r="K84" s="37"/>
      <c r="L84" s="1"/>
      <c r="M84" s="1"/>
      <c r="N84" s="1"/>
      <c r="O84" s="3"/>
      <c r="P84" s="1"/>
      <c r="Q84" s="1"/>
      <c r="R84" s="1"/>
      <c r="S84" s="1"/>
      <c r="T84" s="1"/>
      <c r="U84" s="1"/>
      <c r="V84" s="3"/>
      <c r="W84" s="3"/>
      <c r="X84" s="1"/>
      <c r="Y84" s="1"/>
      <c r="Z84" s="1"/>
      <c r="AA84" s="1"/>
      <c r="AB84" s="1"/>
      <c r="AC84" s="1"/>
      <c r="AD84" s="1"/>
      <c r="AE84" s="37"/>
      <c r="AF84" s="41"/>
      <c r="AG84" s="1"/>
      <c r="AH84" s="1"/>
      <c r="AI84" s="1"/>
      <c r="AJ84" s="1"/>
      <c r="AK84" s="1"/>
      <c r="AL84" s="1"/>
      <c r="AS84" s="21"/>
      <c r="AT84" s="1"/>
      <c r="AU84" s="21"/>
    </row>
    <row r="85" spans="1:49" x14ac:dyDescent="0.25">
      <c r="G85" s="46"/>
      <c r="H85" s="37"/>
      <c r="I85" s="37"/>
      <c r="K85" s="37"/>
      <c r="AE85" s="37"/>
      <c r="AF85" s="41"/>
      <c r="AM85" s="22"/>
      <c r="AN85" s="22"/>
      <c r="AO85" s="22"/>
      <c r="AP85" s="22"/>
      <c r="AQ85" s="22"/>
      <c r="AR85" s="22"/>
      <c r="AT85" s="1"/>
      <c r="AU85" s="1"/>
      <c r="AV85" s="22"/>
      <c r="AW85" s="22"/>
    </row>
    <row r="86" spans="1:49" x14ac:dyDescent="0.25">
      <c r="G86" s="46"/>
      <c r="K86" s="37"/>
      <c r="AM86" s="22"/>
      <c r="AN86" s="22"/>
      <c r="AO86" s="22"/>
      <c r="AP86" s="22"/>
      <c r="AQ86" s="22"/>
      <c r="AR86" s="22"/>
      <c r="AT86" s="1"/>
      <c r="AU86" s="1"/>
      <c r="AV86" s="22"/>
      <c r="AW86" s="22"/>
    </row>
    <row r="87" spans="1:49" x14ac:dyDescent="0.25">
      <c r="G87" s="46"/>
      <c r="AM87" s="22"/>
      <c r="AN87" s="22"/>
      <c r="AO87" s="22"/>
      <c r="AP87" s="22"/>
      <c r="AQ87" s="22"/>
      <c r="AR87" s="22"/>
      <c r="AS87" s="22"/>
      <c r="AT87" s="1"/>
      <c r="AU87" s="22"/>
      <c r="AV87" s="22"/>
      <c r="AW87" s="22"/>
    </row>
    <row r="88" spans="1:49" x14ac:dyDescent="0.25">
      <c r="G88" s="46"/>
      <c r="AM88" s="22"/>
      <c r="AN88" s="22"/>
      <c r="AO88" s="22"/>
      <c r="AP88" s="22"/>
      <c r="AQ88" s="22"/>
      <c r="AR88" s="22"/>
      <c r="AS88" s="22"/>
      <c r="AT88" s="1"/>
      <c r="AV88" s="22"/>
      <c r="AW88" s="22"/>
    </row>
    <row r="89" spans="1:49" x14ac:dyDescent="0.25">
      <c r="F89" s="17"/>
      <c r="G89" s="46"/>
      <c r="Z89" s="37"/>
      <c r="AM89" s="22"/>
      <c r="AN89" s="22"/>
      <c r="AO89" s="22"/>
      <c r="AP89" s="22"/>
      <c r="AQ89" s="22"/>
      <c r="AR89" s="22"/>
      <c r="AS89" s="22"/>
      <c r="AT89" s="1"/>
      <c r="AV89" s="22"/>
      <c r="AW89" s="22"/>
    </row>
    <row r="90" spans="1:49" x14ac:dyDescent="0.25">
      <c r="F90" s="17"/>
      <c r="G90" s="46"/>
      <c r="Y90" s="37"/>
      <c r="Z90" s="37"/>
      <c r="AC90" s="37"/>
      <c r="AD90" s="37"/>
      <c r="AM90" s="22"/>
      <c r="AN90" s="22"/>
      <c r="AO90" s="22"/>
      <c r="AP90" s="22"/>
      <c r="AQ90" s="22"/>
      <c r="AR90" s="22"/>
      <c r="AS90" s="22"/>
      <c r="AT90" s="1"/>
      <c r="AV90" s="22"/>
      <c r="AW90" s="22"/>
    </row>
    <row r="91" spans="1:49" x14ac:dyDescent="0.25">
      <c r="F91" s="17"/>
      <c r="T91" s="37"/>
      <c r="U91" s="37"/>
      <c r="Y91" s="37"/>
      <c r="Z91" s="37"/>
      <c r="AA91" s="37"/>
      <c r="AB91" s="37"/>
      <c r="AC91" s="37"/>
      <c r="AD91" s="37"/>
      <c r="AM91" s="22"/>
      <c r="AN91" s="22"/>
      <c r="AO91" s="22"/>
      <c r="AP91" s="22"/>
      <c r="AQ91" s="22"/>
      <c r="AR91" s="22"/>
      <c r="AS91" s="22"/>
      <c r="AT91" s="1"/>
      <c r="AU91" s="22"/>
      <c r="AV91" s="22"/>
      <c r="AW91" s="22"/>
    </row>
    <row r="92" spans="1:49" x14ac:dyDescent="0.25">
      <c r="F92" s="17"/>
      <c r="G92" s="46"/>
      <c r="H92" s="37"/>
      <c r="I92" s="37"/>
      <c r="Q92" s="37"/>
      <c r="T92" s="37"/>
      <c r="U92" s="37"/>
      <c r="Y92" s="37"/>
      <c r="Z92" s="37"/>
      <c r="AA92" s="37"/>
      <c r="AB92" s="37"/>
      <c r="AC92" s="37"/>
      <c r="AD92" s="37"/>
      <c r="AE92" s="37"/>
      <c r="AF92" s="41"/>
      <c r="AM92" s="22"/>
      <c r="AN92" s="22"/>
      <c r="AO92" s="22"/>
      <c r="AP92" s="22"/>
      <c r="AQ92" s="22"/>
      <c r="AR92" s="22"/>
      <c r="AS92" s="22"/>
      <c r="AT92" s="1"/>
      <c r="AU92" s="16"/>
      <c r="AV92" s="22"/>
      <c r="AW92" s="22"/>
    </row>
    <row r="93" spans="1:49" x14ac:dyDescent="0.25">
      <c r="F93" s="17"/>
      <c r="G93" s="46"/>
      <c r="H93" s="37"/>
      <c r="I93" s="37"/>
      <c r="Q93" s="37"/>
      <c r="T93" s="37"/>
      <c r="U93" s="37"/>
      <c r="X93" s="37"/>
      <c r="Y93" s="37"/>
      <c r="Z93" s="37"/>
      <c r="AA93" s="37"/>
      <c r="AB93" s="37"/>
      <c r="AC93" s="37"/>
      <c r="AD93" s="37"/>
      <c r="AE93" s="37"/>
      <c r="AF93" s="41"/>
      <c r="AM93" s="22"/>
      <c r="AN93" s="22"/>
      <c r="AO93" s="22"/>
      <c r="AP93" s="22"/>
      <c r="AQ93" s="22"/>
      <c r="AR93" s="22"/>
      <c r="AS93" s="22"/>
      <c r="AT93" s="22"/>
      <c r="AU93" s="16"/>
      <c r="AV93" s="22"/>
      <c r="AW93" s="22"/>
    </row>
    <row r="94" spans="1:49" x14ac:dyDescent="0.25">
      <c r="F94" s="17"/>
      <c r="G94" s="46"/>
      <c r="H94" s="37"/>
      <c r="I94" s="37"/>
      <c r="Q94" s="37"/>
      <c r="T94" s="37"/>
      <c r="U94" s="37"/>
      <c r="X94" s="37"/>
      <c r="Y94" s="37"/>
      <c r="Z94" s="37"/>
      <c r="AA94" s="37"/>
      <c r="AB94" s="37"/>
      <c r="AC94" s="37"/>
      <c r="AD94" s="37"/>
      <c r="AE94" s="37"/>
      <c r="AF94" s="41"/>
      <c r="AM94" s="22"/>
      <c r="AN94" s="22"/>
      <c r="AO94" s="22"/>
      <c r="AP94" s="22"/>
      <c r="AQ94" s="22"/>
      <c r="AR94" s="22"/>
      <c r="AS94" s="22"/>
      <c r="AT94" s="1"/>
      <c r="AU94" s="22"/>
      <c r="AV94" s="22"/>
      <c r="AW94" s="22"/>
    </row>
    <row r="95" spans="1:49" x14ac:dyDescent="0.25">
      <c r="F95" s="17"/>
      <c r="G95" s="46"/>
      <c r="H95" s="37"/>
      <c r="I95" s="37"/>
      <c r="Q95" s="37"/>
      <c r="T95" s="37"/>
      <c r="U95" s="37"/>
      <c r="X95" s="37"/>
      <c r="Y95" s="37"/>
      <c r="Z95" s="37"/>
      <c r="AA95" s="37"/>
      <c r="AB95" s="37"/>
      <c r="AC95" s="37"/>
      <c r="AD95" s="37"/>
      <c r="AE95" s="37"/>
      <c r="AF95" s="41"/>
      <c r="AM95" s="22"/>
      <c r="AN95" s="22"/>
      <c r="AO95" s="22"/>
      <c r="AP95" s="22"/>
      <c r="AQ95" s="22"/>
      <c r="AR95" s="22"/>
      <c r="AS95" s="22"/>
      <c r="AU95" s="22"/>
      <c r="AV95" s="22"/>
      <c r="AW95" s="22"/>
    </row>
    <row r="96" spans="1:49" x14ac:dyDescent="0.25">
      <c r="F96" s="17"/>
      <c r="G96" s="46"/>
      <c r="H96" s="38"/>
      <c r="I96" s="38"/>
      <c r="P96" s="37"/>
      <c r="Q96" s="37"/>
      <c r="T96" s="37"/>
      <c r="U96" s="37"/>
      <c r="X96" s="37"/>
      <c r="Y96" s="37"/>
      <c r="Z96" s="37"/>
      <c r="AA96" s="37"/>
      <c r="AB96" s="37"/>
      <c r="AC96" s="37"/>
      <c r="AD96" s="37"/>
      <c r="AE96" s="37"/>
      <c r="AF96" s="41"/>
      <c r="AM96" s="22"/>
      <c r="AN96" s="22"/>
      <c r="AO96" s="22"/>
      <c r="AP96" s="22"/>
      <c r="AQ96" s="22"/>
      <c r="AR96" s="22"/>
      <c r="AS96" s="1"/>
      <c r="AT96" s="22"/>
      <c r="AU96" s="22"/>
      <c r="AV96" s="22"/>
      <c r="AW96" s="22"/>
    </row>
    <row r="97" spans="1:49" x14ac:dyDescent="0.25">
      <c r="F97" s="17"/>
      <c r="G97" s="46"/>
      <c r="H97" s="38"/>
      <c r="I97" s="38"/>
      <c r="P97" s="37"/>
      <c r="Q97" s="37"/>
      <c r="T97" s="37"/>
      <c r="U97" s="37"/>
      <c r="X97" s="37"/>
      <c r="Y97" s="37"/>
      <c r="Z97" s="37"/>
      <c r="AA97" s="37"/>
      <c r="AB97" s="37"/>
      <c r="AC97" s="37"/>
      <c r="AD97" s="37"/>
      <c r="AE97" s="37"/>
      <c r="AF97" s="41"/>
      <c r="AM97" s="22"/>
      <c r="AN97" s="22"/>
      <c r="AO97" s="22"/>
      <c r="AP97" s="22"/>
      <c r="AQ97" s="22"/>
      <c r="AR97" s="22"/>
      <c r="AS97" s="1"/>
      <c r="AT97" s="22"/>
      <c r="AU97" s="22"/>
      <c r="AV97" s="22"/>
      <c r="AW97" s="22"/>
    </row>
    <row r="98" spans="1:49" x14ac:dyDescent="0.25">
      <c r="F98" s="17"/>
      <c r="G98" s="47"/>
      <c r="H98" s="38"/>
      <c r="I98" s="38"/>
      <c r="P98" s="37"/>
      <c r="Q98" s="37"/>
      <c r="R98" s="37"/>
      <c r="S98" s="37"/>
      <c r="T98" s="37"/>
      <c r="U98" s="37"/>
      <c r="X98" s="37"/>
      <c r="Y98" s="37"/>
      <c r="Z98" s="37"/>
      <c r="AA98" s="37"/>
      <c r="AB98" s="37"/>
      <c r="AC98" s="37"/>
      <c r="AD98" s="37"/>
      <c r="AE98" s="37"/>
      <c r="AF98" s="41"/>
      <c r="AM98" s="22"/>
      <c r="AN98" s="22"/>
      <c r="AO98" s="22"/>
      <c r="AP98" s="22"/>
      <c r="AQ98" s="22"/>
      <c r="AR98" s="22"/>
      <c r="AS98" s="1"/>
      <c r="AT98" s="22"/>
      <c r="AU98" s="22"/>
      <c r="AV98" s="22"/>
      <c r="AW98" s="22"/>
    </row>
    <row r="99" spans="1:49" x14ac:dyDescent="0.25">
      <c r="F99" s="17"/>
      <c r="G99" s="47"/>
      <c r="H99" s="38"/>
      <c r="I99" s="38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41"/>
      <c r="AM99" s="22"/>
      <c r="AN99" s="22"/>
      <c r="AO99" s="22"/>
      <c r="AP99" s="22"/>
      <c r="AQ99" s="22"/>
      <c r="AS99" s="1"/>
      <c r="AT99" s="22"/>
      <c r="AU99" s="22"/>
      <c r="AV99" s="22"/>
      <c r="AW99" s="22"/>
    </row>
    <row r="100" spans="1:49" s="1" customFormat="1" x14ac:dyDescent="0.25">
      <c r="F100" s="17"/>
      <c r="G100" s="47"/>
      <c r="H100" s="38"/>
      <c r="I100" s="38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41"/>
      <c r="AM100" s="22"/>
      <c r="AN100" s="22"/>
      <c r="AO100" s="22"/>
      <c r="AP100" s="22"/>
      <c r="AQ100" s="22"/>
      <c r="AR100" s="21"/>
      <c r="AT100" s="22"/>
      <c r="AU100" s="22"/>
      <c r="AV100" s="22"/>
      <c r="AW100" s="22"/>
    </row>
    <row r="101" spans="1:49" s="1" customFormat="1" x14ac:dyDescent="0.25">
      <c r="F101" s="17"/>
      <c r="G101" s="47"/>
      <c r="H101" s="38"/>
      <c r="I101" s="38"/>
      <c r="M101" s="1" t="s">
        <v>31</v>
      </c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41"/>
      <c r="AM101" s="22"/>
      <c r="AN101" s="22"/>
      <c r="AO101" s="22"/>
      <c r="AP101" s="22"/>
      <c r="AQ101" s="22"/>
      <c r="AR101" s="21"/>
      <c r="AT101" s="22"/>
      <c r="AU101" s="22"/>
      <c r="AV101" s="22"/>
      <c r="AW101" s="22"/>
    </row>
    <row r="102" spans="1:49" s="1" customFormat="1" x14ac:dyDescent="0.25">
      <c r="F102" s="17"/>
      <c r="G102" s="47"/>
      <c r="H102" s="38"/>
      <c r="I102" s="38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41"/>
      <c r="AM102" s="22"/>
      <c r="AN102" s="22"/>
      <c r="AO102" s="22"/>
      <c r="AP102" s="22"/>
      <c r="AQ102" s="22"/>
      <c r="AR102" s="21"/>
      <c r="AT102" s="22"/>
      <c r="AU102" s="22"/>
      <c r="AV102" s="22"/>
      <c r="AW102" s="22"/>
    </row>
    <row r="103" spans="1:49" s="1" customFormat="1" ht="12.75" x14ac:dyDescent="0.25">
      <c r="F103" s="17"/>
      <c r="G103" s="47"/>
      <c r="H103" s="3"/>
      <c r="I103" s="3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41"/>
      <c r="AM103" s="22"/>
      <c r="AN103" s="22"/>
      <c r="AO103" s="22"/>
      <c r="AP103" s="22"/>
      <c r="AQ103" s="22"/>
      <c r="AR103" s="22"/>
      <c r="AT103" s="22"/>
      <c r="AU103" s="22"/>
      <c r="AV103" s="22"/>
      <c r="AW103" s="22"/>
    </row>
    <row r="104" spans="1:49" s="1" customFormat="1" ht="12.75" x14ac:dyDescent="0.25">
      <c r="F104" s="17"/>
      <c r="G104" s="37"/>
      <c r="H104" s="37"/>
      <c r="I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41"/>
      <c r="AM104" s="22"/>
      <c r="AN104" s="22"/>
      <c r="AO104" s="22"/>
      <c r="AP104" s="22"/>
      <c r="AQ104" s="22"/>
      <c r="AR104" s="22"/>
      <c r="AT104" s="22"/>
      <c r="AU104" s="22"/>
      <c r="AV104" s="22"/>
      <c r="AW104" s="22"/>
    </row>
    <row r="105" spans="1:49" s="1" customFormat="1" x14ac:dyDescent="0.25">
      <c r="A105" s="84"/>
      <c r="E105" s="40"/>
      <c r="F105" s="17"/>
      <c r="G105" s="37"/>
      <c r="H105" s="37"/>
      <c r="I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41"/>
      <c r="AM105" s="22"/>
      <c r="AN105" s="22"/>
      <c r="AO105" s="22"/>
      <c r="AP105" s="22"/>
      <c r="AQ105" s="22"/>
      <c r="AR105" s="22"/>
      <c r="AT105" s="22"/>
      <c r="AU105" s="21"/>
      <c r="AV105" s="22"/>
      <c r="AW105" s="22"/>
    </row>
    <row r="106" spans="1:49" s="1" customFormat="1" x14ac:dyDescent="0.25">
      <c r="A106" s="84"/>
      <c r="B106" s="3"/>
      <c r="E106" s="25"/>
      <c r="G106" s="37"/>
      <c r="H106" s="84"/>
      <c r="I106" s="84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41"/>
      <c r="AM106" s="22"/>
      <c r="AN106" s="22"/>
      <c r="AO106" s="22"/>
      <c r="AP106" s="22"/>
      <c r="AQ106" s="22"/>
      <c r="AR106" s="22"/>
      <c r="AS106" s="22"/>
      <c r="AT106" s="22"/>
      <c r="AU106" s="21"/>
      <c r="AV106" s="22"/>
      <c r="AW106" s="22"/>
    </row>
    <row r="107" spans="1:49" s="1" customFormat="1" ht="12.75" x14ac:dyDescent="0.25">
      <c r="A107" s="84"/>
      <c r="B107" s="3"/>
      <c r="E107" s="25"/>
      <c r="G107" s="37"/>
      <c r="H107" s="37"/>
      <c r="I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41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</row>
    <row r="108" spans="1:49" s="1" customFormat="1" x14ac:dyDescent="0.25">
      <c r="A108" s="84"/>
      <c r="B108" s="3"/>
      <c r="E108" s="25"/>
      <c r="G108" s="37"/>
      <c r="H108" s="84"/>
      <c r="I108" s="84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41"/>
      <c r="AM108" s="22"/>
      <c r="AN108" s="22"/>
      <c r="AO108" s="22"/>
      <c r="AP108" s="22"/>
      <c r="AQ108" s="22"/>
      <c r="AR108" s="22"/>
      <c r="AS108" s="21"/>
      <c r="AT108" s="22"/>
      <c r="AU108" s="22"/>
      <c r="AV108" s="22"/>
      <c r="AW108" s="22"/>
    </row>
    <row r="109" spans="1:49" s="1" customFormat="1" x14ac:dyDescent="0.25">
      <c r="A109" s="84"/>
      <c r="B109" s="46"/>
      <c r="E109" s="25"/>
      <c r="G109" s="37"/>
      <c r="H109" s="37"/>
      <c r="I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41"/>
      <c r="AM109" s="22"/>
      <c r="AN109" s="22"/>
      <c r="AO109" s="22"/>
      <c r="AP109" s="22"/>
      <c r="AQ109" s="22"/>
      <c r="AR109" s="22"/>
      <c r="AS109" s="21"/>
      <c r="AT109" s="22"/>
      <c r="AU109" s="22"/>
      <c r="AV109" s="22"/>
      <c r="AW109" s="22"/>
    </row>
    <row r="110" spans="1:49" s="1" customFormat="1" x14ac:dyDescent="0.25">
      <c r="A110" s="84"/>
      <c r="B110" s="3"/>
      <c r="E110" s="40"/>
      <c r="F110" s="17"/>
      <c r="G110" s="47"/>
      <c r="H110" s="84"/>
      <c r="I110" s="84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41"/>
      <c r="AM110" s="22"/>
      <c r="AN110" s="22"/>
      <c r="AO110" s="22"/>
      <c r="AP110" s="22"/>
      <c r="AQ110" s="22"/>
      <c r="AR110" s="22"/>
      <c r="AS110" s="21"/>
      <c r="AT110" s="22"/>
      <c r="AU110" s="22"/>
      <c r="AV110" s="22"/>
      <c r="AW110" s="22"/>
    </row>
    <row r="111" spans="1:49" s="1" customFormat="1" x14ac:dyDescent="0.25">
      <c r="A111" s="84"/>
      <c r="B111" s="3"/>
      <c r="E111" s="40"/>
      <c r="G111" s="47"/>
      <c r="H111" s="84"/>
      <c r="I111" s="84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41"/>
      <c r="AM111" s="22"/>
      <c r="AN111" s="22"/>
      <c r="AO111" s="22"/>
      <c r="AP111" s="22"/>
      <c r="AQ111" s="22"/>
      <c r="AR111" s="22"/>
      <c r="AS111" s="21"/>
      <c r="AT111" s="22"/>
      <c r="AU111" s="22"/>
      <c r="AV111" s="22"/>
      <c r="AW111" s="22"/>
    </row>
    <row r="112" spans="1:49" s="1" customFormat="1" ht="12.75" x14ac:dyDescent="0.25">
      <c r="A112" s="84"/>
      <c r="B112" s="3"/>
      <c r="E112" s="40"/>
      <c r="G112" s="47"/>
      <c r="H112" s="84"/>
      <c r="I112" s="84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41"/>
      <c r="AM112" s="22"/>
      <c r="AN112" s="22"/>
      <c r="AO112" s="22"/>
      <c r="AP112" s="22"/>
      <c r="AQ112" s="22"/>
      <c r="AR112" s="22"/>
      <c r="AS112" s="16"/>
      <c r="AT112" s="22"/>
      <c r="AU112" s="22"/>
      <c r="AV112" s="22"/>
      <c r="AW112" s="22"/>
    </row>
    <row r="113" spans="1:49" s="1" customFormat="1" ht="12.75" x14ac:dyDescent="0.25">
      <c r="A113" s="84"/>
      <c r="B113" s="36"/>
      <c r="E113" s="40"/>
      <c r="F113" s="17"/>
      <c r="G113" s="37"/>
      <c r="H113" s="3"/>
      <c r="I113" s="3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41"/>
      <c r="AM113" s="22"/>
      <c r="AN113" s="22"/>
      <c r="AO113" s="22"/>
      <c r="AP113" s="22"/>
      <c r="AQ113" s="22"/>
      <c r="AR113" s="22"/>
      <c r="AS113" s="16"/>
      <c r="AT113" s="22"/>
      <c r="AU113" s="22"/>
      <c r="AV113" s="22"/>
      <c r="AW113" s="22"/>
    </row>
    <row r="114" spans="1:49" s="1" customFormat="1" ht="12.75" x14ac:dyDescent="0.25">
      <c r="A114" s="84"/>
      <c r="B114" s="3"/>
      <c r="E114" s="40"/>
      <c r="F114" s="17"/>
      <c r="G114" s="37"/>
      <c r="H114" s="84"/>
      <c r="I114" s="84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41"/>
      <c r="AM114" s="22"/>
      <c r="AN114" s="22"/>
      <c r="AO114" s="22"/>
      <c r="AP114" s="22"/>
      <c r="AQ114" s="22"/>
      <c r="AR114" s="22"/>
      <c r="AS114" s="16"/>
      <c r="AT114" s="22"/>
      <c r="AU114" s="22"/>
      <c r="AV114" s="22"/>
      <c r="AW114" s="22"/>
    </row>
    <row r="115" spans="1:49" s="1" customFormat="1" ht="12.75" x14ac:dyDescent="0.25">
      <c r="A115" s="84"/>
      <c r="B115" s="3"/>
      <c r="D115" s="48"/>
      <c r="E115" s="40"/>
      <c r="F115" s="17"/>
      <c r="G115" s="37"/>
      <c r="H115" s="84"/>
      <c r="I115" s="84"/>
      <c r="J115" s="37"/>
      <c r="L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41"/>
      <c r="AM115" s="22"/>
      <c r="AN115" s="22"/>
      <c r="AO115" s="22"/>
      <c r="AP115" s="22"/>
      <c r="AQ115" s="22"/>
      <c r="AR115" s="22"/>
      <c r="AS115" s="16"/>
      <c r="AT115" s="22"/>
      <c r="AU115" s="22"/>
      <c r="AV115" s="22"/>
      <c r="AW115" s="22"/>
    </row>
    <row r="116" spans="1:49" s="1" customFormat="1" ht="12.75" x14ac:dyDescent="0.25">
      <c r="A116" s="84"/>
      <c r="B116" s="3"/>
      <c r="E116" s="40"/>
      <c r="F116" s="17"/>
      <c r="G116" s="47"/>
      <c r="H116" s="84"/>
      <c r="I116" s="84"/>
      <c r="J116" s="37"/>
      <c r="L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41"/>
      <c r="AM116" s="22"/>
      <c r="AN116" s="22"/>
      <c r="AO116" s="22"/>
      <c r="AP116" s="22"/>
      <c r="AQ116" s="22"/>
      <c r="AR116" s="22"/>
      <c r="AS116" s="16"/>
      <c r="AT116" s="22"/>
      <c r="AU116" s="22"/>
      <c r="AV116" s="22"/>
      <c r="AW116" s="22"/>
    </row>
    <row r="117" spans="1:49" s="1" customFormat="1" ht="12.75" x14ac:dyDescent="0.25">
      <c r="A117" s="84"/>
      <c r="B117" s="3"/>
      <c r="E117" s="40"/>
      <c r="F117" s="17"/>
      <c r="G117" s="49"/>
      <c r="H117" s="84"/>
      <c r="I117" s="84"/>
      <c r="J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41"/>
      <c r="AM117" s="22"/>
      <c r="AN117" s="22"/>
      <c r="AO117" s="22"/>
      <c r="AP117" s="22"/>
      <c r="AQ117" s="22"/>
      <c r="AR117" s="22"/>
      <c r="AS117" s="16"/>
      <c r="AT117" s="22"/>
      <c r="AU117" s="22"/>
      <c r="AV117" s="22"/>
      <c r="AW117" s="22"/>
    </row>
    <row r="118" spans="1:49" s="1" customFormat="1" x14ac:dyDescent="0.25">
      <c r="A118" s="84"/>
      <c r="B118" s="3"/>
      <c r="D118" s="46"/>
      <c r="E118" s="40"/>
      <c r="F118" s="17"/>
      <c r="G118" s="37"/>
      <c r="H118" s="84"/>
      <c r="I118" s="84"/>
      <c r="J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41"/>
      <c r="AM118" s="22"/>
      <c r="AN118" s="22"/>
      <c r="AO118" s="22"/>
      <c r="AP118" s="22"/>
      <c r="AQ118" s="22"/>
      <c r="AR118" s="21"/>
      <c r="AS118" s="16"/>
      <c r="AT118" s="22"/>
      <c r="AU118" s="22"/>
      <c r="AV118" s="22"/>
      <c r="AW118" s="22"/>
    </row>
    <row r="119" spans="1:49" s="1" customFormat="1" x14ac:dyDescent="0.25">
      <c r="A119" s="84"/>
      <c r="B119" s="3"/>
      <c r="E119" s="40"/>
      <c r="F119" s="17"/>
      <c r="G119" s="47"/>
      <c r="H119" s="84"/>
      <c r="I119" s="84"/>
      <c r="J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41"/>
      <c r="AM119" s="22"/>
      <c r="AN119" s="22"/>
      <c r="AO119" s="22"/>
      <c r="AP119" s="22"/>
      <c r="AQ119" s="22"/>
      <c r="AR119" s="21"/>
      <c r="AS119" s="16"/>
      <c r="AT119" s="22"/>
      <c r="AU119" s="22"/>
      <c r="AV119" s="22"/>
      <c r="AW119" s="22"/>
    </row>
    <row r="120" spans="1:49" s="1" customFormat="1" x14ac:dyDescent="0.25">
      <c r="A120" s="84"/>
      <c r="B120" s="3"/>
      <c r="E120" s="40"/>
      <c r="F120" s="17"/>
      <c r="G120" s="47"/>
      <c r="H120" s="84"/>
      <c r="I120" s="84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AA120" s="37"/>
      <c r="AB120" s="37"/>
      <c r="AC120" s="37"/>
      <c r="AD120" s="37"/>
      <c r="AE120" s="37"/>
      <c r="AF120" s="41"/>
      <c r="AM120" s="22"/>
      <c r="AN120" s="22"/>
      <c r="AO120" s="22"/>
      <c r="AP120" s="22"/>
      <c r="AQ120" s="21"/>
      <c r="AR120" s="21"/>
      <c r="AS120" s="16"/>
      <c r="AT120" s="22"/>
      <c r="AU120" s="22"/>
      <c r="AV120" s="22"/>
      <c r="AW120" s="22"/>
    </row>
    <row r="121" spans="1:49" s="1" customFormat="1" x14ac:dyDescent="0.25">
      <c r="A121" s="84"/>
      <c r="B121" s="3"/>
      <c r="E121" s="40"/>
      <c r="G121" s="46"/>
      <c r="H121" s="84"/>
      <c r="I121" s="84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Z121" s="37"/>
      <c r="AA121" s="37"/>
      <c r="AB121" s="37"/>
      <c r="AC121" s="37"/>
      <c r="AD121" s="37"/>
      <c r="AE121" s="37"/>
      <c r="AF121" s="41"/>
      <c r="AM121" s="22"/>
      <c r="AN121" s="22"/>
      <c r="AO121" s="22"/>
      <c r="AP121" s="22"/>
      <c r="AQ121" s="21"/>
      <c r="AR121" s="21"/>
      <c r="AT121" s="22"/>
      <c r="AU121" s="22"/>
      <c r="AV121" s="21"/>
      <c r="AW121" s="21"/>
    </row>
    <row r="122" spans="1:49" s="1" customFormat="1" x14ac:dyDescent="0.25">
      <c r="A122" s="84"/>
      <c r="B122" s="3"/>
      <c r="E122" s="40"/>
      <c r="F122" s="49"/>
      <c r="G122" s="46"/>
      <c r="H122" s="84"/>
      <c r="I122" s="84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V122" s="37"/>
      <c r="W122" s="37"/>
      <c r="X122" s="37"/>
      <c r="Y122" s="37"/>
      <c r="Z122" s="37"/>
      <c r="AC122" s="37"/>
      <c r="AD122" s="37"/>
      <c r="AE122" s="37"/>
      <c r="AF122" s="41"/>
      <c r="AM122" s="22"/>
      <c r="AN122" s="22"/>
      <c r="AO122" s="22"/>
      <c r="AP122" s="22"/>
      <c r="AQ122" s="21"/>
      <c r="AR122" s="22"/>
      <c r="AT122" s="22"/>
      <c r="AU122" s="22"/>
      <c r="AV122" s="21"/>
      <c r="AW122" s="21"/>
    </row>
    <row r="123" spans="1:49" s="1" customFormat="1" x14ac:dyDescent="0.25">
      <c r="A123" s="41"/>
      <c r="B123" s="3"/>
      <c r="E123" s="50"/>
      <c r="F123" s="49"/>
      <c r="G123" s="46"/>
      <c r="H123" s="84"/>
      <c r="I123" s="84"/>
      <c r="J123" s="37"/>
      <c r="K123" s="37"/>
      <c r="L123" s="37"/>
      <c r="M123" s="37"/>
      <c r="N123" s="37"/>
      <c r="O123" s="37"/>
      <c r="P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41"/>
      <c r="AM123" s="22"/>
      <c r="AN123" s="22"/>
      <c r="AO123" s="22"/>
      <c r="AP123" s="22"/>
      <c r="AQ123" s="21"/>
      <c r="AR123" s="22"/>
      <c r="AT123" s="22"/>
      <c r="AU123" s="22"/>
      <c r="AV123" s="21"/>
      <c r="AW123" s="21"/>
    </row>
    <row r="124" spans="1:49" s="1" customFormat="1" x14ac:dyDescent="0.25">
      <c r="A124" s="84"/>
      <c r="B124" s="36"/>
      <c r="C124" s="37"/>
      <c r="E124" s="40"/>
      <c r="F124" s="37"/>
      <c r="G124" s="46"/>
      <c r="H124" s="84"/>
      <c r="I124" s="84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Y124" s="37"/>
      <c r="Z124" s="37"/>
      <c r="AA124" s="37"/>
      <c r="AB124" s="37"/>
      <c r="AC124" s="37"/>
      <c r="AD124" s="37"/>
      <c r="AE124" s="37"/>
      <c r="AF124" s="41"/>
      <c r="AM124" s="22"/>
      <c r="AN124" s="22"/>
      <c r="AO124" s="22"/>
      <c r="AP124" s="22"/>
      <c r="AQ124" s="21"/>
      <c r="AR124" s="22"/>
      <c r="AT124" s="22"/>
      <c r="AU124" s="22"/>
      <c r="AV124" s="21"/>
      <c r="AW124" s="21"/>
    </row>
    <row r="125" spans="1:49" s="1" customFormat="1" x14ac:dyDescent="0.25">
      <c r="A125" s="84"/>
      <c r="B125" s="3"/>
      <c r="E125" s="40"/>
      <c r="F125" s="37"/>
      <c r="G125" s="46"/>
      <c r="H125" s="84"/>
      <c r="I125" s="84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41"/>
      <c r="AM125" s="22"/>
      <c r="AN125" s="22"/>
      <c r="AO125" s="22"/>
      <c r="AP125" s="22"/>
      <c r="AQ125" s="21"/>
      <c r="AR125" s="21"/>
      <c r="AS125" s="23"/>
      <c r="AT125" s="22"/>
      <c r="AU125" s="22"/>
      <c r="AV125" s="21"/>
      <c r="AW125" s="21"/>
    </row>
    <row r="126" spans="1:49" s="1" customFormat="1" x14ac:dyDescent="0.25">
      <c r="A126" s="84"/>
      <c r="B126" s="3"/>
      <c r="E126" s="40"/>
      <c r="F126" s="37"/>
      <c r="G126" s="17"/>
      <c r="H126" s="84"/>
      <c r="I126" s="84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41"/>
      <c r="AM126" s="22"/>
      <c r="AN126" s="22"/>
      <c r="AO126" s="22"/>
      <c r="AP126" s="22"/>
      <c r="AQ126" s="21"/>
      <c r="AR126" s="21"/>
      <c r="AS126" s="21"/>
      <c r="AT126" s="22"/>
      <c r="AU126" s="22"/>
      <c r="AV126" s="21"/>
      <c r="AW126" s="21"/>
    </row>
    <row r="127" spans="1:49" s="1" customFormat="1" x14ac:dyDescent="0.25">
      <c r="A127" s="84"/>
      <c r="B127" s="3"/>
      <c r="E127" s="25"/>
      <c r="F127" s="37"/>
      <c r="G127" s="3"/>
      <c r="H127" s="84"/>
      <c r="I127" s="84"/>
      <c r="J127" s="37"/>
      <c r="K127" s="37"/>
      <c r="L127" s="37"/>
      <c r="M127" s="37"/>
      <c r="N127" s="37"/>
      <c r="O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41"/>
      <c r="AM127" s="22"/>
      <c r="AN127" s="22"/>
      <c r="AO127" s="22"/>
      <c r="AP127" s="22"/>
      <c r="AQ127" s="22"/>
      <c r="AR127" s="21"/>
      <c r="AS127" s="21"/>
      <c r="AT127" s="22"/>
      <c r="AU127" s="22"/>
      <c r="AV127" s="21"/>
      <c r="AW127" s="21"/>
    </row>
    <row r="128" spans="1:49" s="1" customFormat="1" x14ac:dyDescent="0.25">
      <c r="B128" s="3"/>
      <c r="F128" s="37"/>
      <c r="G128" s="3"/>
      <c r="H128" s="84"/>
      <c r="I128" s="84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41"/>
      <c r="AM128" s="22"/>
      <c r="AN128" s="22"/>
      <c r="AO128" s="22"/>
      <c r="AP128" s="22"/>
      <c r="AQ128" s="22"/>
      <c r="AR128" s="21"/>
      <c r="AS128" s="21"/>
      <c r="AT128" s="22"/>
      <c r="AU128" s="22"/>
      <c r="AV128" s="21"/>
      <c r="AW128" s="21"/>
    </row>
    <row r="129" spans="1:49" s="1" customFormat="1" x14ac:dyDescent="0.25">
      <c r="F129" s="49"/>
      <c r="G129" s="3"/>
      <c r="J129" s="37"/>
      <c r="K129" s="37"/>
      <c r="L129" s="37"/>
      <c r="M129" s="37"/>
      <c r="N129" s="37"/>
      <c r="O129" s="37"/>
      <c r="P129" s="37"/>
      <c r="Q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41"/>
      <c r="AM129" s="22"/>
      <c r="AN129" s="22"/>
      <c r="AO129" s="22"/>
      <c r="AP129" s="22"/>
      <c r="AQ129" s="22"/>
      <c r="AR129" s="22"/>
      <c r="AS129" s="21"/>
      <c r="AT129" s="22"/>
      <c r="AU129" s="22"/>
      <c r="AV129" s="21"/>
      <c r="AW129" s="21"/>
    </row>
    <row r="130" spans="1:49" s="1" customFormat="1" x14ac:dyDescent="0.25">
      <c r="F130" s="37"/>
      <c r="G130" s="3"/>
      <c r="H130" s="37"/>
      <c r="I130" s="37"/>
      <c r="K130" s="37"/>
      <c r="M130" s="37"/>
      <c r="N130" s="37"/>
      <c r="O130" s="37"/>
      <c r="P130" s="37"/>
      <c r="Q130" s="37"/>
      <c r="R130" s="37"/>
      <c r="S130" s="37"/>
      <c r="T130" s="37"/>
      <c r="U130" s="37"/>
      <c r="V130" s="3"/>
      <c r="W130" s="3"/>
      <c r="X130" s="37"/>
      <c r="Y130" s="37"/>
      <c r="Z130" s="37"/>
      <c r="AA130" s="37"/>
      <c r="AB130" s="37"/>
      <c r="AC130" s="37"/>
      <c r="AD130" s="37"/>
      <c r="AE130" s="37"/>
      <c r="AF130" s="41"/>
      <c r="AM130" s="22"/>
      <c r="AN130" s="22"/>
      <c r="AO130" s="22"/>
      <c r="AP130" s="22"/>
      <c r="AQ130" s="22"/>
      <c r="AR130" s="22"/>
      <c r="AS130" s="21"/>
      <c r="AT130" s="22"/>
      <c r="AU130" s="22"/>
      <c r="AV130" s="21"/>
      <c r="AW130" s="21"/>
    </row>
    <row r="131" spans="1:49" s="1" customFormat="1" x14ac:dyDescent="0.25">
      <c r="F131" s="37"/>
      <c r="G131" s="3"/>
      <c r="H131" s="37"/>
      <c r="I131" s="37"/>
      <c r="J131" s="37"/>
      <c r="K131" s="37"/>
      <c r="L131" s="37"/>
      <c r="M131" s="37"/>
      <c r="O131" s="3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41"/>
      <c r="AM131" s="22"/>
      <c r="AN131" s="22"/>
      <c r="AO131" s="22"/>
      <c r="AP131" s="22"/>
      <c r="AQ131" s="22"/>
      <c r="AR131" s="22"/>
      <c r="AS131" s="21"/>
      <c r="AT131" s="22"/>
      <c r="AU131" s="22"/>
      <c r="AV131" s="21"/>
      <c r="AW131" s="21"/>
    </row>
    <row r="132" spans="1:49" s="1" customFormat="1" x14ac:dyDescent="0.25">
      <c r="A132" s="84"/>
      <c r="E132" s="40"/>
      <c r="F132" s="37"/>
      <c r="G132" s="3"/>
      <c r="H132" s="37"/>
      <c r="I132" s="37"/>
      <c r="J132" s="37"/>
      <c r="K132" s="37"/>
      <c r="L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41"/>
      <c r="AM132" s="22"/>
      <c r="AN132" s="22"/>
      <c r="AO132" s="22"/>
      <c r="AP132" s="22"/>
      <c r="AQ132" s="22"/>
      <c r="AR132" s="22"/>
      <c r="AS132" s="21"/>
      <c r="AT132" s="22"/>
      <c r="AU132" s="22"/>
      <c r="AV132" s="21"/>
      <c r="AW132" s="21"/>
    </row>
    <row r="133" spans="1:49" s="1" customFormat="1" x14ac:dyDescent="0.25">
      <c r="B133" s="3"/>
      <c r="D133" s="37"/>
      <c r="F133" s="37"/>
      <c r="G133" s="3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41"/>
      <c r="AM133" s="22"/>
      <c r="AN133" s="22"/>
      <c r="AO133" s="22"/>
      <c r="AP133" s="22"/>
      <c r="AQ133" s="22"/>
      <c r="AR133" s="22"/>
      <c r="AS133" s="21"/>
      <c r="AT133" s="22"/>
      <c r="AU133" s="22"/>
      <c r="AV133" s="21"/>
      <c r="AW133" s="21"/>
    </row>
    <row r="134" spans="1:49" s="1" customFormat="1" x14ac:dyDescent="0.25">
      <c r="F134" s="37"/>
      <c r="G134" s="3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41"/>
      <c r="AM134" s="22"/>
      <c r="AN134" s="22"/>
      <c r="AO134" s="22"/>
      <c r="AP134" s="22"/>
      <c r="AQ134" s="22"/>
      <c r="AR134" s="22"/>
      <c r="AS134" s="21"/>
      <c r="AT134" s="22"/>
      <c r="AU134" s="22"/>
      <c r="AV134" s="21"/>
      <c r="AW134" s="21"/>
    </row>
    <row r="135" spans="1:49" s="1" customFormat="1" x14ac:dyDescent="0.25">
      <c r="F135" s="37"/>
      <c r="G135" s="3"/>
      <c r="H135" s="37"/>
      <c r="I135" s="37"/>
      <c r="J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41"/>
      <c r="AM135" s="22"/>
      <c r="AN135" s="22"/>
      <c r="AO135" s="22"/>
      <c r="AP135" s="22"/>
      <c r="AQ135" s="22"/>
      <c r="AR135" s="22"/>
      <c r="AS135" s="21"/>
      <c r="AT135" s="22"/>
      <c r="AU135" s="22"/>
      <c r="AV135" s="21"/>
      <c r="AW135" s="21"/>
    </row>
    <row r="136" spans="1:49" s="1" customFormat="1" x14ac:dyDescent="0.25">
      <c r="F136" s="37"/>
      <c r="G136" s="3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41"/>
      <c r="AM136" s="22"/>
      <c r="AN136" s="22"/>
      <c r="AO136" s="22"/>
      <c r="AP136" s="22"/>
      <c r="AQ136" s="22"/>
      <c r="AR136" s="22"/>
      <c r="AS136" s="21"/>
      <c r="AT136" s="22"/>
      <c r="AU136" s="22"/>
    </row>
    <row r="137" spans="1:49" s="1" customFormat="1" ht="12.75" x14ac:dyDescent="0.25">
      <c r="A137" s="84"/>
      <c r="E137" s="25"/>
      <c r="F137" s="37"/>
      <c r="G137" s="3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E137" s="37"/>
      <c r="AF137" s="41"/>
      <c r="AM137" s="22"/>
      <c r="AN137" s="22"/>
      <c r="AO137" s="22"/>
      <c r="AP137" s="22"/>
      <c r="AQ137" s="22"/>
      <c r="AR137" s="22"/>
      <c r="AS137" s="22"/>
      <c r="AT137" s="22"/>
      <c r="AU137" s="22"/>
    </row>
    <row r="138" spans="1:49" s="1" customFormat="1" ht="12.75" x14ac:dyDescent="0.25">
      <c r="A138" s="84"/>
      <c r="B138" s="3"/>
      <c r="E138" s="25"/>
      <c r="F138" s="49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41"/>
      <c r="AM138" s="22"/>
      <c r="AN138" s="22"/>
      <c r="AO138" s="22"/>
      <c r="AP138" s="22"/>
      <c r="AQ138" s="22"/>
      <c r="AR138" s="22"/>
      <c r="AS138" s="22"/>
      <c r="AT138" s="22"/>
      <c r="AU138" s="22"/>
    </row>
    <row r="139" spans="1:49" s="1" customFormat="1" ht="12.75" x14ac:dyDescent="0.25">
      <c r="A139" s="84"/>
      <c r="B139" s="3"/>
      <c r="E139" s="25"/>
      <c r="F139" s="49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F139" s="84"/>
      <c r="AM139" s="22"/>
      <c r="AN139" s="22"/>
      <c r="AO139" s="22"/>
      <c r="AP139" s="22"/>
      <c r="AQ139" s="22"/>
      <c r="AR139" s="22"/>
      <c r="AS139" s="22"/>
      <c r="AT139" s="22"/>
      <c r="AU139" s="22"/>
    </row>
    <row r="140" spans="1:49" s="1" customFormat="1" ht="12.75" x14ac:dyDescent="0.25">
      <c r="A140" s="84"/>
      <c r="B140" s="3"/>
      <c r="E140" s="25"/>
      <c r="F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41"/>
      <c r="AM140" s="22"/>
      <c r="AN140" s="22"/>
      <c r="AO140" s="22"/>
      <c r="AP140" s="22"/>
      <c r="AQ140" s="22"/>
      <c r="AR140" s="22"/>
      <c r="AS140" s="22"/>
      <c r="AT140" s="22"/>
      <c r="AU140" s="22"/>
    </row>
    <row r="141" spans="1:49" s="1" customFormat="1" ht="12.75" x14ac:dyDescent="0.25">
      <c r="A141" s="84"/>
      <c r="B141" s="3"/>
      <c r="E141" s="25"/>
      <c r="F141" s="37"/>
      <c r="G141" s="3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41"/>
      <c r="AM141" s="22"/>
      <c r="AN141" s="22"/>
      <c r="AO141" s="22"/>
      <c r="AP141" s="22"/>
      <c r="AQ141" s="22"/>
      <c r="AR141" s="22"/>
      <c r="AS141" s="22"/>
      <c r="AT141" s="22"/>
      <c r="AU141" s="22"/>
    </row>
    <row r="142" spans="1:49" s="1" customFormat="1" ht="12.75" x14ac:dyDescent="0.25">
      <c r="A142" s="84"/>
      <c r="B142" s="3"/>
      <c r="E142" s="25"/>
      <c r="F142" s="37"/>
      <c r="G142" s="3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41"/>
      <c r="AM142" s="22"/>
      <c r="AN142" s="22"/>
      <c r="AO142" s="22"/>
      <c r="AP142" s="22"/>
      <c r="AQ142" s="22"/>
      <c r="AR142" s="22"/>
      <c r="AS142" s="22"/>
      <c r="AT142" s="22"/>
      <c r="AU142" s="22"/>
    </row>
    <row r="143" spans="1:49" s="1" customFormat="1" ht="12.75" x14ac:dyDescent="0.25">
      <c r="A143" s="84"/>
      <c r="B143" s="3"/>
      <c r="E143" s="25"/>
      <c r="F143" s="49"/>
      <c r="G143" s="3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41"/>
      <c r="AM143" s="22"/>
      <c r="AN143" s="22"/>
      <c r="AO143" s="22"/>
      <c r="AP143" s="22"/>
      <c r="AQ143" s="22"/>
      <c r="AR143" s="22"/>
      <c r="AS143" s="22"/>
      <c r="AT143" s="22"/>
      <c r="AU143" s="22"/>
    </row>
    <row r="144" spans="1:49" s="1" customFormat="1" ht="12.75" x14ac:dyDescent="0.25">
      <c r="A144" s="84"/>
      <c r="B144" s="3"/>
      <c r="E144" s="25"/>
      <c r="F144" s="49"/>
      <c r="G144" s="3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41"/>
      <c r="AM144" s="22"/>
      <c r="AN144" s="22"/>
      <c r="AO144" s="22"/>
      <c r="AP144" s="22"/>
      <c r="AQ144" s="22"/>
      <c r="AR144" s="22"/>
      <c r="AS144" s="22"/>
      <c r="AT144" s="22"/>
      <c r="AU144" s="22"/>
    </row>
    <row r="145" spans="1:47" s="1" customFormat="1" ht="12.75" x14ac:dyDescent="0.25">
      <c r="A145" s="41"/>
      <c r="B145" s="3"/>
      <c r="E145" s="43"/>
      <c r="G145" s="3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41"/>
      <c r="AM145" s="22"/>
      <c r="AN145" s="22"/>
      <c r="AO145" s="22"/>
      <c r="AP145" s="22"/>
      <c r="AQ145" s="22"/>
      <c r="AR145" s="22"/>
      <c r="AS145" s="22"/>
      <c r="AT145" s="22"/>
      <c r="AU145" s="22"/>
    </row>
    <row r="146" spans="1:47" s="1" customFormat="1" ht="12.75" x14ac:dyDescent="0.25">
      <c r="A146" s="41"/>
      <c r="B146" s="36"/>
      <c r="C146" s="37"/>
      <c r="E146" s="43"/>
      <c r="G146" s="3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41"/>
      <c r="AM146" s="22"/>
      <c r="AN146" s="22"/>
      <c r="AO146" s="22"/>
      <c r="AP146" s="22"/>
      <c r="AQ146" s="22"/>
      <c r="AR146" s="22"/>
      <c r="AS146" s="22"/>
      <c r="AT146" s="22"/>
      <c r="AU146" s="22"/>
    </row>
    <row r="147" spans="1:47" s="1" customFormat="1" ht="12.75" x14ac:dyDescent="0.25">
      <c r="A147" s="37"/>
      <c r="B147" s="36"/>
      <c r="C147" s="37"/>
      <c r="E147" s="37"/>
      <c r="F147" s="17"/>
      <c r="G147" s="3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41"/>
      <c r="AM147" s="22"/>
      <c r="AN147" s="22"/>
      <c r="AO147" s="22"/>
      <c r="AP147" s="22"/>
      <c r="AQ147" s="22"/>
      <c r="AR147" s="22"/>
      <c r="AS147" s="22"/>
      <c r="AT147" s="22"/>
      <c r="AU147" s="22"/>
    </row>
    <row r="148" spans="1:47" s="1" customFormat="1" x14ac:dyDescent="0.25">
      <c r="A148" s="37"/>
      <c r="B148" s="37"/>
      <c r="C148" s="37"/>
      <c r="E148" s="37"/>
      <c r="F148" s="19"/>
      <c r="G148" s="3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41"/>
      <c r="AM148" s="22"/>
      <c r="AN148" s="22"/>
      <c r="AO148" s="22"/>
      <c r="AP148" s="22"/>
      <c r="AQ148" s="21"/>
      <c r="AR148" s="22"/>
      <c r="AS148" s="22"/>
      <c r="AT148" s="22"/>
      <c r="AU148" s="22"/>
    </row>
    <row r="149" spans="1:47" s="1" customFormat="1" x14ac:dyDescent="0.25">
      <c r="A149" s="37"/>
      <c r="B149" s="37"/>
      <c r="C149" s="37"/>
      <c r="E149" s="37"/>
      <c r="F149" s="3"/>
      <c r="G149" s="46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41"/>
      <c r="AM149" s="22"/>
      <c r="AN149" s="22"/>
      <c r="AO149" s="22"/>
      <c r="AP149" s="22"/>
      <c r="AQ149" s="21"/>
      <c r="AR149" s="22"/>
      <c r="AS149" s="22"/>
      <c r="AT149" s="22"/>
      <c r="AU149" s="22"/>
    </row>
    <row r="150" spans="1:47" s="1" customFormat="1" ht="12.75" x14ac:dyDescent="0.25">
      <c r="A150" s="37"/>
      <c r="B150" s="37"/>
      <c r="C150" s="37"/>
      <c r="E150" s="37"/>
      <c r="F150" s="19"/>
      <c r="G150" s="46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41"/>
      <c r="AM150" s="22"/>
      <c r="AN150" s="22"/>
      <c r="AO150" s="22"/>
      <c r="AP150" s="22"/>
      <c r="AQ150" s="22"/>
      <c r="AR150" s="22"/>
      <c r="AS150" s="22"/>
      <c r="AT150" s="22"/>
      <c r="AU150" s="22"/>
    </row>
    <row r="151" spans="1:47" s="1" customFormat="1" ht="12.75" x14ac:dyDescent="0.25">
      <c r="A151" s="37"/>
      <c r="B151" s="37"/>
      <c r="C151" s="37"/>
      <c r="E151" s="37"/>
      <c r="F151" s="19"/>
      <c r="G151" s="46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41"/>
      <c r="AM151" s="22"/>
      <c r="AN151" s="22"/>
      <c r="AO151" s="22"/>
      <c r="AP151" s="22"/>
      <c r="AQ151" s="22"/>
      <c r="AR151" s="22"/>
      <c r="AS151" s="22"/>
      <c r="AT151" s="22"/>
      <c r="AU151" s="22"/>
    </row>
    <row r="152" spans="1:47" s="1" customFormat="1" x14ac:dyDescent="0.25">
      <c r="A152" s="41"/>
      <c r="B152" s="37"/>
      <c r="C152" s="37"/>
      <c r="E152" s="43"/>
      <c r="F152" s="17"/>
      <c r="G152" s="46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41"/>
      <c r="AM152" s="22"/>
      <c r="AN152" s="22"/>
      <c r="AO152" s="22"/>
      <c r="AP152" s="22"/>
      <c r="AQ152" s="22"/>
      <c r="AR152" s="22"/>
      <c r="AS152" s="22"/>
      <c r="AT152" s="21"/>
      <c r="AU152" s="22"/>
    </row>
    <row r="153" spans="1:47" s="1" customFormat="1" x14ac:dyDescent="0.25">
      <c r="A153" s="37"/>
      <c r="B153" s="36"/>
      <c r="C153" s="37"/>
      <c r="E153" s="37"/>
      <c r="F153" s="46"/>
      <c r="G153" s="46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41"/>
      <c r="AM153" s="22"/>
      <c r="AN153" s="22"/>
      <c r="AO153" s="22"/>
      <c r="AP153" s="22"/>
      <c r="AQ153" s="22"/>
      <c r="AR153" s="22"/>
      <c r="AS153" s="22"/>
      <c r="AT153" s="21"/>
      <c r="AU153" s="22"/>
    </row>
    <row r="154" spans="1:47" s="1" customFormat="1" x14ac:dyDescent="0.25">
      <c r="A154" s="37"/>
      <c r="B154" s="37"/>
      <c r="C154" s="37"/>
      <c r="E154" s="37"/>
      <c r="F154" s="46"/>
      <c r="G154" s="19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41"/>
      <c r="AM154" s="22"/>
      <c r="AN154" s="22"/>
      <c r="AO154" s="22"/>
      <c r="AP154" s="22"/>
      <c r="AQ154" s="22"/>
      <c r="AR154" s="22"/>
      <c r="AS154" s="22"/>
      <c r="AT154" s="21"/>
      <c r="AU154" s="22"/>
    </row>
    <row r="155" spans="1:47" s="1" customFormat="1" x14ac:dyDescent="0.25">
      <c r="A155" s="37"/>
      <c r="B155" s="37"/>
      <c r="C155" s="37"/>
      <c r="D155" s="37"/>
      <c r="E155" s="37"/>
      <c r="G155" s="46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41"/>
      <c r="AM155" s="22"/>
      <c r="AN155" s="22"/>
      <c r="AO155" s="22"/>
      <c r="AP155" s="22"/>
      <c r="AQ155" s="21"/>
      <c r="AR155" s="22"/>
      <c r="AS155" s="22"/>
      <c r="AT155" s="21"/>
      <c r="AU155" s="22"/>
    </row>
    <row r="156" spans="1:47" s="1" customFormat="1" x14ac:dyDescent="0.25">
      <c r="A156" s="37"/>
      <c r="B156" s="37"/>
      <c r="C156" s="37"/>
      <c r="D156" s="37"/>
      <c r="E156" s="37"/>
      <c r="G156" s="46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41"/>
      <c r="AM156" s="22"/>
      <c r="AN156" s="22"/>
      <c r="AO156" s="22"/>
      <c r="AP156" s="22"/>
      <c r="AQ156" s="21"/>
      <c r="AR156" s="22"/>
      <c r="AS156" s="22"/>
      <c r="AT156" s="21"/>
      <c r="AU156" s="22"/>
    </row>
    <row r="157" spans="1:47" s="1" customFormat="1" x14ac:dyDescent="0.25">
      <c r="A157" s="37"/>
      <c r="B157" s="37"/>
      <c r="C157" s="37"/>
      <c r="D157" s="37"/>
      <c r="E157" s="37"/>
      <c r="G157" s="46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41"/>
      <c r="AM157" s="22"/>
      <c r="AN157" s="22"/>
      <c r="AO157" s="22"/>
      <c r="AP157" s="22"/>
      <c r="AQ157" s="23"/>
      <c r="AR157" s="22"/>
      <c r="AS157" s="22"/>
      <c r="AT157" s="21"/>
      <c r="AU157" s="22"/>
    </row>
    <row r="158" spans="1:47" s="1" customFormat="1" x14ac:dyDescent="0.25">
      <c r="A158" s="37"/>
      <c r="B158" s="37"/>
      <c r="C158" s="37"/>
      <c r="D158" s="37"/>
      <c r="E158" s="37"/>
      <c r="G158" s="46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41"/>
      <c r="AM158" s="22"/>
      <c r="AN158" s="22"/>
      <c r="AO158" s="22"/>
      <c r="AP158" s="22"/>
      <c r="AQ158" s="21"/>
      <c r="AR158" s="22"/>
      <c r="AS158" s="22"/>
      <c r="AT158" s="21"/>
      <c r="AU158" s="22"/>
    </row>
    <row r="159" spans="1:47" s="1" customFormat="1" x14ac:dyDescent="0.25">
      <c r="A159" s="37"/>
      <c r="B159" s="37"/>
      <c r="C159" s="37"/>
      <c r="D159" s="37"/>
      <c r="E159" s="37"/>
      <c r="F159" s="19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41"/>
      <c r="AM159" s="22"/>
      <c r="AN159" s="22"/>
      <c r="AO159" s="22"/>
      <c r="AP159" s="22"/>
      <c r="AQ159" s="22"/>
      <c r="AR159" s="22"/>
      <c r="AS159" s="22"/>
      <c r="AT159" s="21"/>
      <c r="AU159" s="22"/>
    </row>
    <row r="160" spans="1:47" s="1" customFormat="1" x14ac:dyDescent="0.25">
      <c r="A160" s="37"/>
      <c r="B160" s="37"/>
      <c r="C160" s="37"/>
      <c r="D160" s="37"/>
      <c r="E160" s="37"/>
      <c r="F160" s="19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41"/>
      <c r="AM160" s="22"/>
      <c r="AN160" s="22"/>
      <c r="AO160" s="22"/>
      <c r="AP160" s="22"/>
      <c r="AQ160" s="22"/>
      <c r="AR160" s="22"/>
      <c r="AS160" s="22"/>
      <c r="AT160" s="21"/>
      <c r="AU160" s="22"/>
    </row>
    <row r="161" spans="1:47" s="1" customFormat="1" x14ac:dyDescent="0.25">
      <c r="A161" s="41"/>
      <c r="B161" s="37"/>
      <c r="C161" s="37"/>
      <c r="D161" s="37"/>
      <c r="E161" s="43"/>
      <c r="F161" s="19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41"/>
      <c r="AM161" s="22"/>
      <c r="AN161" s="22"/>
      <c r="AO161" s="22"/>
      <c r="AP161" s="22"/>
      <c r="AQ161" s="22"/>
      <c r="AR161" s="22"/>
      <c r="AS161" s="22"/>
      <c r="AT161" s="21"/>
      <c r="AU161" s="22"/>
    </row>
    <row r="162" spans="1:47" s="1" customFormat="1" x14ac:dyDescent="0.25">
      <c r="A162" s="41"/>
      <c r="B162" s="36"/>
      <c r="C162" s="37"/>
      <c r="D162" s="37"/>
      <c r="E162" s="43"/>
      <c r="F162" s="19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41"/>
      <c r="AM162" s="22"/>
      <c r="AN162" s="22"/>
      <c r="AO162" s="22"/>
      <c r="AP162" s="22"/>
      <c r="AQ162" s="22"/>
      <c r="AR162" s="22"/>
      <c r="AS162" s="22"/>
      <c r="AT162" s="21"/>
      <c r="AU162" s="22"/>
    </row>
    <row r="163" spans="1:47" s="1" customFormat="1" x14ac:dyDescent="0.25">
      <c r="A163" s="41"/>
      <c r="B163" s="36"/>
      <c r="C163" s="37"/>
      <c r="D163" s="37"/>
      <c r="E163" s="43"/>
      <c r="F163" s="19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41"/>
      <c r="AM163" s="22"/>
      <c r="AN163" s="22"/>
      <c r="AO163" s="22"/>
      <c r="AP163" s="22"/>
      <c r="AQ163" s="22"/>
      <c r="AR163" s="22"/>
      <c r="AS163" s="22"/>
      <c r="AT163" s="21"/>
      <c r="AU163" s="21"/>
    </row>
    <row r="164" spans="1:47" s="1" customFormat="1" x14ac:dyDescent="0.25">
      <c r="A164" s="37"/>
      <c r="B164" s="36"/>
      <c r="C164" s="37"/>
      <c r="D164" s="37"/>
      <c r="E164" s="37"/>
      <c r="F164" s="19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41"/>
      <c r="AM164" s="22"/>
      <c r="AN164" s="22"/>
      <c r="AO164" s="22"/>
      <c r="AP164" s="22"/>
      <c r="AQ164" s="22"/>
      <c r="AR164" s="22"/>
      <c r="AS164" s="22"/>
      <c r="AT164" s="21"/>
      <c r="AU164" s="21"/>
    </row>
    <row r="165" spans="1:47" s="1" customFormat="1" x14ac:dyDescent="0.25">
      <c r="A165" s="37"/>
      <c r="B165" s="37"/>
      <c r="C165" s="37"/>
      <c r="D165" s="37"/>
      <c r="E165" s="37"/>
      <c r="F165" s="19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41"/>
      <c r="AM165" s="22"/>
      <c r="AN165" s="22"/>
      <c r="AO165" s="22"/>
      <c r="AP165" s="22"/>
      <c r="AQ165" s="22"/>
      <c r="AR165" s="22"/>
      <c r="AS165" s="22"/>
      <c r="AT165" s="21"/>
      <c r="AU165" s="21"/>
    </row>
    <row r="166" spans="1:47" s="1" customFormat="1" x14ac:dyDescent="0.25">
      <c r="A166" s="37"/>
      <c r="B166" s="37"/>
      <c r="C166" s="37"/>
      <c r="D166" s="37"/>
      <c r="E166" s="37"/>
      <c r="F166" s="19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41"/>
      <c r="AM166" s="22"/>
      <c r="AN166" s="22"/>
      <c r="AO166" s="22"/>
      <c r="AP166" s="22"/>
      <c r="AQ166" s="22"/>
      <c r="AR166" s="22"/>
      <c r="AS166" s="22"/>
      <c r="AT166" s="21"/>
      <c r="AU166" s="21"/>
    </row>
    <row r="167" spans="1:47" s="1" customFormat="1" x14ac:dyDescent="0.25">
      <c r="A167" s="41"/>
      <c r="B167" s="37"/>
      <c r="C167" s="37"/>
      <c r="D167" s="37"/>
      <c r="E167" s="43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41"/>
      <c r="AM167" s="22"/>
      <c r="AN167" s="22"/>
      <c r="AO167" s="22"/>
      <c r="AP167" s="22"/>
      <c r="AQ167" s="22"/>
      <c r="AR167" s="22"/>
      <c r="AS167" s="22"/>
      <c r="AU167" s="21"/>
    </row>
    <row r="168" spans="1:47" s="1" customFormat="1" x14ac:dyDescent="0.25">
      <c r="A168" s="84"/>
      <c r="B168" s="36"/>
      <c r="C168" s="37"/>
      <c r="D168" s="37"/>
      <c r="E168" s="25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41"/>
      <c r="AM168" s="22"/>
      <c r="AN168" s="22"/>
      <c r="AO168" s="22"/>
      <c r="AP168" s="22"/>
      <c r="AQ168" s="22"/>
      <c r="AR168" s="22"/>
      <c r="AS168" s="22"/>
      <c r="AU168" s="21"/>
    </row>
    <row r="169" spans="1:47" s="1" customFormat="1" x14ac:dyDescent="0.25">
      <c r="B169" s="3"/>
      <c r="D169" s="37"/>
      <c r="G169" s="46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41"/>
      <c r="AM169" s="22"/>
      <c r="AN169" s="22"/>
      <c r="AO169" s="22"/>
      <c r="AP169" s="22"/>
      <c r="AQ169" s="22"/>
      <c r="AR169" s="22"/>
      <c r="AS169" s="22"/>
      <c r="AU169" s="21"/>
    </row>
    <row r="170" spans="1:47" s="1" customFormat="1" x14ac:dyDescent="0.25">
      <c r="D170" s="37"/>
      <c r="G170" s="46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41"/>
      <c r="AM170" s="22"/>
      <c r="AN170" s="22"/>
      <c r="AO170" s="22"/>
      <c r="AP170" s="22"/>
      <c r="AQ170" s="22"/>
      <c r="AR170" s="22"/>
      <c r="AS170" s="22"/>
      <c r="AU170" s="21"/>
    </row>
    <row r="171" spans="1:47" s="1" customFormat="1" x14ac:dyDescent="0.25">
      <c r="A171" s="84"/>
      <c r="D171" s="37"/>
      <c r="E171" s="25"/>
      <c r="G171" s="46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41"/>
      <c r="AM171" s="22"/>
      <c r="AN171" s="22"/>
      <c r="AO171" s="22"/>
      <c r="AP171" s="22"/>
      <c r="AQ171" s="22"/>
      <c r="AR171" s="84"/>
      <c r="AS171" s="22"/>
      <c r="AU171" s="21"/>
    </row>
    <row r="172" spans="1:47" s="1" customFormat="1" x14ac:dyDescent="0.25">
      <c r="A172" s="84"/>
      <c r="B172" s="3"/>
      <c r="D172" s="37"/>
      <c r="E172" s="25"/>
      <c r="G172" s="46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41"/>
      <c r="AM172" s="22"/>
      <c r="AN172" s="22"/>
      <c r="AO172" s="22"/>
      <c r="AP172" s="22"/>
      <c r="AQ172" s="22"/>
      <c r="AR172" s="84"/>
      <c r="AS172" s="22"/>
      <c r="AU172" s="21"/>
    </row>
    <row r="173" spans="1:47" s="1" customFormat="1" x14ac:dyDescent="0.25">
      <c r="A173" s="84"/>
      <c r="B173" s="3"/>
      <c r="D173" s="37"/>
      <c r="E173" s="25"/>
      <c r="G173" s="1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41"/>
      <c r="AM173" s="22"/>
      <c r="AN173" s="22"/>
      <c r="AO173" s="22"/>
      <c r="AP173" s="22"/>
      <c r="AQ173" s="22"/>
      <c r="AR173" s="84"/>
      <c r="AS173" s="22"/>
      <c r="AU173" s="21"/>
    </row>
    <row r="174" spans="1:47" s="1" customFormat="1" x14ac:dyDescent="0.25">
      <c r="A174" s="84"/>
      <c r="B174" s="3"/>
      <c r="D174" s="37"/>
      <c r="E174" s="37"/>
      <c r="G174" s="1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41"/>
      <c r="AM174" s="22"/>
      <c r="AN174" s="22"/>
      <c r="AO174" s="22"/>
      <c r="AP174" s="22"/>
      <c r="AQ174" s="22"/>
      <c r="AR174" s="84"/>
      <c r="AS174" s="22"/>
      <c r="AU174" s="21"/>
    </row>
    <row r="175" spans="1:47" s="1" customFormat="1" x14ac:dyDescent="0.25">
      <c r="A175" s="84"/>
      <c r="B175" s="3"/>
      <c r="D175" s="37"/>
      <c r="E175" s="25"/>
      <c r="G175" s="46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41"/>
      <c r="AM175" s="22"/>
      <c r="AN175" s="22"/>
      <c r="AO175" s="22"/>
      <c r="AP175" s="22"/>
      <c r="AQ175" s="22"/>
      <c r="AR175" s="84"/>
      <c r="AS175" s="22"/>
      <c r="AU175" s="21"/>
    </row>
    <row r="176" spans="1:47" s="1" customFormat="1" x14ac:dyDescent="0.25">
      <c r="A176" s="84"/>
      <c r="B176" s="3"/>
      <c r="D176" s="37"/>
      <c r="E176" s="25"/>
      <c r="G176" s="46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F176" s="41"/>
      <c r="AM176" s="22"/>
      <c r="AN176" s="22"/>
      <c r="AO176" s="22"/>
      <c r="AP176" s="22"/>
      <c r="AQ176" s="22"/>
      <c r="AR176" s="84"/>
      <c r="AS176" s="22"/>
      <c r="AU176" s="21"/>
    </row>
    <row r="177" spans="1:47" s="1" customFormat="1" x14ac:dyDescent="0.25">
      <c r="A177" s="84"/>
      <c r="B177" s="3"/>
      <c r="D177" s="37"/>
      <c r="E177" s="25"/>
      <c r="G177" s="1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41"/>
      <c r="AM177" s="22"/>
      <c r="AN177" s="22"/>
      <c r="AO177" s="22"/>
      <c r="AP177" s="22"/>
      <c r="AQ177" s="22"/>
      <c r="AS177" s="22"/>
      <c r="AU177" s="21"/>
    </row>
    <row r="178" spans="1:47" s="1" customFormat="1" ht="12.75" x14ac:dyDescent="0.25">
      <c r="A178" s="84"/>
      <c r="B178" s="3"/>
      <c r="E178" s="25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41"/>
      <c r="AM178" s="22"/>
      <c r="AN178" s="22"/>
      <c r="AO178" s="22"/>
      <c r="AP178" s="22"/>
      <c r="AQ178" s="22"/>
      <c r="AS178" s="22"/>
    </row>
    <row r="179" spans="1:47" s="1" customFormat="1" ht="12.75" x14ac:dyDescent="0.25">
      <c r="A179" s="84"/>
      <c r="B179" s="3"/>
      <c r="E179" s="25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41"/>
      <c r="AM179" s="22"/>
      <c r="AN179" s="22"/>
      <c r="AO179" s="22"/>
      <c r="AP179" s="22"/>
      <c r="AQ179" s="22"/>
      <c r="AR179" s="22"/>
      <c r="AS179" s="22"/>
    </row>
    <row r="180" spans="1:47" s="1" customFormat="1" ht="12.75" x14ac:dyDescent="0.25">
      <c r="A180" s="84"/>
      <c r="B180" s="3"/>
      <c r="E180" s="25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41"/>
      <c r="AM180" s="22"/>
      <c r="AN180" s="22"/>
      <c r="AO180" s="22"/>
      <c r="AP180" s="22"/>
      <c r="AQ180" s="22"/>
      <c r="AR180" s="22"/>
      <c r="AS180" s="22"/>
    </row>
    <row r="181" spans="1:47" s="1" customFormat="1" ht="12.75" x14ac:dyDescent="0.25">
      <c r="A181" s="84"/>
      <c r="B181" s="3"/>
      <c r="E181" s="25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F181" s="41"/>
      <c r="AM181" s="22"/>
      <c r="AN181" s="22"/>
      <c r="AO181" s="22"/>
      <c r="AP181" s="22"/>
      <c r="AQ181" s="22"/>
      <c r="AR181" s="22"/>
      <c r="AS181" s="22"/>
    </row>
    <row r="182" spans="1:47" s="1" customFormat="1" ht="12.75" x14ac:dyDescent="0.25">
      <c r="B182" s="3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41"/>
      <c r="AM182" s="22"/>
      <c r="AN182" s="22"/>
      <c r="AO182" s="22"/>
      <c r="AP182" s="22"/>
      <c r="AQ182" s="22"/>
      <c r="AR182" s="22"/>
      <c r="AS182" s="22"/>
    </row>
    <row r="183" spans="1:47" s="1" customFormat="1" ht="12.75" x14ac:dyDescent="0.25">
      <c r="G183" s="1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41"/>
      <c r="AM183" s="22"/>
      <c r="AN183" s="22"/>
      <c r="AO183" s="22"/>
      <c r="AP183" s="22"/>
      <c r="AQ183" s="22"/>
      <c r="AR183" s="22"/>
      <c r="AS183" s="22"/>
    </row>
    <row r="184" spans="1:47" s="1" customFormat="1" ht="12.75" x14ac:dyDescent="0.25">
      <c r="A184" s="84"/>
      <c r="E184" s="25"/>
      <c r="G184" s="1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F184" s="41"/>
      <c r="AM184" s="22"/>
      <c r="AN184" s="22"/>
      <c r="AO184" s="22"/>
      <c r="AP184" s="22"/>
      <c r="AQ184" s="22"/>
      <c r="AR184" s="22"/>
      <c r="AS184" s="22"/>
    </row>
    <row r="185" spans="1:47" s="1" customFormat="1" ht="12.75" x14ac:dyDescent="0.25">
      <c r="A185" s="84"/>
      <c r="B185" s="3"/>
      <c r="E185" s="25"/>
      <c r="F185" s="84"/>
      <c r="G185" s="1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41"/>
      <c r="AM185" s="22"/>
      <c r="AN185" s="22"/>
      <c r="AO185" s="22"/>
      <c r="AP185" s="22"/>
      <c r="AQ185" s="22"/>
      <c r="AR185" s="22"/>
      <c r="AS185" s="22"/>
    </row>
    <row r="186" spans="1:47" s="1" customFormat="1" ht="12.75" x14ac:dyDescent="0.25">
      <c r="A186" s="84"/>
      <c r="B186" s="3"/>
      <c r="E186" s="25"/>
      <c r="G186" s="1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F186" s="41"/>
      <c r="AM186" s="22"/>
      <c r="AN186" s="22"/>
      <c r="AO186" s="22"/>
      <c r="AP186" s="22"/>
      <c r="AQ186" s="22"/>
      <c r="AR186" s="22"/>
      <c r="AS186" s="22"/>
    </row>
    <row r="187" spans="1:47" s="1" customFormat="1" ht="12.75" x14ac:dyDescent="0.25">
      <c r="A187" s="84"/>
      <c r="B187" s="3"/>
      <c r="E187" s="25"/>
      <c r="F187" s="84"/>
      <c r="G187" s="1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41"/>
      <c r="AM187" s="22"/>
      <c r="AN187" s="22"/>
      <c r="AO187" s="22"/>
      <c r="AP187" s="22"/>
      <c r="AQ187" s="22"/>
      <c r="AR187" s="22"/>
      <c r="AS187" s="22"/>
    </row>
    <row r="188" spans="1:47" s="1" customFormat="1" ht="12.75" x14ac:dyDescent="0.25">
      <c r="A188" s="84"/>
      <c r="B188" s="3"/>
      <c r="E188" s="25"/>
      <c r="F188" s="84"/>
      <c r="G188" s="1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41"/>
      <c r="AM188" s="22"/>
      <c r="AN188" s="22"/>
      <c r="AO188" s="22"/>
      <c r="AP188" s="22"/>
      <c r="AQ188" s="22"/>
      <c r="AR188" s="22"/>
      <c r="AS188" s="22"/>
    </row>
    <row r="189" spans="1:47" s="1" customFormat="1" x14ac:dyDescent="0.25">
      <c r="A189" s="84"/>
      <c r="B189" s="3"/>
      <c r="E189" s="25"/>
      <c r="G189" s="46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41"/>
      <c r="AM189" s="22"/>
      <c r="AN189" s="22"/>
      <c r="AO189" s="22"/>
      <c r="AP189" s="22"/>
      <c r="AQ189" s="22"/>
      <c r="AR189" s="22"/>
      <c r="AS189" s="21"/>
    </row>
    <row r="190" spans="1:47" s="1" customFormat="1" x14ac:dyDescent="0.25">
      <c r="A190" s="84"/>
      <c r="B190" s="3"/>
      <c r="E190" s="25"/>
      <c r="F190" s="84"/>
      <c r="G190" s="1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F190" s="41"/>
      <c r="AM190" s="22"/>
      <c r="AN190" s="22"/>
      <c r="AO190" s="22"/>
      <c r="AP190" s="22"/>
      <c r="AQ190" s="22"/>
      <c r="AR190" s="22"/>
      <c r="AS190" s="21"/>
    </row>
    <row r="191" spans="1:47" s="1" customFormat="1" x14ac:dyDescent="0.25">
      <c r="A191" s="84"/>
      <c r="B191" s="3"/>
      <c r="E191" s="25"/>
      <c r="F191" s="84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F191" s="41"/>
      <c r="AM191" s="22"/>
      <c r="AN191" s="22"/>
      <c r="AO191" s="22"/>
      <c r="AP191" s="22"/>
      <c r="AQ191" s="22"/>
      <c r="AR191" s="21"/>
      <c r="AS191" s="21"/>
    </row>
    <row r="192" spans="1:47" s="1" customFormat="1" x14ac:dyDescent="0.25">
      <c r="A192" s="84"/>
      <c r="B192" s="3"/>
      <c r="E192" s="25"/>
      <c r="F192" s="84"/>
      <c r="G192" s="46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F192" s="41"/>
      <c r="AM192" s="22"/>
      <c r="AN192" s="22"/>
      <c r="AO192" s="22"/>
      <c r="AP192" s="22"/>
      <c r="AQ192" s="22"/>
      <c r="AR192" s="22"/>
      <c r="AS192" s="21"/>
    </row>
    <row r="193" spans="1:45" s="1" customFormat="1" x14ac:dyDescent="0.25">
      <c r="A193" s="84"/>
      <c r="B193" s="3"/>
      <c r="E193" s="25"/>
      <c r="F193" s="84"/>
      <c r="G193" s="84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41"/>
      <c r="AM193" s="22"/>
      <c r="AN193" s="22"/>
      <c r="AO193" s="22"/>
      <c r="AP193" s="22"/>
      <c r="AQ193" s="22"/>
      <c r="AR193" s="21"/>
      <c r="AS193" s="21"/>
    </row>
    <row r="194" spans="1:45" s="1" customFormat="1" x14ac:dyDescent="0.25">
      <c r="A194" s="84"/>
      <c r="B194" s="3"/>
      <c r="E194" s="25"/>
      <c r="F194" s="84"/>
      <c r="G194" s="84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F194" s="41"/>
      <c r="AM194" s="22"/>
      <c r="AN194" s="22"/>
      <c r="AO194" s="22"/>
      <c r="AP194" s="22"/>
      <c r="AQ194" s="22"/>
      <c r="AR194" s="16"/>
      <c r="AS194" s="21"/>
    </row>
    <row r="195" spans="1:45" s="1" customFormat="1" x14ac:dyDescent="0.25">
      <c r="B195" s="3"/>
      <c r="F195" s="84"/>
      <c r="G195" s="3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F195" s="41"/>
      <c r="AM195" s="22"/>
      <c r="AN195" s="22"/>
      <c r="AO195" s="22"/>
      <c r="AP195" s="22"/>
      <c r="AQ195" s="22"/>
      <c r="AR195" s="16"/>
      <c r="AS195" s="21"/>
    </row>
    <row r="196" spans="1:45" s="1" customFormat="1" x14ac:dyDescent="0.25">
      <c r="F196" s="84"/>
      <c r="G196" s="84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F196" s="41"/>
      <c r="AM196" s="22"/>
      <c r="AN196" s="22"/>
      <c r="AO196" s="22"/>
      <c r="AP196" s="22"/>
      <c r="AQ196" s="22"/>
      <c r="AR196" s="23"/>
      <c r="AS196" s="21"/>
    </row>
    <row r="197" spans="1:45" s="1" customFormat="1" x14ac:dyDescent="0.25">
      <c r="F197" s="84"/>
      <c r="G197" s="84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F197" s="41"/>
      <c r="AM197" s="22"/>
      <c r="AN197" s="22"/>
      <c r="AO197" s="22"/>
      <c r="AP197" s="22"/>
      <c r="AQ197" s="22"/>
      <c r="AR197" s="23"/>
      <c r="AS197" s="21"/>
    </row>
    <row r="198" spans="1:45" s="1" customFormat="1" x14ac:dyDescent="0.25">
      <c r="G198" s="84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F198" s="41"/>
      <c r="AM198" s="22"/>
      <c r="AN198" s="22"/>
      <c r="AO198" s="22"/>
      <c r="AP198" s="22"/>
      <c r="AQ198" s="22"/>
      <c r="AR198" s="21"/>
      <c r="AS198" s="21"/>
    </row>
    <row r="199" spans="1:45" s="1" customFormat="1" x14ac:dyDescent="0.25">
      <c r="A199" s="84"/>
      <c r="E199" s="25"/>
      <c r="G199" s="84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F199" s="41"/>
      <c r="AM199" s="22"/>
      <c r="AN199" s="22"/>
      <c r="AO199" s="22"/>
      <c r="AP199" s="22"/>
      <c r="AQ199" s="22"/>
      <c r="AR199" s="21"/>
      <c r="AS199" s="21"/>
    </row>
    <row r="200" spans="1:45" s="1" customFormat="1" x14ac:dyDescent="0.25">
      <c r="A200" s="84"/>
      <c r="B200" s="3"/>
      <c r="E200" s="25"/>
      <c r="G200" s="84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  <c r="AF200" s="41"/>
      <c r="AM200" s="22"/>
      <c r="AN200" s="22"/>
      <c r="AO200" s="22"/>
      <c r="AP200" s="22"/>
      <c r="AQ200" s="22"/>
      <c r="AR200" s="21"/>
      <c r="AS200" s="21"/>
    </row>
    <row r="201" spans="1:45" s="1" customFormat="1" x14ac:dyDescent="0.25">
      <c r="B201" s="3"/>
      <c r="G201" s="84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F201" s="41"/>
      <c r="AM201" s="22"/>
      <c r="AN201" s="22"/>
      <c r="AO201" s="22"/>
      <c r="AP201" s="22"/>
      <c r="AQ201" s="22"/>
      <c r="AR201" s="22"/>
      <c r="AS201" s="21"/>
    </row>
    <row r="202" spans="1:45" s="1" customFormat="1" x14ac:dyDescent="0.25">
      <c r="G202" s="84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  <c r="AF202" s="41"/>
      <c r="AM202" s="22"/>
      <c r="AN202" s="22"/>
      <c r="AO202" s="22"/>
      <c r="AP202" s="21"/>
      <c r="AQ202" s="22"/>
      <c r="AR202" s="22"/>
      <c r="AS202" s="21"/>
    </row>
    <row r="203" spans="1:45" s="1" customFormat="1" x14ac:dyDescent="0.25">
      <c r="A203" s="84"/>
      <c r="E203" s="25"/>
      <c r="F203" s="84"/>
      <c r="G203" s="84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F203" s="41"/>
      <c r="AM203" s="22"/>
      <c r="AN203" s="22"/>
      <c r="AO203" s="22"/>
      <c r="AP203" s="21"/>
      <c r="AQ203" s="22"/>
      <c r="AR203" s="22"/>
      <c r="AS203" s="21"/>
    </row>
    <row r="204" spans="1:45" s="1" customFormat="1" ht="12.75" x14ac:dyDescent="0.25">
      <c r="A204" s="84"/>
      <c r="B204" s="3"/>
      <c r="E204" s="25"/>
      <c r="G204" s="84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F204" s="41"/>
      <c r="AM204" s="22"/>
      <c r="AN204" s="22"/>
      <c r="AO204" s="22"/>
      <c r="AP204" s="22"/>
      <c r="AQ204" s="22"/>
      <c r="AR204" s="22"/>
    </row>
    <row r="205" spans="1:45" s="1" customFormat="1" ht="12.75" x14ac:dyDescent="0.25">
      <c r="B205" s="3"/>
      <c r="G205" s="84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  <c r="AE205" s="37"/>
      <c r="AF205" s="41"/>
      <c r="AM205" s="22"/>
      <c r="AN205" s="22"/>
      <c r="AO205" s="22"/>
      <c r="AP205" s="22"/>
      <c r="AQ205" s="22"/>
      <c r="AR205" s="22"/>
    </row>
    <row r="206" spans="1:45" s="1" customFormat="1" ht="12.75" x14ac:dyDescent="0.25">
      <c r="G206" s="84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  <c r="AF206" s="41"/>
      <c r="AM206" s="22"/>
      <c r="AN206" s="22"/>
      <c r="AO206" s="22"/>
      <c r="AP206" s="22"/>
      <c r="AQ206" s="22"/>
      <c r="AR206" s="22"/>
    </row>
    <row r="207" spans="1:45" s="1" customFormat="1" ht="12.75" x14ac:dyDescent="0.25">
      <c r="G207" s="84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F207" s="41"/>
      <c r="AM207" s="22"/>
      <c r="AN207" s="22"/>
      <c r="AO207" s="22"/>
      <c r="AP207" s="22"/>
      <c r="AQ207" s="22"/>
      <c r="AR207" s="22"/>
    </row>
    <row r="208" spans="1:45" s="1" customFormat="1" ht="12.75" x14ac:dyDescent="0.25"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F208" s="41"/>
      <c r="AM208" s="22"/>
      <c r="AN208" s="22"/>
      <c r="AO208" s="22"/>
      <c r="AP208" s="22"/>
      <c r="AQ208" s="22"/>
      <c r="AR208" s="22"/>
    </row>
    <row r="209" spans="1:44" s="1" customFormat="1" ht="12.75" x14ac:dyDescent="0.25"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  <c r="AF209" s="41"/>
      <c r="AM209" s="22"/>
      <c r="AN209" s="22"/>
      <c r="AO209" s="22"/>
      <c r="AP209" s="22"/>
      <c r="AQ209" s="22"/>
      <c r="AR209" s="22"/>
    </row>
    <row r="210" spans="1:44" s="1" customFormat="1" x14ac:dyDescent="0.25">
      <c r="F210" s="84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  <c r="AF210" s="41"/>
      <c r="AM210" s="22"/>
      <c r="AN210" s="22"/>
      <c r="AO210" s="22"/>
      <c r="AP210" s="22"/>
      <c r="AQ210" s="22"/>
      <c r="AR210" s="21"/>
    </row>
    <row r="211" spans="1:44" s="1" customFormat="1" x14ac:dyDescent="0.25"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  <c r="AF211" s="41"/>
      <c r="AM211" s="22"/>
      <c r="AN211" s="22"/>
      <c r="AO211" s="22"/>
      <c r="AP211" s="22"/>
      <c r="AQ211" s="22"/>
      <c r="AR211" s="21"/>
    </row>
    <row r="212" spans="1:44" s="1" customFormat="1" x14ac:dyDescent="0.25">
      <c r="F212" s="84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F212" s="41"/>
      <c r="AM212" s="22"/>
      <c r="AN212" s="22"/>
      <c r="AO212" s="22"/>
      <c r="AP212" s="22"/>
      <c r="AQ212" s="22"/>
      <c r="AR212" s="21"/>
    </row>
    <row r="213" spans="1:44" s="1" customFormat="1" x14ac:dyDescent="0.25">
      <c r="A213" s="84"/>
      <c r="E213" s="25"/>
      <c r="F213" s="84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  <c r="AF213" s="41"/>
      <c r="AM213" s="22"/>
      <c r="AN213" s="22"/>
      <c r="AO213" s="22"/>
      <c r="AP213" s="22"/>
      <c r="AQ213" s="22"/>
      <c r="AR213" s="21"/>
    </row>
    <row r="214" spans="1:44" s="1" customFormat="1" x14ac:dyDescent="0.25">
      <c r="A214" s="84"/>
      <c r="B214" s="3"/>
      <c r="E214" s="25"/>
      <c r="F214" s="84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  <c r="AE214" s="37"/>
      <c r="AF214" s="41"/>
      <c r="AM214" s="22"/>
      <c r="AN214" s="22"/>
      <c r="AO214" s="22"/>
      <c r="AP214" s="22"/>
      <c r="AQ214" s="22"/>
      <c r="AR214" s="21"/>
    </row>
    <row r="215" spans="1:44" s="1" customFormat="1" x14ac:dyDescent="0.25">
      <c r="A215" s="84"/>
      <c r="B215" s="3"/>
      <c r="E215" s="25"/>
      <c r="F215" s="84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37"/>
      <c r="AF215" s="41"/>
      <c r="AM215" s="22"/>
      <c r="AN215" s="22"/>
      <c r="AO215" s="22"/>
      <c r="AP215" s="22"/>
      <c r="AQ215" s="22"/>
      <c r="AR215" s="21"/>
    </row>
    <row r="216" spans="1:44" s="1" customFormat="1" x14ac:dyDescent="0.25">
      <c r="A216" s="84"/>
      <c r="B216" s="3"/>
      <c r="E216" s="25"/>
      <c r="F216" s="84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  <c r="AF216" s="41"/>
      <c r="AM216" s="22"/>
      <c r="AN216" s="22"/>
      <c r="AO216" s="22"/>
      <c r="AP216" s="22"/>
      <c r="AQ216" s="22"/>
      <c r="AR216" s="21"/>
    </row>
    <row r="217" spans="1:44" s="1" customFormat="1" x14ac:dyDescent="0.25">
      <c r="A217" s="84"/>
      <c r="B217" s="3"/>
      <c r="E217" s="25"/>
      <c r="F217" s="84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41"/>
      <c r="AM217" s="22"/>
      <c r="AN217" s="22"/>
      <c r="AO217" s="22"/>
      <c r="AP217" s="22"/>
      <c r="AQ217" s="22"/>
      <c r="AR217" s="23"/>
    </row>
    <row r="218" spans="1:44" s="1" customFormat="1" x14ac:dyDescent="0.25">
      <c r="A218" s="84"/>
      <c r="B218" s="3"/>
      <c r="F218" s="84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  <c r="AE218" s="37"/>
      <c r="AF218" s="41"/>
      <c r="AM218" s="22"/>
      <c r="AN218" s="22"/>
      <c r="AO218" s="22"/>
      <c r="AP218" s="22"/>
      <c r="AQ218" s="22"/>
      <c r="AR218" s="23"/>
    </row>
    <row r="219" spans="1:44" s="1" customFormat="1" x14ac:dyDescent="0.25">
      <c r="A219" s="84"/>
      <c r="B219" s="3"/>
      <c r="E219" s="25"/>
      <c r="F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  <c r="AE219" s="37"/>
      <c r="AF219" s="41"/>
      <c r="AM219" s="22"/>
      <c r="AN219" s="22"/>
      <c r="AO219" s="22"/>
      <c r="AP219" s="22"/>
      <c r="AQ219" s="22"/>
      <c r="AR219" s="21"/>
    </row>
    <row r="220" spans="1:44" s="1" customFormat="1" x14ac:dyDescent="0.25">
      <c r="A220" s="84"/>
      <c r="B220" s="3"/>
      <c r="E220" s="25"/>
      <c r="F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41"/>
      <c r="AM220" s="22"/>
      <c r="AN220" s="22"/>
      <c r="AO220" s="22"/>
      <c r="AP220" s="22"/>
      <c r="AQ220" s="22"/>
      <c r="AR220" s="21"/>
    </row>
    <row r="221" spans="1:44" s="1" customFormat="1" x14ac:dyDescent="0.25">
      <c r="A221" s="84"/>
      <c r="B221" s="3"/>
      <c r="E221" s="25"/>
      <c r="F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  <c r="AE221" s="37"/>
      <c r="AF221" s="41"/>
      <c r="AM221" s="22"/>
      <c r="AN221" s="22"/>
      <c r="AO221" s="22"/>
      <c r="AP221" s="22"/>
      <c r="AQ221" s="22"/>
      <c r="AR221" s="21"/>
    </row>
    <row r="222" spans="1:44" s="1" customFormat="1" x14ac:dyDescent="0.25">
      <c r="A222" s="84"/>
      <c r="B222" s="3"/>
      <c r="E222" s="25"/>
      <c r="F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  <c r="AE222" s="37"/>
      <c r="AF222" s="41"/>
      <c r="AM222" s="22"/>
      <c r="AN222" s="22"/>
      <c r="AO222" s="22"/>
      <c r="AP222" s="22"/>
      <c r="AQ222" s="22"/>
      <c r="AR222" s="21"/>
    </row>
    <row r="223" spans="1:44" s="1" customFormat="1" ht="12.75" x14ac:dyDescent="0.25">
      <c r="A223" s="84"/>
      <c r="B223" s="3"/>
      <c r="E223" s="25"/>
      <c r="F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  <c r="AE223" s="37"/>
      <c r="AF223" s="41"/>
      <c r="AM223" s="22"/>
      <c r="AN223" s="22"/>
      <c r="AO223" s="22"/>
      <c r="AP223" s="22"/>
      <c r="AQ223" s="22"/>
      <c r="AR223" s="22"/>
    </row>
    <row r="224" spans="1:44" s="1" customFormat="1" ht="12.75" x14ac:dyDescent="0.25">
      <c r="A224" s="84"/>
      <c r="B224" s="3"/>
      <c r="E224" s="25"/>
      <c r="F224" s="84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  <c r="AE224" s="37"/>
      <c r="AF224" s="41"/>
      <c r="AM224" s="22"/>
      <c r="AN224" s="22"/>
      <c r="AO224" s="22"/>
      <c r="AP224" s="22"/>
      <c r="AQ224" s="22"/>
      <c r="AR224" s="22"/>
    </row>
    <row r="225" spans="1:44" s="1" customFormat="1" ht="12.75" x14ac:dyDescent="0.25">
      <c r="A225" s="84"/>
      <c r="B225" s="3"/>
      <c r="E225" s="25"/>
      <c r="F225" s="84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  <c r="AE225" s="37"/>
      <c r="AF225" s="41"/>
      <c r="AM225" s="22"/>
      <c r="AN225" s="22"/>
      <c r="AO225" s="22"/>
      <c r="AP225" s="22"/>
      <c r="AQ225" s="22"/>
      <c r="AR225" s="22"/>
    </row>
    <row r="226" spans="1:44" s="1" customFormat="1" ht="12.75" x14ac:dyDescent="0.25">
      <c r="A226" s="84"/>
      <c r="B226" s="3"/>
      <c r="E226" s="25"/>
      <c r="F226" s="84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  <c r="AE226" s="37"/>
      <c r="AF226" s="41"/>
      <c r="AM226" s="22"/>
      <c r="AN226" s="22"/>
      <c r="AO226" s="22"/>
      <c r="AP226" s="22"/>
      <c r="AQ226" s="22"/>
      <c r="AR226" s="22"/>
    </row>
    <row r="227" spans="1:44" s="1" customFormat="1" ht="12.75" x14ac:dyDescent="0.25">
      <c r="A227" s="84"/>
      <c r="B227" s="3"/>
      <c r="E227" s="25"/>
      <c r="F227" s="84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  <c r="AE227" s="37"/>
      <c r="AF227" s="41"/>
      <c r="AM227" s="22"/>
      <c r="AN227" s="22"/>
      <c r="AO227" s="22"/>
      <c r="AP227" s="22"/>
      <c r="AQ227" s="22"/>
      <c r="AR227" s="22"/>
    </row>
    <row r="228" spans="1:44" s="1" customFormat="1" ht="12.75" x14ac:dyDescent="0.25">
      <c r="A228" s="84"/>
      <c r="B228" s="3"/>
      <c r="E228" s="25"/>
      <c r="F228" s="84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  <c r="AE228" s="37"/>
      <c r="AF228" s="41"/>
      <c r="AM228" s="22"/>
      <c r="AN228" s="22"/>
      <c r="AO228" s="22"/>
      <c r="AP228" s="22"/>
      <c r="AQ228" s="22"/>
      <c r="AR228" s="22"/>
    </row>
    <row r="229" spans="1:44" s="1" customFormat="1" ht="12.75" x14ac:dyDescent="0.25">
      <c r="A229" s="84"/>
      <c r="B229" s="3"/>
      <c r="E229" s="25"/>
      <c r="F229" s="84"/>
      <c r="G229" s="25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  <c r="AE229" s="37"/>
      <c r="AF229" s="41"/>
      <c r="AM229" s="22"/>
      <c r="AN229" s="22"/>
      <c r="AO229" s="22"/>
      <c r="AP229" s="22"/>
      <c r="AQ229" s="22"/>
      <c r="AR229" s="22"/>
    </row>
    <row r="230" spans="1:44" s="1" customFormat="1" ht="12.75" x14ac:dyDescent="0.25">
      <c r="A230" s="84"/>
      <c r="B230" s="3"/>
      <c r="E230" s="25"/>
      <c r="F230" s="84"/>
      <c r="G230" s="84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  <c r="AE230" s="37"/>
      <c r="AF230" s="41"/>
      <c r="AM230" s="22"/>
      <c r="AN230" s="22"/>
      <c r="AO230" s="22"/>
      <c r="AP230" s="22"/>
      <c r="AQ230" s="22"/>
      <c r="AR230" s="22"/>
    </row>
    <row r="231" spans="1:44" s="1" customFormat="1" ht="12.75" x14ac:dyDescent="0.25">
      <c r="A231" s="84"/>
      <c r="B231" s="3"/>
      <c r="E231" s="25"/>
      <c r="F231" s="84"/>
      <c r="G231" s="84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  <c r="AE231" s="37"/>
      <c r="AF231" s="41"/>
      <c r="AM231" s="22"/>
      <c r="AN231" s="22"/>
      <c r="AO231" s="22"/>
      <c r="AP231" s="22"/>
      <c r="AQ231" s="22"/>
      <c r="AR231" s="22"/>
    </row>
    <row r="232" spans="1:44" s="1" customFormat="1" ht="12.75" x14ac:dyDescent="0.25">
      <c r="B232" s="3"/>
      <c r="F232" s="84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  <c r="AE232" s="37"/>
      <c r="AF232" s="41"/>
      <c r="AM232" s="22"/>
      <c r="AN232" s="22"/>
      <c r="AO232" s="22"/>
      <c r="AP232" s="22"/>
      <c r="AQ232" s="22"/>
      <c r="AR232" s="22"/>
    </row>
    <row r="233" spans="1:44" s="1" customFormat="1" ht="12.75" x14ac:dyDescent="0.25">
      <c r="F233" s="84"/>
      <c r="G233" s="84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  <c r="AE233" s="37"/>
      <c r="AF233" s="41"/>
      <c r="AM233" s="22"/>
      <c r="AN233" s="22"/>
      <c r="AO233" s="22"/>
      <c r="AP233" s="22"/>
      <c r="AQ233" s="22"/>
      <c r="AR233" s="22"/>
    </row>
    <row r="234" spans="1:44" s="1" customFormat="1" ht="12.75" x14ac:dyDescent="0.25">
      <c r="F234" s="84"/>
      <c r="G234" s="84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  <c r="AE234" s="37"/>
      <c r="AF234" s="41"/>
      <c r="AM234" s="22"/>
      <c r="AN234" s="22"/>
      <c r="AO234" s="22"/>
      <c r="AP234" s="22"/>
      <c r="AQ234" s="22"/>
      <c r="AR234" s="22"/>
    </row>
    <row r="235" spans="1:44" s="1" customFormat="1" ht="12.75" x14ac:dyDescent="0.25">
      <c r="F235" s="84"/>
      <c r="G235" s="84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  <c r="AE235" s="37"/>
      <c r="AF235" s="41"/>
      <c r="AM235" s="22"/>
      <c r="AN235" s="22"/>
      <c r="AO235" s="22"/>
      <c r="AP235" s="22"/>
      <c r="AQ235" s="22"/>
      <c r="AR235" s="22"/>
    </row>
    <row r="236" spans="1:44" s="1" customFormat="1" ht="12.75" x14ac:dyDescent="0.25">
      <c r="F236" s="84"/>
      <c r="G236" s="84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41"/>
      <c r="AM236" s="22"/>
      <c r="AN236" s="22"/>
      <c r="AO236" s="22"/>
      <c r="AP236" s="22"/>
      <c r="AQ236" s="22"/>
      <c r="AR236" s="22"/>
    </row>
    <row r="237" spans="1:44" s="1" customFormat="1" ht="12.75" x14ac:dyDescent="0.25"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  <c r="AE237" s="37"/>
      <c r="AF237" s="41"/>
      <c r="AM237" s="22"/>
      <c r="AN237" s="22"/>
      <c r="AO237" s="22"/>
      <c r="AP237" s="22"/>
      <c r="AQ237" s="22"/>
      <c r="AR237" s="22"/>
    </row>
    <row r="238" spans="1:44" s="1" customFormat="1" ht="12.75" x14ac:dyDescent="0.25">
      <c r="F238" s="84"/>
      <c r="G238" s="84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  <c r="AE238" s="37"/>
      <c r="AF238" s="41"/>
      <c r="AM238" s="22"/>
      <c r="AN238" s="22"/>
      <c r="AO238" s="22"/>
      <c r="AP238" s="22"/>
      <c r="AQ238" s="22"/>
      <c r="AR238" s="22"/>
    </row>
    <row r="239" spans="1:44" s="1" customFormat="1" ht="12.75" x14ac:dyDescent="0.25">
      <c r="F239" s="84"/>
      <c r="G239" s="84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  <c r="AE239" s="37"/>
      <c r="AF239" s="41"/>
      <c r="AM239" s="22"/>
      <c r="AN239" s="22"/>
      <c r="AO239" s="22"/>
      <c r="AP239" s="22"/>
      <c r="AQ239" s="22"/>
      <c r="AR239" s="22"/>
    </row>
    <row r="240" spans="1:44" s="1" customFormat="1" ht="12.75" x14ac:dyDescent="0.25">
      <c r="F240" s="84"/>
      <c r="G240" s="84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  <c r="AE240" s="37"/>
      <c r="AF240" s="41"/>
      <c r="AM240" s="22"/>
      <c r="AN240" s="22"/>
      <c r="AO240" s="22"/>
      <c r="AP240" s="22"/>
      <c r="AQ240" s="22"/>
      <c r="AR240" s="22"/>
    </row>
    <row r="241" spans="1:44" s="1" customFormat="1" ht="12.75" x14ac:dyDescent="0.25">
      <c r="A241" s="84"/>
      <c r="E241" s="25"/>
      <c r="F241" s="84"/>
      <c r="G241" s="3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  <c r="AE241" s="37"/>
      <c r="AF241" s="41"/>
      <c r="AM241" s="22"/>
      <c r="AN241" s="22"/>
      <c r="AO241" s="22"/>
      <c r="AP241" s="22"/>
      <c r="AQ241" s="22"/>
      <c r="AR241" s="22"/>
    </row>
    <row r="242" spans="1:44" s="1" customFormat="1" ht="12.75" x14ac:dyDescent="0.25">
      <c r="A242" s="84"/>
      <c r="B242" s="3"/>
      <c r="E242" s="25"/>
      <c r="F242" s="84"/>
      <c r="G242" s="3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  <c r="AE242" s="37"/>
      <c r="AF242" s="41"/>
      <c r="AM242" s="22"/>
      <c r="AN242" s="22"/>
      <c r="AO242" s="22"/>
      <c r="AP242" s="22"/>
      <c r="AQ242" s="22"/>
      <c r="AR242" s="22"/>
    </row>
    <row r="243" spans="1:44" s="1" customFormat="1" x14ac:dyDescent="0.25">
      <c r="A243" s="84"/>
      <c r="B243" s="3"/>
      <c r="E243" s="25"/>
      <c r="F243" s="84"/>
      <c r="G243" s="41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  <c r="AE243" s="37"/>
      <c r="AF243" s="41"/>
      <c r="AM243" s="22"/>
      <c r="AN243" s="22"/>
      <c r="AO243" s="22"/>
      <c r="AP243" s="21"/>
      <c r="AQ243" s="22"/>
      <c r="AR243" s="22"/>
    </row>
    <row r="244" spans="1:44" s="1" customFormat="1" x14ac:dyDescent="0.25">
      <c r="A244" s="84"/>
      <c r="B244" s="3"/>
      <c r="E244" s="25"/>
      <c r="F244" s="84"/>
      <c r="G244" s="51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  <c r="AC244" s="37"/>
      <c r="AD244" s="37"/>
      <c r="AE244" s="37"/>
      <c r="AF244" s="41"/>
      <c r="AM244" s="22"/>
      <c r="AN244" s="22"/>
      <c r="AO244" s="22"/>
      <c r="AP244" s="21"/>
      <c r="AQ244" s="22"/>
      <c r="AR244" s="22"/>
    </row>
    <row r="245" spans="1:44" s="1" customFormat="1" ht="12.75" x14ac:dyDescent="0.25">
      <c r="A245" s="84"/>
      <c r="B245" s="3"/>
      <c r="E245" s="25"/>
      <c r="F245" s="84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  <c r="AC245" s="37"/>
      <c r="AD245" s="37"/>
      <c r="AE245" s="37"/>
      <c r="AF245" s="41"/>
      <c r="AM245" s="22"/>
      <c r="AN245" s="22"/>
      <c r="AO245" s="22"/>
      <c r="AP245" s="22"/>
      <c r="AQ245" s="22"/>
      <c r="AR245" s="22"/>
    </row>
    <row r="246" spans="1:44" s="1" customFormat="1" ht="12.75" x14ac:dyDescent="0.25">
      <c r="A246" s="84"/>
      <c r="B246" s="3"/>
      <c r="E246" s="25"/>
      <c r="F246" s="84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  <c r="AC246" s="37"/>
      <c r="AD246" s="37"/>
      <c r="AE246" s="37"/>
      <c r="AF246" s="41"/>
      <c r="AM246" s="22"/>
      <c r="AN246" s="22"/>
      <c r="AO246" s="22"/>
      <c r="AP246" s="22"/>
      <c r="AQ246" s="22"/>
      <c r="AR246" s="22"/>
    </row>
    <row r="247" spans="1:44" s="1" customFormat="1" ht="12.75" x14ac:dyDescent="0.25">
      <c r="A247" s="84"/>
      <c r="B247" s="3"/>
      <c r="E247" s="25"/>
      <c r="F247" s="84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  <c r="AD247" s="37"/>
      <c r="AE247" s="37"/>
      <c r="AF247" s="41"/>
      <c r="AM247" s="22"/>
      <c r="AN247" s="22"/>
      <c r="AO247" s="22"/>
      <c r="AP247" s="22"/>
      <c r="AQ247" s="22"/>
      <c r="AR247" s="22"/>
    </row>
    <row r="248" spans="1:44" s="1" customFormat="1" ht="12.75" x14ac:dyDescent="0.25">
      <c r="A248" s="84"/>
      <c r="B248" s="3"/>
      <c r="E248" s="25"/>
      <c r="F248" s="84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  <c r="AC248" s="37"/>
      <c r="AD248" s="37"/>
      <c r="AE248" s="37"/>
      <c r="AF248" s="41"/>
      <c r="AM248" s="22"/>
      <c r="AN248" s="22"/>
      <c r="AO248" s="22"/>
      <c r="AP248" s="22"/>
      <c r="AQ248" s="22"/>
      <c r="AR248" s="22"/>
    </row>
    <row r="249" spans="1:44" s="1" customFormat="1" ht="12.75" x14ac:dyDescent="0.25">
      <c r="A249" s="84"/>
      <c r="B249" s="3"/>
      <c r="E249" s="25"/>
      <c r="F249" s="84"/>
      <c r="G249" s="49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  <c r="AD249" s="37"/>
      <c r="AE249" s="37"/>
      <c r="AF249" s="41"/>
      <c r="AM249" s="22"/>
      <c r="AN249" s="22"/>
      <c r="AO249" s="22"/>
      <c r="AP249" s="22"/>
      <c r="AQ249" s="22"/>
      <c r="AR249" s="22"/>
    </row>
    <row r="250" spans="1:44" s="1" customFormat="1" x14ac:dyDescent="0.25">
      <c r="A250" s="37"/>
      <c r="B250" s="3"/>
      <c r="E250" s="37"/>
      <c r="F250" s="84"/>
      <c r="G250" s="49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  <c r="AC250" s="37"/>
      <c r="AD250" s="37"/>
      <c r="AE250" s="37"/>
      <c r="AF250" s="41"/>
      <c r="AM250" s="22"/>
      <c r="AN250" s="21"/>
      <c r="AO250" s="22"/>
      <c r="AP250" s="22"/>
      <c r="AQ250" s="22"/>
      <c r="AR250" s="22"/>
    </row>
    <row r="251" spans="1:44" s="1" customFormat="1" x14ac:dyDescent="0.25">
      <c r="A251" s="37"/>
      <c r="B251" s="37"/>
      <c r="C251" s="37"/>
      <c r="E251" s="37"/>
      <c r="F251" s="84"/>
      <c r="G251" s="49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  <c r="AC251" s="37"/>
      <c r="AD251" s="37"/>
      <c r="AE251" s="37"/>
      <c r="AF251" s="41"/>
      <c r="AM251" s="22"/>
      <c r="AN251" s="21"/>
      <c r="AO251" s="22"/>
      <c r="AP251" s="22"/>
      <c r="AQ251" s="22"/>
      <c r="AR251" s="22"/>
    </row>
    <row r="252" spans="1:44" s="1" customFormat="1" x14ac:dyDescent="0.25">
      <c r="A252" s="37"/>
      <c r="B252" s="37"/>
      <c r="C252" s="37"/>
      <c r="E252" s="37"/>
      <c r="F252" s="37"/>
      <c r="G252" s="49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  <c r="AC252" s="37"/>
      <c r="AD252" s="37"/>
      <c r="AE252" s="37"/>
      <c r="AF252" s="41"/>
      <c r="AM252" s="22"/>
      <c r="AN252" s="22"/>
      <c r="AO252" s="22"/>
      <c r="AP252" s="21"/>
      <c r="AQ252" s="22"/>
      <c r="AR252" s="22"/>
    </row>
    <row r="253" spans="1:44" s="1" customFormat="1" ht="12.75" x14ac:dyDescent="0.25">
      <c r="A253" s="37"/>
      <c r="B253" s="37"/>
      <c r="C253" s="37"/>
      <c r="E253" s="37"/>
      <c r="F253" s="37"/>
      <c r="G253" s="1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  <c r="AD253" s="37"/>
      <c r="AE253" s="37"/>
      <c r="AF253" s="41"/>
      <c r="AM253" s="22"/>
      <c r="AN253" s="22"/>
      <c r="AO253" s="22"/>
      <c r="AP253" s="22"/>
      <c r="AQ253" s="22"/>
      <c r="AR253" s="22"/>
    </row>
    <row r="254" spans="1:44" s="1" customFormat="1" ht="12.75" x14ac:dyDescent="0.25">
      <c r="A254" s="37"/>
      <c r="B254" s="37"/>
      <c r="C254" s="37"/>
      <c r="E254" s="37"/>
      <c r="F254" s="37"/>
      <c r="G254" s="1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  <c r="AC254" s="37"/>
      <c r="AD254" s="37"/>
      <c r="AE254" s="37"/>
      <c r="AF254" s="41"/>
      <c r="AM254" s="22"/>
      <c r="AN254" s="22"/>
      <c r="AO254" s="22"/>
      <c r="AP254" s="22"/>
      <c r="AQ254" s="22"/>
      <c r="AR254" s="22"/>
    </row>
    <row r="255" spans="1:44" s="1" customFormat="1" ht="12.75" x14ac:dyDescent="0.25">
      <c r="A255" s="37"/>
      <c r="B255" s="37"/>
      <c r="C255" s="37"/>
      <c r="E255" s="37"/>
      <c r="F255" s="37"/>
      <c r="G255" s="1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  <c r="AE255" s="37"/>
      <c r="AF255" s="41"/>
      <c r="AM255" s="22"/>
      <c r="AN255" s="22"/>
      <c r="AO255" s="22"/>
      <c r="AP255" s="22"/>
      <c r="AQ255" s="22"/>
      <c r="AR255" s="22"/>
    </row>
    <row r="256" spans="1:44" s="1" customFormat="1" ht="12.75" x14ac:dyDescent="0.25">
      <c r="A256" s="37"/>
      <c r="B256" s="37"/>
      <c r="C256" s="37"/>
      <c r="E256" s="37"/>
      <c r="F256" s="37"/>
      <c r="G256" s="1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  <c r="AC256" s="37"/>
      <c r="AD256" s="37"/>
      <c r="AE256" s="37"/>
      <c r="AF256" s="41"/>
      <c r="AM256" s="22"/>
      <c r="AN256" s="22"/>
      <c r="AO256" s="22"/>
      <c r="AP256" s="22"/>
      <c r="AQ256" s="22"/>
      <c r="AR256" s="22"/>
    </row>
    <row r="257" spans="1:44" s="1" customFormat="1" ht="12.75" x14ac:dyDescent="0.25">
      <c r="A257" s="84"/>
      <c r="B257" s="37"/>
      <c r="C257" s="37"/>
      <c r="E257" s="25"/>
      <c r="F257" s="37"/>
      <c r="G257" s="1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37"/>
      <c r="AD257" s="37"/>
      <c r="AE257" s="37"/>
      <c r="AF257" s="41"/>
      <c r="AM257" s="22"/>
      <c r="AN257" s="22"/>
      <c r="AO257" s="22"/>
      <c r="AP257" s="22"/>
      <c r="AQ257" s="22"/>
      <c r="AR257" s="22"/>
    </row>
    <row r="258" spans="1:44" s="1" customFormat="1" ht="12.75" x14ac:dyDescent="0.25">
      <c r="A258" s="84"/>
      <c r="B258" s="3"/>
      <c r="E258" s="25"/>
      <c r="F258" s="37"/>
      <c r="G258" s="1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  <c r="AE258" s="37"/>
      <c r="AF258" s="41"/>
      <c r="AM258" s="22"/>
      <c r="AN258" s="22"/>
      <c r="AO258" s="22"/>
      <c r="AP258" s="22"/>
      <c r="AQ258" s="22"/>
      <c r="AR258" s="22"/>
    </row>
    <row r="259" spans="1:44" s="1" customFormat="1" ht="12.75" x14ac:dyDescent="0.25">
      <c r="A259" s="84"/>
      <c r="B259" s="3"/>
      <c r="E259" s="25"/>
      <c r="G259" s="1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  <c r="AC259" s="37"/>
      <c r="AD259" s="37"/>
      <c r="AE259" s="37"/>
      <c r="AF259" s="41"/>
      <c r="AM259" s="22"/>
      <c r="AN259" s="22"/>
      <c r="AO259" s="22"/>
      <c r="AP259" s="22"/>
      <c r="AQ259" s="22"/>
      <c r="AR259" s="22"/>
    </row>
    <row r="260" spans="1:44" s="1" customFormat="1" ht="12.75" x14ac:dyDescent="0.25">
      <c r="A260" s="84"/>
      <c r="B260" s="3"/>
      <c r="D260" s="37"/>
      <c r="E260" s="25"/>
      <c r="G260" s="1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  <c r="AD260" s="37"/>
      <c r="AE260" s="37"/>
      <c r="AF260" s="41"/>
      <c r="AM260" s="22"/>
      <c r="AN260" s="22"/>
      <c r="AO260" s="22"/>
      <c r="AP260" s="22"/>
      <c r="AQ260" s="22"/>
      <c r="AR260" s="22"/>
    </row>
    <row r="261" spans="1:44" s="1" customFormat="1" ht="12.75" x14ac:dyDescent="0.25">
      <c r="A261" s="84"/>
      <c r="B261" s="3"/>
      <c r="D261" s="37"/>
      <c r="E261" s="25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  <c r="AD261" s="37"/>
      <c r="AE261" s="37"/>
      <c r="AF261" s="41"/>
      <c r="AM261" s="115"/>
      <c r="AN261" s="22"/>
      <c r="AO261" s="22"/>
      <c r="AP261" s="22"/>
      <c r="AQ261" s="22"/>
      <c r="AR261" s="22"/>
    </row>
    <row r="262" spans="1:44" s="1" customFormat="1" ht="12.75" x14ac:dyDescent="0.25">
      <c r="A262" s="84"/>
      <c r="B262" s="3"/>
      <c r="D262" s="37"/>
      <c r="E262" s="25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  <c r="AD262" s="37"/>
      <c r="AE262" s="37"/>
      <c r="AF262" s="41"/>
      <c r="AM262" s="22"/>
      <c r="AN262" s="22"/>
      <c r="AO262" s="22"/>
      <c r="AP262" s="22"/>
      <c r="AQ262" s="22"/>
      <c r="AR262" s="22"/>
    </row>
    <row r="263" spans="1:44" s="1" customFormat="1" ht="12.75" x14ac:dyDescent="0.25">
      <c r="A263" s="37"/>
      <c r="B263" s="3"/>
      <c r="D263" s="37"/>
      <c r="E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  <c r="AD263" s="37"/>
      <c r="AE263" s="37"/>
      <c r="AF263" s="41"/>
      <c r="AM263" s="22"/>
      <c r="AN263" s="22"/>
      <c r="AO263" s="22"/>
      <c r="AP263" s="22"/>
      <c r="AQ263" s="22"/>
      <c r="AR263" s="22"/>
    </row>
    <row r="264" spans="1:44" s="1" customFormat="1" ht="12.75" x14ac:dyDescent="0.25">
      <c r="A264" s="84"/>
      <c r="B264" s="37"/>
      <c r="C264" s="37"/>
      <c r="D264" s="37"/>
      <c r="E264" s="25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7"/>
      <c r="AD264" s="37"/>
      <c r="AE264" s="37"/>
      <c r="AF264" s="41"/>
      <c r="AM264" s="22"/>
      <c r="AN264" s="22"/>
      <c r="AO264" s="22"/>
      <c r="AP264" s="22"/>
      <c r="AQ264" s="22"/>
      <c r="AR264" s="22"/>
    </row>
    <row r="265" spans="1:44" s="1" customFormat="1" ht="12.75" x14ac:dyDescent="0.25">
      <c r="A265" s="84"/>
      <c r="B265" s="3"/>
      <c r="D265" s="37"/>
      <c r="E265" s="25"/>
      <c r="F265" s="3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  <c r="AC265" s="37"/>
      <c r="AD265" s="37"/>
      <c r="AE265" s="37"/>
      <c r="AF265" s="41"/>
      <c r="AM265" s="22"/>
      <c r="AN265" s="22"/>
      <c r="AO265" s="22"/>
      <c r="AP265" s="22"/>
      <c r="AQ265" s="22"/>
      <c r="AR265" s="22"/>
    </row>
    <row r="266" spans="1:44" s="1" customFormat="1" ht="12.75" x14ac:dyDescent="0.25">
      <c r="A266" s="37"/>
      <c r="B266" s="3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  <c r="AC266" s="37"/>
      <c r="AD266" s="37"/>
      <c r="AE266" s="37"/>
      <c r="AF266" s="41"/>
      <c r="AM266" s="22"/>
      <c r="AN266" s="22"/>
      <c r="AO266" s="22"/>
      <c r="AP266" s="22"/>
      <c r="AQ266" s="22"/>
      <c r="AR266" s="22"/>
    </row>
    <row r="267" spans="1:44" s="1" customFormat="1" ht="12.75" x14ac:dyDescent="0.25">
      <c r="A267" s="37"/>
      <c r="B267" s="37"/>
      <c r="C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  <c r="AC267" s="37"/>
      <c r="AD267" s="37"/>
      <c r="AE267" s="37"/>
      <c r="AF267" s="41"/>
      <c r="AM267" s="22"/>
      <c r="AN267" s="22"/>
      <c r="AO267" s="22"/>
      <c r="AP267" s="22"/>
      <c r="AQ267" s="22"/>
      <c r="AR267" s="22"/>
    </row>
    <row r="268" spans="1:44" s="1" customFormat="1" x14ac:dyDescent="0.25">
      <c r="A268" s="84"/>
      <c r="B268" s="37"/>
      <c r="C268" s="37"/>
      <c r="E268" s="25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  <c r="AC268" s="37"/>
      <c r="AD268" s="37"/>
      <c r="AE268" s="37"/>
      <c r="AF268" s="41"/>
      <c r="AM268" s="22"/>
      <c r="AN268" s="22"/>
      <c r="AO268" s="22"/>
      <c r="AP268" s="22"/>
      <c r="AQ268" s="21"/>
      <c r="AR268" s="22"/>
    </row>
    <row r="269" spans="1:44" s="1" customFormat="1" x14ac:dyDescent="0.25">
      <c r="A269" s="84"/>
      <c r="B269" s="3"/>
      <c r="E269" s="25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  <c r="AC269" s="37"/>
      <c r="AD269" s="37"/>
      <c r="AE269" s="37"/>
      <c r="AF269" s="41"/>
      <c r="AM269" s="22"/>
      <c r="AN269" s="22"/>
      <c r="AO269" s="22"/>
      <c r="AP269" s="22"/>
      <c r="AQ269" s="21"/>
      <c r="AR269" s="22"/>
    </row>
    <row r="270" spans="1:44" s="1" customFormat="1" x14ac:dyDescent="0.25">
      <c r="A270" s="37"/>
      <c r="B270" s="3"/>
      <c r="E270" s="25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  <c r="AC270" s="37"/>
      <c r="AD270" s="37"/>
      <c r="AE270" s="37"/>
      <c r="AF270" s="41"/>
      <c r="AM270" s="22"/>
      <c r="AN270" s="22"/>
      <c r="AO270" s="22"/>
      <c r="AP270" s="22"/>
      <c r="AQ270" s="21"/>
      <c r="AR270" s="22"/>
    </row>
    <row r="271" spans="1:44" s="1" customFormat="1" x14ac:dyDescent="0.25">
      <c r="A271" s="37"/>
      <c r="B271" s="37"/>
      <c r="E271" s="37"/>
      <c r="F271" s="84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  <c r="AD271" s="37"/>
      <c r="AE271" s="37"/>
      <c r="AF271" s="41"/>
      <c r="AM271" s="22"/>
      <c r="AN271" s="22"/>
      <c r="AO271" s="22"/>
      <c r="AP271" s="22"/>
      <c r="AQ271" s="21"/>
      <c r="AR271" s="22"/>
    </row>
    <row r="272" spans="1:44" s="1" customFormat="1" x14ac:dyDescent="0.25">
      <c r="A272" s="84"/>
      <c r="B272" s="37"/>
      <c r="C272" s="37"/>
      <c r="E272" s="25"/>
      <c r="F272" s="84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  <c r="AC272" s="37"/>
      <c r="AD272" s="37"/>
      <c r="AE272" s="37"/>
      <c r="AF272" s="41"/>
      <c r="AM272" s="22"/>
      <c r="AN272" s="22"/>
      <c r="AO272" s="22"/>
      <c r="AP272" s="22"/>
      <c r="AQ272" s="22"/>
      <c r="AR272" s="21"/>
    </row>
    <row r="273" spans="1:44" s="1" customFormat="1" x14ac:dyDescent="0.25">
      <c r="A273" s="37"/>
      <c r="B273" s="3"/>
      <c r="D273" s="37"/>
      <c r="E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  <c r="AC273" s="37"/>
      <c r="AD273" s="37"/>
      <c r="AE273" s="37"/>
      <c r="AF273" s="41"/>
      <c r="AM273" s="22"/>
      <c r="AN273" s="22"/>
      <c r="AO273" s="22"/>
      <c r="AP273" s="22"/>
      <c r="AQ273" s="22"/>
      <c r="AR273" s="21"/>
    </row>
    <row r="274" spans="1:44" s="1" customFormat="1" x14ac:dyDescent="0.25">
      <c r="A274" s="37"/>
      <c r="B274" s="37"/>
      <c r="C274" s="37"/>
      <c r="E274" s="37"/>
      <c r="F274" s="84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  <c r="AC274" s="37"/>
      <c r="AD274" s="37"/>
      <c r="AE274" s="37"/>
      <c r="AF274" s="41"/>
      <c r="AM274" s="22"/>
      <c r="AN274" s="22"/>
      <c r="AO274" s="22"/>
      <c r="AP274" s="22"/>
      <c r="AQ274" s="22"/>
      <c r="AR274" s="21"/>
    </row>
    <row r="275" spans="1:44" s="1" customFormat="1" x14ac:dyDescent="0.25">
      <c r="A275" s="37"/>
      <c r="B275" s="37"/>
      <c r="C275" s="37"/>
      <c r="E275" s="37"/>
      <c r="F275" s="84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  <c r="AC275" s="37"/>
      <c r="AD275" s="37"/>
      <c r="AE275" s="37"/>
      <c r="AF275" s="41"/>
      <c r="AM275" s="22"/>
      <c r="AN275" s="22"/>
      <c r="AO275" s="22"/>
      <c r="AP275" s="22"/>
      <c r="AQ275" s="22"/>
      <c r="AR275" s="21"/>
    </row>
    <row r="276" spans="1:44" s="1" customFormat="1" x14ac:dyDescent="0.25">
      <c r="A276" s="37"/>
      <c r="B276" s="37"/>
      <c r="C276" s="37"/>
      <c r="D276" s="37"/>
      <c r="E276" s="37"/>
      <c r="F276" s="84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  <c r="AB276" s="37"/>
      <c r="AC276" s="37"/>
      <c r="AD276" s="37"/>
      <c r="AE276" s="37"/>
      <c r="AF276" s="41"/>
      <c r="AM276" s="22"/>
      <c r="AN276" s="22"/>
      <c r="AO276" s="22"/>
      <c r="AP276" s="22"/>
      <c r="AQ276" s="18"/>
      <c r="AR276" s="21"/>
    </row>
    <row r="277" spans="1:44" s="1" customFormat="1" x14ac:dyDescent="0.25">
      <c r="A277" s="84"/>
      <c r="B277" s="37"/>
      <c r="C277" s="37"/>
      <c r="D277" s="37"/>
      <c r="E277" s="25"/>
      <c r="F277" s="84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  <c r="AC277" s="37"/>
      <c r="AD277" s="37"/>
      <c r="AE277" s="37"/>
      <c r="AF277" s="41"/>
      <c r="AM277" s="22"/>
      <c r="AN277" s="22"/>
      <c r="AO277" s="22"/>
      <c r="AP277" s="22"/>
      <c r="AQ277" s="18"/>
      <c r="AR277" s="21"/>
    </row>
    <row r="278" spans="1:44" s="1" customFormat="1" x14ac:dyDescent="0.25">
      <c r="A278" s="84"/>
      <c r="B278" s="3"/>
      <c r="E278" s="25"/>
      <c r="F278" s="84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  <c r="AB278" s="37"/>
      <c r="AC278" s="37"/>
      <c r="AD278" s="37"/>
      <c r="AE278" s="37"/>
      <c r="AF278" s="41"/>
      <c r="AM278" s="22"/>
      <c r="AN278" s="22"/>
      <c r="AO278" s="22"/>
      <c r="AP278" s="22"/>
      <c r="AQ278" s="18"/>
      <c r="AR278" s="21"/>
    </row>
    <row r="279" spans="1:44" s="1" customFormat="1" x14ac:dyDescent="0.25">
      <c r="A279" s="84"/>
      <c r="B279" s="3"/>
      <c r="E279" s="25"/>
      <c r="F279" s="84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  <c r="AC279" s="37"/>
      <c r="AD279" s="37"/>
      <c r="AE279" s="37"/>
      <c r="AF279" s="41"/>
      <c r="AM279" s="22"/>
      <c r="AN279" s="22"/>
      <c r="AO279" s="22"/>
      <c r="AP279" s="22"/>
      <c r="AQ279" s="18"/>
      <c r="AR279" s="21"/>
    </row>
    <row r="280" spans="1:44" s="1" customFormat="1" x14ac:dyDescent="0.25">
      <c r="A280" s="84"/>
      <c r="B280" s="3"/>
      <c r="E280" s="25"/>
      <c r="F280" s="25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  <c r="AB280" s="37"/>
      <c r="AC280" s="37"/>
      <c r="AD280" s="37"/>
      <c r="AE280" s="37"/>
      <c r="AF280" s="41"/>
      <c r="AM280" s="22" t="s">
        <v>31</v>
      </c>
      <c r="AN280" s="22"/>
      <c r="AO280" s="22"/>
      <c r="AP280" s="22"/>
      <c r="AQ280" s="18"/>
      <c r="AR280" s="21"/>
    </row>
    <row r="281" spans="1:44" s="1" customFormat="1" x14ac:dyDescent="0.25">
      <c r="A281" s="84"/>
      <c r="B281" s="3"/>
      <c r="D281" s="37"/>
      <c r="E281" s="25"/>
      <c r="F281" s="84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  <c r="AC281" s="37"/>
      <c r="AD281" s="37"/>
      <c r="AE281" s="37"/>
      <c r="AF281" s="41"/>
      <c r="AM281" s="22"/>
      <c r="AN281" s="22"/>
      <c r="AO281" s="22"/>
      <c r="AP281" s="22"/>
      <c r="AR281" s="21"/>
    </row>
    <row r="282" spans="1:44" s="1" customFormat="1" x14ac:dyDescent="0.25">
      <c r="A282" s="84"/>
      <c r="B282" s="3"/>
      <c r="E282" s="25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  <c r="AE282" s="37"/>
      <c r="AF282" s="41"/>
      <c r="AM282" s="22"/>
      <c r="AN282" s="22"/>
      <c r="AO282" s="22"/>
      <c r="AP282" s="22"/>
      <c r="AR282" s="21"/>
    </row>
    <row r="283" spans="1:44" s="1" customFormat="1" x14ac:dyDescent="0.25">
      <c r="A283" s="84"/>
      <c r="B283" s="3"/>
      <c r="D283" s="37"/>
      <c r="E283" s="25"/>
      <c r="F283" s="3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  <c r="AC283" s="37"/>
      <c r="AD283" s="37"/>
      <c r="AE283" s="37"/>
      <c r="AF283" s="41"/>
      <c r="AM283" s="22"/>
      <c r="AN283" s="22"/>
      <c r="AO283" s="22"/>
      <c r="AP283" s="22"/>
      <c r="AR283" s="21"/>
    </row>
    <row r="284" spans="1:44" s="1" customFormat="1" x14ac:dyDescent="0.25">
      <c r="A284" s="84"/>
      <c r="B284" s="3"/>
      <c r="D284" s="37"/>
      <c r="E284" s="25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  <c r="AB284" s="37"/>
      <c r="AC284" s="37"/>
      <c r="AD284" s="37"/>
      <c r="AE284" s="37"/>
      <c r="AF284" s="41"/>
      <c r="AM284" s="22"/>
      <c r="AN284" s="22"/>
      <c r="AO284" s="22"/>
      <c r="AP284" s="22"/>
      <c r="AR284" s="21"/>
    </row>
    <row r="285" spans="1:44" s="1" customFormat="1" x14ac:dyDescent="0.25">
      <c r="A285" s="84"/>
      <c r="B285" s="3"/>
      <c r="D285" s="37"/>
      <c r="E285" s="25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  <c r="AC285" s="37"/>
      <c r="AD285" s="37"/>
      <c r="AE285" s="37"/>
      <c r="AF285" s="41"/>
      <c r="AM285" s="22"/>
      <c r="AN285" s="22"/>
      <c r="AO285" s="22"/>
      <c r="AP285" s="22"/>
      <c r="AQ285" s="22"/>
      <c r="AR285" s="21"/>
    </row>
    <row r="286" spans="1:44" s="1" customFormat="1" x14ac:dyDescent="0.25">
      <c r="A286" s="84"/>
      <c r="B286" s="3"/>
      <c r="D286" s="37"/>
      <c r="E286" s="25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  <c r="AB286" s="37"/>
      <c r="AC286" s="37"/>
      <c r="AD286" s="37"/>
      <c r="AE286" s="37"/>
      <c r="AF286" s="41"/>
      <c r="AM286" s="22"/>
      <c r="AN286" s="22"/>
      <c r="AO286" s="22"/>
      <c r="AP286" s="22"/>
      <c r="AQ286" s="22"/>
      <c r="AR286" s="21"/>
    </row>
    <row r="287" spans="1:44" s="1" customFormat="1" ht="12.75" x14ac:dyDescent="0.25">
      <c r="A287" s="84"/>
      <c r="B287" s="3"/>
      <c r="E287" s="25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  <c r="AB287" s="37"/>
      <c r="AC287" s="37"/>
      <c r="AD287" s="37"/>
      <c r="AE287" s="37"/>
      <c r="AF287" s="41"/>
      <c r="AM287" s="22"/>
      <c r="AN287" s="22"/>
      <c r="AO287" s="22"/>
      <c r="AP287" s="22"/>
      <c r="AQ287" s="22"/>
    </row>
    <row r="288" spans="1:44" s="1" customFormat="1" ht="12.75" x14ac:dyDescent="0.25">
      <c r="A288" s="84"/>
      <c r="B288" s="3"/>
      <c r="E288" s="25"/>
      <c r="F288" s="51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  <c r="AB288" s="37"/>
      <c r="AC288" s="37"/>
      <c r="AD288" s="37"/>
      <c r="AE288" s="37"/>
      <c r="AF288" s="41"/>
      <c r="AM288" s="22"/>
      <c r="AN288" s="22"/>
      <c r="AO288" s="22"/>
      <c r="AP288" s="22"/>
      <c r="AQ288" s="22"/>
    </row>
    <row r="289" spans="1:43" s="1" customFormat="1" ht="12.75" x14ac:dyDescent="0.25">
      <c r="A289" s="84"/>
      <c r="B289" s="3"/>
      <c r="E289" s="25"/>
      <c r="F289" s="51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  <c r="AB289" s="37"/>
      <c r="AC289" s="37"/>
      <c r="AD289" s="37"/>
      <c r="AE289" s="37"/>
      <c r="AF289" s="41"/>
      <c r="AM289" s="22"/>
      <c r="AN289" s="22"/>
      <c r="AO289" s="22"/>
      <c r="AP289" s="22"/>
      <c r="AQ289" s="22"/>
    </row>
    <row r="290" spans="1:43" s="1" customFormat="1" ht="12.75" x14ac:dyDescent="0.25">
      <c r="A290" s="84"/>
      <c r="B290" s="3"/>
      <c r="E290" s="25"/>
      <c r="F290" s="51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  <c r="AB290" s="37"/>
      <c r="AC290" s="37"/>
      <c r="AD290" s="37"/>
      <c r="AE290" s="37"/>
      <c r="AF290" s="41"/>
      <c r="AM290" s="22"/>
      <c r="AN290" s="22"/>
      <c r="AO290" s="22"/>
      <c r="AP290" s="22"/>
      <c r="AQ290" s="22"/>
    </row>
    <row r="291" spans="1:43" s="1" customFormat="1" ht="12.75" x14ac:dyDescent="0.25">
      <c r="A291" s="84"/>
      <c r="B291" s="3"/>
      <c r="E291" s="25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  <c r="AC291" s="37"/>
      <c r="AD291" s="37"/>
      <c r="AE291" s="37"/>
      <c r="AF291" s="41"/>
      <c r="AM291" s="22"/>
      <c r="AN291" s="22"/>
      <c r="AO291" s="22"/>
      <c r="AP291" s="22"/>
      <c r="AQ291" s="22"/>
    </row>
    <row r="292" spans="1:43" s="1" customFormat="1" ht="12.75" x14ac:dyDescent="0.25">
      <c r="A292" s="84"/>
      <c r="B292" s="3"/>
      <c r="E292" s="25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  <c r="AB292" s="37"/>
      <c r="AC292" s="37"/>
      <c r="AD292" s="37"/>
      <c r="AE292" s="37"/>
      <c r="AF292" s="41"/>
      <c r="AM292" s="22"/>
      <c r="AN292" s="22"/>
      <c r="AO292" s="22"/>
      <c r="AP292" s="22"/>
      <c r="AQ292" s="22"/>
    </row>
    <row r="293" spans="1:43" s="1" customFormat="1" x14ac:dyDescent="0.25">
      <c r="A293" s="84"/>
      <c r="B293" s="3"/>
      <c r="E293" s="25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  <c r="AE293" s="37"/>
      <c r="AF293" s="41"/>
      <c r="AM293" s="22"/>
      <c r="AN293" s="22"/>
      <c r="AO293" s="21"/>
      <c r="AP293" s="22"/>
      <c r="AQ293" s="22"/>
    </row>
    <row r="294" spans="1:43" s="1" customFormat="1" x14ac:dyDescent="0.25">
      <c r="A294" s="84"/>
      <c r="B294" s="3"/>
      <c r="E294" s="25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  <c r="AC294" s="37"/>
      <c r="AD294" s="37"/>
      <c r="AE294" s="37"/>
      <c r="AF294" s="41"/>
      <c r="AM294" s="22"/>
      <c r="AN294" s="22"/>
      <c r="AO294" s="21"/>
      <c r="AP294" s="22"/>
      <c r="AQ294" s="21"/>
    </row>
    <row r="295" spans="1:43" s="1" customFormat="1" ht="12.75" x14ac:dyDescent="0.25">
      <c r="A295" s="84"/>
      <c r="B295" s="3"/>
      <c r="E295" s="25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  <c r="AB295" s="37"/>
      <c r="AC295" s="37"/>
      <c r="AD295" s="37"/>
      <c r="AE295" s="37"/>
      <c r="AF295" s="41"/>
      <c r="AM295" s="22"/>
      <c r="AN295" s="22"/>
      <c r="AO295" s="22"/>
      <c r="AP295" s="22"/>
      <c r="AQ295" s="22"/>
    </row>
    <row r="296" spans="1:43" s="1" customFormat="1" x14ac:dyDescent="0.25">
      <c r="A296" s="84"/>
      <c r="B296" s="3"/>
      <c r="E296" s="25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  <c r="AE296" s="37"/>
      <c r="AF296" s="41"/>
      <c r="AM296" s="22"/>
      <c r="AN296" s="22"/>
      <c r="AO296" s="22"/>
      <c r="AP296" s="22"/>
      <c r="AQ296" s="21"/>
    </row>
    <row r="297" spans="1:43" s="1" customFormat="1" ht="12.75" x14ac:dyDescent="0.25">
      <c r="A297" s="84"/>
      <c r="B297" s="3"/>
      <c r="E297" s="25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  <c r="AC297" s="37"/>
      <c r="AD297" s="37"/>
      <c r="AE297" s="37"/>
      <c r="AF297" s="41"/>
      <c r="AM297" s="22"/>
      <c r="AN297" s="22"/>
      <c r="AO297" s="22"/>
      <c r="AP297" s="22"/>
      <c r="AQ297" s="16"/>
    </row>
    <row r="298" spans="1:43" s="1" customFormat="1" ht="12.75" x14ac:dyDescent="0.25">
      <c r="A298" s="84"/>
      <c r="B298" s="3"/>
      <c r="E298" s="25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  <c r="AC298" s="37"/>
      <c r="AD298" s="37"/>
      <c r="AE298" s="37"/>
      <c r="AF298" s="41"/>
      <c r="AM298" s="22"/>
      <c r="AN298" s="22"/>
      <c r="AO298" s="22"/>
      <c r="AP298" s="22"/>
      <c r="AQ298" s="16"/>
    </row>
    <row r="299" spans="1:43" s="1" customFormat="1" ht="12.75" x14ac:dyDescent="0.25">
      <c r="A299" s="84"/>
      <c r="B299" s="3"/>
      <c r="E299" s="25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  <c r="AC299" s="37"/>
      <c r="AD299" s="37"/>
      <c r="AE299" s="37"/>
      <c r="AF299" s="41"/>
      <c r="AM299" s="22"/>
      <c r="AN299" s="22"/>
      <c r="AO299" s="22"/>
      <c r="AP299" s="22"/>
      <c r="AQ299" s="16"/>
    </row>
    <row r="300" spans="1:43" s="1" customFormat="1" x14ac:dyDescent="0.25">
      <c r="A300" s="84"/>
      <c r="B300" s="3"/>
      <c r="E300" s="25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  <c r="AB300" s="37"/>
      <c r="AC300" s="37"/>
      <c r="AD300" s="37"/>
      <c r="AE300" s="37"/>
      <c r="AF300" s="41"/>
      <c r="AM300" s="22"/>
      <c r="AN300" s="22"/>
      <c r="AO300" s="22"/>
      <c r="AP300" s="22"/>
      <c r="AQ300" s="23"/>
    </row>
    <row r="301" spans="1:43" s="1" customFormat="1" x14ac:dyDescent="0.25">
      <c r="A301" s="84"/>
      <c r="B301" s="3"/>
      <c r="E301" s="25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  <c r="AB301" s="37"/>
      <c r="AC301" s="37"/>
      <c r="AD301" s="37"/>
      <c r="AE301" s="37"/>
      <c r="AF301" s="41"/>
      <c r="AM301" s="22"/>
      <c r="AN301" s="22"/>
      <c r="AO301" s="22"/>
      <c r="AP301" s="22"/>
      <c r="AQ301" s="23"/>
    </row>
    <row r="302" spans="1:43" s="1" customFormat="1" x14ac:dyDescent="0.25">
      <c r="A302" s="84"/>
      <c r="B302" s="3"/>
      <c r="E302" s="25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  <c r="AB302" s="37"/>
      <c r="AC302" s="37"/>
      <c r="AD302" s="37"/>
      <c r="AE302" s="37"/>
      <c r="AF302" s="41"/>
      <c r="AM302" s="22"/>
      <c r="AN302" s="22"/>
      <c r="AO302" s="22"/>
      <c r="AP302" s="22"/>
      <c r="AQ302" s="23"/>
    </row>
    <row r="303" spans="1:43" s="1" customFormat="1" x14ac:dyDescent="0.25">
      <c r="A303" s="37"/>
      <c r="B303" s="3"/>
      <c r="E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  <c r="AB303" s="37"/>
      <c r="AC303" s="37"/>
      <c r="AD303" s="37"/>
      <c r="AE303" s="37"/>
      <c r="AF303" s="41"/>
      <c r="AM303" s="22"/>
      <c r="AN303" s="22"/>
      <c r="AO303" s="22"/>
      <c r="AP303" s="22"/>
      <c r="AQ303" s="21"/>
    </row>
    <row r="304" spans="1:43" s="1" customFormat="1" x14ac:dyDescent="0.25">
      <c r="A304" s="37"/>
      <c r="B304" s="37"/>
      <c r="C304" s="37"/>
      <c r="E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  <c r="AB304" s="37"/>
      <c r="AC304" s="37"/>
      <c r="AD304" s="37"/>
      <c r="AE304" s="37"/>
      <c r="AF304" s="41"/>
      <c r="AM304" s="22"/>
      <c r="AN304" s="22"/>
      <c r="AO304" s="22"/>
      <c r="AP304" s="22"/>
      <c r="AQ304" s="21"/>
    </row>
    <row r="305" spans="1:43" s="1" customFormat="1" x14ac:dyDescent="0.25">
      <c r="A305" s="37"/>
      <c r="B305" s="37"/>
      <c r="C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  <c r="AB305" s="37"/>
      <c r="AC305" s="37"/>
      <c r="AD305" s="37"/>
      <c r="AE305" s="37"/>
      <c r="AF305" s="41"/>
      <c r="AM305" s="22"/>
      <c r="AN305" s="22"/>
      <c r="AO305" s="22"/>
      <c r="AP305" s="22"/>
      <c r="AQ305" s="21"/>
    </row>
    <row r="306" spans="1:43" s="1" customFormat="1" ht="12.75" x14ac:dyDescent="0.25">
      <c r="A306" s="37"/>
      <c r="B306" s="37"/>
      <c r="C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  <c r="AB306" s="37"/>
      <c r="AC306" s="37"/>
      <c r="AD306" s="37"/>
      <c r="AE306" s="37"/>
      <c r="AF306" s="41"/>
      <c r="AM306" s="22"/>
      <c r="AN306" s="22"/>
      <c r="AO306" s="22"/>
      <c r="AP306" s="22"/>
      <c r="AQ306" s="74"/>
    </row>
    <row r="307" spans="1:43" s="1" customFormat="1" ht="12.75" x14ac:dyDescent="0.25">
      <c r="A307" s="37"/>
      <c r="B307" s="37"/>
      <c r="C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  <c r="AB307" s="37"/>
      <c r="AC307" s="37"/>
      <c r="AD307" s="37"/>
      <c r="AE307" s="37"/>
      <c r="AF307" s="41"/>
      <c r="AM307" s="22"/>
      <c r="AN307" s="22"/>
      <c r="AO307" s="22"/>
      <c r="AP307" s="22"/>
      <c r="AQ307" s="22"/>
    </row>
    <row r="308" spans="1:43" s="1" customFormat="1" ht="12.75" x14ac:dyDescent="0.25">
      <c r="A308" s="37"/>
      <c r="B308" s="37"/>
      <c r="C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  <c r="AB308" s="37"/>
      <c r="AC308" s="37"/>
      <c r="AD308" s="37"/>
      <c r="AE308" s="37"/>
      <c r="AF308" s="41"/>
      <c r="AM308" s="22"/>
      <c r="AN308" s="22"/>
      <c r="AO308" s="22"/>
      <c r="AP308" s="22"/>
      <c r="AQ308" s="22"/>
    </row>
    <row r="309" spans="1:43" s="1" customFormat="1" ht="12.75" x14ac:dyDescent="0.25">
      <c r="A309" s="37"/>
      <c r="B309" s="37"/>
      <c r="C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  <c r="AB309" s="37"/>
      <c r="AC309" s="37"/>
      <c r="AD309" s="37"/>
      <c r="AE309" s="37"/>
      <c r="AF309" s="41"/>
      <c r="AM309" s="22"/>
      <c r="AN309" s="22"/>
      <c r="AO309" s="22"/>
      <c r="AP309" s="22"/>
      <c r="AQ309" s="22"/>
    </row>
    <row r="310" spans="1:43" s="1" customFormat="1" ht="12.75" x14ac:dyDescent="0.25">
      <c r="B310" s="37"/>
      <c r="C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  <c r="AB310" s="37"/>
      <c r="AC310" s="37"/>
      <c r="AD310" s="37"/>
      <c r="AE310" s="37"/>
      <c r="AF310" s="41"/>
      <c r="AM310" s="22"/>
      <c r="AN310" s="22"/>
      <c r="AO310" s="22"/>
      <c r="AP310" s="22"/>
      <c r="AQ310" s="22"/>
    </row>
    <row r="311" spans="1:43" s="1" customFormat="1" ht="12.75" x14ac:dyDescent="0.25"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  <c r="AB311" s="37"/>
      <c r="AC311" s="37"/>
      <c r="AD311" s="37"/>
      <c r="AE311" s="37"/>
      <c r="AF311" s="41"/>
      <c r="AM311" s="22"/>
      <c r="AN311" s="22"/>
      <c r="AO311" s="22"/>
      <c r="AP311" s="22"/>
      <c r="AQ311" s="22">
        <v>0</v>
      </c>
    </row>
    <row r="312" spans="1:43" s="1" customFormat="1" ht="12.75" x14ac:dyDescent="0.25"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  <c r="AB312" s="37"/>
      <c r="AC312" s="37"/>
      <c r="AD312" s="37"/>
      <c r="AE312" s="37"/>
      <c r="AF312" s="41"/>
      <c r="AM312" s="22"/>
      <c r="AN312" s="22"/>
      <c r="AO312" s="22"/>
      <c r="AP312" s="22"/>
      <c r="AQ312" s="22"/>
    </row>
    <row r="313" spans="1:43" s="1" customFormat="1" x14ac:dyDescent="0.25">
      <c r="D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  <c r="AB313" s="37"/>
      <c r="AC313" s="37"/>
      <c r="AD313" s="37"/>
      <c r="AE313" s="37"/>
      <c r="AF313" s="41"/>
      <c r="AM313" s="22"/>
      <c r="AN313" s="22"/>
      <c r="AO313" s="22"/>
      <c r="AP313" s="22"/>
      <c r="AQ313" s="23"/>
    </row>
    <row r="314" spans="1:43" s="1" customFormat="1" x14ac:dyDescent="0.25">
      <c r="D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  <c r="AB314" s="37"/>
      <c r="AC314" s="37"/>
      <c r="AD314" s="37"/>
      <c r="AE314" s="37"/>
      <c r="AF314" s="41"/>
      <c r="AM314" s="22"/>
      <c r="AN314" s="22"/>
      <c r="AO314" s="22"/>
      <c r="AP314" s="22"/>
      <c r="AQ314" s="23"/>
    </row>
    <row r="315" spans="1:43" s="1" customFormat="1" x14ac:dyDescent="0.25">
      <c r="D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  <c r="AB315" s="37"/>
      <c r="AC315" s="37"/>
      <c r="AD315" s="37"/>
      <c r="AE315" s="37"/>
      <c r="AF315" s="41"/>
      <c r="AM315" s="22"/>
      <c r="AN315" s="22"/>
      <c r="AO315" s="22"/>
      <c r="AP315" s="22"/>
      <c r="AQ315" s="23"/>
    </row>
    <row r="316" spans="1:43" s="1" customFormat="1" x14ac:dyDescent="0.25">
      <c r="A316" s="84"/>
      <c r="D316" s="37"/>
      <c r="E316" s="25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  <c r="AB316" s="37"/>
      <c r="AC316" s="37"/>
      <c r="AD316" s="37"/>
      <c r="AE316" s="37"/>
      <c r="AF316" s="41"/>
      <c r="AM316" s="22"/>
      <c r="AN316" s="22"/>
      <c r="AO316" s="22"/>
      <c r="AP316" s="22"/>
      <c r="AQ316" s="23"/>
    </row>
    <row r="317" spans="1:43" s="1" customFormat="1" x14ac:dyDescent="0.25">
      <c r="A317" s="37"/>
      <c r="B317" s="3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37"/>
      <c r="AB317" s="37"/>
      <c r="AC317" s="37"/>
      <c r="AD317" s="37"/>
      <c r="AE317" s="37"/>
      <c r="AF317" s="41"/>
      <c r="AM317" s="22"/>
      <c r="AN317" s="22"/>
      <c r="AO317" s="22"/>
      <c r="AP317" s="22"/>
      <c r="AQ317" s="23"/>
    </row>
    <row r="318" spans="1:43" s="1" customFormat="1" x14ac:dyDescent="0.25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  <c r="AB318" s="37"/>
      <c r="AC318" s="37"/>
      <c r="AD318" s="37"/>
      <c r="AE318" s="37"/>
      <c r="AF318" s="41"/>
      <c r="AM318" s="22"/>
      <c r="AN318" s="22"/>
      <c r="AO318" s="22"/>
      <c r="AP318" s="22"/>
      <c r="AQ318" s="21"/>
    </row>
    <row r="319" spans="1:43" s="1" customFormat="1" x14ac:dyDescent="0.25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  <c r="AB319" s="37"/>
      <c r="AC319" s="37"/>
      <c r="AD319" s="37"/>
      <c r="AE319" s="37"/>
      <c r="AF319" s="41"/>
      <c r="AM319" s="22"/>
      <c r="AN319" s="22"/>
      <c r="AO319" s="22"/>
      <c r="AP319" s="22"/>
      <c r="AQ319" s="21"/>
    </row>
    <row r="320" spans="1:43" s="1" customFormat="1" x14ac:dyDescent="0.25">
      <c r="A320" s="37"/>
      <c r="B320" s="37"/>
      <c r="C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  <c r="AB320" s="37"/>
      <c r="AC320" s="37"/>
      <c r="AD320" s="37"/>
      <c r="AE320" s="37"/>
      <c r="AF320" s="41"/>
      <c r="AM320" s="22"/>
      <c r="AN320" s="22"/>
      <c r="AO320" s="22"/>
      <c r="AP320" s="22"/>
      <c r="AQ320" s="21"/>
    </row>
    <row r="321" spans="1:43" s="1" customFormat="1" x14ac:dyDescent="0.25">
      <c r="A321" s="38"/>
      <c r="B321" s="37"/>
      <c r="C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  <c r="AB321" s="37"/>
      <c r="AC321" s="37"/>
      <c r="AD321" s="37"/>
      <c r="AE321" s="37"/>
      <c r="AF321" s="41"/>
      <c r="AM321" s="22"/>
      <c r="AN321" s="22"/>
      <c r="AO321" s="22"/>
      <c r="AP321" s="22"/>
      <c r="AQ321" s="21"/>
    </row>
    <row r="322" spans="1:43" s="1" customFormat="1" x14ac:dyDescent="0.25">
      <c r="A322" s="84"/>
      <c r="C322" s="19"/>
      <c r="E322" s="25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  <c r="AB322" s="37"/>
      <c r="AC322" s="37"/>
      <c r="AD322" s="37"/>
      <c r="AE322" s="37"/>
      <c r="AF322" s="41"/>
      <c r="AM322" s="22"/>
      <c r="AN322" s="22"/>
      <c r="AO322" s="22"/>
      <c r="AP322" s="22"/>
      <c r="AQ322" s="21"/>
    </row>
    <row r="323" spans="1:43" s="1" customFormat="1" ht="12.75" x14ac:dyDescent="0.25">
      <c r="A323" s="84"/>
      <c r="B323" s="3"/>
      <c r="E323" s="25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  <c r="AB323" s="37"/>
      <c r="AC323" s="37"/>
      <c r="AD323" s="37"/>
      <c r="AE323" s="37"/>
      <c r="AF323" s="41"/>
      <c r="AM323" s="22"/>
      <c r="AN323" s="22"/>
      <c r="AO323" s="22"/>
      <c r="AP323" s="22"/>
      <c r="AQ323" s="22"/>
    </row>
    <row r="324" spans="1:43" s="1" customFormat="1" ht="12.75" x14ac:dyDescent="0.25">
      <c r="A324" s="84"/>
      <c r="B324" s="3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  <c r="AB324" s="37"/>
      <c r="AC324" s="37"/>
      <c r="AD324" s="37"/>
      <c r="AE324" s="37"/>
      <c r="AF324" s="41"/>
      <c r="AM324" s="22"/>
      <c r="AN324" s="22"/>
      <c r="AO324" s="22"/>
      <c r="AP324" s="22"/>
      <c r="AQ324" s="22"/>
    </row>
    <row r="325" spans="1:43" s="1" customFormat="1" ht="12.75" x14ac:dyDescent="0.25">
      <c r="A325" s="84"/>
      <c r="B325" s="3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  <c r="AB325" s="37"/>
      <c r="AC325" s="37"/>
      <c r="AD325" s="37"/>
      <c r="AE325" s="37"/>
      <c r="AF325" s="41"/>
      <c r="AM325" s="22"/>
      <c r="AN325" s="22"/>
      <c r="AO325" s="22"/>
      <c r="AP325" s="22"/>
      <c r="AQ325" s="22"/>
    </row>
    <row r="326" spans="1:43" s="1" customFormat="1" ht="12.75" x14ac:dyDescent="0.25">
      <c r="A326" s="84"/>
      <c r="B326" s="3"/>
      <c r="E326" s="25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  <c r="AB326" s="37"/>
      <c r="AC326" s="37"/>
      <c r="AD326" s="37"/>
      <c r="AE326" s="37"/>
      <c r="AF326" s="41"/>
      <c r="AM326" s="22"/>
      <c r="AN326" s="22"/>
      <c r="AO326" s="22"/>
      <c r="AP326" s="22"/>
      <c r="AQ326" s="22"/>
    </row>
    <row r="327" spans="1:43" s="1" customFormat="1" ht="12.75" x14ac:dyDescent="0.25">
      <c r="A327" s="84"/>
      <c r="B327" s="3"/>
      <c r="D327" s="37"/>
      <c r="E327" s="25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  <c r="AC327" s="37"/>
      <c r="AD327" s="37"/>
      <c r="AE327" s="37"/>
      <c r="AF327" s="41"/>
      <c r="AM327" s="22"/>
      <c r="AN327" s="22"/>
      <c r="AO327" s="22"/>
      <c r="AP327" s="22"/>
      <c r="AQ327" s="22"/>
    </row>
    <row r="328" spans="1:43" s="1" customFormat="1" ht="12.75" x14ac:dyDescent="0.25">
      <c r="A328" s="84"/>
      <c r="B328" s="3"/>
      <c r="D328" s="37"/>
      <c r="E328" s="25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  <c r="AB328" s="37"/>
      <c r="AC328" s="37"/>
      <c r="AD328" s="37"/>
      <c r="AE328" s="37"/>
      <c r="AF328" s="41"/>
      <c r="AM328" s="22"/>
      <c r="AN328" s="22"/>
      <c r="AO328" s="22"/>
      <c r="AP328" s="22"/>
      <c r="AQ328" s="22"/>
    </row>
    <row r="329" spans="1:43" s="1" customFormat="1" x14ac:dyDescent="0.25">
      <c r="A329" s="84"/>
      <c r="B329" s="3"/>
      <c r="D329" s="37"/>
      <c r="E329" s="25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  <c r="AC329" s="37"/>
      <c r="AD329" s="37"/>
      <c r="AE329" s="37"/>
      <c r="AF329" s="41"/>
      <c r="AM329" s="22"/>
      <c r="AN329" s="22"/>
      <c r="AO329" s="21"/>
      <c r="AP329" s="22"/>
      <c r="AQ329" s="22"/>
    </row>
    <row r="330" spans="1:43" s="1" customFormat="1" ht="12.75" x14ac:dyDescent="0.25">
      <c r="A330" s="84"/>
      <c r="B330" s="3"/>
      <c r="D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  <c r="AC330" s="37"/>
      <c r="AD330" s="37"/>
      <c r="AE330" s="37"/>
      <c r="AF330" s="41"/>
      <c r="AM330" s="22"/>
      <c r="AN330" s="22"/>
      <c r="AO330" s="22"/>
      <c r="AP330" s="22"/>
      <c r="AQ330" s="22"/>
    </row>
    <row r="331" spans="1:43" s="1" customFormat="1" ht="12.75" x14ac:dyDescent="0.25">
      <c r="A331" s="84"/>
      <c r="B331" s="3"/>
      <c r="D331" s="3"/>
      <c r="E331" s="25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  <c r="AE331" s="37"/>
      <c r="AF331" s="41"/>
      <c r="AM331" s="22"/>
      <c r="AN331" s="22"/>
      <c r="AO331" s="22"/>
      <c r="AP331" s="22"/>
      <c r="AQ331" s="22"/>
    </row>
    <row r="332" spans="1:43" s="1" customFormat="1" ht="12.75" x14ac:dyDescent="0.25">
      <c r="A332" s="84"/>
      <c r="B332" s="3"/>
      <c r="C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  <c r="AC332" s="37"/>
      <c r="AD332" s="37"/>
      <c r="AE332" s="37"/>
      <c r="AF332" s="41"/>
      <c r="AM332" s="22"/>
      <c r="AN332" s="22"/>
      <c r="AO332" s="22"/>
      <c r="AP332" s="22"/>
      <c r="AQ332" s="22"/>
    </row>
    <row r="333" spans="1:43" s="1" customFormat="1" ht="12.75" x14ac:dyDescent="0.25">
      <c r="A333" s="84"/>
      <c r="B333" s="3"/>
      <c r="E333" s="25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  <c r="AC333" s="37"/>
      <c r="AD333" s="37"/>
      <c r="AE333" s="37"/>
      <c r="AF333" s="41"/>
      <c r="AM333" s="22"/>
      <c r="AN333" s="22"/>
      <c r="AO333" s="22"/>
      <c r="AP333" s="22"/>
      <c r="AQ333" s="22"/>
    </row>
    <row r="334" spans="1:43" s="1" customFormat="1" x14ac:dyDescent="0.25">
      <c r="A334" s="84"/>
      <c r="B334" s="3"/>
      <c r="E334" s="25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  <c r="AE334" s="37"/>
      <c r="AF334" s="41"/>
      <c r="AM334" s="22"/>
      <c r="AN334" s="21"/>
      <c r="AO334" s="22"/>
      <c r="AP334" s="22"/>
      <c r="AQ334" s="22"/>
    </row>
    <row r="335" spans="1:43" s="1" customFormat="1" x14ac:dyDescent="0.25">
      <c r="A335" s="84"/>
      <c r="B335" s="3"/>
      <c r="E335" s="25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  <c r="AC335" s="37"/>
      <c r="AD335" s="37"/>
      <c r="AE335" s="37"/>
      <c r="AF335" s="41"/>
      <c r="AM335" s="22"/>
      <c r="AN335" s="21"/>
      <c r="AO335" s="22"/>
      <c r="AP335" s="22"/>
      <c r="AQ335" s="22"/>
    </row>
    <row r="336" spans="1:43" s="1" customFormat="1" ht="12.75" x14ac:dyDescent="0.25">
      <c r="A336" s="84"/>
      <c r="B336" s="3"/>
      <c r="C336" s="37"/>
      <c r="E336" s="25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  <c r="AC336" s="37"/>
      <c r="AD336" s="37"/>
      <c r="AE336" s="37"/>
      <c r="AF336" s="41"/>
      <c r="AM336" s="22"/>
      <c r="AN336" s="22"/>
      <c r="AO336" s="22"/>
      <c r="AP336" s="22"/>
      <c r="AQ336" s="22"/>
    </row>
    <row r="337" spans="1:43" s="1" customFormat="1" ht="12.75" x14ac:dyDescent="0.25">
      <c r="A337" s="84"/>
      <c r="B337" s="3"/>
      <c r="C337" s="37"/>
      <c r="E337" s="25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  <c r="AB337" s="37"/>
      <c r="AC337" s="37"/>
      <c r="AD337" s="37"/>
      <c r="AE337" s="37"/>
      <c r="AF337" s="41"/>
      <c r="AM337" s="22"/>
      <c r="AN337" s="22"/>
      <c r="AO337" s="22"/>
      <c r="AP337" s="22"/>
      <c r="AQ337" s="22"/>
    </row>
    <row r="338" spans="1:43" s="1" customFormat="1" ht="12.75" x14ac:dyDescent="0.25">
      <c r="A338" s="84"/>
      <c r="B338" s="3"/>
      <c r="C338" s="37"/>
      <c r="E338" s="25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  <c r="AB338" s="37"/>
      <c r="AC338" s="37"/>
      <c r="AD338" s="37"/>
      <c r="AE338" s="37"/>
      <c r="AF338" s="41"/>
      <c r="AM338" s="22"/>
      <c r="AN338" s="22"/>
      <c r="AO338" s="22"/>
      <c r="AP338" s="22"/>
      <c r="AQ338" s="22"/>
    </row>
    <row r="339" spans="1:43" s="1" customFormat="1" ht="12.75" x14ac:dyDescent="0.25">
      <c r="A339" s="37"/>
      <c r="B339" s="3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  <c r="AB339" s="37"/>
      <c r="AC339" s="37"/>
      <c r="AD339" s="37"/>
      <c r="AE339" s="37"/>
      <c r="AF339" s="41"/>
      <c r="AM339" s="22"/>
      <c r="AN339" s="22"/>
      <c r="AO339" s="22"/>
      <c r="AP339" s="22"/>
      <c r="AQ339" s="22"/>
    </row>
    <row r="340" spans="1:43" s="1" customFormat="1" ht="12.75" x14ac:dyDescent="0.25">
      <c r="A340" s="84"/>
      <c r="B340" s="37"/>
      <c r="C340" s="37"/>
      <c r="E340" s="25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  <c r="AB340" s="37"/>
      <c r="AC340" s="37"/>
      <c r="AD340" s="37"/>
      <c r="AE340" s="37"/>
      <c r="AF340" s="41"/>
      <c r="AM340" s="22"/>
      <c r="AN340" s="22"/>
      <c r="AO340" s="22"/>
      <c r="AP340" s="22"/>
      <c r="AQ340" s="22"/>
    </row>
    <row r="341" spans="1:43" s="1" customFormat="1" ht="12.75" x14ac:dyDescent="0.25">
      <c r="A341" s="37"/>
      <c r="B341" s="3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  <c r="AB341" s="37"/>
      <c r="AC341" s="37"/>
      <c r="AD341" s="37"/>
      <c r="AE341" s="37"/>
      <c r="AF341" s="41"/>
      <c r="AM341" s="22"/>
      <c r="AN341" s="22"/>
      <c r="AO341" s="22"/>
      <c r="AP341" s="22"/>
      <c r="AQ341" s="22"/>
    </row>
    <row r="342" spans="1:43" s="1" customFormat="1" ht="12.75" x14ac:dyDescent="0.25">
      <c r="A342" s="37"/>
      <c r="B342" s="37"/>
      <c r="C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  <c r="AB342" s="37"/>
      <c r="AC342" s="37"/>
      <c r="AD342" s="37"/>
      <c r="AE342" s="37"/>
      <c r="AF342" s="41"/>
      <c r="AM342" s="22"/>
      <c r="AN342" s="22"/>
      <c r="AO342" s="22"/>
      <c r="AP342" s="22"/>
      <c r="AQ342" s="22"/>
    </row>
    <row r="343" spans="1:43" s="1" customFormat="1" ht="12.75" x14ac:dyDescent="0.25">
      <c r="A343" s="37"/>
      <c r="B343" s="37"/>
      <c r="C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  <c r="AB343" s="37"/>
      <c r="AC343" s="37"/>
      <c r="AD343" s="37"/>
      <c r="AE343" s="37"/>
      <c r="AF343" s="41"/>
      <c r="AM343" s="22"/>
      <c r="AN343" s="16"/>
      <c r="AO343" s="22"/>
      <c r="AP343" s="22"/>
      <c r="AQ343" s="22"/>
    </row>
    <row r="344" spans="1:43" s="1" customFormat="1" ht="12.75" x14ac:dyDescent="0.25">
      <c r="A344" s="37"/>
      <c r="B344" s="37"/>
      <c r="C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  <c r="AB344" s="37"/>
      <c r="AC344" s="37"/>
      <c r="AD344" s="37"/>
      <c r="AE344" s="37"/>
      <c r="AF344" s="41"/>
      <c r="AM344" s="22"/>
      <c r="AN344" s="22"/>
      <c r="AO344" s="22"/>
      <c r="AP344" s="22"/>
      <c r="AQ344" s="22"/>
    </row>
    <row r="345" spans="1:43" s="1" customFormat="1" ht="12.75" x14ac:dyDescent="0.25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  <c r="AB345" s="37"/>
      <c r="AC345" s="37"/>
      <c r="AD345" s="37"/>
      <c r="AE345" s="37"/>
      <c r="AF345" s="41"/>
      <c r="AM345" s="22"/>
      <c r="AN345" s="22"/>
      <c r="AO345" s="22"/>
      <c r="AP345" s="22"/>
      <c r="AQ345" s="22"/>
    </row>
    <row r="346" spans="1:43" s="1" customFormat="1" ht="12.75" x14ac:dyDescent="0.25">
      <c r="A346" s="84"/>
      <c r="B346" s="37"/>
      <c r="C346" s="37"/>
      <c r="D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  <c r="AB346" s="37"/>
      <c r="AC346" s="37"/>
      <c r="AD346" s="37"/>
      <c r="AE346" s="37"/>
      <c r="AF346" s="41"/>
      <c r="AM346" s="22"/>
      <c r="AN346" s="22"/>
      <c r="AO346" s="22"/>
      <c r="AP346" s="22"/>
      <c r="AQ346" s="22"/>
    </row>
    <row r="347" spans="1:43" s="1" customFormat="1" ht="12.75" x14ac:dyDescent="0.25">
      <c r="A347" s="84"/>
      <c r="B347" s="3"/>
      <c r="C347" s="37"/>
      <c r="D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  <c r="AB347" s="37"/>
      <c r="AC347" s="37"/>
      <c r="AD347" s="37"/>
      <c r="AE347" s="37"/>
      <c r="AF347" s="41"/>
      <c r="AM347" s="22"/>
      <c r="AN347" s="22"/>
      <c r="AO347" s="22"/>
      <c r="AP347" s="22"/>
      <c r="AQ347" s="22"/>
    </row>
    <row r="348" spans="1:43" s="1" customFormat="1" ht="12.75" x14ac:dyDescent="0.25">
      <c r="A348" s="84"/>
      <c r="B348" s="3"/>
      <c r="C348" s="37"/>
      <c r="D348" s="3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37"/>
      <c r="AB348" s="37"/>
      <c r="AC348" s="37"/>
      <c r="AD348" s="37"/>
      <c r="AE348" s="37"/>
      <c r="AF348" s="41"/>
      <c r="AM348" s="22"/>
      <c r="AN348" s="22"/>
      <c r="AO348" s="22"/>
      <c r="AP348" s="22"/>
      <c r="AQ348" s="22"/>
    </row>
    <row r="349" spans="1:43" s="1" customFormat="1" ht="12.75" x14ac:dyDescent="0.25">
      <c r="A349" s="37"/>
      <c r="B349" s="3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  <c r="AB349" s="37"/>
      <c r="AC349" s="37"/>
      <c r="AD349" s="37"/>
      <c r="AE349" s="37"/>
      <c r="AF349" s="41"/>
      <c r="AM349" s="22"/>
      <c r="AN349" s="22"/>
      <c r="AO349" s="22"/>
      <c r="AP349" s="22"/>
      <c r="AQ349" s="22"/>
    </row>
    <row r="350" spans="1:43" s="1" customFormat="1" ht="12.75" x14ac:dyDescent="0.25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37"/>
      <c r="AB350" s="37"/>
      <c r="AC350" s="37"/>
      <c r="AD350" s="37"/>
      <c r="AE350" s="37"/>
      <c r="AF350" s="41"/>
      <c r="AM350" s="22"/>
      <c r="AN350" s="22"/>
      <c r="AO350" s="22"/>
      <c r="AP350" s="22"/>
      <c r="AQ350" s="22"/>
    </row>
    <row r="351" spans="1:43" s="1" customFormat="1" ht="12.75" x14ac:dyDescent="0.25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  <c r="AB351" s="37"/>
      <c r="AC351" s="37"/>
      <c r="AD351" s="37"/>
      <c r="AE351" s="37"/>
      <c r="AF351" s="41"/>
      <c r="AM351" s="22"/>
      <c r="AN351" s="22"/>
      <c r="AO351" s="22"/>
      <c r="AP351" s="22"/>
      <c r="AQ351" s="22"/>
    </row>
    <row r="352" spans="1:43" s="1" customFormat="1" ht="12.75" x14ac:dyDescent="0.25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37"/>
      <c r="AB352" s="37"/>
      <c r="AC352" s="37"/>
      <c r="AD352" s="37"/>
      <c r="AE352" s="37"/>
      <c r="AF352" s="41"/>
      <c r="AM352" s="22"/>
      <c r="AN352" s="22"/>
      <c r="AO352" s="22"/>
      <c r="AP352" s="22"/>
      <c r="AQ352" s="22"/>
    </row>
    <row r="353" spans="1:43" s="1" customFormat="1" ht="12.75" x14ac:dyDescent="0.25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  <c r="AB353" s="37"/>
      <c r="AC353" s="37"/>
      <c r="AD353" s="37"/>
      <c r="AE353" s="37"/>
      <c r="AF353" s="41"/>
      <c r="AM353" s="22"/>
      <c r="AN353" s="22"/>
      <c r="AO353" s="22"/>
      <c r="AP353" s="22"/>
      <c r="AQ353" s="22"/>
    </row>
    <row r="354" spans="1:43" s="1" customFormat="1" ht="12.75" x14ac:dyDescent="0.25">
      <c r="A354" s="84"/>
      <c r="B354" s="37"/>
      <c r="C354" s="37"/>
      <c r="D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AA354" s="37"/>
      <c r="AB354" s="37"/>
      <c r="AC354" s="37"/>
      <c r="AD354" s="37"/>
      <c r="AE354" s="37"/>
      <c r="AF354" s="41"/>
      <c r="AM354" s="22"/>
      <c r="AN354" s="22"/>
      <c r="AO354" s="22"/>
      <c r="AP354" s="22"/>
      <c r="AQ354" s="22"/>
    </row>
    <row r="355" spans="1:43" s="1" customFormat="1" ht="12.75" x14ac:dyDescent="0.25">
      <c r="A355" s="84"/>
      <c r="B355" s="3"/>
      <c r="C355" s="37"/>
      <c r="D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AA355" s="37"/>
      <c r="AB355" s="37"/>
      <c r="AC355" s="37"/>
      <c r="AD355" s="37"/>
      <c r="AE355" s="37"/>
      <c r="AF355" s="41"/>
      <c r="AM355" s="22"/>
      <c r="AN355" s="22"/>
      <c r="AO355" s="22"/>
      <c r="AP355" s="22"/>
      <c r="AQ355" s="22"/>
    </row>
    <row r="356" spans="1:43" s="1" customFormat="1" ht="12.75" x14ac:dyDescent="0.25">
      <c r="A356" s="37"/>
      <c r="B356" s="3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V356" s="37"/>
      <c r="W356" s="37"/>
      <c r="X356" s="37"/>
      <c r="Z356" s="37"/>
      <c r="AC356" s="37"/>
      <c r="AD356" s="37"/>
      <c r="AE356" s="37"/>
      <c r="AF356" s="41"/>
      <c r="AM356" s="22"/>
      <c r="AN356" s="22"/>
      <c r="AO356" s="22"/>
      <c r="AP356" s="22"/>
      <c r="AQ356" s="22"/>
    </row>
    <row r="357" spans="1:43" s="1" customFormat="1" ht="12.75" x14ac:dyDescent="0.25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R357" s="37"/>
      <c r="S357" s="37"/>
      <c r="V357" s="37"/>
      <c r="W357" s="37"/>
      <c r="X357" s="37"/>
      <c r="Y357" s="37"/>
      <c r="Z357" s="37"/>
      <c r="AC357" s="37"/>
      <c r="AD357" s="37"/>
      <c r="AE357" s="37"/>
      <c r="AF357" s="41"/>
      <c r="AM357" s="22"/>
      <c r="AN357" s="22"/>
      <c r="AO357" s="22"/>
      <c r="AP357" s="22"/>
      <c r="AQ357" s="22"/>
    </row>
    <row r="358" spans="1:43" s="1" customFormat="1" x14ac:dyDescent="0.25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R358" s="37"/>
      <c r="S358" s="37"/>
      <c r="T358" s="37"/>
      <c r="U358" s="37"/>
      <c r="V358" s="37"/>
      <c r="W358" s="37"/>
      <c r="Y358" s="37"/>
      <c r="Z358" s="37"/>
      <c r="AA358" s="37"/>
      <c r="AB358" s="37"/>
      <c r="AC358" s="37"/>
      <c r="AD358" s="37"/>
      <c r="AE358" s="37"/>
      <c r="AF358" s="41"/>
      <c r="AM358" s="22"/>
      <c r="AN358" s="22"/>
      <c r="AO358" s="22"/>
      <c r="AP358" s="22"/>
      <c r="AQ358" s="21"/>
    </row>
    <row r="359" spans="1:43" s="1" customFormat="1" x14ac:dyDescent="0.25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Y359" s="37"/>
      <c r="Z359" s="37"/>
      <c r="AA359" s="37"/>
      <c r="AB359" s="37"/>
      <c r="AC359" s="37"/>
      <c r="AD359" s="37"/>
      <c r="AE359" s="37"/>
      <c r="AF359" s="41"/>
      <c r="AM359" s="22"/>
      <c r="AN359" s="22"/>
      <c r="AO359" s="22"/>
      <c r="AP359" s="22"/>
      <c r="AQ359" s="21"/>
    </row>
    <row r="360" spans="1:43" s="1" customFormat="1" x14ac:dyDescent="0.25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37"/>
      <c r="AB360" s="37"/>
      <c r="AC360" s="37"/>
      <c r="AD360" s="37"/>
      <c r="AE360" s="37"/>
      <c r="AF360" s="41"/>
      <c r="AM360" s="22"/>
      <c r="AN360" s="22"/>
      <c r="AO360" s="22"/>
      <c r="AP360" s="22"/>
      <c r="AQ360" s="21"/>
    </row>
    <row r="361" spans="1:43" s="1" customFormat="1" x14ac:dyDescent="0.25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37"/>
      <c r="AB361" s="37"/>
      <c r="AC361" s="37"/>
      <c r="AD361" s="37"/>
      <c r="AE361" s="37"/>
      <c r="AF361" s="41"/>
      <c r="AM361" s="22"/>
      <c r="AN361" s="22"/>
      <c r="AO361" s="22"/>
      <c r="AP361" s="22"/>
      <c r="AQ361" s="21"/>
    </row>
    <row r="362" spans="1:43" s="1" customFormat="1" x14ac:dyDescent="0.25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37"/>
      <c r="AB362" s="37"/>
      <c r="AC362" s="37"/>
      <c r="AD362" s="37"/>
      <c r="AE362" s="37"/>
      <c r="AF362" s="41"/>
      <c r="AM362" s="22"/>
      <c r="AN362" s="22"/>
      <c r="AO362" s="22"/>
      <c r="AP362" s="22"/>
      <c r="AQ362" s="21"/>
    </row>
    <row r="363" spans="1:43" s="1" customFormat="1" x14ac:dyDescent="0.25">
      <c r="A363" s="37"/>
      <c r="B363" s="37"/>
      <c r="C363" s="37"/>
      <c r="D363" s="37"/>
      <c r="E363" s="37"/>
      <c r="F363" s="37"/>
      <c r="G363" s="37"/>
      <c r="J363" s="37"/>
      <c r="K363" s="37"/>
      <c r="L363" s="37"/>
      <c r="M363" s="37"/>
      <c r="N363" s="37"/>
      <c r="O363" s="37"/>
      <c r="P363" s="37"/>
      <c r="Q363" s="37"/>
      <c r="T363" s="37"/>
      <c r="U363" s="37"/>
      <c r="V363" s="37"/>
      <c r="W363" s="37"/>
      <c r="X363" s="37"/>
      <c r="Y363" s="37"/>
      <c r="AA363" s="37"/>
      <c r="AB363" s="37"/>
      <c r="AC363" s="37"/>
      <c r="AD363" s="37"/>
      <c r="AE363" s="37"/>
      <c r="AF363" s="41"/>
      <c r="AM363" s="22"/>
      <c r="AN363" s="22"/>
      <c r="AO363" s="22"/>
      <c r="AP363" s="22"/>
      <c r="AQ363" s="21"/>
    </row>
    <row r="364" spans="1:43" s="1" customFormat="1" x14ac:dyDescent="0.25">
      <c r="A364" s="37"/>
      <c r="B364" s="37"/>
      <c r="C364" s="37"/>
      <c r="D364" s="37"/>
      <c r="E364" s="37"/>
      <c r="F364" s="37"/>
      <c r="G364" s="37"/>
      <c r="K364" s="37"/>
      <c r="M364" s="37"/>
      <c r="N364" s="37"/>
      <c r="O364" s="37"/>
      <c r="P364" s="37"/>
      <c r="Q364" s="37"/>
      <c r="T364" s="37"/>
      <c r="U364" s="37"/>
      <c r="V364" s="3"/>
      <c r="W364" s="3"/>
      <c r="X364" s="37"/>
      <c r="AA364" s="37"/>
      <c r="AB364" s="37"/>
      <c r="AC364" s="37"/>
      <c r="AD364" s="37"/>
      <c r="AE364" s="37"/>
      <c r="AF364" s="41"/>
      <c r="AM364" s="22"/>
      <c r="AN364" s="22"/>
      <c r="AO364" s="22"/>
      <c r="AP364" s="22"/>
      <c r="AQ364" s="21"/>
    </row>
    <row r="365" spans="1:43" s="1" customFormat="1" x14ac:dyDescent="0.25">
      <c r="A365" s="37"/>
      <c r="B365" s="37"/>
      <c r="C365" s="37"/>
      <c r="E365" s="37"/>
      <c r="F365" s="37"/>
      <c r="G365" s="37"/>
      <c r="H365" s="37"/>
      <c r="I365" s="37"/>
      <c r="K365" s="37"/>
      <c r="M365" s="37"/>
      <c r="O365" s="3"/>
      <c r="P365" s="37"/>
      <c r="Q365" s="37"/>
      <c r="R365" s="37"/>
      <c r="S365" s="37"/>
      <c r="V365" s="3"/>
      <c r="W365" s="3"/>
      <c r="X365" s="37"/>
      <c r="Z365" s="37"/>
      <c r="AC365" s="37"/>
      <c r="AD365" s="37"/>
      <c r="AE365" s="37"/>
      <c r="AF365" s="41"/>
      <c r="AM365" s="22"/>
      <c r="AN365" s="22"/>
      <c r="AO365" s="22"/>
      <c r="AP365" s="22"/>
      <c r="AQ365" s="21"/>
    </row>
    <row r="366" spans="1:43" s="1" customFormat="1" x14ac:dyDescent="0.25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O366" s="3"/>
      <c r="P366" s="37"/>
      <c r="R366" s="37"/>
      <c r="S366" s="37"/>
      <c r="V366" s="37"/>
      <c r="W366" s="37"/>
      <c r="X366" s="37"/>
      <c r="Y366" s="37"/>
      <c r="Z366" s="37"/>
      <c r="AC366" s="37"/>
      <c r="AD366" s="37"/>
      <c r="AE366" s="37"/>
      <c r="AF366" s="41"/>
      <c r="AM366" s="22"/>
      <c r="AN366" s="22"/>
      <c r="AO366" s="22"/>
      <c r="AP366" s="22"/>
      <c r="AQ366" s="21"/>
    </row>
    <row r="367" spans="1:43" s="1" customFormat="1" x14ac:dyDescent="0.25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N367" s="37"/>
      <c r="O367" s="37"/>
      <c r="P367" s="37"/>
      <c r="R367" s="37"/>
      <c r="S367" s="37"/>
      <c r="T367" s="37"/>
      <c r="U367" s="37"/>
      <c r="V367" s="37"/>
      <c r="W367" s="37"/>
      <c r="Y367" s="37"/>
      <c r="Z367" s="37"/>
      <c r="AA367" s="37"/>
      <c r="AB367" s="37"/>
      <c r="AC367" s="37"/>
      <c r="AD367" s="37"/>
      <c r="AE367" s="37"/>
      <c r="AF367" s="41"/>
      <c r="AM367" s="22"/>
      <c r="AN367" s="22"/>
      <c r="AO367" s="22"/>
      <c r="AP367" s="22"/>
      <c r="AQ367" s="21"/>
    </row>
    <row r="368" spans="1:43" s="1" customFormat="1" x14ac:dyDescent="0.25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Y368" s="37"/>
      <c r="Z368" s="37"/>
      <c r="AA368" s="37"/>
      <c r="AB368" s="37"/>
      <c r="AC368" s="37"/>
      <c r="AD368" s="37"/>
      <c r="AE368" s="37"/>
      <c r="AF368" s="41"/>
      <c r="AM368" s="22"/>
      <c r="AN368" s="22"/>
      <c r="AO368" s="22"/>
      <c r="AP368" s="22"/>
      <c r="AQ368" s="21"/>
    </row>
    <row r="369" spans="1:43" s="1" customFormat="1" x14ac:dyDescent="0.25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  <c r="AD369" s="37"/>
      <c r="AE369" s="37"/>
      <c r="AF369" s="41"/>
      <c r="AM369" s="22"/>
      <c r="AN369" s="22"/>
      <c r="AO369" s="22"/>
      <c r="AP369" s="22"/>
      <c r="AQ369" s="21"/>
    </row>
    <row r="370" spans="1:43" s="1" customFormat="1" x14ac:dyDescent="0.25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L370" s="37"/>
      <c r="M370" s="37"/>
      <c r="N370" s="37"/>
      <c r="O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37"/>
      <c r="AB370" s="37"/>
      <c r="AC370" s="37"/>
      <c r="AD370" s="37"/>
      <c r="AE370" s="37"/>
      <c r="AF370" s="41"/>
      <c r="AM370" s="22"/>
      <c r="AN370" s="22"/>
      <c r="AO370" s="22"/>
      <c r="AP370" s="22"/>
      <c r="AQ370" s="21"/>
    </row>
    <row r="371" spans="1:43" s="1" customFormat="1" x14ac:dyDescent="0.25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s="37"/>
      <c r="AB371" s="37"/>
      <c r="AE371" s="37"/>
      <c r="AF371" s="41"/>
      <c r="AM371" s="22"/>
      <c r="AN371" s="22"/>
      <c r="AO371" s="22"/>
      <c r="AP371" s="22"/>
      <c r="AQ371" s="21"/>
    </row>
    <row r="372" spans="1:43" s="1" customFormat="1" x14ac:dyDescent="0.25">
      <c r="A372" s="37"/>
      <c r="B372" s="37"/>
      <c r="C372" s="37"/>
      <c r="D372" s="37"/>
      <c r="E372" s="37"/>
      <c r="F372" s="37"/>
      <c r="G372" s="37"/>
      <c r="J372" s="37"/>
      <c r="K372" s="37"/>
      <c r="L372" s="37"/>
      <c r="M372" s="37"/>
      <c r="N372" s="37"/>
      <c r="O372" s="37"/>
      <c r="P372" s="37"/>
      <c r="Q372" s="37"/>
      <c r="T372" s="37"/>
      <c r="U372" s="37"/>
      <c r="V372" s="37"/>
      <c r="W372" s="37"/>
      <c r="X372" s="37"/>
      <c r="Y372" s="37"/>
      <c r="Z372" s="37"/>
      <c r="AA372" s="37"/>
      <c r="AB372" s="37"/>
      <c r="AE372" s="37"/>
      <c r="AF372" s="41"/>
      <c r="AM372" s="22"/>
      <c r="AN372" s="22"/>
      <c r="AO372" s="22"/>
      <c r="AP372" s="22"/>
      <c r="AQ372" s="21"/>
    </row>
    <row r="373" spans="1:43" s="1" customFormat="1" ht="12.75" x14ac:dyDescent="0.25">
      <c r="A373" s="84"/>
      <c r="B373" s="37"/>
      <c r="C373" s="37"/>
      <c r="D373" s="37"/>
      <c r="E373" s="25"/>
      <c r="F373" s="37"/>
      <c r="G373" s="37"/>
      <c r="K373" s="37"/>
      <c r="M373" s="37"/>
      <c r="N373" s="37"/>
      <c r="O373" s="37"/>
      <c r="P373" s="37"/>
      <c r="Q373" s="37"/>
      <c r="T373" s="37"/>
      <c r="U373" s="37"/>
      <c r="V373" s="3"/>
      <c r="W373" s="3"/>
      <c r="X373" s="37"/>
      <c r="Y373" s="37"/>
      <c r="Z373" s="37"/>
      <c r="AA373" s="37"/>
      <c r="AB373" s="37"/>
      <c r="AC373" s="37"/>
      <c r="AD373" s="37"/>
      <c r="AF373" s="84"/>
      <c r="AM373" s="22"/>
      <c r="AN373" s="22"/>
      <c r="AO373" s="22"/>
      <c r="AP373" s="22"/>
    </row>
    <row r="374" spans="1:43" s="1" customFormat="1" ht="12.75" x14ac:dyDescent="0.25">
      <c r="A374" s="37"/>
      <c r="B374" s="36"/>
      <c r="D374" s="37"/>
      <c r="E374" s="37"/>
      <c r="F374" s="37"/>
      <c r="G374" s="37"/>
      <c r="H374" s="37"/>
      <c r="I374" s="37"/>
      <c r="K374" s="37"/>
      <c r="M374" s="37"/>
      <c r="O374" s="3"/>
      <c r="P374" s="37"/>
      <c r="Q374" s="37"/>
      <c r="R374" s="37"/>
      <c r="S374" s="37"/>
      <c r="T374" s="37"/>
      <c r="U374" s="37"/>
      <c r="V374" s="3"/>
      <c r="W374" s="3"/>
      <c r="X374" s="37"/>
      <c r="Y374" s="37"/>
      <c r="Z374" s="37"/>
      <c r="AA374" s="37"/>
      <c r="AB374" s="37"/>
      <c r="AC374" s="37"/>
      <c r="AD374" s="37"/>
      <c r="AF374" s="84"/>
      <c r="AM374" s="22"/>
      <c r="AN374" s="22"/>
      <c r="AO374" s="22"/>
      <c r="AP374" s="22"/>
    </row>
    <row r="375" spans="1:43" s="1" customFormat="1" ht="12.75" x14ac:dyDescent="0.25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O375" s="3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  <c r="AA375" s="37"/>
      <c r="AB375" s="37"/>
      <c r="AC375" s="37"/>
      <c r="AD375" s="37"/>
      <c r="AE375" s="37"/>
      <c r="AF375" s="41"/>
      <c r="AM375" s="22"/>
      <c r="AN375" s="22"/>
      <c r="AO375" s="22"/>
      <c r="AP375" s="22"/>
    </row>
    <row r="376" spans="1:43" s="1" customFormat="1" ht="12.75" x14ac:dyDescent="0.25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37"/>
      <c r="AB376" s="37"/>
      <c r="AC376" s="37"/>
      <c r="AD376" s="37"/>
      <c r="AE376" s="37"/>
      <c r="AF376" s="41"/>
      <c r="AM376" s="22"/>
      <c r="AN376" s="22"/>
      <c r="AO376" s="22"/>
      <c r="AP376" s="22"/>
    </row>
    <row r="377" spans="1:43" s="1" customFormat="1" ht="12.75" x14ac:dyDescent="0.25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AA377" s="37"/>
      <c r="AB377" s="37"/>
      <c r="AC377" s="37"/>
      <c r="AD377" s="37"/>
      <c r="AE377" s="37"/>
      <c r="AF377" s="41"/>
      <c r="AM377" s="22"/>
      <c r="AN377" s="22"/>
      <c r="AO377" s="22"/>
      <c r="AP377" s="22"/>
    </row>
    <row r="378" spans="1:43" s="1" customFormat="1" ht="12.75" x14ac:dyDescent="0.25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AA378" s="37"/>
      <c r="AB378" s="37"/>
      <c r="AC378" s="37"/>
      <c r="AD378" s="37"/>
      <c r="AE378" s="37"/>
      <c r="AF378" s="41"/>
      <c r="AM378" s="22"/>
      <c r="AN378" s="22"/>
      <c r="AO378" s="22"/>
      <c r="AP378" s="22"/>
    </row>
    <row r="379" spans="1:43" s="1" customFormat="1" ht="12.75" x14ac:dyDescent="0.25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L379" s="37"/>
      <c r="M379" s="37"/>
      <c r="N379" s="37"/>
      <c r="O379" s="37"/>
      <c r="P379" s="37"/>
      <c r="Q379" s="37"/>
      <c r="R379" s="37"/>
      <c r="S379" s="37"/>
      <c r="V379" s="37"/>
      <c r="W379" s="37"/>
      <c r="X379" s="37"/>
      <c r="AC379" s="37"/>
      <c r="AD379" s="37"/>
      <c r="AE379" s="37"/>
      <c r="AF379" s="41"/>
      <c r="AM379" s="22"/>
      <c r="AN379" s="22"/>
      <c r="AO379" s="22"/>
      <c r="AP379" s="22"/>
    </row>
    <row r="380" spans="1:43" s="1" customFormat="1" x14ac:dyDescent="0.25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R380" s="37"/>
      <c r="S380" s="37"/>
      <c r="V380" s="37"/>
      <c r="W380" s="37"/>
      <c r="X380" s="37"/>
      <c r="Z380" s="37"/>
      <c r="AE380" s="37"/>
      <c r="AF380" s="41"/>
      <c r="AM380" s="22"/>
      <c r="AN380" s="22"/>
      <c r="AO380" s="22"/>
      <c r="AP380" s="21"/>
    </row>
    <row r="381" spans="1:43" s="1" customFormat="1" x14ac:dyDescent="0.25">
      <c r="A381" s="84"/>
      <c r="B381" s="37"/>
      <c r="C381" s="37"/>
      <c r="D381" s="37"/>
      <c r="E381" s="25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R381" s="37"/>
      <c r="S381" s="37"/>
      <c r="V381" s="37"/>
      <c r="W381" s="37"/>
      <c r="Y381" s="37"/>
      <c r="Z381" s="37"/>
      <c r="AE381" s="37"/>
      <c r="AF381" s="41"/>
      <c r="AM381" s="22"/>
      <c r="AN381" s="22"/>
      <c r="AO381" s="22"/>
      <c r="AP381" s="21"/>
    </row>
    <row r="382" spans="1:43" s="1" customFormat="1" x14ac:dyDescent="0.25">
      <c r="A382" s="84"/>
      <c r="B382" s="3"/>
      <c r="C382" s="25"/>
      <c r="D382" s="37"/>
      <c r="E382" s="25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R382" s="37"/>
      <c r="S382" s="37"/>
      <c r="T382" s="37"/>
      <c r="U382" s="37"/>
      <c r="V382" s="37"/>
      <c r="W382" s="37"/>
      <c r="Y382" s="37"/>
      <c r="Z382" s="37"/>
      <c r="AA382" s="37"/>
      <c r="AB382" s="37"/>
      <c r="AC382" s="37"/>
      <c r="AD382" s="37"/>
      <c r="AF382" s="84"/>
      <c r="AN382" s="22"/>
      <c r="AO382" s="22"/>
      <c r="AP382" s="21"/>
    </row>
    <row r="383" spans="1:43" s="1" customFormat="1" x14ac:dyDescent="0.25">
      <c r="A383" s="84"/>
      <c r="B383" s="3"/>
      <c r="C383" s="25"/>
      <c r="E383" s="25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Y383" s="37"/>
      <c r="Z383" s="37"/>
      <c r="AA383" s="37"/>
      <c r="AB383" s="37"/>
      <c r="AC383" s="37"/>
      <c r="AD383" s="37"/>
      <c r="AF383" s="84"/>
      <c r="AN383" s="22"/>
      <c r="AO383" s="22"/>
      <c r="AP383" s="21"/>
    </row>
    <row r="384" spans="1:43" s="1" customFormat="1" ht="12.75" x14ac:dyDescent="0.25">
      <c r="A384" s="84"/>
      <c r="B384" s="3"/>
      <c r="C384" s="25"/>
      <c r="D384" s="37"/>
      <c r="E384" s="25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s="37"/>
      <c r="AB384" s="37"/>
      <c r="AC384" s="37"/>
      <c r="AD384" s="37"/>
      <c r="AE384" s="37"/>
      <c r="AF384" s="41"/>
      <c r="AM384" s="22"/>
      <c r="AN384" s="22"/>
      <c r="AO384" s="22"/>
      <c r="AP384" s="22"/>
    </row>
    <row r="385" spans="1:42" s="1" customFormat="1" ht="12.75" x14ac:dyDescent="0.25">
      <c r="A385" s="37"/>
      <c r="B385" s="3"/>
      <c r="C385" s="25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37"/>
      <c r="AB385" s="37"/>
      <c r="AC385" s="37"/>
      <c r="AD385" s="37"/>
      <c r="AE385" s="37"/>
      <c r="AF385" s="41"/>
      <c r="AM385" s="22"/>
      <c r="AN385" s="22"/>
      <c r="AO385" s="22"/>
      <c r="AP385" s="22"/>
    </row>
    <row r="386" spans="1:42" s="1" customFormat="1" ht="12.75" x14ac:dyDescent="0.25">
      <c r="A386" s="37"/>
      <c r="B386" s="37"/>
      <c r="C386" s="37"/>
      <c r="D386" s="37"/>
      <c r="E386" s="37"/>
      <c r="F386" s="37"/>
      <c r="G386" s="37"/>
      <c r="J386" s="37"/>
      <c r="K386" s="37"/>
      <c r="L386" s="37"/>
      <c r="M386" s="37"/>
      <c r="N386" s="37"/>
      <c r="O386" s="37"/>
      <c r="Q386" s="37"/>
      <c r="T386" s="37"/>
      <c r="U386" s="37"/>
      <c r="V386" s="37"/>
      <c r="W386" s="37"/>
      <c r="X386" s="37"/>
      <c r="Y386" s="37"/>
      <c r="Z386" s="37"/>
      <c r="AA386" s="37"/>
      <c r="AB386" s="37"/>
      <c r="AC386" s="37"/>
      <c r="AD386" s="37"/>
      <c r="AE386" s="37"/>
      <c r="AF386" s="41"/>
      <c r="AM386" s="22"/>
      <c r="AN386" s="22"/>
      <c r="AO386" s="22"/>
      <c r="AP386" s="22"/>
    </row>
    <row r="387" spans="1:42" s="1" customFormat="1" ht="12.75" x14ac:dyDescent="0.25">
      <c r="A387" s="37"/>
      <c r="B387" s="37"/>
      <c r="C387" s="37"/>
      <c r="D387" s="37"/>
      <c r="E387" s="37"/>
      <c r="F387" s="37"/>
      <c r="G387" s="37"/>
      <c r="K387" s="37"/>
      <c r="M387" s="37"/>
      <c r="N387" s="37"/>
      <c r="O387" s="37"/>
      <c r="P387" s="37"/>
      <c r="Q387" s="37"/>
      <c r="T387" s="37"/>
      <c r="U387" s="37"/>
      <c r="V387" s="3"/>
      <c r="W387" s="3"/>
      <c r="X387" s="37"/>
      <c r="Y387" s="37"/>
      <c r="Z387" s="37"/>
      <c r="AA387" s="37"/>
      <c r="AB387" s="37"/>
      <c r="AC387" s="37"/>
      <c r="AD387" s="37"/>
      <c r="AE387" s="37"/>
      <c r="AF387" s="41"/>
      <c r="AM387" s="22"/>
      <c r="AN387" s="22"/>
      <c r="AO387" s="22"/>
      <c r="AP387" s="22"/>
    </row>
    <row r="388" spans="1:42" s="1" customFormat="1" ht="12.75" x14ac:dyDescent="0.25">
      <c r="A388" s="37"/>
      <c r="B388" s="37"/>
      <c r="C388" s="37"/>
      <c r="D388" s="37"/>
      <c r="E388" s="37"/>
      <c r="F388" s="37"/>
      <c r="G388" s="37"/>
      <c r="K388" s="37"/>
      <c r="M388" s="37"/>
      <c r="O388" s="3"/>
      <c r="P388" s="37"/>
      <c r="Q388" s="37"/>
      <c r="T388" s="37"/>
      <c r="U388" s="37"/>
      <c r="V388" s="3"/>
      <c r="W388" s="3"/>
      <c r="X388" s="37"/>
      <c r="Y388" s="37"/>
      <c r="Z388" s="37"/>
      <c r="AA388" s="37"/>
      <c r="AB388" s="37"/>
      <c r="AC388" s="37"/>
      <c r="AD388" s="37"/>
      <c r="AE388" s="37"/>
      <c r="AF388" s="41"/>
      <c r="AM388" s="22"/>
      <c r="AN388" s="22"/>
      <c r="AO388" s="22"/>
      <c r="AP388" s="22"/>
    </row>
    <row r="389" spans="1:42" s="1" customFormat="1" ht="12.75" x14ac:dyDescent="0.25">
      <c r="A389" s="84"/>
      <c r="B389" s="37"/>
      <c r="C389" s="37"/>
      <c r="D389" s="37"/>
      <c r="E389" s="25"/>
      <c r="F389" s="37"/>
      <c r="G389" s="37"/>
      <c r="H389" s="37"/>
      <c r="I389" s="37"/>
      <c r="K389" s="37"/>
      <c r="O389" s="3"/>
      <c r="P389" s="37"/>
      <c r="Q389" s="37"/>
      <c r="R389" s="37"/>
      <c r="S389" s="37"/>
      <c r="T389" s="37"/>
      <c r="U389" s="37"/>
      <c r="V389" s="3"/>
      <c r="W389" s="3"/>
      <c r="X389" s="37"/>
      <c r="Y389" s="37"/>
      <c r="Z389" s="37"/>
      <c r="AA389" s="37"/>
      <c r="AB389" s="37"/>
      <c r="AC389" s="37"/>
      <c r="AD389" s="37"/>
      <c r="AE389" s="37"/>
      <c r="AF389" s="41"/>
      <c r="AM389" s="22"/>
      <c r="AN389" s="22"/>
      <c r="AO389" s="22"/>
      <c r="AP389" s="22"/>
    </row>
    <row r="390" spans="1:42" s="1" customFormat="1" ht="12.75" x14ac:dyDescent="0.25">
      <c r="A390" s="37"/>
      <c r="B390" s="46"/>
      <c r="D390" s="37"/>
      <c r="E390" s="37"/>
      <c r="F390" s="37"/>
      <c r="G390" s="37"/>
      <c r="H390" s="37"/>
      <c r="I390" s="37"/>
      <c r="J390" s="37"/>
      <c r="K390" s="37"/>
      <c r="L390" s="37"/>
      <c r="O390" s="3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37"/>
      <c r="AB390" s="37"/>
      <c r="AC390" s="37"/>
      <c r="AD390" s="37"/>
      <c r="AE390" s="37"/>
      <c r="AF390" s="41"/>
      <c r="AM390" s="22"/>
      <c r="AN390" s="22"/>
      <c r="AO390" s="22"/>
      <c r="AP390" s="22"/>
    </row>
    <row r="391" spans="1:42" s="1" customFormat="1" ht="12.75" x14ac:dyDescent="0.25">
      <c r="A391" s="37"/>
      <c r="B391" s="37"/>
      <c r="C391" s="37"/>
      <c r="E391" s="37"/>
      <c r="F391" s="37"/>
      <c r="G391" s="37"/>
      <c r="H391" s="37"/>
      <c r="I391" s="37"/>
      <c r="J391" s="37"/>
      <c r="K391" s="37"/>
      <c r="L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  <c r="AB391" s="37"/>
      <c r="AC391" s="37"/>
      <c r="AD391" s="37"/>
      <c r="AE391" s="37"/>
      <c r="AF391" s="41"/>
      <c r="AM391" s="22"/>
      <c r="AN391" s="22"/>
      <c r="AO391" s="22"/>
      <c r="AP391" s="22"/>
    </row>
    <row r="392" spans="1:42" s="1" customFormat="1" ht="12.75" x14ac:dyDescent="0.25">
      <c r="A392" s="37"/>
      <c r="B392" s="37"/>
      <c r="C392" s="37"/>
      <c r="E392" s="37"/>
      <c r="F392" s="37"/>
      <c r="G392" s="37"/>
      <c r="H392" s="37"/>
      <c r="I392" s="37"/>
      <c r="J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37"/>
      <c r="AB392" s="37"/>
      <c r="AC392" s="37"/>
      <c r="AD392" s="37"/>
      <c r="AE392" s="37"/>
      <c r="AF392" s="41"/>
      <c r="AM392" s="22"/>
      <c r="AN392" s="22"/>
      <c r="AO392" s="22"/>
      <c r="AP392" s="22"/>
    </row>
    <row r="393" spans="1:42" s="1" customFormat="1" ht="12.75" x14ac:dyDescent="0.25">
      <c r="A393" s="37"/>
      <c r="B393" s="37"/>
      <c r="C393" s="37"/>
      <c r="E393" s="37"/>
      <c r="F393" s="37"/>
      <c r="G393" s="37"/>
      <c r="H393" s="37"/>
      <c r="I393" s="37"/>
      <c r="J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  <c r="AB393" s="37"/>
      <c r="AC393" s="37"/>
      <c r="AD393" s="37"/>
      <c r="AE393" s="37"/>
      <c r="AF393" s="41"/>
      <c r="AM393" s="22"/>
      <c r="AN393" s="22"/>
      <c r="AO393" s="22"/>
      <c r="AP393" s="22"/>
    </row>
    <row r="394" spans="1:42" s="1" customFormat="1" ht="12.75" x14ac:dyDescent="0.25">
      <c r="A394" s="37"/>
      <c r="B394" s="37"/>
      <c r="C394" s="37"/>
      <c r="E394" s="37"/>
      <c r="F394" s="37"/>
      <c r="G394" s="37"/>
      <c r="H394" s="37"/>
      <c r="I394" s="37"/>
      <c r="J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  <c r="AA394" s="37"/>
      <c r="AB394" s="37"/>
      <c r="AE394" s="37"/>
      <c r="AF394" s="41"/>
      <c r="AM394" s="22"/>
      <c r="AN394" s="22"/>
      <c r="AO394" s="22"/>
      <c r="AP394" s="22"/>
    </row>
    <row r="395" spans="1:42" s="1" customFormat="1" ht="12.75" x14ac:dyDescent="0.25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  <c r="AB395" s="37"/>
      <c r="AE395" s="37"/>
      <c r="AF395" s="41"/>
      <c r="AM395" s="22"/>
      <c r="AN395" s="22"/>
      <c r="AO395" s="22"/>
      <c r="AP395" s="22"/>
    </row>
    <row r="396" spans="1:42" s="1" customFormat="1" ht="12.75" x14ac:dyDescent="0.25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37"/>
      <c r="AB396" s="37"/>
      <c r="AF396" s="84"/>
      <c r="AM396" s="22"/>
      <c r="AN396" s="22"/>
      <c r="AO396" s="22"/>
      <c r="AP396" s="22"/>
    </row>
    <row r="397" spans="1:42" s="1" customFormat="1" ht="12.75" x14ac:dyDescent="0.25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37"/>
      <c r="AB397" s="37"/>
      <c r="AC397" s="37"/>
      <c r="AD397" s="37"/>
      <c r="AF397" s="84"/>
      <c r="AM397" s="22"/>
      <c r="AN397" s="22"/>
      <c r="AO397" s="22"/>
      <c r="AP397" s="22"/>
    </row>
    <row r="398" spans="1:42" s="1" customFormat="1" ht="12.75" x14ac:dyDescent="0.25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AA398" s="37"/>
      <c r="AB398" s="37"/>
      <c r="AC398" s="37"/>
      <c r="AD398" s="37"/>
      <c r="AF398" s="84"/>
      <c r="AM398" s="22"/>
      <c r="AN398" s="22"/>
      <c r="AO398" s="22"/>
      <c r="AP398" s="22"/>
    </row>
    <row r="399" spans="1:42" s="1" customFormat="1" ht="12.75" x14ac:dyDescent="0.25">
      <c r="A399" s="37"/>
      <c r="B399" s="37"/>
      <c r="C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AA399" s="37"/>
      <c r="AB399" s="37"/>
      <c r="AC399" s="37"/>
      <c r="AD399" s="37"/>
      <c r="AE399" s="37"/>
      <c r="AF399" s="41"/>
      <c r="AM399" s="22"/>
      <c r="AN399" s="22"/>
      <c r="AO399" s="22"/>
      <c r="AP399" s="22"/>
    </row>
    <row r="400" spans="1:42" s="1" customFormat="1" x14ac:dyDescent="0.25">
      <c r="A400" s="84"/>
      <c r="B400" s="37"/>
      <c r="C400" s="37"/>
      <c r="D400" s="37"/>
      <c r="E400" s="25"/>
      <c r="F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V400" s="37"/>
      <c r="W400" s="37"/>
      <c r="X400" s="37"/>
      <c r="AC400" s="37"/>
      <c r="AD400" s="37"/>
      <c r="AE400" s="37"/>
      <c r="AF400" s="41"/>
      <c r="AM400" s="21"/>
      <c r="AN400" s="22"/>
      <c r="AO400" s="22"/>
      <c r="AP400" s="22"/>
    </row>
    <row r="401" spans="1:42" s="1" customFormat="1" x14ac:dyDescent="0.25">
      <c r="A401" s="37"/>
      <c r="B401" s="36"/>
      <c r="D401" s="37"/>
      <c r="E401" s="37"/>
      <c r="F401" s="37"/>
      <c r="H401" s="37"/>
      <c r="I401" s="37"/>
      <c r="J401" s="37"/>
      <c r="K401" s="37"/>
      <c r="L401" s="37"/>
      <c r="M401" s="37"/>
      <c r="N401" s="37"/>
      <c r="O401" s="37"/>
      <c r="P401" s="37"/>
      <c r="R401" s="37"/>
      <c r="S401" s="37"/>
      <c r="V401" s="37"/>
      <c r="W401" s="37"/>
      <c r="X401" s="37"/>
      <c r="AC401" s="37"/>
      <c r="AD401" s="37"/>
      <c r="AE401" s="37"/>
      <c r="AF401" s="41"/>
      <c r="AM401" s="21"/>
      <c r="AN401" s="22"/>
      <c r="AO401" s="22"/>
      <c r="AP401" s="22"/>
    </row>
    <row r="402" spans="1:42" s="1" customFormat="1" x14ac:dyDescent="0.25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R402" s="37"/>
      <c r="S402" s="37"/>
      <c r="V402" s="37"/>
      <c r="W402" s="37"/>
      <c r="Z402" s="37"/>
      <c r="AC402" s="37"/>
      <c r="AD402" s="37"/>
      <c r="AE402" s="37"/>
      <c r="AF402" s="41"/>
      <c r="AM402" s="21"/>
      <c r="AN402" s="22"/>
      <c r="AO402" s="22"/>
      <c r="AP402" s="22"/>
    </row>
    <row r="403" spans="1:42" s="1" customFormat="1" x14ac:dyDescent="0.25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R403" s="37"/>
      <c r="S403" s="37"/>
      <c r="V403" s="37"/>
      <c r="W403" s="37"/>
      <c r="Y403" s="37"/>
      <c r="Z403" s="37"/>
      <c r="AC403" s="37"/>
      <c r="AD403" s="37"/>
      <c r="AE403" s="37"/>
      <c r="AF403" s="41"/>
      <c r="AM403" s="21"/>
      <c r="AN403" s="22"/>
      <c r="AO403" s="22"/>
      <c r="AP403" s="22"/>
    </row>
    <row r="404" spans="1:42" s="1" customFormat="1" x14ac:dyDescent="0.25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R404" s="37"/>
      <c r="S404" s="37"/>
      <c r="T404" s="37"/>
      <c r="U404" s="37"/>
      <c r="V404" s="37"/>
      <c r="W404" s="37"/>
      <c r="Y404" s="37"/>
      <c r="Z404" s="37"/>
      <c r="AA404" s="37"/>
      <c r="AB404" s="37"/>
      <c r="AC404" s="37"/>
      <c r="AD404" s="37"/>
      <c r="AE404" s="37"/>
      <c r="AF404" s="41"/>
      <c r="AM404" s="21"/>
      <c r="AN404" s="22"/>
      <c r="AO404" s="22"/>
      <c r="AP404" s="22"/>
    </row>
    <row r="405" spans="1:42" s="1" customFormat="1" ht="12.75" x14ac:dyDescent="0.25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Q405" s="37"/>
      <c r="R405" s="37"/>
      <c r="S405" s="37"/>
      <c r="T405" s="37"/>
      <c r="U405" s="37"/>
      <c r="V405" s="37"/>
      <c r="W405" s="37"/>
      <c r="Y405" s="37"/>
      <c r="Z405" s="37"/>
      <c r="AA405" s="37"/>
      <c r="AB405" s="37"/>
      <c r="AC405" s="37"/>
      <c r="AD405" s="37"/>
      <c r="AE405" s="37"/>
      <c r="AF405" s="41"/>
      <c r="AM405" s="22"/>
      <c r="AN405" s="22"/>
      <c r="AO405" s="22"/>
      <c r="AP405" s="24"/>
    </row>
    <row r="406" spans="1:42" s="1" customFormat="1" ht="12.75" x14ac:dyDescent="0.25">
      <c r="A406" s="84"/>
      <c r="B406" s="37"/>
      <c r="C406" s="37"/>
      <c r="D406" s="37"/>
      <c r="E406" s="25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  <c r="AA406" s="37"/>
      <c r="AB406" s="37"/>
      <c r="AC406" s="37"/>
      <c r="AD406" s="37"/>
      <c r="AE406" s="37"/>
      <c r="AF406" s="41"/>
      <c r="AM406" s="22"/>
      <c r="AN406" s="22"/>
      <c r="AO406" s="22"/>
      <c r="AP406" s="24"/>
    </row>
    <row r="407" spans="1:42" s="1" customFormat="1" ht="12.75" x14ac:dyDescent="0.25">
      <c r="A407" s="37"/>
      <c r="B407" s="3"/>
      <c r="D407" s="37"/>
      <c r="E407" s="37"/>
      <c r="F407" s="37"/>
      <c r="G407" s="37"/>
      <c r="J407" s="37"/>
      <c r="K407" s="37"/>
      <c r="L407" s="37"/>
      <c r="M407" s="37"/>
      <c r="N407" s="37"/>
      <c r="O407" s="37"/>
      <c r="Q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  <c r="AD407" s="37"/>
      <c r="AE407" s="37"/>
      <c r="AF407" s="41"/>
      <c r="AM407" s="22"/>
      <c r="AN407" s="22"/>
      <c r="AO407" s="22"/>
      <c r="AP407" s="24"/>
    </row>
    <row r="408" spans="1:42" s="1" customFormat="1" x14ac:dyDescent="0.25">
      <c r="A408" s="37"/>
      <c r="B408" s="37"/>
      <c r="C408" s="37"/>
      <c r="D408" s="37"/>
      <c r="E408" s="37"/>
      <c r="F408" s="37"/>
      <c r="G408" s="37"/>
      <c r="K408" s="37"/>
      <c r="M408" s="37"/>
      <c r="N408" s="37"/>
      <c r="O408" s="37"/>
      <c r="Q408" s="37"/>
      <c r="T408" s="37"/>
      <c r="U408" s="37"/>
      <c r="V408" s="3"/>
      <c r="W408" s="3"/>
      <c r="X408" s="37"/>
      <c r="Y408" s="37"/>
      <c r="Z408" s="37"/>
      <c r="AA408" s="37"/>
      <c r="AB408" s="37"/>
      <c r="AC408" s="37"/>
      <c r="AD408" s="37"/>
      <c r="AE408" s="37"/>
      <c r="AF408" s="41"/>
      <c r="AM408" s="21"/>
      <c r="AN408" s="22"/>
      <c r="AO408" s="22"/>
      <c r="AP408" s="24"/>
    </row>
    <row r="409" spans="1:42" s="1" customFormat="1" x14ac:dyDescent="0.25">
      <c r="A409" s="37"/>
      <c r="B409" s="37"/>
      <c r="C409" s="37"/>
      <c r="D409" s="37"/>
      <c r="E409" s="37"/>
      <c r="F409" s="37"/>
      <c r="K409" s="37"/>
      <c r="M409" s="37"/>
      <c r="O409" s="3"/>
      <c r="P409" s="37"/>
      <c r="Q409" s="37"/>
      <c r="T409" s="37"/>
      <c r="U409" s="37"/>
      <c r="V409" s="3"/>
      <c r="W409" s="3"/>
      <c r="X409" s="37"/>
      <c r="Y409" s="37"/>
      <c r="Z409" s="37"/>
      <c r="AA409" s="37"/>
      <c r="AB409" s="37"/>
      <c r="AC409" s="37"/>
      <c r="AD409" s="37"/>
      <c r="AE409" s="37"/>
      <c r="AF409" s="41"/>
      <c r="AM409" s="21"/>
      <c r="AN409" s="22"/>
      <c r="AO409" s="22"/>
      <c r="AP409" s="24"/>
    </row>
    <row r="410" spans="1:42" s="1" customFormat="1" x14ac:dyDescent="0.25">
      <c r="A410" s="37"/>
      <c r="B410" s="37"/>
      <c r="C410" s="37"/>
      <c r="E410" s="37"/>
      <c r="K410" s="37"/>
      <c r="O410" s="3"/>
      <c r="P410" s="37"/>
      <c r="Q410" s="37"/>
      <c r="T410" s="37"/>
      <c r="U410" s="37"/>
      <c r="V410" s="3"/>
      <c r="W410" s="3"/>
      <c r="X410" s="37"/>
      <c r="Y410" s="37"/>
      <c r="Z410" s="37"/>
      <c r="AA410" s="37"/>
      <c r="AB410" s="37"/>
      <c r="AC410" s="37"/>
      <c r="AD410" s="37"/>
      <c r="AE410" s="37"/>
      <c r="AF410" s="41"/>
      <c r="AM410" s="21"/>
      <c r="AN410" s="22"/>
      <c r="AO410" s="22"/>
      <c r="AP410" s="24"/>
    </row>
    <row r="411" spans="1:42" s="1" customFormat="1" x14ac:dyDescent="0.25">
      <c r="A411" s="37"/>
      <c r="B411" s="37"/>
      <c r="C411" s="37"/>
      <c r="D411" s="37"/>
      <c r="E411" s="37"/>
      <c r="G411" s="37"/>
      <c r="H411" s="37"/>
      <c r="I411" s="37"/>
      <c r="K411" s="37"/>
      <c r="O411" s="3"/>
      <c r="P411" s="37"/>
      <c r="Q411" s="37"/>
      <c r="R411" s="37"/>
      <c r="S411" s="37"/>
      <c r="T411" s="37"/>
      <c r="U411" s="37"/>
      <c r="V411" s="3"/>
      <c r="W411" s="3"/>
      <c r="X411" s="37"/>
      <c r="Y411" s="37"/>
      <c r="Z411" s="37"/>
      <c r="AA411" s="37"/>
      <c r="AB411" s="37"/>
      <c r="AC411" s="37"/>
      <c r="AD411" s="37"/>
      <c r="AE411" s="37"/>
      <c r="AF411" s="41"/>
      <c r="AM411" s="21"/>
      <c r="AN411" s="22"/>
      <c r="AO411" s="22"/>
      <c r="AP411" s="24"/>
    </row>
    <row r="412" spans="1:42" s="1" customFormat="1" x14ac:dyDescent="0.25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O412" s="3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  <c r="AA412" s="37"/>
      <c r="AB412" s="37"/>
      <c r="AC412" s="37"/>
      <c r="AD412" s="37"/>
      <c r="AE412" s="37"/>
      <c r="AF412" s="41"/>
      <c r="AM412" s="21"/>
      <c r="AN412" s="22"/>
      <c r="AO412" s="22"/>
      <c r="AP412" s="24"/>
    </row>
    <row r="413" spans="1:42" s="1" customFormat="1" x14ac:dyDescent="0.25">
      <c r="A413" s="84"/>
      <c r="B413" s="37"/>
      <c r="C413" s="37"/>
      <c r="D413" s="37"/>
      <c r="E413" s="25"/>
      <c r="F413" s="37"/>
      <c r="G413" s="37"/>
      <c r="H413" s="37"/>
      <c r="I413" s="37"/>
      <c r="J413" s="37"/>
      <c r="L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37"/>
      <c r="AB413" s="37"/>
      <c r="AC413" s="37"/>
      <c r="AD413" s="37"/>
      <c r="AE413" s="37"/>
      <c r="AF413" s="41"/>
      <c r="AM413" s="21"/>
      <c r="AN413" s="22"/>
      <c r="AO413" s="22"/>
    </row>
    <row r="414" spans="1:42" s="1" customFormat="1" x14ac:dyDescent="0.25">
      <c r="A414" s="84"/>
      <c r="B414" s="3"/>
      <c r="D414" s="37"/>
      <c r="E414" s="25"/>
      <c r="F414" s="37"/>
      <c r="G414" s="37"/>
      <c r="H414" s="37"/>
      <c r="I414" s="37"/>
      <c r="J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37"/>
      <c r="AB414" s="37"/>
      <c r="AC414" s="37"/>
      <c r="AD414" s="37"/>
      <c r="AE414" s="37"/>
      <c r="AF414" s="41"/>
      <c r="AM414" s="21"/>
      <c r="AN414" s="22"/>
      <c r="AO414" s="22"/>
    </row>
    <row r="415" spans="1:42" s="1" customFormat="1" x14ac:dyDescent="0.25">
      <c r="A415" s="84"/>
      <c r="B415" s="3"/>
      <c r="D415" s="37"/>
      <c r="E415" s="25"/>
      <c r="F415" s="37"/>
      <c r="G415" s="37"/>
      <c r="H415" s="37"/>
      <c r="I415" s="37"/>
      <c r="J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  <c r="AB415" s="37"/>
      <c r="AE415" s="37"/>
      <c r="AF415" s="41"/>
      <c r="AM415" s="21"/>
      <c r="AN415" s="22"/>
      <c r="AO415" s="22"/>
    </row>
    <row r="416" spans="1:42" s="1" customFormat="1" x14ac:dyDescent="0.25">
      <c r="A416" s="37"/>
      <c r="B416" s="3"/>
      <c r="C416" s="37"/>
      <c r="E416" s="37"/>
      <c r="F416" s="37"/>
      <c r="G416" s="37"/>
      <c r="H416" s="37"/>
      <c r="I416" s="37"/>
      <c r="J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37"/>
      <c r="AB416" s="37"/>
      <c r="AE416" s="37"/>
      <c r="AF416" s="41"/>
      <c r="AM416" s="21"/>
      <c r="AN416" s="22"/>
      <c r="AO416" s="22"/>
    </row>
    <row r="417" spans="1:42" s="1" customFormat="1" x14ac:dyDescent="0.25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  <c r="AB417" s="37"/>
      <c r="AF417" s="84"/>
      <c r="AM417" s="21"/>
      <c r="AN417" s="22"/>
      <c r="AO417" s="22"/>
      <c r="AP417" s="22"/>
    </row>
    <row r="418" spans="1:42" s="1" customFormat="1" x14ac:dyDescent="0.25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37"/>
      <c r="AB418" s="37"/>
      <c r="AF418" s="84"/>
      <c r="AM418" s="21"/>
      <c r="AN418" s="22"/>
      <c r="AO418" s="22"/>
      <c r="AP418" s="22"/>
    </row>
    <row r="419" spans="1:42" s="1" customFormat="1" x14ac:dyDescent="0.25">
      <c r="A419" s="37"/>
      <c r="B419" s="37"/>
      <c r="C419" s="37"/>
      <c r="D419" s="37"/>
      <c r="E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  <c r="AB419" s="37"/>
      <c r="AC419" s="37"/>
      <c r="AD419" s="37"/>
      <c r="AF419" s="84"/>
      <c r="AM419" s="21"/>
      <c r="AN419" s="22"/>
      <c r="AO419" s="22"/>
      <c r="AP419" s="22"/>
    </row>
    <row r="420" spans="1:42" s="1" customFormat="1" x14ac:dyDescent="0.25">
      <c r="A420" s="37"/>
      <c r="B420" s="37"/>
      <c r="C420" s="37"/>
      <c r="D420" s="37"/>
      <c r="E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AA420" s="37"/>
      <c r="AB420" s="37"/>
      <c r="AC420" s="37"/>
      <c r="AD420" s="37"/>
      <c r="AF420" s="84"/>
      <c r="AM420" s="21"/>
      <c r="AN420" s="22"/>
      <c r="AO420" s="22"/>
      <c r="AP420" s="22"/>
    </row>
    <row r="421" spans="1:42" s="1" customFormat="1" x14ac:dyDescent="0.25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AA421" s="37"/>
      <c r="AB421" s="37"/>
      <c r="AC421" s="37"/>
      <c r="AD421" s="37"/>
      <c r="AE421" s="37"/>
      <c r="AF421" s="41"/>
      <c r="AM421" s="21"/>
      <c r="AN421" s="22"/>
      <c r="AO421" s="22"/>
      <c r="AP421" s="22"/>
    </row>
    <row r="422" spans="1:42" s="1" customFormat="1" x14ac:dyDescent="0.25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V422" s="37"/>
      <c r="W422" s="37"/>
      <c r="X422" s="37"/>
      <c r="AC422" s="37"/>
      <c r="AD422" s="37"/>
      <c r="AE422" s="37"/>
      <c r="AF422" s="41"/>
      <c r="AM422" s="21"/>
      <c r="AN422" s="22"/>
      <c r="AO422" s="22"/>
      <c r="AP422" s="22"/>
    </row>
    <row r="423" spans="1:42" s="1" customFormat="1" x14ac:dyDescent="0.25">
      <c r="A423" s="84"/>
      <c r="B423" s="37"/>
      <c r="C423" s="37"/>
      <c r="E423" s="25"/>
      <c r="F423" s="37"/>
      <c r="H423" s="37"/>
      <c r="I423" s="37"/>
      <c r="J423" s="37"/>
      <c r="K423" s="37"/>
      <c r="L423" s="37"/>
      <c r="M423" s="37"/>
      <c r="N423" s="37"/>
      <c r="O423" s="37"/>
      <c r="P423" s="37"/>
      <c r="R423" s="37"/>
      <c r="S423" s="37"/>
      <c r="V423" s="37"/>
      <c r="W423" s="37"/>
      <c r="X423" s="37"/>
      <c r="AC423" s="37"/>
      <c r="AD423" s="37"/>
      <c r="AE423" s="37"/>
      <c r="AF423" s="41"/>
      <c r="AM423" s="21"/>
      <c r="AN423" s="22"/>
      <c r="AO423" s="22"/>
      <c r="AP423" s="22"/>
    </row>
    <row r="424" spans="1:42" s="1" customFormat="1" x14ac:dyDescent="0.25">
      <c r="A424" s="37"/>
      <c r="B424" s="3"/>
      <c r="E424" s="37"/>
      <c r="F424" s="37"/>
      <c r="H424" s="37"/>
      <c r="I424" s="37"/>
      <c r="J424" s="37"/>
      <c r="K424" s="37"/>
      <c r="L424" s="37"/>
      <c r="M424" s="37"/>
      <c r="N424" s="37"/>
      <c r="O424" s="37"/>
      <c r="P424" s="37"/>
      <c r="R424" s="37"/>
      <c r="S424" s="37"/>
      <c r="V424" s="37"/>
      <c r="W424" s="37"/>
      <c r="AC424" s="37"/>
      <c r="AD424" s="37"/>
      <c r="AE424" s="37"/>
      <c r="AF424" s="41"/>
      <c r="AM424" s="21"/>
      <c r="AN424" s="22"/>
      <c r="AO424" s="22"/>
      <c r="AP424" s="22"/>
    </row>
    <row r="425" spans="1:42" s="1" customFormat="1" x14ac:dyDescent="0.25">
      <c r="A425" s="37"/>
      <c r="B425" s="37"/>
      <c r="C425" s="37"/>
      <c r="D425" s="37"/>
      <c r="E425" s="37"/>
      <c r="F425" s="37"/>
      <c r="H425" s="37"/>
      <c r="I425" s="37"/>
      <c r="J425" s="37"/>
      <c r="K425" s="37"/>
      <c r="L425" s="37"/>
      <c r="M425" s="37"/>
      <c r="N425" s="37"/>
      <c r="O425" s="37"/>
      <c r="P425" s="37"/>
      <c r="R425" s="37"/>
      <c r="S425" s="37"/>
      <c r="V425" s="37"/>
      <c r="W425" s="37"/>
      <c r="AC425" s="37"/>
      <c r="AD425" s="37"/>
      <c r="AE425" s="37"/>
      <c r="AF425" s="41"/>
      <c r="AM425" s="21"/>
      <c r="AN425" s="22"/>
      <c r="AO425" s="22"/>
      <c r="AP425" s="22"/>
    </row>
    <row r="426" spans="1:42" s="1" customFormat="1" x14ac:dyDescent="0.25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R426" s="37"/>
      <c r="S426" s="37"/>
      <c r="V426" s="37"/>
      <c r="W426" s="37"/>
      <c r="AC426" s="37"/>
      <c r="AD426" s="37"/>
      <c r="AE426" s="37"/>
      <c r="AF426" s="41"/>
      <c r="AM426" s="21"/>
      <c r="AN426" s="22"/>
      <c r="AO426" s="22"/>
      <c r="AP426" s="22"/>
    </row>
    <row r="427" spans="1:42" s="1" customFormat="1" x14ac:dyDescent="0.25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R427" s="37"/>
      <c r="S427" s="37"/>
      <c r="V427" s="37"/>
      <c r="W427" s="37"/>
      <c r="AC427" s="37"/>
      <c r="AD427" s="37"/>
      <c r="AE427" s="37"/>
      <c r="AF427" s="41"/>
      <c r="AM427" s="21"/>
      <c r="AN427" s="22"/>
      <c r="AO427" s="22"/>
      <c r="AP427" s="22"/>
    </row>
    <row r="428" spans="1:42" s="1" customFormat="1" x14ac:dyDescent="0.25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R428" s="37"/>
      <c r="S428" s="37"/>
      <c r="V428" s="37"/>
      <c r="W428" s="37"/>
      <c r="AC428" s="37"/>
      <c r="AD428" s="37"/>
      <c r="AE428" s="37"/>
      <c r="AF428" s="41"/>
      <c r="AM428" s="21"/>
      <c r="AN428" s="22"/>
      <c r="AO428" s="22"/>
      <c r="AP428" s="22"/>
    </row>
    <row r="429" spans="1:42" s="1" customFormat="1" x14ac:dyDescent="0.25">
      <c r="A429" s="37"/>
      <c r="B429" s="37"/>
      <c r="C429" s="37"/>
      <c r="D429" s="37"/>
      <c r="E429" s="37"/>
      <c r="F429" s="37"/>
      <c r="G429" s="37"/>
      <c r="J429" s="37"/>
      <c r="K429" s="37"/>
      <c r="L429" s="37"/>
      <c r="M429" s="37"/>
      <c r="N429" s="37"/>
      <c r="O429" s="37"/>
      <c r="V429" s="37"/>
      <c r="W429" s="37"/>
      <c r="AC429" s="37"/>
      <c r="AD429" s="37"/>
      <c r="AE429" s="37"/>
      <c r="AF429" s="41"/>
      <c r="AM429" s="21"/>
      <c r="AN429" s="22"/>
      <c r="AO429" s="22"/>
      <c r="AP429" s="22"/>
    </row>
    <row r="430" spans="1:42" s="1" customFormat="1" x14ac:dyDescent="0.25">
      <c r="A430" s="37"/>
      <c r="B430" s="37"/>
      <c r="C430" s="37"/>
      <c r="D430" s="37"/>
      <c r="E430" s="37"/>
      <c r="F430" s="37"/>
      <c r="G430" s="37"/>
      <c r="K430" s="37"/>
      <c r="M430" s="37"/>
      <c r="N430" s="37"/>
      <c r="O430" s="37"/>
      <c r="V430" s="3"/>
      <c r="W430" s="3"/>
      <c r="AC430" s="37"/>
      <c r="AD430" s="37"/>
      <c r="AE430" s="37"/>
      <c r="AF430" s="41"/>
      <c r="AM430" s="21"/>
      <c r="AN430" s="22"/>
      <c r="AO430" s="22"/>
      <c r="AP430" s="22"/>
    </row>
    <row r="431" spans="1:42" s="1" customFormat="1" x14ac:dyDescent="0.25">
      <c r="A431" s="37"/>
      <c r="B431" s="37"/>
      <c r="C431" s="37"/>
      <c r="D431" s="37"/>
      <c r="E431" s="37"/>
      <c r="F431" s="37"/>
      <c r="G431" s="37"/>
      <c r="K431" s="37"/>
      <c r="M431" s="37"/>
      <c r="O431" s="3"/>
      <c r="V431" s="3"/>
      <c r="W431" s="3"/>
      <c r="AC431" s="37"/>
      <c r="AD431" s="37"/>
      <c r="AE431" s="37"/>
      <c r="AF431" s="41"/>
      <c r="AM431" s="21"/>
      <c r="AN431" s="22"/>
      <c r="AO431" s="22"/>
      <c r="AP431" s="22"/>
    </row>
    <row r="432" spans="1:42" s="1" customFormat="1" x14ac:dyDescent="0.25">
      <c r="B432" s="37"/>
      <c r="C432" s="37"/>
      <c r="D432" s="37"/>
      <c r="F432" s="37"/>
      <c r="G432" s="37"/>
      <c r="K432" s="37"/>
      <c r="O432" s="3"/>
      <c r="V432" s="3"/>
      <c r="W432" s="3"/>
      <c r="AC432" s="37"/>
      <c r="AD432" s="37"/>
      <c r="AE432" s="37"/>
      <c r="AF432" s="41"/>
      <c r="AM432" s="21"/>
      <c r="AN432" s="22"/>
      <c r="AO432" s="22"/>
      <c r="AP432" s="22"/>
    </row>
    <row r="433" spans="1:42" s="1" customFormat="1" x14ac:dyDescent="0.25">
      <c r="G433" s="37"/>
      <c r="K433" s="37"/>
      <c r="O433" s="3"/>
      <c r="V433" s="3"/>
      <c r="W433" s="3"/>
      <c r="AC433" s="37"/>
      <c r="AD433" s="37"/>
      <c r="AE433" s="37"/>
      <c r="AF433" s="41"/>
      <c r="AM433" s="21"/>
      <c r="AN433" s="22"/>
      <c r="AO433" s="22"/>
      <c r="AP433" s="22"/>
    </row>
    <row r="434" spans="1:42" s="1" customFormat="1" x14ac:dyDescent="0.25">
      <c r="A434" s="84"/>
      <c r="D434" s="37"/>
      <c r="E434" s="25"/>
      <c r="G434" s="37"/>
      <c r="K434" s="37"/>
      <c r="O434" s="3"/>
      <c r="V434" s="3"/>
      <c r="W434" s="3"/>
      <c r="AC434" s="37"/>
      <c r="AD434" s="37"/>
      <c r="AE434" s="37"/>
      <c r="AF434" s="41"/>
      <c r="AM434" s="21"/>
      <c r="AN434" s="22"/>
      <c r="AO434" s="22"/>
      <c r="AP434" s="22"/>
    </row>
    <row r="435" spans="1:42" s="1" customFormat="1" x14ac:dyDescent="0.25">
      <c r="A435" s="84"/>
      <c r="B435" s="3"/>
      <c r="D435" s="37"/>
      <c r="E435" s="25"/>
      <c r="G435" s="37"/>
      <c r="O435" s="3"/>
      <c r="V435" s="3"/>
      <c r="W435" s="3"/>
      <c r="AC435" s="37"/>
      <c r="AD435" s="37"/>
      <c r="AE435" s="37"/>
      <c r="AF435" s="41"/>
      <c r="AM435" s="21"/>
      <c r="AN435" s="22"/>
      <c r="AO435" s="22"/>
      <c r="AP435" s="22"/>
    </row>
    <row r="436" spans="1:42" s="1" customFormat="1" x14ac:dyDescent="0.25">
      <c r="A436" s="84"/>
      <c r="B436" s="3"/>
      <c r="D436" s="37"/>
      <c r="E436" s="25"/>
      <c r="F436" s="37"/>
      <c r="G436" s="37"/>
      <c r="O436" s="3"/>
      <c r="V436" s="3"/>
      <c r="W436" s="3"/>
      <c r="AC436" s="37"/>
      <c r="AD436" s="37"/>
      <c r="AE436" s="37"/>
      <c r="AF436" s="41"/>
      <c r="AM436" s="21"/>
      <c r="AN436" s="22"/>
      <c r="AO436" s="22"/>
      <c r="AP436" s="22"/>
    </row>
    <row r="437" spans="1:42" s="1" customFormat="1" x14ac:dyDescent="0.25">
      <c r="A437" s="84"/>
      <c r="B437" s="3"/>
      <c r="D437" s="37"/>
      <c r="E437" s="25"/>
      <c r="F437" s="37"/>
      <c r="G437" s="37"/>
      <c r="O437" s="3"/>
      <c r="V437" s="3"/>
      <c r="W437" s="3"/>
      <c r="AE437" s="37"/>
      <c r="AF437" s="41"/>
      <c r="AM437" s="21"/>
      <c r="AN437" s="22"/>
      <c r="AO437" s="22"/>
      <c r="AP437" s="22"/>
    </row>
    <row r="438" spans="1:42" s="1" customFormat="1" x14ac:dyDescent="0.25">
      <c r="A438" s="84"/>
      <c r="B438" s="3"/>
      <c r="D438" s="37"/>
      <c r="E438" s="25"/>
      <c r="F438" s="37"/>
      <c r="G438" s="37"/>
      <c r="O438" s="3"/>
      <c r="V438" s="3"/>
      <c r="W438" s="3"/>
      <c r="AE438" s="37"/>
      <c r="AF438" s="41"/>
      <c r="AM438" s="21"/>
      <c r="AN438" s="22"/>
      <c r="AO438" s="22"/>
      <c r="AP438" s="22"/>
    </row>
    <row r="439" spans="1:42" s="1" customFormat="1" x14ac:dyDescent="0.25">
      <c r="A439" s="84"/>
      <c r="B439" s="3"/>
      <c r="D439" s="37"/>
      <c r="E439" s="25"/>
      <c r="F439" s="37"/>
      <c r="G439" s="37"/>
      <c r="O439" s="3"/>
      <c r="V439" s="3"/>
      <c r="W439" s="3"/>
      <c r="Z439" s="37"/>
      <c r="AF439" s="84"/>
      <c r="AM439" s="21"/>
      <c r="AN439" s="22"/>
      <c r="AO439" s="22"/>
      <c r="AP439" s="22"/>
    </row>
    <row r="440" spans="1:42" s="1" customFormat="1" x14ac:dyDescent="0.25">
      <c r="A440" s="84"/>
      <c r="B440" s="3"/>
      <c r="D440" s="37"/>
      <c r="E440" s="25"/>
      <c r="F440" s="37"/>
      <c r="G440" s="37"/>
      <c r="O440" s="3"/>
      <c r="V440" s="3"/>
      <c r="W440" s="3"/>
      <c r="Y440" s="37"/>
      <c r="AF440" s="84"/>
      <c r="AM440" s="21"/>
      <c r="AN440" s="22"/>
      <c r="AO440" s="22"/>
      <c r="AP440" s="22"/>
    </row>
    <row r="441" spans="1:42" s="1" customFormat="1" x14ac:dyDescent="0.25">
      <c r="B441" s="3"/>
      <c r="D441" s="37"/>
      <c r="F441" s="37"/>
      <c r="G441" s="37"/>
      <c r="O441" s="3"/>
      <c r="T441" s="37"/>
      <c r="U441" s="37"/>
      <c r="V441" s="3"/>
      <c r="W441" s="3"/>
      <c r="AA441" s="37"/>
      <c r="AB441" s="37"/>
      <c r="AF441" s="84"/>
      <c r="AM441" s="21"/>
      <c r="AN441" s="22"/>
      <c r="AO441" s="22"/>
      <c r="AP441" s="22"/>
    </row>
    <row r="442" spans="1:42" s="1" customFormat="1" x14ac:dyDescent="0.25">
      <c r="F442" s="37"/>
      <c r="G442" s="37"/>
      <c r="O442" s="3"/>
      <c r="Q442" s="37"/>
      <c r="V442" s="3"/>
      <c r="W442" s="3"/>
      <c r="AF442" s="84"/>
      <c r="AM442" s="21"/>
      <c r="AN442" s="22"/>
      <c r="AO442" s="22"/>
      <c r="AP442" s="22"/>
    </row>
    <row r="443" spans="1:42" s="1" customFormat="1" x14ac:dyDescent="0.25">
      <c r="A443" s="84"/>
      <c r="F443" s="37"/>
      <c r="G443" s="37"/>
      <c r="O443" s="3"/>
      <c r="V443" s="3"/>
      <c r="W443" s="3"/>
      <c r="X443" s="37"/>
      <c r="AF443" s="84"/>
      <c r="AM443" s="21"/>
      <c r="AN443" s="22"/>
      <c r="AO443" s="22"/>
      <c r="AP443" s="22"/>
    </row>
    <row r="444" spans="1:42" s="1" customFormat="1" x14ac:dyDescent="0.25">
      <c r="A444" s="84"/>
      <c r="B444" s="3"/>
      <c r="F444" s="37"/>
      <c r="O444" s="3"/>
      <c r="V444" s="3"/>
      <c r="W444" s="3"/>
      <c r="AF444" s="84"/>
      <c r="AM444" s="21"/>
      <c r="AN444" s="22"/>
      <c r="AO444" s="22"/>
      <c r="AP444" s="22"/>
    </row>
    <row r="445" spans="1:42" s="1" customFormat="1" x14ac:dyDescent="0.25">
      <c r="A445" s="84"/>
      <c r="B445" s="3"/>
      <c r="F445" s="37"/>
      <c r="O445" s="3"/>
      <c r="V445" s="3"/>
      <c r="W445" s="3"/>
      <c r="AF445" s="84"/>
      <c r="AM445" s="21"/>
      <c r="AN445" s="22"/>
      <c r="AO445" s="22"/>
      <c r="AP445" s="22"/>
    </row>
    <row r="446" spans="1:42" s="1" customFormat="1" x14ac:dyDescent="0.25">
      <c r="A446" s="84"/>
      <c r="B446" s="3"/>
      <c r="F446" s="37"/>
      <c r="O446" s="3"/>
      <c r="P446" s="37"/>
      <c r="V446" s="3"/>
      <c r="W446" s="3"/>
      <c r="AF446" s="84"/>
      <c r="AM446" s="21"/>
      <c r="AN446" s="22"/>
      <c r="AO446" s="22"/>
      <c r="AP446" s="22"/>
    </row>
    <row r="447" spans="1:42" s="1" customFormat="1" x14ac:dyDescent="0.25">
      <c r="A447" s="84"/>
      <c r="B447" s="3"/>
      <c r="F447" s="37"/>
      <c r="O447" s="3"/>
      <c r="V447" s="3"/>
      <c r="W447" s="3"/>
      <c r="AF447" s="84"/>
      <c r="AM447" s="21"/>
      <c r="AN447" s="22"/>
      <c r="AO447" s="22"/>
      <c r="AP447" s="22"/>
    </row>
    <row r="448" spans="1:42" s="1" customFormat="1" x14ac:dyDescent="0.25">
      <c r="A448" s="84"/>
      <c r="B448" s="3"/>
      <c r="F448" s="37"/>
      <c r="G448" s="37"/>
      <c r="H448" s="37"/>
      <c r="I448" s="37"/>
      <c r="O448" s="3"/>
      <c r="R448" s="37"/>
      <c r="S448" s="37"/>
      <c r="V448" s="3"/>
      <c r="W448" s="3"/>
      <c r="AF448" s="84"/>
      <c r="AM448" s="21"/>
      <c r="AN448" s="22"/>
      <c r="AO448" s="22"/>
      <c r="AP448" s="22"/>
    </row>
    <row r="449" spans="1:42" s="1" customFormat="1" x14ac:dyDescent="0.25">
      <c r="A449" s="84"/>
      <c r="B449" s="3"/>
      <c r="F449" s="37"/>
      <c r="G449" s="37"/>
      <c r="J449" s="37"/>
      <c r="L449" s="37"/>
      <c r="O449" s="3"/>
      <c r="V449" s="37"/>
      <c r="W449" s="37"/>
      <c r="Z449" s="37"/>
      <c r="AF449" s="84"/>
      <c r="AM449" s="21"/>
      <c r="AN449" s="22"/>
      <c r="AO449" s="22"/>
      <c r="AP449" s="22"/>
    </row>
    <row r="450" spans="1:42" s="1" customFormat="1" x14ac:dyDescent="0.25">
      <c r="A450" s="84"/>
      <c r="B450" s="3"/>
      <c r="F450" s="37"/>
      <c r="G450" s="37"/>
      <c r="N450" s="37"/>
      <c r="O450" s="37"/>
      <c r="V450" s="3"/>
      <c r="W450" s="3"/>
      <c r="Y450" s="37"/>
      <c r="AF450" s="84"/>
      <c r="AM450" s="21"/>
      <c r="AN450" s="22"/>
      <c r="AO450" s="22"/>
      <c r="AP450" s="22"/>
    </row>
    <row r="451" spans="1:42" s="1" customFormat="1" x14ac:dyDescent="0.25">
      <c r="A451" s="84"/>
      <c r="B451" s="3"/>
      <c r="F451" s="37"/>
      <c r="G451" s="37"/>
      <c r="M451" s="37"/>
      <c r="O451" s="3"/>
      <c r="T451" s="37"/>
      <c r="U451" s="37"/>
      <c r="V451" s="3"/>
      <c r="W451" s="3"/>
      <c r="AA451" s="37"/>
      <c r="AB451" s="37"/>
      <c r="AF451" s="84"/>
      <c r="AM451" s="21"/>
      <c r="AN451" s="22"/>
      <c r="AO451" s="21"/>
      <c r="AP451" s="21"/>
    </row>
    <row r="452" spans="1:42" s="1" customFormat="1" x14ac:dyDescent="0.25">
      <c r="A452" s="84"/>
      <c r="B452" s="3"/>
      <c r="F452" s="37"/>
      <c r="G452" s="37"/>
      <c r="O452" s="3"/>
      <c r="Q452" s="37"/>
      <c r="V452" s="3"/>
      <c r="W452" s="3"/>
      <c r="AF452" s="84"/>
      <c r="AM452" s="21"/>
      <c r="AN452" s="22"/>
      <c r="AO452" s="21"/>
      <c r="AP452" s="22"/>
    </row>
    <row r="453" spans="1:42" s="1" customFormat="1" x14ac:dyDescent="0.25">
      <c r="A453" s="84"/>
      <c r="B453" s="3"/>
      <c r="F453" s="37"/>
      <c r="G453" s="37"/>
      <c r="O453" s="3"/>
      <c r="V453" s="3"/>
      <c r="W453" s="3"/>
      <c r="X453" s="37"/>
      <c r="AF453" s="84"/>
      <c r="AM453" s="21"/>
      <c r="AN453" s="22"/>
      <c r="AO453" s="21"/>
      <c r="AP453" s="22"/>
    </row>
    <row r="454" spans="1:42" s="1" customFormat="1" x14ac:dyDescent="0.25">
      <c r="A454" s="84"/>
      <c r="B454" s="3"/>
      <c r="G454" s="37"/>
      <c r="K454" s="37"/>
      <c r="O454" s="3"/>
      <c r="V454" s="3"/>
      <c r="W454" s="3"/>
      <c r="AF454" s="84"/>
      <c r="AM454" s="21"/>
      <c r="AN454" s="22"/>
      <c r="AO454" s="21"/>
      <c r="AP454" s="22"/>
    </row>
    <row r="455" spans="1:42" s="1" customFormat="1" x14ac:dyDescent="0.25">
      <c r="B455" s="3"/>
      <c r="G455" s="37"/>
      <c r="O455" s="3"/>
      <c r="V455" s="3"/>
      <c r="W455" s="3"/>
      <c r="Z455" s="37"/>
      <c r="AF455" s="84"/>
      <c r="AM455" s="21"/>
      <c r="AN455" s="22"/>
      <c r="AO455" s="22"/>
      <c r="AP455" s="22"/>
    </row>
    <row r="456" spans="1:42" s="1" customFormat="1" x14ac:dyDescent="0.25">
      <c r="G456" s="37"/>
      <c r="O456" s="3"/>
      <c r="P456" s="37"/>
      <c r="V456" s="3"/>
      <c r="W456" s="3"/>
      <c r="Y456" s="37"/>
      <c r="AC456" s="37"/>
      <c r="AD456" s="37"/>
      <c r="AF456" s="84"/>
      <c r="AM456" s="21"/>
      <c r="AN456" s="22"/>
      <c r="AO456" s="22"/>
      <c r="AP456" s="22"/>
    </row>
    <row r="457" spans="1:42" s="1" customFormat="1" x14ac:dyDescent="0.25">
      <c r="G457" s="37"/>
      <c r="O457" s="3"/>
      <c r="T457" s="37"/>
      <c r="U457" s="37"/>
      <c r="V457" s="3"/>
      <c r="W457" s="3"/>
      <c r="AA457" s="37"/>
      <c r="AB457" s="37"/>
      <c r="AF457" s="84"/>
      <c r="AM457" s="21"/>
      <c r="AN457" s="22"/>
      <c r="AO457" s="22"/>
      <c r="AP457" s="22"/>
    </row>
    <row r="458" spans="1:42" s="1" customFormat="1" x14ac:dyDescent="0.25">
      <c r="A458" s="84"/>
      <c r="F458" s="37"/>
      <c r="G458" s="37"/>
      <c r="H458" s="37"/>
      <c r="I458" s="37"/>
      <c r="O458" s="3"/>
      <c r="Q458" s="37"/>
      <c r="R458" s="37"/>
      <c r="S458" s="37"/>
      <c r="V458" s="3"/>
      <c r="W458" s="3"/>
      <c r="AE458" s="37"/>
      <c r="AF458" s="41"/>
      <c r="AM458" s="21"/>
      <c r="AN458" s="22"/>
      <c r="AO458" s="22"/>
      <c r="AP458" s="22"/>
    </row>
    <row r="459" spans="1:42" s="1" customFormat="1" x14ac:dyDescent="0.25">
      <c r="A459" s="84"/>
      <c r="B459" s="3"/>
      <c r="F459" s="37"/>
      <c r="G459" s="37"/>
      <c r="J459" s="37"/>
      <c r="L459" s="37"/>
      <c r="O459" s="3"/>
      <c r="V459" s="37"/>
      <c r="W459" s="37"/>
      <c r="X459" s="37"/>
      <c r="AF459" s="84"/>
      <c r="AM459" s="21"/>
      <c r="AN459" s="22"/>
      <c r="AO459" s="22"/>
      <c r="AP459" s="22"/>
    </row>
    <row r="460" spans="1:42" s="1" customFormat="1" x14ac:dyDescent="0.25">
      <c r="A460" s="84"/>
      <c r="B460" s="3"/>
      <c r="F460" s="37"/>
      <c r="G460" s="37"/>
      <c r="N460" s="37"/>
      <c r="O460" s="37"/>
      <c r="V460" s="3"/>
      <c r="W460" s="3"/>
      <c r="AF460" s="84"/>
      <c r="AM460" s="21"/>
      <c r="AN460" s="22"/>
      <c r="AO460" s="22"/>
      <c r="AP460" s="22"/>
    </row>
    <row r="461" spans="1:42" s="1" customFormat="1" x14ac:dyDescent="0.25">
      <c r="A461" s="84"/>
      <c r="B461" s="3"/>
      <c r="F461" s="37"/>
      <c r="G461" s="37"/>
      <c r="M461" s="37"/>
      <c r="O461" s="3"/>
      <c r="V461" s="3"/>
      <c r="W461" s="3"/>
      <c r="AF461" s="84"/>
      <c r="AM461" s="21"/>
      <c r="AN461" s="22"/>
      <c r="AO461" s="22"/>
      <c r="AP461" s="22"/>
    </row>
    <row r="462" spans="1:42" s="1" customFormat="1" x14ac:dyDescent="0.25">
      <c r="A462" s="84"/>
      <c r="B462" s="3"/>
      <c r="F462" s="37"/>
      <c r="G462" s="37"/>
      <c r="O462" s="3"/>
      <c r="P462" s="37"/>
      <c r="V462" s="3"/>
      <c r="W462" s="3"/>
      <c r="AF462" s="84"/>
      <c r="AM462" s="21"/>
      <c r="AN462" s="22"/>
      <c r="AO462" s="22"/>
      <c r="AP462" s="22"/>
    </row>
    <row r="463" spans="1:42" s="1" customFormat="1" x14ac:dyDescent="0.25">
      <c r="A463" s="84"/>
      <c r="B463" s="3"/>
      <c r="C463" s="1" t="s">
        <v>31</v>
      </c>
      <c r="F463" s="37"/>
      <c r="G463" s="37"/>
      <c r="O463" s="3"/>
      <c r="V463" s="3"/>
      <c r="W463" s="3"/>
      <c r="AF463" s="84"/>
      <c r="AM463" s="21"/>
      <c r="AN463" s="22"/>
      <c r="AO463" s="22"/>
      <c r="AP463" s="22"/>
    </row>
    <row r="464" spans="1:42" s="1" customFormat="1" x14ac:dyDescent="0.25">
      <c r="A464" s="84"/>
      <c r="B464" s="3"/>
      <c r="F464" s="37"/>
      <c r="G464" s="37"/>
      <c r="H464" s="37"/>
      <c r="I464" s="37"/>
      <c r="K464" s="37"/>
      <c r="O464" s="3"/>
      <c r="R464" s="37"/>
      <c r="S464" s="37"/>
      <c r="V464" s="3"/>
      <c r="W464" s="3"/>
      <c r="AF464" s="84"/>
      <c r="AM464" s="21"/>
      <c r="AN464" s="22"/>
      <c r="AO464" s="22"/>
      <c r="AP464" s="22"/>
    </row>
    <row r="465" spans="1:49" s="1" customFormat="1" x14ac:dyDescent="0.25">
      <c r="A465" s="84"/>
      <c r="B465" s="3"/>
      <c r="F465" s="37"/>
      <c r="G465" s="37"/>
      <c r="J465" s="37"/>
      <c r="L465" s="37"/>
      <c r="O465" s="3"/>
      <c r="V465" s="37"/>
      <c r="W465" s="37"/>
      <c r="AF465" s="84"/>
      <c r="AM465" s="21"/>
      <c r="AN465" s="22"/>
      <c r="AO465" s="22"/>
      <c r="AP465" s="22"/>
    </row>
    <row r="466" spans="1:49" s="1" customFormat="1" x14ac:dyDescent="0.25">
      <c r="A466" s="84"/>
      <c r="B466" s="3"/>
      <c r="F466" s="37"/>
      <c r="N466" s="37"/>
      <c r="O466" s="37"/>
      <c r="V466" s="3"/>
      <c r="W466" s="3"/>
      <c r="AC466" s="37"/>
      <c r="AD466" s="37"/>
      <c r="AF466" s="84"/>
      <c r="AM466" s="21"/>
      <c r="AN466" s="22"/>
      <c r="AO466" s="22"/>
      <c r="AP466" s="22"/>
    </row>
    <row r="467" spans="1:49" s="1" customFormat="1" x14ac:dyDescent="0.25">
      <c r="A467" s="84"/>
      <c r="B467" s="3"/>
      <c r="F467" s="37"/>
      <c r="M467" s="37"/>
      <c r="O467" s="3"/>
      <c r="V467" s="3"/>
      <c r="W467" s="3"/>
      <c r="AF467" s="84"/>
      <c r="AM467" s="21"/>
      <c r="AN467" s="22"/>
      <c r="AO467" s="22"/>
      <c r="AP467" s="22"/>
    </row>
    <row r="468" spans="1:49" s="1" customFormat="1" x14ac:dyDescent="0.25">
      <c r="A468" s="84"/>
      <c r="B468" s="3"/>
      <c r="F468" s="37"/>
      <c r="O468" s="3"/>
      <c r="V468" s="3"/>
      <c r="W468" s="3"/>
      <c r="AE468" s="37"/>
      <c r="AF468" s="41"/>
      <c r="AM468" s="21"/>
      <c r="AN468" s="22"/>
      <c r="AO468" s="22"/>
      <c r="AP468" s="22"/>
    </row>
    <row r="469" spans="1:49" s="1" customFormat="1" x14ac:dyDescent="0.25">
      <c r="A469" s="84"/>
      <c r="B469" s="3"/>
      <c r="F469" s="37"/>
      <c r="O469" s="3"/>
      <c r="V469" s="3"/>
      <c r="W469" s="3"/>
      <c r="AF469" s="84"/>
      <c r="AM469" s="21"/>
      <c r="AN469" s="22"/>
      <c r="AO469" s="22"/>
      <c r="AP469" s="22"/>
    </row>
    <row r="470" spans="1:49" s="1" customFormat="1" x14ac:dyDescent="0.25">
      <c r="A470" s="84"/>
      <c r="B470" s="3"/>
      <c r="F470" s="37"/>
      <c r="K470" s="37"/>
      <c r="O470" s="3"/>
      <c r="V470" s="3"/>
      <c r="W470" s="3"/>
      <c r="AF470" s="84"/>
      <c r="AM470" s="21"/>
      <c r="AN470" s="22"/>
      <c r="AO470" s="22"/>
      <c r="AP470" s="22"/>
    </row>
    <row r="471" spans="1:49" s="1" customFormat="1" x14ac:dyDescent="0.25">
      <c r="A471" s="84"/>
      <c r="B471" s="3"/>
      <c r="F471" s="37"/>
      <c r="O471" s="3"/>
      <c r="V471" s="3"/>
      <c r="W471" s="3"/>
      <c r="AF471" s="84"/>
      <c r="AM471" s="21"/>
      <c r="AN471" s="22"/>
      <c r="AO471" s="22"/>
      <c r="AP471" s="22"/>
    </row>
    <row r="472" spans="1:49" s="1" customFormat="1" x14ac:dyDescent="0.25">
      <c r="A472" s="84"/>
      <c r="B472" s="3"/>
      <c r="F472" s="37"/>
      <c r="O472" s="3"/>
      <c r="V472" s="3"/>
      <c r="W472" s="3"/>
      <c r="AC472" s="37"/>
      <c r="AD472" s="37"/>
      <c r="AF472" s="84"/>
      <c r="AM472" s="21"/>
      <c r="AN472" s="22"/>
      <c r="AO472" s="22"/>
      <c r="AP472" s="22"/>
    </row>
    <row r="473" spans="1:49" s="1" customFormat="1" x14ac:dyDescent="0.25">
      <c r="A473" s="84"/>
      <c r="B473" s="3"/>
      <c r="F473" s="37"/>
      <c r="O473" s="3"/>
      <c r="V473" s="3"/>
      <c r="W473" s="3"/>
      <c r="AF473" s="84"/>
      <c r="AM473" s="21"/>
      <c r="AN473" s="22"/>
      <c r="AO473" s="22"/>
      <c r="AP473" s="22"/>
    </row>
    <row r="474" spans="1:49" s="1" customFormat="1" x14ac:dyDescent="0.25">
      <c r="A474" s="84"/>
      <c r="B474" s="3"/>
      <c r="F474" s="37"/>
      <c r="O474" s="3"/>
      <c r="V474" s="3"/>
      <c r="W474" s="3"/>
      <c r="AE474" s="37"/>
      <c r="AF474" s="41"/>
      <c r="AM474" s="21"/>
      <c r="AN474" s="21"/>
      <c r="AO474" s="22"/>
      <c r="AP474" s="22"/>
    </row>
    <row r="475" spans="1:49" s="1" customFormat="1" x14ac:dyDescent="0.25">
      <c r="A475" s="84"/>
      <c r="B475" s="3"/>
      <c r="F475" s="37"/>
      <c r="O475" s="3"/>
      <c r="V475" s="3"/>
      <c r="W475" s="3"/>
      <c r="AF475" s="84"/>
      <c r="AM475" s="21"/>
      <c r="AN475" s="22"/>
      <c r="AP475" s="22"/>
    </row>
    <row r="476" spans="1:49" s="1" customFormat="1" x14ac:dyDescent="0.25">
      <c r="B476" s="3"/>
      <c r="O476" s="3"/>
      <c r="V476" s="3"/>
      <c r="W476" s="3"/>
      <c r="AF476" s="84"/>
      <c r="AM476" s="21"/>
      <c r="AN476" s="21"/>
      <c r="AP476" s="22"/>
    </row>
    <row r="477" spans="1:49" x14ac:dyDescent="0.25">
      <c r="AN477" s="23"/>
      <c r="AO477" s="1"/>
      <c r="AP477" s="22"/>
      <c r="AQ477" s="1"/>
      <c r="AR477" s="1"/>
      <c r="AS477" s="1"/>
      <c r="AT477" s="1"/>
      <c r="AU477" s="1"/>
      <c r="AV477" s="1"/>
      <c r="AW477" s="1"/>
    </row>
    <row r="478" spans="1:49" x14ac:dyDescent="0.25">
      <c r="AN478" s="22"/>
      <c r="AO478" s="1"/>
      <c r="AP478" s="22"/>
      <c r="AQ478" s="1"/>
      <c r="AR478" s="1"/>
      <c r="AS478" s="1"/>
      <c r="AT478" s="1"/>
      <c r="AU478" s="1"/>
      <c r="AV478" s="1"/>
      <c r="AW478" s="1"/>
    </row>
    <row r="479" spans="1:49" x14ac:dyDescent="0.25">
      <c r="AN479" s="22"/>
      <c r="AO479" s="1"/>
      <c r="AP479" s="22"/>
      <c r="AQ479" s="1"/>
      <c r="AR479" s="1"/>
      <c r="AS479" s="1"/>
      <c r="AT479" s="1"/>
      <c r="AU479" s="1"/>
      <c r="AV479" s="1"/>
      <c r="AW479" s="1"/>
    </row>
    <row r="480" spans="1:49" s="1" customFormat="1" x14ac:dyDescent="0.25">
      <c r="A480" s="84"/>
      <c r="O480" s="3"/>
      <c r="V480" s="3"/>
      <c r="W480" s="3"/>
      <c r="AF480" s="84"/>
      <c r="AM480" s="21"/>
      <c r="AN480" s="22"/>
      <c r="AP480" s="21"/>
    </row>
    <row r="481" spans="1:49" s="1" customFormat="1" x14ac:dyDescent="0.25">
      <c r="A481" s="84"/>
      <c r="B481" s="3"/>
      <c r="O481" s="3"/>
      <c r="V481" s="3"/>
      <c r="W481" s="3"/>
      <c r="AF481" s="84"/>
      <c r="AM481" s="21"/>
      <c r="AN481" s="22"/>
      <c r="AP481" s="21"/>
    </row>
    <row r="482" spans="1:49" s="1" customFormat="1" x14ac:dyDescent="0.25">
      <c r="A482" s="84"/>
      <c r="B482" s="3"/>
      <c r="O482" s="3"/>
      <c r="V482" s="3"/>
      <c r="W482" s="3"/>
      <c r="AF482" s="84"/>
      <c r="AM482" s="21"/>
      <c r="AN482" s="22"/>
      <c r="AP482" s="21"/>
    </row>
    <row r="483" spans="1:49" s="1" customFormat="1" x14ac:dyDescent="0.25">
      <c r="A483" s="84"/>
      <c r="B483" s="3"/>
      <c r="O483" s="3"/>
      <c r="V483" s="3"/>
      <c r="W483" s="3"/>
      <c r="AF483" s="84"/>
      <c r="AM483" s="21"/>
      <c r="AN483" s="22"/>
      <c r="AP483" s="22"/>
    </row>
    <row r="484" spans="1:49" x14ac:dyDescent="0.25">
      <c r="A484" s="84"/>
      <c r="B484" s="3"/>
      <c r="AN484" s="22"/>
      <c r="AO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84"/>
      <c r="B485" s="3"/>
      <c r="G485" s="37"/>
      <c r="AN485" s="22"/>
      <c r="AO485" s="22"/>
      <c r="AP485" s="22"/>
      <c r="AQ485" s="1"/>
      <c r="AR485" s="1"/>
      <c r="AS485" s="1"/>
      <c r="AT485" s="1"/>
      <c r="AU485" s="1"/>
      <c r="AV485" s="1"/>
      <c r="AW485" s="1"/>
    </row>
    <row r="486" spans="1:49" x14ac:dyDescent="0.25">
      <c r="A486" s="84"/>
      <c r="B486" s="3"/>
      <c r="AN486" s="22"/>
      <c r="AO486" s="22"/>
      <c r="AP486" s="22"/>
      <c r="AQ486" s="1"/>
      <c r="AR486" s="1"/>
      <c r="AS486" s="1"/>
      <c r="AT486" s="1"/>
      <c r="AU486" s="1"/>
      <c r="AV486" s="1"/>
      <c r="AW486" s="1"/>
    </row>
    <row r="487" spans="1:49" x14ac:dyDescent="0.25">
      <c r="A487" s="84"/>
      <c r="B487" s="3"/>
      <c r="AN487" s="22"/>
      <c r="AO487" s="22"/>
      <c r="AP487" s="22"/>
      <c r="AQ487" s="1"/>
      <c r="AR487" s="1"/>
      <c r="AS487" s="1"/>
      <c r="AT487" s="1"/>
      <c r="AU487" s="1"/>
      <c r="AV487" s="1"/>
      <c r="AW487" s="1"/>
    </row>
    <row r="488" spans="1:49" x14ac:dyDescent="0.25">
      <c r="A488" s="84"/>
      <c r="B488" s="3"/>
      <c r="AN488" s="22"/>
      <c r="AO488" s="22"/>
      <c r="AP488" s="22"/>
      <c r="AQ488" s="1"/>
      <c r="AR488" s="1"/>
      <c r="AS488" s="1"/>
      <c r="AT488" s="1"/>
      <c r="AU488" s="1"/>
      <c r="AV488" s="1"/>
      <c r="AW488" s="1"/>
    </row>
    <row r="489" spans="1:49" x14ac:dyDescent="0.25">
      <c r="A489" s="84"/>
      <c r="B489" s="3"/>
      <c r="AN489" s="22"/>
      <c r="AO489" s="22"/>
      <c r="AP489" s="22"/>
      <c r="AQ489" s="1"/>
      <c r="AR489" s="1"/>
      <c r="AS489" s="1"/>
      <c r="AT489" s="1"/>
      <c r="AU489" s="1"/>
      <c r="AV489" s="1"/>
      <c r="AW489" s="1"/>
    </row>
    <row r="490" spans="1:49" x14ac:dyDescent="0.25">
      <c r="A490" s="84"/>
      <c r="B490" s="3"/>
      <c r="AN490" s="22"/>
      <c r="AO490" s="22"/>
      <c r="AP490" s="22"/>
      <c r="AQ490" s="1"/>
      <c r="AR490" s="1"/>
      <c r="AS490" s="1"/>
      <c r="AT490" s="1"/>
      <c r="AU490" s="1"/>
      <c r="AV490" s="1"/>
      <c r="AW490" s="1"/>
    </row>
    <row r="491" spans="1:49" x14ac:dyDescent="0.25">
      <c r="A491" s="84"/>
      <c r="B491" s="3"/>
      <c r="AN491" s="22"/>
      <c r="AO491" s="22"/>
      <c r="AP491" s="22"/>
      <c r="AQ491" s="1"/>
      <c r="AR491" s="1"/>
      <c r="AS491" s="1"/>
      <c r="AT491" s="1"/>
      <c r="AU491" s="1"/>
      <c r="AV491" s="1"/>
      <c r="AW491" s="1"/>
    </row>
    <row r="492" spans="1:49" x14ac:dyDescent="0.25">
      <c r="A492" s="84"/>
      <c r="B492" s="3"/>
      <c r="AN492" s="1"/>
      <c r="AO492" s="22"/>
      <c r="AP492" s="22"/>
      <c r="AQ492" s="1"/>
      <c r="AR492" s="1"/>
      <c r="AS492" s="1"/>
      <c r="AT492" s="1"/>
      <c r="AU492" s="1"/>
      <c r="AV492" s="1"/>
      <c r="AW492" s="1"/>
    </row>
    <row r="493" spans="1:49" x14ac:dyDescent="0.25">
      <c r="A493" s="84"/>
      <c r="B493" s="3"/>
      <c r="AN493" s="1"/>
      <c r="AO493" s="22"/>
      <c r="AP493" s="22"/>
      <c r="AQ493" s="1"/>
      <c r="AR493" s="1"/>
      <c r="AS493" s="1"/>
      <c r="AT493" s="1"/>
      <c r="AU493" s="1"/>
      <c r="AV493" s="1"/>
      <c r="AW493" s="1"/>
    </row>
    <row r="494" spans="1:49" x14ac:dyDescent="0.25">
      <c r="A494" s="84"/>
      <c r="B494" s="3"/>
      <c r="AN494" s="1"/>
      <c r="AO494" s="22"/>
      <c r="AP494" s="22"/>
      <c r="AQ494" s="1"/>
      <c r="AR494" s="1"/>
      <c r="AS494" s="1"/>
      <c r="AT494" s="1"/>
      <c r="AU494" s="1"/>
      <c r="AV494" s="1"/>
      <c r="AW494" s="1"/>
    </row>
    <row r="495" spans="1:49" x14ac:dyDescent="0.25">
      <c r="A495" s="84"/>
      <c r="B495" s="3"/>
      <c r="F495" s="37"/>
      <c r="G495" s="37"/>
      <c r="AN495" s="1"/>
      <c r="AO495" s="22"/>
      <c r="AP495" s="22"/>
      <c r="AQ495" s="1"/>
      <c r="AR495" s="1"/>
      <c r="AS495" s="1"/>
      <c r="AT495" s="1"/>
      <c r="AU495" s="1"/>
      <c r="AV495" s="1"/>
      <c r="AW495" s="1"/>
    </row>
    <row r="496" spans="1:49" x14ac:dyDescent="0.25">
      <c r="A496" s="84"/>
      <c r="B496" s="3"/>
      <c r="AN496" s="1"/>
      <c r="AO496" s="22"/>
      <c r="AP496" s="22"/>
      <c r="AQ496" s="1"/>
      <c r="AR496" s="1"/>
      <c r="AS496" s="1"/>
      <c r="AT496" s="1"/>
      <c r="AU496" s="1"/>
      <c r="AV496" s="1"/>
      <c r="AW496" s="1"/>
    </row>
    <row r="497" spans="1:49" x14ac:dyDescent="0.25">
      <c r="A497" s="84"/>
      <c r="B497" s="3"/>
      <c r="AN497" s="1"/>
      <c r="AO497" s="22"/>
      <c r="AP497" s="22"/>
      <c r="AQ497" s="1"/>
      <c r="AR497" s="1"/>
      <c r="AS497" s="1"/>
      <c r="AT497" s="1"/>
      <c r="AU497" s="1"/>
      <c r="AV497" s="1"/>
      <c r="AW497" s="1"/>
    </row>
    <row r="498" spans="1:49" x14ac:dyDescent="0.25">
      <c r="B498" s="3"/>
      <c r="AN498" s="1"/>
      <c r="AO498" s="22"/>
      <c r="AP498" s="22"/>
      <c r="AQ498" s="1"/>
      <c r="AR498" s="1"/>
      <c r="AS498" s="1"/>
      <c r="AT498" s="1"/>
      <c r="AU498" s="1"/>
      <c r="AV498" s="1"/>
      <c r="AW498" s="1"/>
    </row>
    <row r="499" spans="1:49" x14ac:dyDescent="0.25">
      <c r="AN499" s="1"/>
      <c r="AO499" s="22"/>
      <c r="AP499" s="22"/>
      <c r="AQ499" s="1"/>
      <c r="AR499" s="1"/>
      <c r="AS499" s="1"/>
      <c r="AT499" s="1"/>
      <c r="AU499" s="1"/>
      <c r="AV499" s="1"/>
      <c r="AW499" s="1"/>
    </row>
    <row r="500" spans="1:49" x14ac:dyDescent="0.25">
      <c r="AN500" s="22"/>
      <c r="AO500" s="22"/>
      <c r="AP500" s="22"/>
      <c r="AQ500" s="1"/>
      <c r="AR500" s="1"/>
      <c r="AS500" s="1"/>
      <c r="AT500" s="1"/>
      <c r="AU500" s="1"/>
      <c r="AV500" s="1"/>
      <c r="AW500" s="1"/>
    </row>
    <row r="501" spans="1:49" s="1" customFormat="1" x14ac:dyDescent="0.25">
      <c r="G501" s="37"/>
      <c r="O501" s="3"/>
      <c r="V501" s="3"/>
      <c r="W501" s="3"/>
      <c r="AF501" s="84"/>
      <c r="AM501" s="21"/>
      <c r="AN501" s="22"/>
      <c r="AO501" s="22"/>
      <c r="AP501" s="22"/>
    </row>
    <row r="502" spans="1:49" x14ac:dyDescent="0.25">
      <c r="AN502" s="22"/>
      <c r="AO502" s="22"/>
      <c r="AP502" s="22"/>
      <c r="AQ502" s="1"/>
      <c r="AR502" s="1"/>
      <c r="AS502" s="1"/>
      <c r="AT502" s="1"/>
      <c r="AU502" s="1"/>
      <c r="AV502" s="1"/>
      <c r="AW502" s="1"/>
    </row>
    <row r="503" spans="1:49" x14ac:dyDescent="0.25">
      <c r="AN503" s="22"/>
      <c r="AO503" s="22"/>
      <c r="AP503" s="22"/>
      <c r="AQ503" s="1"/>
      <c r="AR503" s="1"/>
      <c r="AS503" s="1"/>
      <c r="AT503" s="1"/>
      <c r="AU503" s="1"/>
      <c r="AV503" s="1"/>
      <c r="AW503" s="1"/>
    </row>
    <row r="504" spans="1:49" x14ac:dyDescent="0.25">
      <c r="AN504" s="22"/>
      <c r="AO504" s="22"/>
      <c r="AP504" s="22"/>
      <c r="AQ504" s="1"/>
      <c r="AR504" s="1"/>
      <c r="AS504" s="1"/>
      <c r="AT504" s="1"/>
      <c r="AU504" s="1"/>
      <c r="AV504" s="1"/>
      <c r="AW504" s="1"/>
    </row>
    <row r="505" spans="1:49" s="1" customFormat="1" x14ac:dyDescent="0.25">
      <c r="F505" s="37"/>
      <c r="O505" s="3"/>
      <c r="V505" s="3"/>
      <c r="W505" s="3"/>
      <c r="AF505" s="84"/>
      <c r="AM505" s="21"/>
      <c r="AN505" s="22"/>
      <c r="AO505" s="22"/>
      <c r="AP505" s="22"/>
    </row>
    <row r="506" spans="1:49" x14ac:dyDescent="0.25">
      <c r="AN506" s="22"/>
      <c r="AO506" s="22"/>
      <c r="AP506" s="22"/>
      <c r="AQ506" s="1"/>
      <c r="AR506" s="1"/>
      <c r="AS506" s="1"/>
      <c r="AT506" s="1"/>
      <c r="AU506" s="1"/>
      <c r="AV506" s="1"/>
      <c r="AW506" s="1"/>
    </row>
    <row r="507" spans="1:49" x14ac:dyDescent="0.25">
      <c r="AN507" s="22"/>
      <c r="AO507" s="22"/>
      <c r="AP507" s="22"/>
      <c r="AQ507" s="1"/>
      <c r="AR507" s="1"/>
      <c r="AS507" s="1"/>
      <c r="AT507" s="1"/>
      <c r="AU507" s="1"/>
      <c r="AV507" s="1"/>
      <c r="AW507" s="1"/>
    </row>
    <row r="508" spans="1:49" x14ac:dyDescent="0.25">
      <c r="AN508" s="22"/>
      <c r="AO508" s="22"/>
      <c r="AP508" s="22"/>
      <c r="AQ508" s="1"/>
      <c r="AR508" s="1"/>
      <c r="AS508" s="1"/>
      <c r="AT508" s="1"/>
      <c r="AU508" s="1"/>
      <c r="AV508" s="1"/>
      <c r="AW508" s="1"/>
    </row>
    <row r="509" spans="1:49" x14ac:dyDescent="0.25">
      <c r="AN509" s="22"/>
      <c r="AO509" s="22"/>
      <c r="AP509" s="22"/>
      <c r="AQ509" s="1"/>
      <c r="AR509" s="1"/>
      <c r="AS509" s="1"/>
      <c r="AT509" s="1"/>
      <c r="AU509" s="1"/>
      <c r="AV509" s="1"/>
      <c r="AW509" s="1"/>
    </row>
    <row r="510" spans="1:49" x14ac:dyDescent="0.25">
      <c r="AN510" s="22"/>
      <c r="AO510" s="22"/>
      <c r="AP510" s="22"/>
      <c r="AQ510" s="1"/>
      <c r="AR510" s="1"/>
      <c r="AS510" s="1"/>
      <c r="AT510" s="1"/>
      <c r="AU510" s="1"/>
      <c r="AV510" s="1"/>
      <c r="AW510" s="1"/>
    </row>
    <row r="511" spans="1:49" s="1" customFormat="1" x14ac:dyDescent="0.25">
      <c r="F511" s="37"/>
      <c r="O511" s="3"/>
      <c r="V511" s="3"/>
      <c r="W511" s="3"/>
      <c r="AF511" s="84"/>
      <c r="AM511" s="21"/>
      <c r="AN511" s="22"/>
      <c r="AO511" s="22"/>
      <c r="AP511" s="22"/>
    </row>
    <row r="512" spans="1:49" x14ac:dyDescent="0.25">
      <c r="AN512" s="22"/>
      <c r="AO512" s="22"/>
      <c r="AP512" s="22"/>
      <c r="AQ512" s="1"/>
      <c r="AR512" s="1"/>
      <c r="AS512" s="1"/>
      <c r="AT512" s="1"/>
      <c r="AU512" s="1"/>
      <c r="AV512" s="1"/>
      <c r="AW512" s="1"/>
    </row>
    <row r="513" spans="1:49" x14ac:dyDescent="0.25">
      <c r="AN513" s="22"/>
      <c r="AO513" s="22"/>
      <c r="AP513" s="22"/>
      <c r="AQ513" s="1"/>
      <c r="AR513" s="1"/>
      <c r="AS513" s="1"/>
      <c r="AT513" s="1"/>
      <c r="AU513" s="1"/>
    </row>
    <row r="514" spans="1:49" x14ac:dyDescent="0.25">
      <c r="AN514" s="22"/>
      <c r="AO514" s="22"/>
      <c r="AP514" s="22"/>
      <c r="AQ514" s="1"/>
      <c r="AR514" s="1"/>
      <c r="AS514" s="1"/>
      <c r="AT514" s="1"/>
      <c r="AU514" s="1"/>
    </row>
    <row r="515" spans="1:49" x14ac:dyDescent="0.25">
      <c r="AN515" s="22"/>
      <c r="AO515" s="22"/>
      <c r="AP515" s="22"/>
      <c r="AQ515" s="1"/>
      <c r="AR515" s="1"/>
      <c r="AS515" s="1"/>
      <c r="AT515" s="1"/>
      <c r="AU515" s="1"/>
    </row>
    <row r="516" spans="1:49" x14ac:dyDescent="0.25">
      <c r="AN516" s="22"/>
      <c r="AO516" s="22"/>
      <c r="AP516" s="22"/>
      <c r="AQ516" s="1"/>
      <c r="AR516" s="1"/>
      <c r="AS516" s="1"/>
      <c r="AT516" s="1"/>
      <c r="AU516" s="1"/>
      <c r="AV516" s="1"/>
      <c r="AW516" s="1"/>
    </row>
    <row r="517" spans="1:49" s="22" customFormat="1" x14ac:dyDescent="0.25">
      <c r="A517" s="84"/>
      <c r="B517" s="1"/>
      <c r="C517" s="1"/>
      <c r="D517" s="1"/>
      <c r="E517" s="37"/>
      <c r="F517" s="1"/>
      <c r="G517" s="1"/>
      <c r="H517" s="1"/>
      <c r="I517" s="1"/>
      <c r="J517" s="1"/>
      <c r="K517" s="1"/>
      <c r="L517" s="1"/>
      <c r="M517" s="1"/>
      <c r="N517" s="1"/>
      <c r="O517" s="3"/>
      <c r="P517" s="1"/>
      <c r="Q517" s="1"/>
      <c r="R517" s="1"/>
      <c r="S517" s="1"/>
      <c r="T517" s="1"/>
      <c r="U517" s="1"/>
      <c r="V517" s="3"/>
      <c r="W517" s="3"/>
      <c r="X517" s="1"/>
      <c r="Y517" s="1"/>
      <c r="Z517" s="1"/>
      <c r="AA517" s="1"/>
      <c r="AB517" s="1"/>
      <c r="AC517" s="1"/>
      <c r="AD517" s="1"/>
      <c r="AE517" s="1"/>
      <c r="AF517" s="84"/>
      <c r="AG517" s="1"/>
      <c r="AH517" s="1"/>
      <c r="AI517" s="1"/>
      <c r="AJ517" s="1"/>
      <c r="AK517" s="1"/>
      <c r="AL517" s="1"/>
      <c r="AM517" s="21"/>
      <c r="AQ517" s="1"/>
      <c r="AR517" s="1"/>
      <c r="AS517" s="1"/>
      <c r="AT517" s="1"/>
      <c r="AU517" s="1"/>
      <c r="AV517" s="1"/>
      <c r="AW517" s="1"/>
    </row>
    <row r="518" spans="1:49" x14ac:dyDescent="0.25">
      <c r="B518" s="3"/>
      <c r="C518" s="19"/>
      <c r="AN518" s="22"/>
      <c r="AO518" s="22"/>
      <c r="AP518" s="22"/>
      <c r="AQ518" s="1"/>
      <c r="AR518" s="1"/>
      <c r="AS518" s="1"/>
      <c r="AT518" s="1"/>
      <c r="AU518" s="1"/>
      <c r="AV518" s="1"/>
      <c r="AW518" s="1"/>
    </row>
    <row r="519" spans="1:49" x14ac:dyDescent="0.25">
      <c r="AN519" s="22"/>
      <c r="AO519" s="22"/>
      <c r="AP519" s="22"/>
      <c r="AQ519" s="1"/>
      <c r="AR519" s="1"/>
      <c r="AS519" s="1"/>
      <c r="AT519" s="1"/>
      <c r="AU519" s="1"/>
      <c r="AV519" s="1"/>
      <c r="AW519" s="1"/>
    </row>
    <row r="520" spans="1:49" x14ac:dyDescent="0.25">
      <c r="AN520" s="22"/>
      <c r="AO520" s="22"/>
      <c r="AP520" s="22"/>
      <c r="AQ520" s="1"/>
      <c r="AR520" s="1"/>
      <c r="AS520" s="1"/>
      <c r="AT520" s="1"/>
      <c r="AU520" s="1"/>
    </row>
    <row r="521" spans="1:49" x14ac:dyDescent="0.25">
      <c r="AN521" s="22"/>
      <c r="AO521" s="22"/>
      <c r="AP521" s="22"/>
      <c r="AQ521" s="1"/>
      <c r="AR521" s="1"/>
      <c r="AS521" s="1"/>
      <c r="AT521" s="1"/>
      <c r="AU521" s="1"/>
    </row>
    <row r="522" spans="1:49" x14ac:dyDescent="0.25">
      <c r="AN522" s="22"/>
      <c r="AO522" s="22"/>
      <c r="AQ522" s="1"/>
      <c r="AR522" s="1"/>
      <c r="AS522" s="1"/>
      <c r="AT522" s="1"/>
      <c r="AU522" s="1"/>
    </row>
    <row r="523" spans="1:49" s="22" customForma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3"/>
      <c r="P523" s="1"/>
      <c r="Q523" s="1"/>
      <c r="R523" s="1"/>
      <c r="S523" s="1"/>
      <c r="T523" s="1"/>
      <c r="U523" s="1"/>
      <c r="V523" s="3"/>
      <c r="W523" s="3"/>
      <c r="X523" s="1"/>
      <c r="Y523" s="1"/>
      <c r="Z523" s="1"/>
      <c r="AA523" s="1"/>
      <c r="AB523" s="1"/>
      <c r="AC523" s="1"/>
      <c r="AD523" s="1"/>
      <c r="AE523" s="1"/>
      <c r="AF523" s="84"/>
      <c r="AG523" s="1"/>
      <c r="AH523" s="1"/>
      <c r="AI523" s="1"/>
      <c r="AJ523" s="1"/>
      <c r="AK523" s="1"/>
      <c r="AL523" s="1"/>
      <c r="AM523" s="21"/>
      <c r="AQ523" s="1"/>
      <c r="AR523" s="1"/>
      <c r="AS523" s="1"/>
      <c r="AT523" s="1"/>
      <c r="AU523" s="1"/>
      <c r="AV523" s="21"/>
      <c r="AW523" s="21"/>
    </row>
    <row r="524" spans="1:49" x14ac:dyDescent="0.25">
      <c r="AN524" s="22"/>
      <c r="AO524" s="22"/>
      <c r="AP524" s="22"/>
      <c r="AQ524" s="1"/>
      <c r="AR524" s="1"/>
      <c r="AS524" s="1"/>
      <c r="AT524" s="1"/>
      <c r="AU524" s="1"/>
    </row>
    <row r="525" spans="1:49" x14ac:dyDescent="0.25">
      <c r="AN525" s="22"/>
      <c r="AO525" s="22"/>
      <c r="AP525" s="22"/>
      <c r="AQ525" s="1"/>
      <c r="AR525" s="1"/>
      <c r="AS525" s="1"/>
      <c r="AT525" s="1"/>
      <c r="AU525" s="1"/>
    </row>
    <row r="526" spans="1:49" x14ac:dyDescent="0.25">
      <c r="AN526" s="22"/>
      <c r="AO526" s="22"/>
      <c r="AP526" s="22"/>
      <c r="AQ526" s="1"/>
      <c r="AR526" s="1"/>
      <c r="AS526" s="1"/>
      <c r="AT526" s="1"/>
      <c r="AU526" s="1"/>
    </row>
    <row r="527" spans="1:49" x14ac:dyDescent="0.25">
      <c r="A527" s="84"/>
      <c r="D527" s="37"/>
      <c r="E527" s="37"/>
      <c r="AN527" s="22"/>
      <c r="AO527" s="22"/>
      <c r="AP527" s="22"/>
      <c r="AQ527" s="1"/>
      <c r="AR527" s="1"/>
      <c r="AS527" s="1"/>
      <c r="AT527" s="1"/>
      <c r="AU527" s="1"/>
    </row>
    <row r="528" spans="1:49" s="22" customFormat="1" x14ac:dyDescent="0.25">
      <c r="A528" s="1"/>
      <c r="B528" s="37"/>
      <c r="C528" s="37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3"/>
      <c r="P528" s="1"/>
      <c r="Q528" s="1"/>
      <c r="R528" s="1"/>
      <c r="S528" s="1"/>
      <c r="T528" s="1"/>
      <c r="U528" s="1"/>
      <c r="V528" s="3"/>
      <c r="W528" s="3"/>
      <c r="X528" s="1"/>
      <c r="Y528" s="1"/>
      <c r="Z528" s="1"/>
      <c r="AA528" s="1"/>
      <c r="AB528" s="1"/>
      <c r="AC528" s="1"/>
      <c r="AD528" s="1"/>
      <c r="AE528" s="1"/>
      <c r="AF528" s="84"/>
      <c r="AG528" s="1"/>
      <c r="AH528" s="1"/>
      <c r="AI528" s="1"/>
      <c r="AJ528" s="1"/>
      <c r="AK528" s="1"/>
      <c r="AL528" s="1"/>
      <c r="AM528" s="21"/>
      <c r="AQ528" s="1"/>
      <c r="AR528" s="1"/>
      <c r="AS528" s="1"/>
      <c r="AT528" s="1"/>
      <c r="AU528" s="1"/>
      <c r="AV528" s="21"/>
      <c r="AW528" s="21"/>
    </row>
    <row r="529" spans="1:49" x14ac:dyDescent="0.25">
      <c r="AN529" s="22"/>
      <c r="AO529" s="22"/>
      <c r="AP529" s="22"/>
      <c r="AQ529" s="1"/>
      <c r="AR529" s="1"/>
      <c r="AS529" s="1"/>
      <c r="AT529" s="1"/>
      <c r="AU529" s="1"/>
    </row>
    <row r="530" spans="1:49" s="22" customForma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3"/>
      <c r="P530" s="1"/>
      <c r="Q530" s="1"/>
      <c r="R530" s="1"/>
      <c r="S530" s="1"/>
      <c r="T530" s="1"/>
      <c r="U530" s="1"/>
      <c r="V530" s="3"/>
      <c r="W530" s="3"/>
      <c r="X530" s="1"/>
      <c r="Y530" s="1"/>
      <c r="Z530" s="1"/>
      <c r="AA530" s="1"/>
      <c r="AB530" s="1"/>
      <c r="AC530" s="1"/>
      <c r="AD530" s="1"/>
      <c r="AE530" s="1"/>
      <c r="AF530" s="84"/>
      <c r="AG530" s="1"/>
      <c r="AH530" s="1"/>
      <c r="AI530" s="1"/>
      <c r="AJ530" s="1"/>
      <c r="AK530" s="1"/>
      <c r="AL530" s="1"/>
      <c r="AM530" s="21"/>
      <c r="AQ530" s="1"/>
      <c r="AR530" s="1"/>
      <c r="AS530" s="1"/>
      <c r="AT530" s="1"/>
      <c r="AU530" s="1"/>
      <c r="AV530" s="21"/>
      <c r="AW530" s="21"/>
    </row>
    <row r="531" spans="1:49" x14ac:dyDescent="0.25">
      <c r="AN531" s="22"/>
      <c r="AO531" s="22"/>
      <c r="AP531" s="22"/>
      <c r="AQ531" s="1"/>
      <c r="AR531" s="1"/>
      <c r="AS531" s="1"/>
      <c r="AT531" s="1"/>
      <c r="AU531" s="1"/>
    </row>
    <row r="532" spans="1:49" s="22" customForma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3"/>
      <c r="P532" s="1"/>
      <c r="Q532" s="1"/>
      <c r="R532" s="1"/>
      <c r="S532" s="1"/>
      <c r="T532" s="1"/>
      <c r="U532" s="1"/>
      <c r="V532" s="3"/>
      <c r="W532" s="3"/>
      <c r="X532" s="1"/>
      <c r="Y532" s="1"/>
      <c r="Z532" s="1"/>
      <c r="AA532" s="1"/>
      <c r="AB532" s="1"/>
      <c r="AC532" s="1"/>
      <c r="AD532" s="1"/>
      <c r="AE532" s="1"/>
      <c r="AF532" s="84"/>
      <c r="AG532" s="1"/>
      <c r="AH532" s="1"/>
      <c r="AI532" s="1"/>
      <c r="AJ532" s="1"/>
      <c r="AK532" s="1"/>
      <c r="AL532" s="1"/>
      <c r="AM532" s="21"/>
      <c r="AQ532" s="1"/>
      <c r="AR532" s="1"/>
      <c r="AS532" s="1"/>
      <c r="AT532" s="1"/>
      <c r="AU532" s="1"/>
      <c r="AV532" s="21"/>
      <c r="AW532" s="21"/>
    </row>
    <row r="533" spans="1:49" s="22" customFormat="1" x14ac:dyDescent="0.25">
      <c r="A533" s="20"/>
      <c r="B533" s="1"/>
      <c r="C533" s="1"/>
      <c r="D533" s="1"/>
      <c r="E533" s="37"/>
      <c r="F533" s="1"/>
      <c r="G533" s="1"/>
      <c r="H533" s="1"/>
      <c r="I533" s="1"/>
      <c r="J533" s="1"/>
      <c r="K533" s="1"/>
      <c r="L533" s="1"/>
      <c r="M533" s="1"/>
      <c r="N533" s="1"/>
      <c r="O533" s="3"/>
      <c r="P533" s="1"/>
      <c r="Q533" s="1"/>
      <c r="R533" s="1"/>
      <c r="S533" s="1"/>
      <c r="T533" s="1"/>
      <c r="U533" s="1"/>
      <c r="V533" s="3"/>
      <c r="W533" s="3"/>
      <c r="X533" s="1"/>
      <c r="Y533" s="1"/>
      <c r="Z533" s="1"/>
      <c r="AA533" s="1"/>
      <c r="AB533" s="1"/>
      <c r="AC533" s="1"/>
      <c r="AD533" s="1"/>
      <c r="AE533" s="1"/>
      <c r="AF533" s="84"/>
      <c r="AG533" s="1"/>
      <c r="AH533" s="1"/>
      <c r="AI533" s="1"/>
      <c r="AJ533" s="1"/>
      <c r="AK533" s="1"/>
      <c r="AL533" s="1"/>
      <c r="AM533" s="21"/>
      <c r="AQ533" s="1"/>
      <c r="AR533" s="1"/>
      <c r="AS533" s="1"/>
      <c r="AT533" s="1"/>
      <c r="AU533" s="1"/>
      <c r="AV533" s="21"/>
      <c r="AW533" s="21"/>
    </row>
    <row r="534" spans="1:49" s="22" customFormat="1" x14ac:dyDescent="0.25">
      <c r="A534" s="1"/>
      <c r="B534" s="37"/>
      <c r="C534" s="37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3"/>
      <c r="P534" s="1"/>
      <c r="Q534" s="1"/>
      <c r="R534" s="1"/>
      <c r="S534" s="1"/>
      <c r="T534" s="1"/>
      <c r="U534" s="1"/>
      <c r="V534" s="3"/>
      <c r="W534" s="3"/>
      <c r="X534" s="1"/>
      <c r="Y534" s="1"/>
      <c r="Z534" s="1"/>
      <c r="AA534" s="1"/>
      <c r="AB534" s="1"/>
      <c r="AC534" s="1"/>
      <c r="AD534" s="1"/>
      <c r="AE534" s="1"/>
      <c r="AF534" s="84"/>
      <c r="AG534" s="1"/>
      <c r="AH534" s="1"/>
      <c r="AI534" s="1"/>
      <c r="AJ534" s="1"/>
      <c r="AK534" s="1"/>
      <c r="AL534" s="1"/>
      <c r="AM534" s="21"/>
      <c r="AQ534" s="1"/>
      <c r="AR534" s="1"/>
      <c r="AS534" s="1"/>
      <c r="AT534" s="1"/>
      <c r="AU534" s="1"/>
      <c r="AV534" s="21"/>
      <c r="AW534" s="21"/>
    </row>
    <row r="535" spans="1:49" x14ac:dyDescent="0.25">
      <c r="AN535" s="22"/>
      <c r="AP535" s="22"/>
      <c r="AQ535" s="1"/>
      <c r="AR535" s="1"/>
      <c r="AS535" s="1"/>
      <c r="AT535" s="1"/>
      <c r="AU535" s="1"/>
    </row>
    <row r="536" spans="1:49" x14ac:dyDescent="0.25">
      <c r="AN536" s="22"/>
      <c r="AO536" s="23"/>
      <c r="AP536" s="22"/>
      <c r="AQ536" s="1"/>
      <c r="AR536" s="1"/>
      <c r="AS536" s="1"/>
      <c r="AT536" s="1"/>
      <c r="AU536" s="1"/>
    </row>
    <row r="537" spans="1:49" x14ac:dyDescent="0.25">
      <c r="D537" s="37"/>
      <c r="AN537" s="22"/>
      <c r="AO537" s="22"/>
      <c r="AP537" s="22"/>
      <c r="AQ537" s="1"/>
      <c r="AR537" s="1"/>
      <c r="AS537" s="1"/>
      <c r="AT537" s="1"/>
      <c r="AU537" s="1"/>
      <c r="AV537" s="1"/>
      <c r="AW537" s="1"/>
    </row>
    <row r="538" spans="1:49" x14ac:dyDescent="0.25">
      <c r="AN538" s="22"/>
      <c r="AO538" s="22"/>
      <c r="AP538" s="22"/>
      <c r="AQ538" s="1"/>
      <c r="AR538" s="1"/>
      <c r="AS538" s="1"/>
      <c r="AT538" s="1"/>
      <c r="AU538" s="1"/>
    </row>
    <row r="539" spans="1:49" x14ac:dyDescent="0.25">
      <c r="AN539" s="22"/>
      <c r="AO539" s="22"/>
      <c r="AP539" s="22"/>
      <c r="AQ539" s="1"/>
      <c r="AR539" s="1"/>
      <c r="AS539" s="1"/>
      <c r="AT539" s="1"/>
      <c r="AU539" s="1"/>
    </row>
    <row r="540" spans="1:49" x14ac:dyDescent="0.25">
      <c r="AN540" s="22"/>
      <c r="AO540" s="22"/>
      <c r="AP540" s="22"/>
      <c r="AQ540" s="1"/>
      <c r="AR540" s="1"/>
      <c r="AS540" s="1"/>
      <c r="AT540" s="1"/>
      <c r="AU540" s="1"/>
    </row>
    <row r="541" spans="1:49" x14ac:dyDescent="0.25">
      <c r="AN541" s="22"/>
      <c r="AO541" s="22"/>
      <c r="AP541" s="22"/>
      <c r="AQ541" s="1"/>
      <c r="AR541" s="1"/>
      <c r="AS541" s="1"/>
      <c r="AT541" s="1"/>
      <c r="AU541" s="1"/>
      <c r="AV541" s="1"/>
      <c r="AW541" s="1"/>
    </row>
    <row r="542" spans="1:49" s="22" customForma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3"/>
      <c r="P542" s="1"/>
      <c r="Q542" s="1"/>
      <c r="R542" s="1"/>
      <c r="S542" s="1"/>
      <c r="T542" s="1"/>
      <c r="U542" s="1"/>
      <c r="V542" s="3"/>
      <c r="W542" s="3"/>
      <c r="X542" s="1"/>
      <c r="Y542" s="1"/>
      <c r="Z542" s="1"/>
      <c r="AA542" s="1"/>
      <c r="AB542" s="1"/>
      <c r="AC542" s="1"/>
      <c r="AD542" s="1"/>
      <c r="AE542" s="1"/>
      <c r="AF542" s="84"/>
      <c r="AG542" s="1"/>
      <c r="AH542" s="1"/>
      <c r="AI542" s="1"/>
      <c r="AJ542" s="1"/>
      <c r="AK542" s="1"/>
      <c r="AL542" s="1"/>
      <c r="AM542" s="21"/>
      <c r="AQ542" s="1"/>
      <c r="AR542" s="1"/>
      <c r="AS542" s="1"/>
      <c r="AT542" s="1"/>
      <c r="AU542" s="1"/>
      <c r="AV542" s="21"/>
      <c r="AW542" s="21"/>
    </row>
    <row r="543" spans="1:49" s="22" customFormat="1" x14ac:dyDescent="0.25">
      <c r="A543" s="1"/>
      <c r="B543" s="1"/>
      <c r="C543" s="1"/>
      <c r="D543" s="37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3"/>
      <c r="P543" s="1"/>
      <c r="Q543" s="1"/>
      <c r="R543" s="1"/>
      <c r="S543" s="1"/>
      <c r="T543" s="1"/>
      <c r="U543" s="1"/>
      <c r="V543" s="3"/>
      <c r="W543" s="3"/>
      <c r="X543" s="1"/>
      <c r="Y543" s="1"/>
      <c r="Z543" s="1"/>
      <c r="AA543" s="1"/>
      <c r="AB543" s="1"/>
      <c r="AC543" s="1"/>
      <c r="AD543" s="1"/>
      <c r="AE543" s="1"/>
      <c r="AF543" s="84"/>
      <c r="AG543" s="1"/>
      <c r="AH543" s="1"/>
      <c r="AI543" s="1"/>
      <c r="AJ543" s="1"/>
      <c r="AK543" s="1"/>
      <c r="AL543" s="1"/>
      <c r="AM543" s="21"/>
      <c r="AQ543" s="1"/>
      <c r="AR543" s="1"/>
      <c r="AS543" s="1"/>
      <c r="AT543" s="1"/>
      <c r="AU543" s="1"/>
      <c r="AV543" s="21"/>
      <c r="AW543" s="21"/>
    </row>
    <row r="544" spans="1:49" x14ac:dyDescent="0.25">
      <c r="AN544" s="22"/>
      <c r="AO544" s="22"/>
      <c r="AP544" s="22"/>
      <c r="AQ544" s="1"/>
      <c r="AR544" s="1"/>
      <c r="AS544" s="1"/>
      <c r="AU544" s="1"/>
    </row>
    <row r="545" spans="1:49" x14ac:dyDescent="0.25">
      <c r="AN545" s="22"/>
      <c r="AO545" s="22"/>
      <c r="AP545" s="22"/>
      <c r="AQ545" s="1"/>
      <c r="AR545" s="1"/>
      <c r="AS545" s="1"/>
      <c r="AU545" s="1"/>
    </row>
    <row r="546" spans="1:49" x14ac:dyDescent="0.25">
      <c r="AN546" s="22"/>
      <c r="AO546" s="22"/>
      <c r="AP546" s="22"/>
      <c r="AQ546" s="1"/>
      <c r="AR546" s="1"/>
      <c r="AS546" s="1"/>
      <c r="AU546" s="1"/>
    </row>
    <row r="547" spans="1:49" x14ac:dyDescent="0.25">
      <c r="AO547" s="22"/>
      <c r="AP547" s="22"/>
      <c r="AQ547" s="1"/>
      <c r="AR547" s="1"/>
      <c r="AS547" s="1"/>
      <c r="AT547" s="1"/>
      <c r="AU547" s="1"/>
      <c r="AV547" s="1"/>
      <c r="AW547" s="1"/>
    </row>
    <row r="548" spans="1:49" s="22" customForma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3"/>
      <c r="P548" s="1"/>
      <c r="Q548" s="1"/>
      <c r="R548" s="1"/>
      <c r="S548" s="1"/>
      <c r="T548" s="1"/>
      <c r="U548" s="1"/>
      <c r="V548" s="3"/>
      <c r="W548" s="3"/>
      <c r="X548" s="1"/>
      <c r="Y548" s="1"/>
      <c r="Z548" s="1"/>
      <c r="AA548" s="1"/>
      <c r="AB548" s="1"/>
      <c r="AC548" s="1"/>
      <c r="AD548" s="1"/>
      <c r="AE548" s="1"/>
      <c r="AF548" s="84"/>
      <c r="AG548" s="1"/>
      <c r="AH548" s="1"/>
      <c r="AI548" s="1"/>
      <c r="AJ548" s="1"/>
      <c r="AK548" s="1"/>
      <c r="AL548" s="1"/>
      <c r="AM548" s="21"/>
      <c r="AQ548" s="1"/>
      <c r="AR548" s="1"/>
      <c r="AS548" s="1"/>
      <c r="AT548" s="1"/>
      <c r="AU548" s="1"/>
      <c r="AV548" s="21"/>
      <c r="AW548" s="21"/>
    </row>
    <row r="549" spans="1:49" x14ac:dyDescent="0.25">
      <c r="AN549" s="22"/>
      <c r="AO549" s="22"/>
      <c r="AP549" s="22"/>
      <c r="AQ549" s="1"/>
      <c r="AR549" s="1"/>
      <c r="AS549" s="1"/>
      <c r="AT549" s="1"/>
      <c r="AU549" s="1"/>
    </row>
    <row r="550" spans="1:49" x14ac:dyDescent="0.25">
      <c r="AN550" s="22"/>
      <c r="AO550" s="22"/>
      <c r="AP550" s="22"/>
      <c r="AQ550" s="1"/>
      <c r="AR550" s="1"/>
      <c r="AS550" s="1"/>
      <c r="AT550" s="1"/>
      <c r="AU550" s="1"/>
    </row>
    <row r="551" spans="1:49" x14ac:dyDescent="0.25">
      <c r="AN551" s="22"/>
      <c r="AO551" s="22"/>
      <c r="AP551" s="22"/>
      <c r="AQ551" s="1"/>
      <c r="AR551" s="1"/>
      <c r="AS551" s="1"/>
      <c r="AU551" s="1"/>
    </row>
    <row r="552" spans="1:49" x14ac:dyDescent="0.25">
      <c r="AN552" s="22"/>
      <c r="AO552" s="22"/>
      <c r="AP552" s="22"/>
      <c r="AQ552" s="1"/>
      <c r="AR552" s="1"/>
      <c r="AS552" s="1"/>
      <c r="AU552" s="1"/>
    </row>
    <row r="553" spans="1:49" x14ac:dyDescent="0.25">
      <c r="AN553" s="22"/>
      <c r="AO553" s="22"/>
      <c r="AP553" s="22"/>
      <c r="AQ553" s="1"/>
      <c r="AR553" s="1"/>
      <c r="AS553" s="1"/>
      <c r="AU553" s="1"/>
      <c r="AV553" s="22"/>
      <c r="AW553" s="22"/>
    </row>
    <row r="554" spans="1:49" x14ac:dyDescent="0.25">
      <c r="AN554" s="22"/>
      <c r="AO554" s="22"/>
      <c r="AP554" s="22"/>
      <c r="AQ554" s="1"/>
      <c r="AR554" s="1"/>
      <c r="AS554" s="1"/>
      <c r="AU554" s="1"/>
    </row>
    <row r="555" spans="1:49" x14ac:dyDescent="0.25">
      <c r="AN555" s="22"/>
      <c r="AO555" s="22"/>
      <c r="AP555" s="22"/>
      <c r="AQ555" s="1"/>
      <c r="AR555" s="1"/>
      <c r="AS555" s="1"/>
    </row>
    <row r="556" spans="1:49" x14ac:dyDescent="0.25">
      <c r="AN556" s="22"/>
      <c r="AO556" s="22"/>
      <c r="AP556" s="22"/>
      <c r="AQ556" s="1"/>
      <c r="AR556" s="1"/>
      <c r="AS556" s="1"/>
    </row>
    <row r="557" spans="1:49" x14ac:dyDescent="0.25">
      <c r="AN557" s="22"/>
      <c r="AO557" s="22"/>
      <c r="AP557" s="22"/>
      <c r="AQ557" s="1"/>
      <c r="AR557" s="1"/>
      <c r="AS557" s="1"/>
    </row>
    <row r="558" spans="1:49" x14ac:dyDescent="0.25">
      <c r="AN558" s="22"/>
      <c r="AO558" s="22"/>
      <c r="AQ558" s="1"/>
      <c r="AR558" s="1"/>
      <c r="AS558" s="1"/>
      <c r="AU558" s="1"/>
    </row>
    <row r="559" spans="1:49" x14ac:dyDescent="0.25">
      <c r="AN559" s="22"/>
      <c r="AO559" s="22"/>
      <c r="AQ559" s="1"/>
      <c r="AR559" s="1"/>
      <c r="AS559" s="1"/>
      <c r="AU559" s="1"/>
      <c r="AV559" s="22"/>
      <c r="AW559" s="22"/>
    </row>
    <row r="560" spans="1:49" x14ac:dyDescent="0.25">
      <c r="AN560" s="22"/>
      <c r="AO560" s="22"/>
      <c r="AQ560" s="1"/>
      <c r="AR560" s="1"/>
      <c r="AS560" s="1"/>
      <c r="AU560" s="1"/>
    </row>
    <row r="561" spans="40:49" x14ac:dyDescent="0.25">
      <c r="AN561" s="22"/>
      <c r="AO561" s="22"/>
      <c r="AQ561" s="1"/>
      <c r="AR561" s="1"/>
      <c r="AS561" s="1"/>
      <c r="AU561" s="1"/>
    </row>
    <row r="562" spans="40:49" x14ac:dyDescent="0.25">
      <c r="AN562" s="22"/>
      <c r="AO562" s="22"/>
      <c r="AQ562" s="1"/>
      <c r="AR562" s="1"/>
      <c r="AS562" s="1"/>
    </row>
    <row r="563" spans="40:49" x14ac:dyDescent="0.25">
      <c r="AN563" s="22"/>
      <c r="AO563" s="22"/>
      <c r="AQ563" s="1"/>
      <c r="AR563" s="1"/>
      <c r="AS563" s="1"/>
    </row>
    <row r="564" spans="40:49" x14ac:dyDescent="0.25">
      <c r="AN564" s="22"/>
      <c r="AO564" s="22"/>
      <c r="AQ564" s="1"/>
      <c r="AR564" s="1"/>
      <c r="AS564" s="1"/>
      <c r="AV564" s="22"/>
      <c r="AW564" s="22"/>
    </row>
    <row r="565" spans="40:49" x14ac:dyDescent="0.25">
      <c r="AN565" s="22"/>
      <c r="AO565" s="22"/>
      <c r="AQ565" s="1"/>
      <c r="AR565" s="1"/>
      <c r="AS565" s="1"/>
    </row>
    <row r="566" spans="40:49" x14ac:dyDescent="0.25">
      <c r="AN566" s="22"/>
      <c r="AO566" s="22"/>
      <c r="AQ566" s="1"/>
      <c r="AR566" s="1"/>
      <c r="AS566" s="1"/>
      <c r="AV566" s="22"/>
      <c r="AW566" s="22"/>
    </row>
    <row r="567" spans="40:49" x14ac:dyDescent="0.25">
      <c r="AN567" s="22"/>
      <c r="AO567" s="22"/>
      <c r="AQ567" s="1"/>
      <c r="AR567" s="1"/>
      <c r="AS567" s="1"/>
    </row>
    <row r="568" spans="40:49" x14ac:dyDescent="0.25">
      <c r="AN568" s="22"/>
      <c r="AO568" s="22"/>
      <c r="AQ568" s="1"/>
      <c r="AR568" s="1"/>
      <c r="AS568" s="1"/>
      <c r="AT568" s="1"/>
      <c r="AV568" s="22"/>
      <c r="AW568" s="22"/>
    </row>
    <row r="569" spans="40:49" x14ac:dyDescent="0.25">
      <c r="AN569" s="22"/>
      <c r="AQ569" s="1"/>
      <c r="AR569" s="1"/>
      <c r="AS569" s="1"/>
      <c r="AV569" s="22"/>
      <c r="AW569" s="22"/>
    </row>
    <row r="570" spans="40:49" x14ac:dyDescent="0.25">
      <c r="AN570" s="22"/>
      <c r="AQ570" s="1"/>
      <c r="AR570" s="1"/>
      <c r="AS570" s="1"/>
      <c r="AV570" s="22"/>
      <c r="AW570" s="22"/>
    </row>
    <row r="571" spans="40:49" x14ac:dyDescent="0.25">
      <c r="AN571" s="22"/>
      <c r="AQ571" s="1"/>
      <c r="AR571" s="1"/>
      <c r="AS571" s="1"/>
    </row>
    <row r="572" spans="40:49" x14ac:dyDescent="0.25">
      <c r="AN572" s="22"/>
      <c r="AO572" s="22"/>
      <c r="AQ572" s="1"/>
      <c r="AR572" s="1"/>
      <c r="AS572" s="1"/>
      <c r="AT572" s="1"/>
    </row>
    <row r="573" spans="40:49" x14ac:dyDescent="0.25">
      <c r="AN573" s="22"/>
      <c r="AO573" s="22"/>
      <c r="AP573" s="1"/>
      <c r="AQ573" s="1"/>
      <c r="AR573" s="1"/>
      <c r="AS573" s="1"/>
    </row>
    <row r="574" spans="40:49" x14ac:dyDescent="0.25">
      <c r="AN574" s="22"/>
      <c r="AP574" s="1"/>
      <c r="AQ574" s="1"/>
      <c r="AR574" s="1"/>
      <c r="AS574" s="1"/>
    </row>
    <row r="575" spans="40:49" x14ac:dyDescent="0.25">
      <c r="AN575" s="22"/>
      <c r="AO575" s="22"/>
      <c r="AP575" s="1"/>
      <c r="AQ575" s="1"/>
      <c r="AR575" s="1"/>
      <c r="AS575" s="1"/>
    </row>
    <row r="576" spans="40:49" x14ac:dyDescent="0.25">
      <c r="AN576" s="22"/>
      <c r="AO576" s="22"/>
      <c r="AP576" s="1"/>
      <c r="AQ576" s="1"/>
      <c r="AR576" s="1"/>
      <c r="AS576" s="1"/>
    </row>
    <row r="577" spans="40:49" x14ac:dyDescent="0.25">
      <c r="AN577" s="22"/>
      <c r="AO577" s="22"/>
      <c r="AP577" s="1"/>
      <c r="AQ577" s="1"/>
      <c r="AR577" s="1"/>
      <c r="AS577" s="1"/>
    </row>
    <row r="578" spans="40:49" x14ac:dyDescent="0.25">
      <c r="AN578" s="22"/>
      <c r="AO578" s="22"/>
      <c r="AP578" s="1"/>
      <c r="AQ578" s="1"/>
      <c r="AR578" s="1"/>
      <c r="AS578" s="1"/>
      <c r="AT578" s="1"/>
      <c r="AV578" s="22"/>
      <c r="AW578" s="22"/>
    </row>
    <row r="579" spans="40:49" x14ac:dyDescent="0.25">
      <c r="AN579" s="22"/>
      <c r="AO579" s="22"/>
      <c r="AP579" s="1"/>
      <c r="AQ579" s="1"/>
      <c r="AR579" s="1"/>
      <c r="AS579" s="1"/>
      <c r="AU579" s="1"/>
      <c r="AV579" s="22"/>
      <c r="AW579" s="22"/>
    </row>
    <row r="580" spans="40:49" x14ac:dyDescent="0.25">
      <c r="AN580" s="22"/>
      <c r="AO580" s="22"/>
      <c r="AP580" s="1"/>
      <c r="AQ580" s="1"/>
      <c r="AR580" s="1"/>
      <c r="AS580" s="1"/>
    </row>
    <row r="581" spans="40:49" x14ac:dyDescent="0.25">
      <c r="AN581" s="22"/>
      <c r="AO581" s="22"/>
      <c r="AP581" s="1"/>
      <c r="AQ581" s="1"/>
      <c r="AR581" s="1"/>
    </row>
    <row r="582" spans="40:49" x14ac:dyDescent="0.25">
      <c r="AN582" s="22"/>
      <c r="AO582" s="22"/>
      <c r="AP582" s="1"/>
      <c r="AQ582" s="1"/>
      <c r="AR582" s="1"/>
    </row>
    <row r="583" spans="40:49" x14ac:dyDescent="0.25">
      <c r="AN583" s="22"/>
      <c r="AO583" s="22"/>
      <c r="AP583" s="1"/>
      <c r="AQ583" s="1"/>
      <c r="AR583" s="1"/>
      <c r="AU583" s="1"/>
    </row>
    <row r="584" spans="40:49" x14ac:dyDescent="0.25">
      <c r="AN584" s="22"/>
      <c r="AO584" s="22"/>
      <c r="AP584" s="1"/>
      <c r="AQ584" s="1"/>
      <c r="AR584" s="1"/>
      <c r="AS584" s="1"/>
      <c r="AT584" s="22"/>
      <c r="AV584" s="22"/>
      <c r="AW584" s="22"/>
    </row>
    <row r="585" spans="40:49" x14ac:dyDescent="0.25">
      <c r="AN585" s="22"/>
      <c r="AO585" s="22"/>
      <c r="AP585" s="1"/>
      <c r="AQ585" s="1"/>
      <c r="AR585" s="1"/>
      <c r="AS585" s="1"/>
    </row>
    <row r="586" spans="40:49" x14ac:dyDescent="0.25">
      <c r="AN586" s="22"/>
      <c r="AO586" s="22"/>
      <c r="AP586" s="1"/>
      <c r="AQ586" s="1"/>
      <c r="AR586" s="1"/>
      <c r="AS586" s="1"/>
    </row>
    <row r="587" spans="40:49" x14ac:dyDescent="0.25">
      <c r="AN587" s="22"/>
      <c r="AO587" s="22"/>
      <c r="AP587" s="1"/>
      <c r="AQ587" s="1"/>
      <c r="AR587" s="1"/>
      <c r="AS587" s="1"/>
    </row>
    <row r="588" spans="40:49" x14ac:dyDescent="0.25">
      <c r="AN588" s="22"/>
      <c r="AO588" s="22"/>
      <c r="AP588" s="1"/>
      <c r="AQ588" s="1"/>
      <c r="AR588" s="1"/>
    </row>
    <row r="589" spans="40:49" x14ac:dyDescent="0.25">
      <c r="AN589" s="22"/>
      <c r="AO589" s="22"/>
      <c r="AP589" s="1"/>
      <c r="AQ589" s="1"/>
      <c r="AR589" s="1"/>
      <c r="AU589" s="1"/>
    </row>
    <row r="590" spans="40:49" x14ac:dyDescent="0.25">
      <c r="AN590" s="22"/>
      <c r="AO590" s="22"/>
      <c r="AP590" s="1"/>
      <c r="AQ590" s="1"/>
      <c r="AR590" s="1"/>
      <c r="AT590" s="22"/>
    </row>
    <row r="591" spans="40:49" x14ac:dyDescent="0.25">
      <c r="AN591" s="22"/>
      <c r="AO591" s="22"/>
      <c r="AP591" s="1"/>
      <c r="AQ591" s="1"/>
      <c r="AR591" s="1"/>
    </row>
    <row r="592" spans="40:49" x14ac:dyDescent="0.25">
      <c r="AN592" s="16"/>
      <c r="AO592" s="22"/>
      <c r="AP592" s="1"/>
      <c r="AQ592" s="1"/>
      <c r="AR592" s="1"/>
    </row>
    <row r="593" spans="40:47" x14ac:dyDescent="0.25">
      <c r="AN593" s="16"/>
      <c r="AO593" s="22"/>
      <c r="AP593" s="1"/>
      <c r="AQ593" s="1"/>
      <c r="AR593" s="1"/>
    </row>
    <row r="594" spans="40:47" x14ac:dyDescent="0.25">
      <c r="AN594" s="22"/>
      <c r="AO594" s="22"/>
      <c r="AP594" s="1"/>
      <c r="AQ594" s="1"/>
      <c r="AR594" s="1"/>
    </row>
    <row r="595" spans="40:47" x14ac:dyDescent="0.25">
      <c r="AN595" s="22"/>
      <c r="AO595" s="22"/>
      <c r="AP595" s="1"/>
      <c r="AQ595" s="1"/>
      <c r="AR595" s="1"/>
      <c r="AT595" s="22"/>
      <c r="AU595" s="22"/>
    </row>
    <row r="596" spans="40:47" x14ac:dyDescent="0.25">
      <c r="AN596" s="22"/>
      <c r="AO596" s="22"/>
      <c r="AP596" s="1"/>
      <c r="AQ596" s="1"/>
      <c r="AR596" s="1"/>
    </row>
    <row r="597" spans="40:47" x14ac:dyDescent="0.25">
      <c r="AN597" s="22"/>
      <c r="AO597" s="22"/>
      <c r="AP597" s="1"/>
      <c r="AQ597" s="1"/>
      <c r="AR597" s="1"/>
      <c r="AT597" s="22"/>
    </row>
    <row r="598" spans="40:47" x14ac:dyDescent="0.25">
      <c r="AN598" s="22"/>
      <c r="AP598" s="1"/>
      <c r="AQ598" s="1"/>
      <c r="AR598" s="1"/>
    </row>
    <row r="599" spans="40:47" x14ac:dyDescent="0.25">
      <c r="AN599" s="1"/>
      <c r="AP599" s="1"/>
      <c r="AQ599" s="1"/>
      <c r="AR599" s="1"/>
      <c r="AT599" s="22"/>
    </row>
    <row r="600" spans="40:47" x14ac:dyDescent="0.25">
      <c r="AN600" s="1"/>
      <c r="AP600" s="1"/>
      <c r="AQ600" s="1"/>
      <c r="AR600" s="1"/>
      <c r="AT600" s="22"/>
    </row>
    <row r="601" spans="40:47" x14ac:dyDescent="0.25">
      <c r="AN601" s="1"/>
      <c r="AO601" s="22"/>
      <c r="AP601" s="1"/>
      <c r="AQ601" s="1"/>
      <c r="AR601" s="1"/>
      <c r="AT601" s="22"/>
      <c r="AU601" s="22"/>
    </row>
    <row r="602" spans="40:47" x14ac:dyDescent="0.25">
      <c r="AN602" s="1"/>
      <c r="AO602" s="22"/>
      <c r="AP602" s="1"/>
      <c r="AQ602" s="1"/>
      <c r="AR602" s="1"/>
    </row>
    <row r="603" spans="40:47" x14ac:dyDescent="0.25">
      <c r="AN603" s="1"/>
      <c r="AP603" s="1"/>
      <c r="AQ603" s="1"/>
      <c r="AR603" s="1"/>
    </row>
    <row r="604" spans="40:47" x14ac:dyDescent="0.25">
      <c r="AN604" s="22"/>
      <c r="AO604" s="22"/>
      <c r="AP604" s="1"/>
      <c r="AQ604" s="1"/>
      <c r="AR604" s="1"/>
    </row>
    <row r="605" spans="40:47" x14ac:dyDescent="0.25">
      <c r="AN605" s="22"/>
      <c r="AO605" s="22"/>
      <c r="AP605" s="1"/>
      <c r="AQ605" s="1"/>
      <c r="AR605" s="1"/>
      <c r="AS605" s="1"/>
    </row>
    <row r="606" spans="40:47" x14ac:dyDescent="0.25">
      <c r="AN606" s="22"/>
      <c r="AO606" s="22"/>
      <c r="AP606" s="1"/>
      <c r="AQ606" s="1"/>
      <c r="AR606" s="1"/>
      <c r="AU606" s="22"/>
    </row>
    <row r="607" spans="40:47" x14ac:dyDescent="0.25">
      <c r="AN607" s="22"/>
      <c r="AO607" s="22"/>
      <c r="AP607" s="1"/>
      <c r="AQ607" s="1"/>
      <c r="AR607" s="1"/>
    </row>
    <row r="608" spans="40:47" x14ac:dyDescent="0.25">
      <c r="AN608" s="22"/>
      <c r="AO608" s="22"/>
      <c r="AP608" s="1"/>
      <c r="AQ608" s="1"/>
      <c r="AR608" s="1"/>
      <c r="AU608" s="22"/>
    </row>
    <row r="609" spans="40:47" x14ac:dyDescent="0.25">
      <c r="AN609" s="22"/>
      <c r="AO609" s="22"/>
      <c r="AP609" s="1"/>
      <c r="AQ609" s="1"/>
      <c r="AR609" s="1"/>
      <c r="AS609" s="1"/>
      <c r="AT609" s="22"/>
    </row>
    <row r="610" spans="40:47" x14ac:dyDescent="0.25">
      <c r="AN610" s="22"/>
      <c r="AO610" s="22"/>
      <c r="AP610" s="1"/>
      <c r="AQ610" s="1"/>
      <c r="AR610" s="1"/>
      <c r="AT610" s="22"/>
      <c r="AU610" s="22"/>
    </row>
    <row r="611" spans="40:47" x14ac:dyDescent="0.25">
      <c r="AN611" s="22"/>
      <c r="AO611" s="22"/>
      <c r="AP611" s="1"/>
      <c r="AQ611" s="1"/>
      <c r="AR611" s="1"/>
      <c r="AU611" s="22"/>
    </row>
    <row r="612" spans="40:47" x14ac:dyDescent="0.25">
      <c r="AN612" s="22"/>
      <c r="AO612" s="22"/>
      <c r="AP612" s="1"/>
      <c r="AQ612" s="1"/>
      <c r="AR612" s="1"/>
      <c r="AU612" s="22"/>
    </row>
    <row r="613" spans="40:47" x14ac:dyDescent="0.25">
      <c r="AN613" s="22"/>
      <c r="AO613" s="22"/>
      <c r="AP613" s="1"/>
      <c r="AQ613" s="1"/>
      <c r="AR613" s="1"/>
    </row>
    <row r="614" spans="40:47" x14ac:dyDescent="0.25">
      <c r="AN614" s="22"/>
      <c r="AO614" s="22"/>
      <c r="AP614" s="1"/>
      <c r="AQ614" s="1"/>
      <c r="AR614" s="1"/>
    </row>
    <row r="615" spans="40:47" x14ac:dyDescent="0.25">
      <c r="AN615" s="22"/>
      <c r="AO615" s="22"/>
      <c r="AP615" s="1"/>
      <c r="AQ615" s="1"/>
      <c r="AR615" s="1"/>
      <c r="AS615" s="1"/>
      <c r="AT615" s="22"/>
    </row>
    <row r="616" spans="40:47" x14ac:dyDescent="0.25">
      <c r="AN616" s="22"/>
      <c r="AO616" s="22"/>
      <c r="AP616" s="1"/>
      <c r="AQ616" s="1"/>
      <c r="AR616" s="1"/>
    </row>
    <row r="617" spans="40:47" x14ac:dyDescent="0.25">
      <c r="AN617" s="22"/>
      <c r="AO617" s="22"/>
      <c r="AP617" s="1"/>
      <c r="AQ617" s="1"/>
      <c r="AR617" s="1"/>
    </row>
    <row r="618" spans="40:47" x14ac:dyDescent="0.25">
      <c r="AN618" s="22"/>
      <c r="AO618" s="22"/>
      <c r="AP618" s="1"/>
      <c r="AQ618" s="1"/>
      <c r="AR618" s="1"/>
    </row>
    <row r="619" spans="40:47" x14ac:dyDescent="0.25">
      <c r="AN619" s="22"/>
      <c r="AO619" s="22"/>
      <c r="AP619" s="1"/>
      <c r="AQ619" s="1"/>
      <c r="AR619" s="1"/>
    </row>
    <row r="620" spans="40:47" x14ac:dyDescent="0.25">
      <c r="AN620" s="22"/>
      <c r="AO620" s="22"/>
      <c r="AP620" s="1"/>
      <c r="AQ620" s="1"/>
      <c r="AR620" s="1"/>
      <c r="AU620" s="22"/>
    </row>
    <row r="621" spans="40:47" x14ac:dyDescent="0.25">
      <c r="AN621" s="22"/>
      <c r="AO621" s="22"/>
      <c r="AP621" s="1"/>
      <c r="AQ621" s="1"/>
      <c r="AR621" s="1"/>
      <c r="AS621" s="22"/>
      <c r="AU621" s="22"/>
    </row>
    <row r="622" spans="40:47" x14ac:dyDescent="0.25">
      <c r="AN622" s="22"/>
      <c r="AO622" s="22"/>
      <c r="AP622" s="1"/>
      <c r="AQ622" s="1"/>
      <c r="AR622" s="1"/>
    </row>
    <row r="623" spans="40:47" x14ac:dyDescent="0.25">
      <c r="AN623" s="22"/>
      <c r="AO623" s="22"/>
      <c r="AP623" s="1"/>
      <c r="AQ623" s="1"/>
      <c r="AR623" s="1"/>
    </row>
    <row r="624" spans="40:47" x14ac:dyDescent="0.25">
      <c r="AN624" s="22"/>
      <c r="AO624" s="22"/>
      <c r="AP624" s="1"/>
      <c r="AQ624" s="1"/>
      <c r="AR624" s="1"/>
    </row>
    <row r="625" spans="40:47" x14ac:dyDescent="0.25">
      <c r="AN625" s="22"/>
      <c r="AO625" s="22"/>
      <c r="AP625" s="1"/>
      <c r="AQ625" s="1"/>
      <c r="AR625" s="1"/>
    </row>
    <row r="626" spans="40:47" x14ac:dyDescent="0.25">
      <c r="AN626" s="22"/>
      <c r="AO626" s="22"/>
      <c r="AP626" s="1"/>
      <c r="AQ626" s="1"/>
      <c r="AR626" s="1"/>
      <c r="AU626" s="22"/>
    </row>
    <row r="627" spans="40:47" x14ac:dyDescent="0.25">
      <c r="AN627" s="22"/>
      <c r="AO627" s="22"/>
      <c r="AP627" s="1"/>
      <c r="AQ627" s="1"/>
      <c r="AR627" s="1"/>
      <c r="AS627" s="22"/>
    </row>
    <row r="628" spans="40:47" x14ac:dyDescent="0.25">
      <c r="AN628" s="22"/>
      <c r="AO628" s="22"/>
      <c r="AP628" s="1"/>
      <c r="AQ628" s="1"/>
      <c r="AR628" s="1"/>
    </row>
    <row r="629" spans="40:47" x14ac:dyDescent="0.25">
      <c r="AO629" s="22"/>
      <c r="AP629" s="1"/>
      <c r="AQ629" s="1"/>
      <c r="AR629" s="1"/>
    </row>
    <row r="630" spans="40:47" x14ac:dyDescent="0.25">
      <c r="AO630" s="22"/>
      <c r="AP630" s="1"/>
      <c r="AQ630" s="1"/>
      <c r="AR630" s="1"/>
    </row>
    <row r="631" spans="40:47" x14ac:dyDescent="0.25">
      <c r="AO631" s="22"/>
      <c r="AP631" s="1"/>
      <c r="AQ631" s="1"/>
      <c r="AR631" s="1"/>
    </row>
    <row r="632" spans="40:47" x14ac:dyDescent="0.25">
      <c r="AO632" s="22"/>
      <c r="AP632" s="1"/>
      <c r="AQ632" s="1"/>
      <c r="AR632" s="1"/>
      <c r="AS632" s="22"/>
    </row>
    <row r="633" spans="40:47" x14ac:dyDescent="0.25">
      <c r="AO633" s="22"/>
      <c r="AP633" s="1"/>
      <c r="AQ633" s="1"/>
      <c r="AR633" s="1"/>
    </row>
    <row r="634" spans="40:47" x14ac:dyDescent="0.25">
      <c r="AN634" s="22"/>
      <c r="AO634" s="22"/>
      <c r="AP634" s="1"/>
      <c r="AQ634" s="1"/>
      <c r="AR634" s="1"/>
      <c r="AS634" s="22"/>
    </row>
    <row r="635" spans="40:47" x14ac:dyDescent="0.25">
      <c r="AN635" s="22"/>
      <c r="AO635" s="22"/>
      <c r="AP635" s="1"/>
      <c r="AQ635" s="1"/>
      <c r="AR635" s="1"/>
    </row>
    <row r="636" spans="40:47" x14ac:dyDescent="0.25">
      <c r="AO636" s="22"/>
      <c r="AP636" s="1"/>
      <c r="AQ636" s="1"/>
      <c r="AR636" s="1"/>
      <c r="AS636" s="22"/>
    </row>
    <row r="637" spans="40:47" x14ac:dyDescent="0.25">
      <c r="AO637" s="22"/>
      <c r="AP637" s="1"/>
      <c r="AQ637" s="1"/>
      <c r="AR637" s="1"/>
      <c r="AS637" s="22"/>
    </row>
    <row r="638" spans="40:47" x14ac:dyDescent="0.25">
      <c r="AO638" s="22"/>
      <c r="AP638" s="1"/>
      <c r="AQ638" s="1"/>
      <c r="AR638" s="1"/>
      <c r="AS638" s="22"/>
    </row>
    <row r="639" spans="40:47" x14ac:dyDescent="0.25">
      <c r="AN639" s="22"/>
      <c r="AP639" s="1"/>
      <c r="AQ639" s="1"/>
      <c r="AR639" s="1"/>
    </row>
    <row r="640" spans="40:47" x14ac:dyDescent="0.25">
      <c r="AN640" s="22"/>
      <c r="AP640" s="1"/>
      <c r="AQ640" s="1"/>
      <c r="AR640" s="1"/>
    </row>
    <row r="641" spans="40:45" x14ac:dyDescent="0.25">
      <c r="AP641" s="1"/>
      <c r="AQ641" s="1"/>
      <c r="AR641" s="1"/>
    </row>
    <row r="642" spans="40:45" x14ac:dyDescent="0.25">
      <c r="AN642" s="22"/>
      <c r="AP642" s="1"/>
      <c r="AQ642" s="1"/>
      <c r="AR642" s="1"/>
    </row>
    <row r="643" spans="40:45" x14ac:dyDescent="0.25">
      <c r="AN643" s="22"/>
      <c r="AP643" s="1"/>
      <c r="AQ643" s="1"/>
      <c r="AR643" s="1"/>
    </row>
    <row r="644" spans="40:45" x14ac:dyDescent="0.25">
      <c r="AN644" s="22"/>
      <c r="AP644" s="1"/>
      <c r="AQ644" s="1"/>
      <c r="AR644" s="1"/>
    </row>
    <row r="645" spans="40:45" x14ac:dyDescent="0.25">
      <c r="AN645" s="22"/>
      <c r="AP645" s="1"/>
      <c r="AQ645" s="1"/>
      <c r="AR645" s="1"/>
    </row>
    <row r="646" spans="40:45" x14ac:dyDescent="0.25">
      <c r="AN646" s="22"/>
      <c r="AP646" s="1"/>
      <c r="AQ646" s="1"/>
      <c r="AR646" s="1"/>
      <c r="AS646" s="22"/>
    </row>
    <row r="647" spans="40:45" x14ac:dyDescent="0.25">
      <c r="AN647" s="22"/>
      <c r="AP647" s="1"/>
      <c r="AQ647" s="1"/>
      <c r="AR647" s="1"/>
      <c r="AS647" s="22"/>
    </row>
    <row r="648" spans="40:45" x14ac:dyDescent="0.25">
      <c r="AN648" s="22"/>
      <c r="AP648" s="1"/>
      <c r="AQ648" s="1"/>
      <c r="AR648" s="1"/>
    </row>
    <row r="649" spans="40:45" x14ac:dyDescent="0.25">
      <c r="AN649" s="22"/>
      <c r="AP649" s="1"/>
      <c r="AQ649" s="1"/>
      <c r="AR649" s="1"/>
    </row>
    <row r="650" spans="40:45" x14ac:dyDescent="0.25">
      <c r="AN650" s="22"/>
      <c r="AP650" s="1"/>
      <c r="AQ650" s="1"/>
      <c r="AR650" s="1"/>
    </row>
    <row r="651" spans="40:45" x14ac:dyDescent="0.25">
      <c r="AN651" s="22"/>
      <c r="AP651" s="1"/>
      <c r="AQ651" s="1"/>
      <c r="AR651" s="1"/>
    </row>
    <row r="652" spans="40:45" x14ac:dyDescent="0.25">
      <c r="AN652" s="22"/>
      <c r="AP652" s="1"/>
      <c r="AQ652" s="1"/>
      <c r="AR652" s="1"/>
      <c r="AS652" s="22"/>
    </row>
    <row r="653" spans="40:45" x14ac:dyDescent="0.25">
      <c r="AN653" s="22"/>
      <c r="AP653" s="1"/>
      <c r="AQ653" s="1"/>
      <c r="AR653" s="1"/>
    </row>
    <row r="654" spans="40:45" x14ac:dyDescent="0.25">
      <c r="AN654" s="22"/>
      <c r="AO654" s="1"/>
      <c r="AP654" s="1"/>
      <c r="AQ654" s="1"/>
      <c r="AR654" s="1"/>
    </row>
    <row r="655" spans="40:45" x14ac:dyDescent="0.25">
      <c r="AN655" s="22"/>
      <c r="AO655" s="1"/>
      <c r="AP655" s="1"/>
      <c r="AQ655" s="1"/>
      <c r="AR655" s="1"/>
    </row>
    <row r="656" spans="40:45" x14ac:dyDescent="0.25">
      <c r="AN656" s="22"/>
      <c r="AO656" s="1"/>
      <c r="AP656" s="1"/>
      <c r="AQ656" s="1"/>
      <c r="AR656" s="1"/>
    </row>
    <row r="657" spans="40:44" x14ac:dyDescent="0.25">
      <c r="AN657" s="22"/>
      <c r="AO657" s="1"/>
      <c r="AP657" s="1"/>
      <c r="AQ657" s="1"/>
      <c r="AR657" s="1"/>
    </row>
    <row r="658" spans="40:44" x14ac:dyDescent="0.25">
      <c r="AN658" s="22"/>
      <c r="AO658" s="1"/>
      <c r="AP658" s="1"/>
      <c r="AQ658" s="1"/>
      <c r="AR658" s="1"/>
    </row>
    <row r="659" spans="40:44" x14ac:dyDescent="0.25">
      <c r="AN659" s="22"/>
      <c r="AO659" s="1"/>
      <c r="AP659" s="1"/>
      <c r="AQ659" s="1"/>
      <c r="AR659" s="1"/>
    </row>
    <row r="660" spans="40:44" x14ac:dyDescent="0.25">
      <c r="AN660" s="22"/>
      <c r="AO660" s="1"/>
      <c r="AP660" s="1"/>
      <c r="AQ660" s="1"/>
      <c r="AR660" s="1"/>
    </row>
    <row r="661" spans="40:44" x14ac:dyDescent="0.25">
      <c r="AN661" s="22"/>
      <c r="AO661" s="1"/>
      <c r="AP661" s="1"/>
      <c r="AQ661" s="1"/>
      <c r="AR661" s="1"/>
    </row>
    <row r="662" spans="40:44" x14ac:dyDescent="0.25">
      <c r="AN662" s="22"/>
      <c r="AO662" s="1"/>
      <c r="AP662" s="1"/>
      <c r="AQ662" s="1"/>
      <c r="AR662" s="1"/>
    </row>
    <row r="663" spans="40:44" x14ac:dyDescent="0.25">
      <c r="AN663" s="22"/>
      <c r="AO663" s="1"/>
      <c r="AP663" s="1"/>
      <c r="AQ663" s="1"/>
      <c r="AR663" s="1"/>
    </row>
    <row r="664" spans="40:44" x14ac:dyDescent="0.25">
      <c r="AN664" s="22"/>
      <c r="AO664" s="1"/>
      <c r="AP664" s="1"/>
      <c r="AQ664" s="1"/>
    </row>
    <row r="665" spans="40:44" x14ac:dyDescent="0.25">
      <c r="AN665" s="22"/>
      <c r="AO665" s="1"/>
      <c r="AP665" s="1"/>
      <c r="AQ665" s="1"/>
    </row>
    <row r="666" spans="40:44" x14ac:dyDescent="0.25">
      <c r="AN666" s="22"/>
      <c r="AO666" s="1"/>
      <c r="AP666" s="1"/>
      <c r="AQ666" s="1"/>
    </row>
    <row r="667" spans="40:44" x14ac:dyDescent="0.25">
      <c r="AN667" s="22"/>
      <c r="AO667" s="1"/>
      <c r="AP667" s="1"/>
      <c r="AQ667" s="1"/>
      <c r="AR667" s="1"/>
    </row>
    <row r="668" spans="40:44" x14ac:dyDescent="0.25">
      <c r="AN668" s="22"/>
      <c r="AO668" s="1"/>
      <c r="AP668" s="1"/>
      <c r="AQ668" s="1"/>
      <c r="AR668" s="1"/>
    </row>
    <row r="669" spans="40:44" x14ac:dyDescent="0.25">
      <c r="AN669" s="22"/>
      <c r="AO669" s="1"/>
      <c r="AP669" s="1"/>
      <c r="AQ669" s="1"/>
      <c r="AR669" s="1"/>
    </row>
    <row r="670" spans="40:44" x14ac:dyDescent="0.25">
      <c r="AN670" s="22"/>
      <c r="AO670" s="1"/>
      <c r="AP670" s="1"/>
      <c r="AQ670" s="1"/>
      <c r="AR670" s="1"/>
    </row>
    <row r="671" spans="40:44" x14ac:dyDescent="0.25">
      <c r="AN671" s="22"/>
      <c r="AO671" s="1"/>
      <c r="AP671" s="1"/>
      <c r="AQ671" s="1"/>
    </row>
    <row r="672" spans="40:44" x14ac:dyDescent="0.25">
      <c r="AO672" s="1"/>
      <c r="AP672" s="1"/>
      <c r="AQ672" s="1"/>
    </row>
    <row r="673" spans="41:44" x14ac:dyDescent="0.25">
      <c r="AO673" s="1"/>
      <c r="AP673" s="1"/>
      <c r="AQ673" s="1"/>
    </row>
    <row r="674" spans="41:44" x14ac:dyDescent="0.25">
      <c r="AO674" s="1"/>
      <c r="AP674" s="1"/>
      <c r="AQ674" s="1"/>
    </row>
    <row r="675" spans="41:44" x14ac:dyDescent="0.25">
      <c r="AO675" s="1"/>
      <c r="AP675" s="1"/>
      <c r="AQ675" s="1"/>
    </row>
    <row r="676" spans="41:44" x14ac:dyDescent="0.25">
      <c r="AO676" s="1"/>
      <c r="AP676" s="1"/>
      <c r="AQ676" s="1"/>
    </row>
    <row r="677" spans="41:44" x14ac:dyDescent="0.25">
      <c r="AO677" s="1"/>
      <c r="AP677" s="1"/>
      <c r="AQ677" s="1"/>
    </row>
    <row r="678" spans="41:44" x14ac:dyDescent="0.25">
      <c r="AO678" s="1"/>
      <c r="AP678" s="1"/>
      <c r="AQ678" s="1"/>
    </row>
    <row r="679" spans="41:44" x14ac:dyDescent="0.25">
      <c r="AO679" s="1"/>
      <c r="AP679" s="1"/>
      <c r="AQ679" s="1"/>
    </row>
    <row r="680" spans="41:44" x14ac:dyDescent="0.25">
      <c r="AO680" s="1"/>
      <c r="AP680" s="1"/>
      <c r="AQ680" s="1"/>
    </row>
    <row r="681" spans="41:44" x14ac:dyDescent="0.25">
      <c r="AO681" s="1"/>
      <c r="AP681" s="1"/>
      <c r="AQ681" s="1"/>
    </row>
    <row r="682" spans="41:44" x14ac:dyDescent="0.25">
      <c r="AO682" s="1"/>
      <c r="AP682" s="1"/>
      <c r="AQ682" s="1"/>
    </row>
    <row r="683" spans="41:44" x14ac:dyDescent="0.25">
      <c r="AO683" s="1"/>
      <c r="AP683" s="1"/>
      <c r="AQ683" s="1"/>
    </row>
    <row r="684" spans="41:44" x14ac:dyDescent="0.25">
      <c r="AO684" s="1"/>
      <c r="AP684" s="1"/>
      <c r="AQ684" s="1"/>
    </row>
    <row r="685" spans="41:44" x14ac:dyDescent="0.25">
      <c r="AO685" s="1"/>
      <c r="AP685" s="1"/>
      <c r="AQ685" s="1"/>
    </row>
    <row r="686" spans="41:44" x14ac:dyDescent="0.25">
      <c r="AO686" s="1"/>
      <c r="AP686" s="1"/>
      <c r="AQ686" s="1"/>
    </row>
    <row r="687" spans="41:44" x14ac:dyDescent="0.25">
      <c r="AO687" s="1"/>
      <c r="AP687" s="1"/>
      <c r="AQ687" s="1"/>
    </row>
    <row r="688" spans="41:44" x14ac:dyDescent="0.25">
      <c r="AO688" s="1"/>
      <c r="AP688" s="1"/>
      <c r="AQ688" s="1"/>
      <c r="AR688" s="1"/>
    </row>
    <row r="689" spans="41:44" x14ac:dyDescent="0.25">
      <c r="AO689" s="1"/>
      <c r="AP689" s="1"/>
      <c r="AQ689" s="1"/>
    </row>
    <row r="690" spans="41:44" x14ac:dyDescent="0.25">
      <c r="AO690" s="1"/>
      <c r="AP690" s="1"/>
      <c r="AQ690" s="1"/>
    </row>
    <row r="691" spans="41:44" x14ac:dyDescent="0.25">
      <c r="AO691" s="1"/>
      <c r="AP691" s="1"/>
      <c r="AQ691" s="1"/>
    </row>
    <row r="692" spans="41:44" x14ac:dyDescent="0.25">
      <c r="AO692" s="1"/>
      <c r="AP692" s="1"/>
      <c r="AQ692" s="1"/>
      <c r="AR692" s="1"/>
    </row>
    <row r="693" spans="41:44" x14ac:dyDescent="0.25">
      <c r="AO693" s="1"/>
      <c r="AP693" s="1"/>
      <c r="AQ693" s="1"/>
    </row>
    <row r="694" spans="41:44" x14ac:dyDescent="0.25">
      <c r="AO694" s="1"/>
      <c r="AP694" s="1"/>
      <c r="AQ694" s="1"/>
    </row>
    <row r="695" spans="41:44" x14ac:dyDescent="0.25">
      <c r="AO695" s="1"/>
      <c r="AP695" s="1"/>
      <c r="AQ695" s="1"/>
    </row>
    <row r="696" spans="41:44" x14ac:dyDescent="0.25">
      <c r="AO696" s="1"/>
      <c r="AP696" s="1"/>
      <c r="AQ696" s="1"/>
    </row>
    <row r="697" spans="41:44" x14ac:dyDescent="0.25">
      <c r="AO697" s="1"/>
      <c r="AP697" s="1"/>
      <c r="AQ697" s="1"/>
    </row>
    <row r="698" spans="41:44" x14ac:dyDescent="0.25">
      <c r="AO698" s="1"/>
      <c r="AP698" s="1"/>
      <c r="AQ698" s="1"/>
      <c r="AR698" s="1"/>
    </row>
    <row r="699" spans="41:44" x14ac:dyDescent="0.25">
      <c r="AO699" s="1"/>
      <c r="AP699" s="1"/>
      <c r="AQ699" s="1"/>
    </row>
    <row r="700" spans="41:44" x14ac:dyDescent="0.25">
      <c r="AO700" s="1"/>
      <c r="AP700" s="1"/>
      <c r="AQ700" s="1"/>
    </row>
    <row r="701" spans="41:44" x14ac:dyDescent="0.25">
      <c r="AO701" s="1"/>
      <c r="AP701" s="1"/>
      <c r="AQ701" s="1"/>
    </row>
    <row r="702" spans="41:44" x14ac:dyDescent="0.25">
      <c r="AO702" s="1"/>
      <c r="AP702" s="1"/>
      <c r="AQ702" s="1"/>
    </row>
    <row r="703" spans="41:44" x14ac:dyDescent="0.25">
      <c r="AO703" s="1"/>
      <c r="AP703" s="1"/>
      <c r="AQ703" s="1"/>
    </row>
    <row r="704" spans="41:44" x14ac:dyDescent="0.25">
      <c r="AO704" s="1"/>
      <c r="AP704" s="1"/>
      <c r="AQ704" s="1"/>
      <c r="AR704" s="22"/>
    </row>
    <row r="705" spans="41:44" x14ac:dyDescent="0.25">
      <c r="AO705" s="1"/>
      <c r="AP705" s="1"/>
      <c r="AQ705" s="1"/>
    </row>
    <row r="706" spans="41:44" x14ac:dyDescent="0.25">
      <c r="AO706" s="1"/>
      <c r="AP706" s="1"/>
      <c r="AQ706" s="1"/>
    </row>
    <row r="707" spans="41:44" x14ac:dyDescent="0.25">
      <c r="AO707" s="1"/>
      <c r="AP707" s="1"/>
      <c r="AQ707" s="1"/>
    </row>
    <row r="708" spans="41:44" x14ac:dyDescent="0.25">
      <c r="AO708" s="1"/>
      <c r="AP708" s="1"/>
      <c r="AQ708" s="1"/>
    </row>
    <row r="709" spans="41:44" x14ac:dyDescent="0.25">
      <c r="AO709" s="1"/>
      <c r="AP709" s="1"/>
      <c r="AQ709" s="1"/>
    </row>
    <row r="710" spans="41:44" x14ac:dyDescent="0.25">
      <c r="AO710" s="1"/>
      <c r="AP710" s="1"/>
      <c r="AQ710" s="1"/>
      <c r="AR710" s="22"/>
    </row>
    <row r="711" spans="41:44" x14ac:dyDescent="0.25">
      <c r="AO711" s="1"/>
      <c r="AP711" s="1"/>
      <c r="AQ711" s="1"/>
    </row>
    <row r="712" spans="41:44" x14ac:dyDescent="0.25">
      <c r="AO712" s="1"/>
      <c r="AP712" s="1"/>
      <c r="AQ712" s="1"/>
    </row>
    <row r="713" spans="41:44" x14ac:dyDescent="0.25">
      <c r="AO713" s="1"/>
      <c r="AP713" s="1"/>
      <c r="AQ713" s="1"/>
    </row>
    <row r="714" spans="41:44" x14ac:dyDescent="0.25">
      <c r="AO714" s="1"/>
      <c r="AP714" s="1"/>
      <c r="AQ714" s="1"/>
    </row>
    <row r="715" spans="41:44" x14ac:dyDescent="0.25">
      <c r="AO715" s="1"/>
      <c r="AP715" s="1"/>
      <c r="AQ715" s="1"/>
      <c r="AR715" s="22"/>
    </row>
    <row r="716" spans="41:44" x14ac:dyDescent="0.25">
      <c r="AO716" s="1"/>
      <c r="AP716" s="1"/>
      <c r="AQ716" s="1"/>
    </row>
    <row r="717" spans="41:44" x14ac:dyDescent="0.25">
      <c r="AO717" s="1"/>
      <c r="AP717" s="1"/>
      <c r="AQ717" s="1"/>
      <c r="AR717" s="22"/>
    </row>
    <row r="718" spans="41:44" x14ac:dyDescent="0.25">
      <c r="AO718" s="1"/>
      <c r="AP718" s="1"/>
      <c r="AQ718" s="1"/>
    </row>
    <row r="719" spans="41:44" x14ac:dyDescent="0.25">
      <c r="AO719" s="1"/>
      <c r="AP719" s="1"/>
      <c r="AQ719" s="1"/>
      <c r="AR719" s="22"/>
    </row>
    <row r="720" spans="41:44" x14ac:dyDescent="0.25">
      <c r="AO720" s="1"/>
      <c r="AP720" s="1"/>
      <c r="AQ720" s="1"/>
      <c r="AR720" s="22"/>
    </row>
    <row r="721" spans="41:44" x14ac:dyDescent="0.25">
      <c r="AO721" s="1"/>
      <c r="AP721" s="1"/>
      <c r="AQ721" s="1"/>
      <c r="AR721" s="22"/>
    </row>
    <row r="722" spans="41:44" x14ac:dyDescent="0.25">
      <c r="AO722" s="1"/>
      <c r="AP722" s="1"/>
      <c r="AQ722" s="1"/>
    </row>
    <row r="723" spans="41:44" x14ac:dyDescent="0.25">
      <c r="AO723" s="1"/>
      <c r="AP723" s="1"/>
      <c r="AQ723" s="1"/>
    </row>
    <row r="724" spans="41:44" x14ac:dyDescent="0.25">
      <c r="AO724" s="1"/>
      <c r="AP724" s="1"/>
      <c r="AQ724" s="1"/>
    </row>
    <row r="725" spans="41:44" x14ac:dyDescent="0.25">
      <c r="AO725" s="1"/>
      <c r="AP725" s="1"/>
      <c r="AQ725" s="1"/>
    </row>
    <row r="726" spans="41:44" x14ac:dyDescent="0.25">
      <c r="AO726" s="1"/>
      <c r="AP726" s="1"/>
      <c r="AQ726" s="1"/>
    </row>
    <row r="727" spans="41:44" x14ac:dyDescent="0.25">
      <c r="AO727" s="1"/>
      <c r="AP727" s="1"/>
      <c r="AQ727" s="1"/>
    </row>
    <row r="728" spans="41:44" x14ac:dyDescent="0.25">
      <c r="AO728" s="1"/>
      <c r="AP728" s="1"/>
      <c r="AQ728" s="1"/>
    </row>
    <row r="729" spans="41:44" x14ac:dyDescent="0.25">
      <c r="AO729" s="1"/>
      <c r="AP729" s="1"/>
      <c r="AQ729" s="1"/>
      <c r="AR729" s="22"/>
    </row>
    <row r="730" spans="41:44" x14ac:dyDescent="0.25">
      <c r="AO730" s="1"/>
      <c r="AP730" s="1"/>
      <c r="AQ730" s="1"/>
      <c r="AR730" s="22"/>
    </row>
    <row r="731" spans="41:44" x14ac:dyDescent="0.25">
      <c r="AO731" s="1"/>
      <c r="AP731" s="1"/>
      <c r="AQ731" s="1"/>
    </row>
    <row r="732" spans="41:44" x14ac:dyDescent="0.25">
      <c r="AO732" s="1"/>
      <c r="AP732" s="1"/>
      <c r="AQ732" s="1"/>
    </row>
    <row r="733" spans="41:44" x14ac:dyDescent="0.25">
      <c r="AO733" s="1"/>
      <c r="AP733" s="1"/>
      <c r="AQ733" s="1"/>
    </row>
    <row r="734" spans="41:44" x14ac:dyDescent="0.25">
      <c r="AO734" s="1"/>
      <c r="AP734" s="1"/>
      <c r="AQ734" s="1"/>
    </row>
    <row r="735" spans="41:44" x14ac:dyDescent="0.25">
      <c r="AO735" s="1"/>
      <c r="AP735" s="1"/>
      <c r="AQ735" s="1"/>
      <c r="AR735" s="22"/>
    </row>
    <row r="736" spans="41:44" x14ac:dyDescent="0.25">
      <c r="AO736" s="1"/>
      <c r="AP736" s="1"/>
      <c r="AQ736" s="1"/>
    </row>
    <row r="737" spans="41:43" x14ac:dyDescent="0.25">
      <c r="AO737" s="1"/>
      <c r="AP737" s="1"/>
      <c r="AQ737" s="1"/>
    </row>
    <row r="738" spans="41:43" x14ac:dyDescent="0.25">
      <c r="AO738" s="1"/>
      <c r="AP738" s="1"/>
      <c r="AQ738" s="1"/>
    </row>
    <row r="739" spans="41:43" x14ac:dyDescent="0.25">
      <c r="AO739" s="1"/>
      <c r="AP739" s="1"/>
      <c r="AQ739" s="1"/>
    </row>
    <row r="740" spans="41:43" x14ac:dyDescent="0.25">
      <c r="AO740" s="1"/>
      <c r="AP740" s="1"/>
      <c r="AQ740" s="1"/>
    </row>
    <row r="741" spans="41:43" x14ac:dyDescent="0.25">
      <c r="AO741" s="1"/>
      <c r="AP741" s="1"/>
      <c r="AQ741" s="1"/>
    </row>
    <row r="742" spans="41:43" x14ac:dyDescent="0.25">
      <c r="AO742" s="1"/>
      <c r="AP742" s="1"/>
      <c r="AQ742" s="1"/>
    </row>
    <row r="743" spans="41:43" x14ac:dyDescent="0.25">
      <c r="AO743" s="1"/>
      <c r="AP743" s="1"/>
      <c r="AQ743" s="1"/>
    </row>
    <row r="744" spans="41:43" x14ac:dyDescent="0.25">
      <c r="AO744" s="1"/>
      <c r="AP744" s="1"/>
      <c r="AQ744" s="1"/>
    </row>
    <row r="745" spans="41:43" x14ac:dyDescent="0.25">
      <c r="AO745" s="1"/>
      <c r="AP745" s="1"/>
      <c r="AQ745" s="1"/>
    </row>
    <row r="746" spans="41:43" x14ac:dyDescent="0.25">
      <c r="AO746" s="1"/>
      <c r="AP746" s="1"/>
      <c r="AQ746" s="1"/>
    </row>
    <row r="747" spans="41:43" x14ac:dyDescent="0.25">
      <c r="AO747" s="1"/>
      <c r="AP747" s="1"/>
      <c r="AQ747" s="1"/>
    </row>
    <row r="748" spans="41:43" x14ac:dyDescent="0.25">
      <c r="AO748" s="1"/>
      <c r="AP748" s="1"/>
      <c r="AQ748" s="1"/>
    </row>
    <row r="749" spans="41:43" x14ac:dyDescent="0.25">
      <c r="AO749" s="1"/>
      <c r="AP749" s="1"/>
      <c r="AQ749" s="1"/>
    </row>
    <row r="750" spans="41:43" x14ac:dyDescent="0.25">
      <c r="AO750" s="1"/>
      <c r="AP750" s="1"/>
    </row>
    <row r="751" spans="41:43" x14ac:dyDescent="0.25">
      <c r="AO751" s="1"/>
      <c r="AP751" s="1"/>
    </row>
    <row r="752" spans="41:43" x14ac:dyDescent="0.25">
      <c r="AO752" s="1"/>
      <c r="AP752" s="1"/>
    </row>
    <row r="753" spans="41:43" x14ac:dyDescent="0.25">
      <c r="AO753" s="1"/>
      <c r="AP753" s="1"/>
      <c r="AQ753" s="1"/>
    </row>
    <row r="754" spans="41:43" x14ac:dyDescent="0.25">
      <c r="AO754" s="1"/>
      <c r="AP754" s="1"/>
      <c r="AQ754" s="1"/>
    </row>
    <row r="755" spans="41:43" x14ac:dyDescent="0.25">
      <c r="AO755" s="1"/>
      <c r="AP755" s="1"/>
      <c r="AQ755" s="1"/>
    </row>
    <row r="756" spans="41:43" x14ac:dyDescent="0.25">
      <c r="AO756" s="1"/>
      <c r="AP756" s="1"/>
      <c r="AQ756" s="1"/>
    </row>
    <row r="757" spans="41:43" x14ac:dyDescent="0.25">
      <c r="AO757" s="1"/>
      <c r="AP757" s="1"/>
    </row>
    <row r="758" spans="41:43" x14ac:dyDescent="0.25">
      <c r="AO758" s="1"/>
      <c r="AP758" s="1"/>
    </row>
    <row r="759" spans="41:43" x14ac:dyDescent="0.25">
      <c r="AO759" s="1"/>
      <c r="AP759" s="1"/>
    </row>
    <row r="760" spans="41:43" x14ac:dyDescent="0.25">
      <c r="AO760" s="1"/>
      <c r="AP760" s="1"/>
    </row>
    <row r="761" spans="41:43" x14ac:dyDescent="0.25">
      <c r="AO761" s="1"/>
      <c r="AP761" s="1"/>
    </row>
    <row r="762" spans="41:43" x14ac:dyDescent="0.25">
      <c r="AO762" s="1"/>
      <c r="AP762" s="1"/>
    </row>
    <row r="763" spans="41:43" x14ac:dyDescent="0.25">
      <c r="AO763" s="1"/>
      <c r="AP763" s="1"/>
    </row>
    <row r="764" spans="41:43" x14ac:dyDescent="0.25">
      <c r="AO764" s="1"/>
      <c r="AP764" s="1"/>
    </row>
    <row r="765" spans="41:43" x14ac:dyDescent="0.25">
      <c r="AO765" s="1"/>
      <c r="AP765" s="1"/>
    </row>
    <row r="766" spans="41:43" x14ac:dyDescent="0.25">
      <c r="AO766" s="1"/>
      <c r="AP766" s="1"/>
    </row>
    <row r="767" spans="41:43" x14ac:dyDescent="0.25">
      <c r="AO767" s="1"/>
      <c r="AP767" s="1"/>
    </row>
    <row r="768" spans="41:43" x14ac:dyDescent="0.25">
      <c r="AO768" s="1"/>
      <c r="AP768" s="1"/>
    </row>
    <row r="769" spans="41:43" x14ac:dyDescent="0.25">
      <c r="AO769" s="1"/>
      <c r="AP769" s="1"/>
    </row>
    <row r="770" spans="41:43" x14ac:dyDescent="0.25">
      <c r="AO770" s="1"/>
      <c r="AP770" s="1"/>
    </row>
    <row r="771" spans="41:43" x14ac:dyDescent="0.25">
      <c r="AO771" s="1"/>
      <c r="AP771" s="1"/>
    </row>
    <row r="772" spans="41:43" x14ac:dyDescent="0.25">
      <c r="AO772" s="1"/>
      <c r="AP772" s="1"/>
    </row>
    <row r="773" spans="41:43" x14ac:dyDescent="0.25">
      <c r="AO773" s="1"/>
      <c r="AP773" s="1"/>
    </row>
    <row r="774" spans="41:43" x14ac:dyDescent="0.25">
      <c r="AO774" s="1"/>
      <c r="AP774" s="1"/>
      <c r="AQ774" s="1"/>
    </row>
    <row r="775" spans="41:43" x14ac:dyDescent="0.25">
      <c r="AO775" s="1"/>
      <c r="AP775" s="1"/>
    </row>
    <row r="776" spans="41:43" x14ac:dyDescent="0.25">
      <c r="AO776" s="1"/>
      <c r="AP776" s="1"/>
    </row>
    <row r="777" spans="41:43" x14ac:dyDescent="0.25">
      <c r="AO777" s="1"/>
      <c r="AP777" s="1"/>
    </row>
    <row r="778" spans="41:43" x14ac:dyDescent="0.25">
      <c r="AO778" s="1"/>
      <c r="AP778" s="1"/>
      <c r="AQ778" s="1"/>
    </row>
    <row r="779" spans="41:43" x14ac:dyDescent="0.25">
      <c r="AO779" s="1"/>
      <c r="AP779" s="1"/>
    </row>
    <row r="780" spans="41:43" x14ac:dyDescent="0.25">
      <c r="AO780" s="1"/>
      <c r="AP780" s="1"/>
    </row>
    <row r="781" spans="41:43" x14ac:dyDescent="0.25">
      <c r="AO781" s="1"/>
      <c r="AP781" s="1"/>
    </row>
    <row r="782" spans="41:43" x14ac:dyDescent="0.25">
      <c r="AO782" s="1"/>
      <c r="AP782" s="1"/>
    </row>
    <row r="783" spans="41:43" x14ac:dyDescent="0.25">
      <c r="AO783" s="1"/>
      <c r="AP783" s="1"/>
    </row>
    <row r="784" spans="41:43" x14ac:dyDescent="0.25">
      <c r="AO784" s="1"/>
      <c r="AP784" s="1"/>
      <c r="AQ784" s="1"/>
    </row>
    <row r="785" spans="41:43" x14ac:dyDescent="0.25">
      <c r="AO785" s="1"/>
      <c r="AP785" s="1"/>
    </row>
    <row r="786" spans="41:43" x14ac:dyDescent="0.25">
      <c r="AO786" s="1"/>
      <c r="AP786" s="1"/>
    </row>
    <row r="787" spans="41:43" x14ac:dyDescent="0.25">
      <c r="AO787" s="1"/>
      <c r="AP787" s="1"/>
    </row>
    <row r="788" spans="41:43" x14ac:dyDescent="0.25">
      <c r="AO788" s="1"/>
      <c r="AP788" s="1"/>
    </row>
    <row r="789" spans="41:43" x14ac:dyDescent="0.25">
      <c r="AO789" s="1"/>
      <c r="AP789" s="1"/>
    </row>
    <row r="790" spans="41:43" x14ac:dyDescent="0.25">
      <c r="AO790" s="1"/>
      <c r="AP790" s="1"/>
      <c r="AQ790" s="22"/>
    </row>
    <row r="791" spans="41:43" x14ac:dyDescent="0.25">
      <c r="AO791" s="1"/>
      <c r="AP791" s="1"/>
    </row>
    <row r="792" spans="41:43" x14ac:dyDescent="0.25">
      <c r="AO792" s="1"/>
      <c r="AP792" s="1"/>
    </row>
    <row r="793" spans="41:43" x14ac:dyDescent="0.25">
      <c r="AO793" s="1"/>
      <c r="AP793" s="1"/>
    </row>
    <row r="794" spans="41:43" x14ac:dyDescent="0.25">
      <c r="AO794" s="1"/>
      <c r="AP794" s="1"/>
    </row>
    <row r="795" spans="41:43" x14ac:dyDescent="0.25">
      <c r="AO795" s="1"/>
      <c r="AP795" s="1"/>
    </row>
    <row r="796" spans="41:43" x14ac:dyDescent="0.25">
      <c r="AO796" s="1"/>
      <c r="AP796" s="1"/>
      <c r="AQ796" s="22"/>
    </row>
    <row r="797" spans="41:43" x14ac:dyDescent="0.25">
      <c r="AO797" s="1"/>
      <c r="AP797" s="1"/>
    </row>
    <row r="798" spans="41:43" x14ac:dyDescent="0.25">
      <c r="AO798" s="1"/>
      <c r="AP798" s="1"/>
    </row>
    <row r="799" spans="41:43" x14ac:dyDescent="0.25">
      <c r="AO799" s="1"/>
      <c r="AP799" s="1"/>
    </row>
    <row r="800" spans="41:43" x14ac:dyDescent="0.25">
      <c r="AO800" s="1"/>
      <c r="AP800" s="1"/>
    </row>
    <row r="801" spans="41:43" x14ac:dyDescent="0.25">
      <c r="AO801" s="1"/>
      <c r="AP801" s="1"/>
      <c r="AQ801" s="22"/>
    </row>
    <row r="802" spans="41:43" x14ac:dyDescent="0.25">
      <c r="AO802" s="1"/>
      <c r="AP802" s="1"/>
    </row>
    <row r="803" spans="41:43" x14ac:dyDescent="0.25">
      <c r="AO803" s="1"/>
      <c r="AP803" s="1"/>
      <c r="AQ803" s="22"/>
    </row>
    <row r="804" spans="41:43" x14ac:dyDescent="0.25">
      <c r="AO804" s="1"/>
      <c r="AP804" s="1"/>
    </row>
    <row r="805" spans="41:43" x14ac:dyDescent="0.25">
      <c r="AO805" s="1"/>
      <c r="AP805" s="1"/>
      <c r="AQ805" s="22"/>
    </row>
    <row r="806" spans="41:43" x14ac:dyDescent="0.25">
      <c r="AO806" s="1"/>
      <c r="AP806" s="1"/>
      <c r="AQ806" s="22"/>
    </row>
    <row r="807" spans="41:43" x14ac:dyDescent="0.25">
      <c r="AO807" s="1"/>
      <c r="AP807" s="1"/>
      <c r="AQ807" s="22"/>
    </row>
    <row r="808" spans="41:43" x14ac:dyDescent="0.25">
      <c r="AO808" s="1"/>
      <c r="AP808" s="1"/>
    </row>
    <row r="809" spans="41:43" x14ac:dyDescent="0.25">
      <c r="AO809" s="1"/>
      <c r="AP809" s="1"/>
    </row>
    <row r="810" spans="41:43" x14ac:dyDescent="0.25">
      <c r="AO810" s="1"/>
      <c r="AP810" s="1"/>
    </row>
    <row r="811" spans="41:43" x14ac:dyDescent="0.25">
      <c r="AO811" s="1"/>
      <c r="AP811" s="1"/>
    </row>
    <row r="812" spans="41:43" x14ac:dyDescent="0.25">
      <c r="AO812" s="1"/>
      <c r="AP812" s="1"/>
    </row>
    <row r="813" spans="41:43" x14ac:dyDescent="0.25">
      <c r="AO813" s="1"/>
      <c r="AP813" s="1"/>
    </row>
    <row r="814" spans="41:43" x14ac:dyDescent="0.25">
      <c r="AO814" s="1"/>
      <c r="AP814" s="1"/>
    </row>
    <row r="815" spans="41:43" x14ac:dyDescent="0.25">
      <c r="AO815" s="1"/>
      <c r="AP815" s="1"/>
      <c r="AQ815" s="22"/>
    </row>
    <row r="816" spans="41:43" x14ac:dyDescent="0.25">
      <c r="AO816" s="1"/>
      <c r="AP816" s="1"/>
      <c r="AQ816" s="22"/>
    </row>
    <row r="817" spans="39:43" x14ac:dyDescent="0.25">
      <c r="AO817" s="1"/>
      <c r="AP817" s="1"/>
    </row>
    <row r="818" spans="39:43" x14ac:dyDescent="0.25">
      <c r="AO818" s="1"/>
      <c r="AP818" s="1"/>
    </row>
    <row r="819" spans="39:43" x14ac:dyDescent="0.25">
      <c r="AO819" s="1"/>
      <c r="AP819" s="1"/>
    </row>
    <row r="820" spans="39:43" x14ac:dyDescent="0.25">
      <c r="AO820" s="1"/>
      <c r="AP820" s="1"/>
    </row>
    <row r="821" spans="39:43" x14ac:dyDescent="0.25">
      <c r="AO821" s="1"/>
      <c r="AP821" s="1"/>
      <c r="AQ821" s="22"/>
    </row>
    <row r="822" spans="39:43" x14ac:dyDescent="0.25">
      <c r="AO822" s="1"/>
      <c r="AP822" s="1"/>
    </row>
    <row r="823" spans="39:43" x14ac:dyDescent="0.25">
      <c r="AO823" s="1"/>
      <c r="AP823" s="1"/>
    </row>
    <row r="824" spans="39:43" x14ac:dyDescent="0.25">
      <c r="AO824" s="1"/>
      <c r="AP824" s="1"/>
    </row>
    <row r="825" spans="39:43" x14ac:dyDescent="0.25">
      <c r="AO825" s="1"/>
      <c r="AP825" s="1"/>
    </row>
    <row r="826" spans="39:43" x14ac:dyDescent="0.25">
      <c r="AO826" s="1"/>
      <c r="AP826" s="1"/>
    </row>
    <row r="827" spans="39:43" x14ac:dyDescent="0.25">
      <c r="AM827" s="22"/>
      <c r="AO827" s="1"/>
      <c r="AP827" s="1"/>
    </row>
    <row r="828" spans="39:43" x14ac:dyDescent="0.25">
      <c r="AO828" s="1"/>
      <c r="AP828" s="1"/>
    </row>
    <row r="829" spans="39:43" x14ac:dyDescent="0.25">
      <c r="AM829" s="22"/>
      <c r="AO829" s="1"/>
      <c r="AP829" s="1"/>
    </row>
    <row r="830" spans="39:43" x14ac:dyDescent="0.25">
      <c r="AO830" s="1"/>
      <c r="AP830" s="1"/>
    </row>
    <row r="831" spans="39:43" x14ac:dyDescent="0.25">
      <c r="AO831" s="1"/>
      <c r="AP831" s="1"/>
    </row>
    <row r="832" spans="39:43" x14ac:dyDescent="0.25">
      <c r="AM832" s="22"/>
      <c r="AO832" s="1"/>
      <c r="AP832" s="1"/>
    </row>
    <row r="833" spans="39:42" x14ac:dyDescent="0.25">
      <c r="AM833" s="22"/>
      <c r="AO833" s="1"/>
      <c r="AP833" s="1"/>
    </row>
    <row r="834" spans="39:42" x14ac:dyDescent="0.25">
      <c r="AO834" s="1"/>
      <c r="AP834" s="1"/>
    </row>
    <row r="835" spans="39:42" x14ac:dyDescent="0.25">
      <c r="AO835" s="1"/>
      <c r="AP835" s="1"/>
    </row>
    <row r="836" spans="39:42" x14ac:dyDescent="0.25">
      <c r="AO836" s="1"/>
      <c r="AP836" s="1"/>
    </row>
    <row r="837" spans="39:42" x14ac:dyDescent="0.25">
      <c r="AO837" s="1"/>
      <c r="AP837" s="1"/>
    </row>
    <row r="838" spans="39:42" x14ac:dyDescent="0.25">
      <c r="AO838" s="1"/>
      <c r="AP838" s="1"/>
    </row>
    <row r="839" spans="39:42" x14ac:dyDescent="0.25">
      <c r="AO839" s="1"/>
      <c r="AP839" s="1"/>
    </row>
    <row r="840" spans="39:42" x14ac:dyDescent="0.25">
      <c r="AO840" s="1"/>
      <c r="AP840" s="1"/>
    </row>
    <row r="841" spans="39:42" x14ac:dyDescent="0.25">
      <c r="AO841" s="1"/>
      <c r="AP841" s="1"/>
    </row>
    <row r="842" spans="39:42" x14ac:dyDescent="0.25">
      <c r="AM842" s="22"/>
      <c r="AO842" s="1"/>
      <c r="AP842" s="1"/>
    </row>
    <row r="843" spans="39:42" x14ac:dyDescent="0.25">
      <c r="AO843" s="1"/>
      <c r="AP843" s="1"/>
    </row>
    <row r="844" spans="39:42" x14ac:dyDescent="0.25">
      <c r="AO844" s="1"/>
      <c r="AP844" s="1"/>
    </row>
    <row r="845" spans="39:42" x14ac:dyDescent="0.25">
      <c r="AO845" s="1"/>
      <c r="AP845" s="1"/>
    </row>
    <row r="846" spans="39:42" x14ac:dyDescent="0.25">
      <c r="AO846" s="1"/>
      <c r="AP846" s="1"/>
    </row>
    <row r="847" spans="39:42" x14ac:dyDescent="0.25">
      <c r="AO847" s="1"/>
      <c r="AP847" s="1"/>
    </row>
    <row r="848" spans="39:42" x14ac:dyDescent="0.25">
      <c r="AO848" s="1"/>
      <c r="AP848" s="1"/>
    </row>
    <row r="849" spans="41:42" x14ac:dyDescent="0.25">
      <c r="AO849" s="1"/>
      <c r="AP849" s="1"/>
    </row>
    <row r="850" spans="41:42" x14ac:dyDescent="0.25">
      <c r="AO850" s="1"/>
      <c r="AP850" s="1"/>
    </row>
    <row r="851" spans="41:42" x14ac:dyDescent="0.25">
      <c r="AO851" s="1"/>
      <c r="AP851" s="1"/>
    </row>
    <row r="852" spans="41:42" x14ac:dyDescent="0.25">
      <c r="AO852" s="1"/>
      <c r="AP852" s="1"/>
    </row>
    <row r="853" spans="41:42" x14ac:dyDescent="0.25">
      <c r="AO853" s="1"/>
      <c r="AP853" s="1"/>
    </row>
    <row r="854" spans="41:42" x14ac:dyDescent="0.25">
      <c r="AO854" s="1"/>
      <c r="AP854" s="1"/>
    </row>
    <row r="855" spans="41:42" x14ac:dyDescent="0.25">
      <c r="AO855" s="1"/>
      <c r="AP855" s="1"/>
    </row>
    <row r="856" spans="41:42" x14ac:dyDescent="0.25">
      <c r="AO856" s="1"/>
      <c r="AP856" s="1"/>
    </row>
    <row r="857" spans="41:42" x14ac:dyDescent="0.25">
      <c r="AO857" s="1"/>
      <c r="AP857" s="1"/>
    </row>
    <row r="858" spans="41:42" x14ac:dyDescent="0.25">
      <c r="AO858" s="1"/>
      <c r="AP858" s="1"/>
    </row>
    <row r="859" spans="41:42" x14ac:dyDescent="0.25">
      <c r="AO859" s="1"/>
      <c r="AP859" s="1"/>
    </row>
    <row r="860" spans="41:42" x14ac:dyDescent="0.25">
      <c r="AO860" s="1"/>
      <c r="AP860" s="1"/>
    </row>
    <row r="861" spans="41:42" x14ac:dyDescent="0.25">
      <c r="AO861" s="1"/>
      <c r="AP861" s="1"/>
    </row>
    <row r="862" spans="41:42" x14ac:dyDescent="0.25">
      <c r="AO862" s="1"/>
      <c r="AP862" s="1"/>
    </row>
    <row r="863" spans="41:42" x14ac:dyDescent="0.25">
      <c r="AO863" s="1"/>
      <c r="AP863" s="1"/>
    </row>
    <row r="864" spans="41:42" x14ac:dyDescent="0.25">
      <c r="AO864" s="1"/>
      <c r="AP864" s="1"/>
    </row>
    <row r="865" spans="41:42" x14ac:dyDescent="0.25">
      <c r="AO865" s="1"/>
      <c r="AP865" s="1"/>
    </row>
    <row r="866" spans="41:42" x14ac:dyDescent="0.25">
      <c r="AO866" s="1"/>
      <c r="AP866" s="1"/>
    </row>
    <row r="867" spans="41:42" x14ac:dyDescent="0.25">
      <c r="AO867" s="1"/>
      <c r="AP867" s="1"/>
    </row>
    <row r="868" spans="41:42" x14ac:dyDescent="0.25">
      <c r="AO868" s="1"/>
      <c r="AP868" s="1"/>
    </row>
    <row r="869" spans="41:42" x14ac:dyDescent="0.25">
      <c r="AO869" s="1"/>
      <c r="AP869" s="1"/>
    </row>
    <row r="870" spans="41:42" x14ac:dyDescent="0.25">
      <c r="AO870" s="1"/>
      <c r="AP870" s="1"/>
    </row>
    <row r="871" spans="41:42" x14ac:dyDescent="0.25">
      <c r="AO871" s="1"/>
      <c r="AP871" s="1"/>
    </row>
    <row r="872" spans="41:42" x14ac:dyDescent="0.25">
      <c r="AO872" s="1"/>
      <c r="AP872" s="1"/>
    </row>
    <row r="873" spans="41:42" x14ac:dyDescent="0.25">
      <c r="AO873" s="1"/>
      <c r="AP873" s="1"/>
    </row>
    <row r="874" spans="41:42" x14ac:dyDescent="0.25">
      <c r="AO874" s="1"/>
      <c r="AP874" s="1"/>
    </row>
    <row r="875" spans="41:42" x14ac:dyDescent="0.25">
      <c r="AO875" s="1"/>
      <c r="AP875" s="1"/>
    </row>
    <row r="876" spans="41:42" x14ac:dyDescent="0.25">
      <c r="AO876" s="1"/>
      <c r="AP876" s="1"/>
    </row>
    <row r="877" spans="41:42" x14ac:dyDescent="0.25">
      <c r="AO877" s="1"/>
      <c r="AP877" s="1"/>
    </row>
    <row r="878" spans="41:42" x14ac:dyDescent="0.25">
      <c r="AO878" s="1"/>
      <c r="AP878" s="1"/>
    </row>
    <row r="879" spans="41:42" x14ac:dyDescent="0.25">
      <c r="AO879" s="1"/>
      <c r="AP879" s="1"/>
    </row>
    <row r="880" spans="41:42" x14ac:dyDescent="0.25">
      <c r="AO880" s="1"/>
      <c r="AP880" s="1"/>
    </row>
    <row r="881" spans="41:42" x14ac:dyDescent="0.25">
      <c r="AO881" s="1"/>
      <c r="AP881" s="1"/>
    </row>
    <row r="882" spans="41:42" x14ac:dyDescent="0.25">
      <c r="AO882" s="1"/>
      <c r="AP882" s="1"/>
    </row>
    <row r="883" spans="41:42" x14ac:dyDescent="0.25">
      <c r="AO883" s="1"/>
      <c r="AP883" s="1"/>
    </row>
    <row r="884" spans="41:42" x14ac:dyDescent="0.25">
      <c r="AO884" s="1"/>
      <c r="AP884" s="1"/>
    </row>
    <row r="885" spans="41:42" x14ac:dyDescent="0.25">
      <c r="AO885" s="1"/>
      <c r="AP885" s="1"/>
    </row>
    <row r="886" spans="41:42" x14ac:dyDescent="0.25">
      <c r="AO886" s="1"/>
      <c r="AP886" s="1"/>
    </row>
    <row r="887" spans="41:42" x14ac:dyDescent="0.25">
      <c r="AO887" s="1"/>
      <c r="AP887" s="1"/>
    </row>
    <row r="888" spans="41:42" x14ac:dyDescent="0.25">
      <c r="AO888" s="1"/>
      <c r="AP888" s="1"/>
    </row>
    <row r="889" spans="41:42" x14ac:dyDescent="0.25">
      <c r="AO889" s="1"/>
      <c r="AP889" s="1"/>
    </row>
    <row r="890" spans="41:42" x14ac:dyDescent="0.25">
      <c r="AO890" s="1"/>
      <c r="AP890" s="1"/>
    </row>
    <row r="891" spans="41:42" x14ac:dyDescent="0.25">
      <c r="AO891" s="1"/>
      <c r="AP891" s="1"/>
    </row>
    <row r="892" spans="41:42" x14ac:dyDescent="0.25">
      <c r="AO892" s="1"/>
      <c r="AP892" s="1"/>
    </row>
    <row r="893" spans="41:42" x14ac:dyDescent="0.25">
      <c r="AO893" s="1"/>
      <c r="AP893" s="1"/>
    </row>
    <row r="894" spans="41:42" x14ac:dyDescent="0.25">
      <c r="AO894" s="1"/>
      <c r="AP894" s="1"/>
    </row>
    <row r="895" spans="41:42" x14ac:dyDescent="0.25">
      <c r="AO895" s="1"/>
      <c r="AP895" s="1"/>
    </row>
    <row r="896" spans="41:42" x14ac:dyDescent="0.25">
      <c r="AO896" s="1"/>
      <c r="AP896" s="1"/>
    </row>
    <row r="897" spans="41:42" x14ac:dyDescent="0.25">
      <c r="AO897" s="1"/>
      <c r="AP897" s="1"/>
    </row>
    <row r="898" spans="41:42" x14ac:dyDescent="0.25">
      <c r="AO898" s="1"/>
      <c r="AP898" s="1"/>
    </row>
    <row r="899" spans="41:42" x14ac:dyDescent="0.25">
      <c r="AO899" s="1"/>
      <c r="AP899" s="1"/>
    </row>
    <row r="900" spans="41:42" x14ac:dyDescent="0.25">
      <c r="AO900" s="1"/>
      <c r="AP900" s="1"/>
    </row>
    <row r="901" spans="41:42" x14ac:dyDescent="0.25">
      <c r="AO901" s="1"/>
      <c r="AP901" s="1"/>
    </row>
    <row r="902" spans="41:42" x14ac:dyDescent="0.25">
      <c r="AO902" s="1"/>
      <c r="AP902" s="1"/>
    </row>
    <row r="903" spans="41:42" x14ac:dyDescent="0.25">
      <c r="AO903" s="1"/>
      <c r="AP903" s="1"/>
    </row>
    <row r="904" spans="41:42" x14ac:dyDescent="0.25">
      <c r="AO904" s="1"/>
      <c r="AP904" s="1"/>
    </row>
    <row r="905" spans="41:42" x14ac:dyDescent="0.25">
      <c r="AO905" s="1"/>
      <c r="AP905" s="1"/>
    </row>
    <row r="906" spans="41:42" x14ac:dyDescent="0.25">
      <c r="AO906" s="1"/>
      <c r="AP906" s="1"/>
    </row>
    <row r="907" spans="41:42" x14ac:dyDescent="0.25">
      <c r="AO907" s="1"/>
      <c r="AP907" s="1"/>
    </row>
    <row r="908" spans="41:42" x14ac:dyDescent="0.25">
      <c r="AO908" s="1"/>
      <c r="AP908" s="1"/>
    </row>
    <row r="909" spans="41:42" x14ac:dyDescent="0.25">
      <c r="AO909" s="1"/>
      <c r="AP909" s="1"/>
    </row>
    <row r="910" spans="41:42" x14ac:dyDescent="0.25">
      <c r="AO910" s="1"/>
      <c r="AP910" s="1"/>
    </row>
    <row r="911" spans="41:42" x14ac:dyDescent="0.25">
      <c r="AO911" s="1"/>
      <c r="AP911" s="1"/>
    </row>
    <row r="912" spans="41:42" x14ac:dyDescent="0.25">
      <c r="AO912" s="1"/>
      <c r="AP912" s="1"/>
    </row>
    <row r="913" spans="41:42" x14ac:dyDescent="0.25">
      <c r="AO913" s="1"/>
      <c r="AP913" s="1"/>
    </row>
    <row r="914" spans="41:42" x14ac:dyDescent="0.25">
      <c r="AO914" s="1"/>
      <c r="AP914" s="1"/>
    </row>
    <row r="915" spans="41:42" x14ac:dyDescent="0.25">
      <c r="AO915" s="1"/>
      <c r="AP915" s="1"/>
    </row>
    <row r="916" spans="41:42" x14ac:dyDescent="0.25">
      <c r="AO916" s="1"/>
      <c r="AP916" s="1"/>
    </row>
    <row r="917" spans="41:42" x14ac:dyDescent="0.25">
      <c r="AO917" s="1"/>
      <c r="AP917" s="1"/>
    </row>
    <row r="918" spans="41:42" x14ac:dyDescent="0.25">
      <c r="AO918" s="1"/>
      <c r="AP918" s="1"/>
    </row>
    <row r="919" spans="41:42" x14ac:dyDescent="0.25">
      <c r="AO919" s="1"/>
      <c r="AP919" s="1"/>
    </row>
    <row r="920" spans="41:42" x14ac:dyDescent="0.25">
      <c r="AO920" s="1"/>
      <c r="AP920" s="1"/>
    </row>
    <row r="921" spans="41:42" x14ac:dyDescent="0.25">
      <c r="AO921" s="1"/>
      <c r="AP921" s="1"/>
    </row>
    <row r="922" spans="41:42" x14ac:dyDescent="0.25">
      <c r="AO922" s="1"/>
      <c r="AP922" s="1"/>
    </row>
    <row r="923" spans="41:42" x14ac:dyDescent="0.25">
      <c r="AO923" s="1"/>
      <c r="AP923" s="1"/>
    </row>
    <row r="924" spans="41:42" x14ac:dyDescent="0.25">
      <c r="AO924" s="1"/>
      <c r="AP924" s="1"/>
    </row>
    <row r="925" spans="41:42" x14ac:dyDescent="0.25">
      <c r="AO925" s="1"/>
      <c r="AP925" s="1"/>
    </row>
    <row r="926" spans="41:42" x14ac:dyDescent="0.25">
      <c r="AO926" s="1"/>
      <c r="AP926" s="1"/>
    </row>
    <row r="927" spans="41:42" x14ac:dyDescent="0.25">
      <c r="AO927" s="1"/>
      <c r="AP927" s="1"/>
    </row>
    <row r="928" spans="41:42" x14ac:dyDescent="0.25">
      <c r="AO928" s="1"/>
      <c r="AP928" s="1"/>
    </row>
    <row r="929" spans="41:42" x14ac:dyDescent="0.25">
      <c r="AO929" s="1"/>
      <c r="AP929" s="1"/>
    </row>
    <row r="930" spans="41:42" x14ac:dyDescent="0.25">
      <c r="AO930" s="1"/>
      <c r="AP930" s="1"/>
    </row>
    <row r="931" spans="41:42" x14ac:dyDescent="0.25">
      <c r="AO931" s="1"/>
      <c r="AP931" s="1"/>
    </row>
    <row r="932" spans="41:42" x14ac:dyDescent="0.25">
      <c r="AO932" s="1"/>
      <c r="AP932" s="1"/>
    </row>
    <row r="933" spans="41:42" x14ac:dyDescent="0.25">
      <c r="AO933" s="1"/>
      <c r="AP933" s="1"/>
    </row>
    <row r="934" spans="41:42" x14ac:dyDescent="0.25">
      <c r="AO934" s="1"/>
      <c r="AP934" s="1"/>
    </row>
    <row r="935" spans="41:42" x14ac:dyDescent="0.25">
      <c r="AO935" s="1"/>
      <c r="AP935" s="1"/>
    </row>
    <row r="936" spans="41:42" x14ac:dyDescent="0.25">
      <c r="AO936" s="1"/>
      <c r="AP936" s="1"/>
    </row>
    <row r="937" spans="41:42" x14ac:dyDescent="0.25">
      <c r="AO937" s="1"/>
      <c r="AP937" s="1"/>
    </row>
    <row r="938" spans="41:42" x14ac:dyDescent="0.25">
      <c r="AO938" s="1"/>
      <c r="AP938" s="1"/>
    </row>
    <row r="939" spans="41:42" x14ac:dyDescent="0.25">
      <c r="AO939" s="1"/>
      <c r="AP939" s="1"/>
    </row>
    <row r="940" spans="41:42" x14ac:dyDescent="0.25">
      <c r="AO940" s="1"/>
      <c r="AP940" s="1"/>
    </row>
    <row r="941" spans="41:42" x14ac:dyDescent="0.25">
      <c r="AO941" s="1"/>
      <c r="AP941" s="1"/>
    </row>
    <row r="942" spans="41:42" x14ac:dyDescent="0.25">
      <c r="AO942" s="1"/>
      <c r="AP942" s="1"/>
    </row>
    <row r="943" spans="41:42" x14ac:dyDescent="0.25">
      <c r="AO943" s="1"/>
      <c r="AP943" s="1"/>
    </row>
    <row r="944" spans="41:42" x14ac:dyDescent="0.25">
      <c r="AO944" s="1"/>
      <c r="AP944" s="1"/>
    </row>
    <row r="945" spans="41:42" x14ac:dyDescent="0.25">
      <c r="AO945" s="1"/>
      <c r="AP945" s="1"/>
    </row>
    <row r="946" spans="41:42" x14ac:dyDescent="0.25">
      <c r="AO946" s="1"/>
      <c r="AP946" s="1"/>
    </row>
    <row r="947" spans="41:42" x14ac:dyDescent="0.25">
      <c r="AO947" s="1"/>
      <c r="AP947" s="1"/>
    </row>
    <row r="948" spans="41:42" x14ac:dyDescent="0.25">
      <c r="AO948" s="1"/>
      <c r="AP948" s="1"/>
    </row>
    <row r="949" spans="41:42" x14ac:dyDescent="0.25">
      <c r="AO949" s="1"/>
      <c r="AP949" s="1"/>
    </row>
    <row r="950" spans="41:42" x14ac:dyDescent="0.25">
      <c r="AO950" s="1"/>
    </row>
    <row r="951" spans="41:42" x14ac:dyDescent="0.25">
      <c r="AO951" s="1"/>
    </row>
    <row r="952" spans="41:42" x14ac:dyDescent="0.25">
      <c r="AO952" s="1"/>
    </row>
    <row r="953" spans="41:42" x14ac:dyDescent="0.25">
      <c r="AO953" s="1"/>
      <c r="AP953" s="1"/>
    </row>
    <row r="954" spans="41:42" x14ac:dyDescent="0.25">
      <c r="AO954" s="1"/>
      <c r="AP954" s="1"/>
    </row>
    <row r="955" spans="41:42" x14ac:dyDescent="0.25">
      <c r="AO955" s="1"/>
      <c r="AP955" s="1"/>
    </row>
    <row r="956" spans="41:42" x14ac:dyDescent="0.25">
      <c r="AO956" s="1"/>
      <c r="AP956" s="1"/>
    </row>
    <row r="957" spans="41:42" x14ac:dyDescent="0.25">
      <c r="AO957" s="1"/>
    </row>
    <row r="958" spans="41:42" x14ac:dyDescent="0.25">
      <c r="AO958" s="1"/>
    </row>
    <row r="959" spans="41:42" x14ac:dyDescent="0.25">
      <c r="AO959" s="1"/>
    </row>
    <row r="960" spans="41:42" x14ac:dyDescent="0.25">
      <c r="AO960" s="1"/>
    </row>
    <row r="961" spans="41:42" x14ac:dyDescent="0.25">
      <c r="AO961" s="1"/>
    </row>
    <row r="962" spans="41:42" x14ac:dyDescent="0.25">
      <c r="AO962" s="1"/>
    </row>
    <row r="963" spans="41:42" x14ac:dyDescent="0.25">
      <c r="AO963" s="1"/>
    </row>
    <row r="964" spans="41:42" x14ac:dyDescent="0.25">
      <c r="AO964" s="1"/>
    </row>
    <row r="965" spans="41:42" x14ac:dyDescent="0.25">
      <c r="AO965" s="1"/>
    </row>
    <row r="966" spans="41:42" x14ac:dyDescent="0.25">
      <c r="AO966" s="1"/>
    </row>
    <row r="967" spans="41:42" x14ac:dyDescent="0.25">
      <c r="AO967" s="1"/>
    </row>
    <row r="968" spans="41:42" x14ac:dyDescent="0.25">
      <c r="AO968" s="1"/>
    </row>
    <row r="969" spans="41:42" x14ac:dyDescent="0.25">
      <c r="AO969" s="1"/>
    </row>
    <row r="970" spans="41:42" x14ac:dyDescent="0.25">
      <c r="AO970" s="1"/>
    </row>
    <row r="971" spans="41:42" x14ac:dyDescent="0.25">
      <c r="AO971" s="1"/>
    </row>
    <row r="972" spans="41:42" x14ac:dyDescent="0.25">
      <c r="AO972" s="1"/>
    </row>
    <row r="973" spans="41:42" x14ac:dyDescent="0.25">
      <c r="AO973" s="1"/>
    </row>
    <row r="974" spans="41:42" x14ac:dyDescent="0.25">
      <c r="AO974" s="1"/>
      <c r="AP974" s="1"/>
    </row>
    <row r="975" spans="41:42" x14ac:dyDescent="0.25">
      <c r="AO975" s="1"/>
    </row>
    <row r="976" spans="41:42" x14ac:dyDescent="0.25">
      <c r="AO976" s="1"/>
    </row>
    <row r="977" spans="41:42" x14ac:dyDescent="0.25">
      <c r="AO977" s="1"/>
    </row>
    <row r="978" spans="41:42" x14ac:dyDescent="0.25">
      <c r="AO978" s="1"/>
      <c r="AP978" s="1"/>
    </row>
    <row r="979" spans="41:42" x14ac:dyDescent="0.25">
      <c r="AO979" s="1"/>
    </row>
    <row r="980" spans="41:42" x14ac:dyDescent="0.25">
      <c r="AO980" s="1"/>
    </row>
    <row r="981" spans="41:42" x14ac:dyDescent="0.25">
      <c r="AO981" s="1"/>
    </row>
    <row r="982" spans="41:42" x14ac:dyDescent="0.25">
      <c r="AO982" s="1"/>
    </row>
    <row r="983" spans="41:42" x14ac:dyDescent="0.25">
      <c r="AO983" s="1"/>
    </row>
    <row r="984" spans="41:42" x14ac:dyDescent="0.25">
      <c r="AO984" s="1"/>
      <c r="AP984" s="1"/>
    </row>
    <row r="985" spans="41:42" x14ac:dyDescent="0.25">
      <c r="AO985" s="1"/>
    </row>
    <row r="986" spans="41:42" x14ac:dyDescent="0.25">
      <c r="AO986" s="1"/>
    </row>
    <row r="987" spans="41:42" x14ac:dyDescent="0.25">
      <c r="AO987" s="1"/>
    </row>
    <row r="988" spans="41:42" x14ac:dyDescent="0.25">
      <c r="AO988" s="1"/>
    </row>
    <row r="989" spans="41:42" x14ac:dyDescent="0.25">
      <c r="AO989" s="1"/>
    </row>
    <row r="990" spans="41:42" x14ac:dyDescent="0.25">
      <c r="AO990" s="1"/>
      <c r="AP990" s="22"/>
    </row>
    <row r="991" spans="41:42" x14ac:dyDescent="0.25">
      <c r="AO991" s="1"/>
    </row>
    <row r="992" spans="41:42" x14ac:dyDescent="0.25">
      <c r="AO992" s="1"/>
    </row>
    <row r="993" spans="41:42" x14ac:dyDescent="0.25">
      <c r="AO993" s="1"/>
    </row>
    <row r="994" spans="41:42" x14ac:dyDescent="0.25">
      <c r="AO994" s="1"/>
    </row>
    <row r="995" spans="41:42" x14ac:dyDescent="0.25">
      <c r="AO995" s="1"/>
    </row>
    <row r="996" spans="41:42" x14ac:dyDescent="0.25">
      <c r="AO996" s="1"/>
      <c r="AP996" s="22"/>
    </row>
    <row r="997" spans="41:42" x14ac:dyDescent="0.25">
      <c r="AO997" s="1"/>
    </row>
    <row r="998" spans="41:42" x14ac:dyDescent="0.25">
      <c r="AO998" s="1"/>
    </row>
    <row r="999" spans="41:42" x14ac:dyDescent="0.25">
      <c r="AO999" s="1"/>
    </row>
    <row r="1000" spans="41:42" x14ac:dyDescent="0.25">
      <c r="AO1000" s="1"/>
    </row>
    <row r="1001" spans="41:42" x14ac:dyDescent="0.25">
      <c r="AO1001" s="1"/>
      <c r="AP1001" s="22"/>
    </row>
    <row r="1002" spans="41:42" x14ac:dyDescent="0.25">
      <c r="AO1002" s="1"/>
    </row>
    <row r="1003" spans="41:42" x14ac:dyDescent="0.25">
      <c r="AO1003" s="1"/>
      <c r="AP1003" s="22"/>
    </row>
    <row r="1004" spans="41:42" x14ac:dyDescent="0.25">
      <c r="AO1004" s="1"/>
    </row>
    <row r="1005" spans="41:42" x14ac:dyDescent="0.25">
      <c r="AO1005" s="1"/>
      <c r="AP1005" s="22"/>
    </row>
    <row r="1006" spans="41:42" x14ac:dyDescent="0.25">
      <c r="AO1006" s="1"/>
      <c r="AP1006" s="22"/>
    </row>
    <row r="1007" spans="41:42" x14ac:dyDescent="0.25">
      <c r="AO1007" s="1"/>
      <c r="AP1007" s="22"/>
    </row>
    <row r="1008" spans="41:42" x14ac:dyDescent="0.25">
      <c r="AO1008" s="1"/>
    </row>
    <row r="1009" spans="41:42" x14ac:dyDescent="0.25">
      <c r="AO1009" s="1"/>
    </row>
    <row r="1010" spans="41:42" x14ac:dyDescent="0.25">
      <c r="AO1010" s="1"/>
    </row>
    <row r="1011" spans="41:42" x14ac:dyDescent="0.25">
      <c r="AO1011" s="1"/>
    </row>
    <row r="1012" spans="41:42" x14ac:dyDescent="0.25">
      <c r="AO1012" s="1"/>
    </row>
    <row r="1013" spans="41:42" x14ac:dyDescent="0.25">
      <c r="AO1013" s="1"/>
    </row>
    <row r="1014" spans="41:42" x14ac:dyDescent="0.25">
      <c r="AO1014" s="1"/>
    </row>
    <row r="1015" spans="41:42" x14ac:dyDescent="0.25">
      <c r="AO1015" s="1"/>
      <c r="AP1015" s="22"/>
    </row>
    <row r="1016" spans="41:42" x14ac:dyDescent="0.25">
      <c r="AO1016" s="1"/>
      <c r="AP1016" s="22"/>
    </row>
    <row r="1017" spans="41:42" x14ac:dyDescent="0.25">
      <c r="AO1017" s="1"/>
    </row>
    <row r="1018" spans="41:42" x14ac:dyDescent="0.25">
      <c r="AO1018" s="1"/>
    </row>
    <row r="1019" spans="41:42" x14ac:dyDescent="0.25">
      <c r="AO1019" s="1"/>
    </row>
    <row r="1020" spans="41:42" x14ac:dyDescent="0.25">
      <c r="AO1020" s="1"/>
    </row>
    <row r="1021" spans="41:42" x14ac:dyDescent="0.25">
      <c r="AO1021" s="1"/>
      <c r="AP1021" s="22"/>
    </row>
    <row r="1022" spans="41:42" x14ac:dyDescent="0.25">
      <c r="AO1022" s="1"/>
    </row>
    <row r="1023" spans="41:42" x14ac:dyDescent="0.25">
      <c r="AO1023" s="1"/>
    </row>
    <row r="1024" spans="41:42" x14ac:dyDescent="0.25">
      <c r="AO1024" s="1"/>
    </row>
    <row r="1025" spans="41:41" x14ac:dyDescent="0.25">
      <c r="AO1025" s="1"/>
    </row>
    <row r="1026" spans="41:41" x14ac:dyDescent="0.25">
      <c r="AO1026" s="1"/>
    </row>
    <row r="1027" spans="41:41" x14ac:dyDescent="0.25">
      <c r="AO1027" s="1"/>
    </row>
    <row r="1028" spans="41:41" x14ac:dyDescent="0.25">
      <c r="AO1028" s="1"/>
    </row>
    <row r="1029" spans="41:41" x14ac:dyDescent="0.25">
      <c r="AO1029" s="1"/>
    </row>
    <row r="1030" spans="41:41" x14ac:dyDescent="0.25">
      <c r="AO1030" s="1"/>
    </row>
    <row r="1034" spans="41:41" x14ac:dyDescent="0.25">
      <c r="AO1034" s="1"/>
    </row>
    <row r="1035" spans="41:41" x14ac:dyDescent="0.25">
      <c r="AO1035" s="1"/>
    </row>
    <row r="1036" spans="41:41" x14ac:dyDescent="0.25">
      <c r="AO1036" s="1"/>
    </row>
    <row r="1037" spans="41:41" x14ac:dyDescent="0.25">
      <c r="AO1037" s="1"/>
    </row>
    <row r="1071" spans="41:41" x14ac:dyDescent="0.25">
      <c r="AO1071" s="22"/>
    </row>
    <row r="1077" spans="41:41" x14ac:dyDescent="0.25">
      <c r="AO1077" s="22"/>
    </row>
    <row r="1082" spans="41:41" x14ac:dyDescent="0.25">
      <c r="AO1082" s="22"/>
    </row>
    <row r="1084" spans="41:41" x14ac:dyDescent="0.25">
      <c r="AO1084" s="22"/>
    </row>
    <row r="1086" spans="41:41" x14ac:dyDescent="0.25">
      <c r="AO1086" s="22"/>
    </row>
    <row r="1087" spans="41:41" x14ac:dyDescent="0.25">
      <c r="AO1087" s="22"/>
    </row>
    <row r="1088" spans="41:41" x14ac:dyDescent="0.25">
      <c r="AO1088" s="22"/>
    </row>
    <row r="1096" spans="41:41" x14ac:dyDescent="0.25">
      <c r="AO1096" s="22"/>
    </row>
    <row r="1097" spans="41:41" x14ac:dyDescent="0.25">
      <c r="AO1097" s="22"/>
    </row>
    <row r="1102" spans="41:41" x14ac:dyDescent="0.25">
      <c r="AO1102" s="22"/>
    </row>
    <row r="1119" spans="40:40" x14ac:dyDescent="0.25">
      <c r="AN1119" s="22"/>
    </row>
    <row r="1121" spans="40:40" x14ac:dyDescent="0.25">
      <c r="AN1121" s="22"/>
    </row>
    <row r="1124" spans="40:40" x14ac:dyDescent="0.25">
      <c r="AN1124" s="22"/>
    </row>
    <row r="1125" spans="40:40" x14ac:dyDescent="0.25">
      <c r="AN1125" s="22"/>
    </row>
    <row r="1134" spans="40:40" x14ac:dyDescent="0.25">
      <c r="AN1134" s="22"/>
    </row>
  </sheetData>
  <mergeCells count="24">
    <mergeCell ref="A6:A7"/>
    <mergeCell ref="B6:B7"/>
    <mergeCell ref="C6:C7"/>
    <mergeCell ref="D6:D7"/>
    <mergeCell ref="E6:E7"/>
    <mergeCell ref="E49:H49"/>
    <mergeCell ref="N6:N7"/>
    <mergeCell ref="P6:R6"/>
    <mergeCell ref="T6:U6"/>
    <mergeCell ref="W6:AE6"/>
    <mergeCell ref="G6:G7"/>
    <mergeCell ref="H6:H7"/>
    <mergeCell ref="I6:I7"/>
    <mergeCell ref="J6:J7"/>
    <mergeCell ref="K6:L6"/>
    <mergeCell ref="M6:M7"/>
    <mergeCell ref="F6:F7"/>
    <mergeCell ref="AJ6:AJ7"/>
    <mergeCell ref="AK6:AK7"/>
    <mergeCell ref="X7:X8"/>
    <mergeCell ref="E47:I47"/>
    <mergeCell ref="E48:H48"/>
    <mergeCell ref="AH6:AH7"/>
    <mergeCell ref="AI6:AI7"/>
  </mergeCells>
  <pageMargins left="0.19685039370078741" right="0" top="0.74803149606299213" bottom="0" header="0" footer="0"/>
  <pageSetup paperSize="10000" scale="65" orientation="landscape" verticalDpi="300" r:id="rId1"/>
  <colBreaks count="1" manualBreakCount="1">
    <brk id="37" min="1" max="55" man="1"/>
  </colBrea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D98FB-5A5F-4703-B853-8DC66D86EA2E}">
  <dimension ref="A1:S63"/>
  <sheetViews>
    <sheetView zoomScaleNormal="100" workbookViewId="0">
      <selection activeCell="C9" sqref="C9"/>
    </sheetView>
  </sheetViews>
  <sheetFormatPr defaultRowHeight="15" x14ac:dyDescent="0.25"/>
  <cols>
    <col min="1" max="1" width="12" customWidth="1"/>
    <col min="2" max="2" width="16" hidden="1" customWidth="1"/>
    <col min="3" max="3" width="13" customWidth="1"/>
    <col min="4" max="4" width="11" hidden="1" customWidth="1"/>
    <col min="5" max="6" width="11" customWidth="1"/>
    <col min="8" max="8" width="10.7109375" customWidth="1"/>
    <col min="9" max="9" width="13.42578125" customWidth="1"/>
    <col min="10" max="10" width="15.7109375" hidden="1" customWidth="1"/>
    <col min="11" max="11" width="16.140625" customWidth="1"/>
    <col min="12" max="12" width="8" customWidth="1"/>
    <col min="14" max="14" width="4.7109375" customWidth="1"/>
    <col min="15" max="15" width="12.42578125" customWidth="1"/>
  </cols>
  <sheetData>
    <row r="1" spans="1:19" ht="18.75" x14ac:dyDescent="0.3">
      <c r="A1" s="29" t="s">
        <v>254</v>
      </c>
      <c r="B1" s="29"/>
      <c r="C1" s="29"/>
      <c r="O1" s="35" t="s">
        <v>5</v>
      </c>
      <c r="P1" s="35" t="s">
        <v>102</v>
      </c>
    </row>
    <row r="2" spans="1:19" ht="30" customHeight="1" x14ac:dyDescent="0.25">
      <c r="A2" s="32" t="s">
        <v>0</v>
      </c>
      <c r="B2" s="32" t="s">
        <v>55</v>
      </c>
      <c r="C2" s="32" t="s">
        <v>54</v>
      </c>
      <c r="D2" s="32" t="s">
        <v>56</v>
      </c>
      <c r="E2" s="32" t="s">
        <v>44</v>
      </c>
      <c r="F2" s="32" t="s">
        <v>2</v>
      </c>
      <c r="G2" s="32" t="s">
        <v>5</v>
      </c>
      <c r="H2" s="60" t="s">
        <v>57</v>
      </c>
      <c r="I2" s="32" t="s">
        <v>66</v>
      </c>
      <c r="J2" s="32" t="s">
        <v>67</v>
      </c>
      <c r="N2" s="149">
        <f>N1+1</f>
        <v>1</v>
      </c>
      <c r="O2" s="66" t="s">
        <v>92</v>
      </c>
      <c r="P2" s="150" t="s">
        <v>101</v>
      </c>
      <c r="S2" t="s">
        <v>61</v>
      </c>
    </row>
    <row r="3" spans="1:19" ht="18.75" customHeight="1" x14ac:dyDescent="0.25">
      <c r="A3" s="33" t="s">
        <v>68</v>
      </c>
      <c r="B3" s="179">
        <v>35</v>
      </c>
      <c r="C3" s="73">
        <v>30</v>
      </c>
      <c r="D3" s="63">
        <f t="shared" ref="D3:D10" si="0">C3-B3</f>
        <v>-5</v>
      </c>
      <c r="E3" s="185">
        <v>1</v>
      </c>
      <c r="F3" s="186">
        <v>1</v>
      </c>
      <c r="G3" s="30">
        <v>1</v>
      </c>
      <c r="H3" s="71">
        <v>4</v>
      </c>
      <c r="I3" s="65">
        <f t="shared" ref="I3:I10" si="1">C3+E3+F3+G3+H3</f>
        <v>37</v>
      </c>
      <c r="J3" s="66">
        <v>40</v>
      </c>
      <c r="M3" s="18"/>
      <c r="N3" s="149">
        <f>N2+1</f>
        <v>2</v>
      </c>
      <c r="O3" s="66" t="s">
        <v>125</v>
      </c>
      <c r="P3" s="150">
        <v>2</v>
      </c>
      <c r="R3" s="35">
        <v>1</v>
      </c>
      <c r="S3" s="35" t="s">
        <v>142</v>
      </c>
    </row>
    <row r="4" spans="1:19" ht="18.75" customHeight="1" x14ac:dyDescent="0.25">
      <c r="A4" s="33" t="s">
        <v>21</v>
      </c>
      <c r="B4" s="179">
        <v>35</v>
      </c>
      <c r="C4" s="72">
        <v>33</v>
      </c>
      <c r="D4" s="63">
        <f t="shared" si="0"/>
        <v>-2</v>
      </c>
      <c r="E4" s="185"/>
      <c r="F4" s="71">
        <v>1</v>
      </c>
      <c r="G4" s="6">
        <v>1</v>
      </c>
      <c r="H4" s="71">
        <v>4</v>
      </c>
      <c r="I4" s="65">
        <f t="shared" si="1"/>
        <v>39</v>
      </c>
      <c r="J4" s="66">
        <v>36</v>
      </c>
      <c r="M4" s="18"/>
      <c r="N4" s="149">
        <f t="shared" ref="N4:N11" si="2">N3+1</f>
        <v>3</v>
      </c>
      <c r="O4" s="66" t="s">
        <v>93</v>
      </c>
      <c r="P4" s="150">
        <v>3</v>
      </c>
      <c r="R4" s="35">
        <v>2</v>
      </c>
      <c r="S4" s="35" t="s">
        <v>143</v>
      </c>
    </row>
    <row r="5" spans="1:19" ht="18.75" customHeight="1" x14ac:dyDescent="0.25">
      <c r="A5" s="33" t="s">
        <v>30</v>
      </c>
      <c r="B5" s="179">
        <v>35</v>
      </c>
      <c r="C5" s="6">
        <v>27</v>
      </c>
      <c r="D5" s="63">
        <f t="shared" si="0"/>
        <v>-8</v>
      </c>
      <c r="E5" s="185">
        <v>1</v>
      </c>
      <c r="F5" s="71">
        <v>1</v>
      </c>
      <c r="G5" s="6">
        <v>1</v>
      </c>
      <c r="H5" s="6">
        <v>4</v>
      </c>
      <c r="I5" s="65">
        <f t="shared" si="1"/>
        <v>34</v>
      </c>
      <c r="J5" s="66">
        <v>34</v>
      </c>
      <c r="M5" s="18"/>
      <c r="N5" s="149">
        <f t="shared" si="2"/>
        <v>4</v>
      </c>
      <c r="O5" s="66" t="s">
        <v>126</v>
      </c>
      <c r="P5" s="150">
        <v>4</v>
      </c>
      <c r="R5" s="35">
        <v>3</v>
      </c>
      <c r="S5" s="35" t="s">
        <v>144</v>
      </c>
    </row>
    <row r="6" spans="1:19" ht="18.75" customHeight="1" x14ac:dyDescent="0.25">
      <c r="A6" s="33" t="s">
        <v>22</v>
      </c>
      <c r="B6" s="179">
        <v>35</v>
      </c>
      <c r="C6" s="6">
        <v>32</v>
      </c>
      <c r="D6" s="63">
        <f t="shared" si="0"/>
        <v>-3</v>
      </c>
      <c r="E6" s="185"/>
      <c r="F6" s="187">
        <v>1</v>
      </c>
      <c r="G6" s="88">
        <v>1</v>
      </c>
      <c r="H6" s="6">
        <v>4</v>
      </c>
      <c r="I6" s="65">
        <f t="shared" si="1"/>
        <v>38</v>
      </c>
      <c r="J6" s="66">
        <v>26</v>
      </c>
      <c r="M6" s="18"/>
      <c r="N6" s="149">
        <f t="shared" si="2"/>
        <v>5</v>
      </c>
      <c r="O6" s="66" t="s">
        <v>94</v>
      </c>
      <c r="P6" s="150">
        <v>5</v>
      </c>
      <c r="R6" s="35">
        <v>4</v>
      </c>
      <c r="S6" s="35" t="s">
        <v>145</v>
      </c>
    </row>
    <row r="7" spans="1:19" ht="18.75" customHeight="1" x14ac:dyDescent="0.25">
      <c r="A7" s="33" t="s">
        <v>71</v>
      </c>
      <c r="B7" s="179">
        <v>35</v>
      </c>
      <c r="C7" s="6">
        <v>34</v>
      </c>
      <c r="D7" s="63">
        <f t="shared" si="0"/>
        <v>-1</v>
      </c>
      <c r="E7" s="185"/>
      <c r="F7" s="188">
        <v>1</v>
      </c>
      <c r="G7" s="88">
        <v>1</v>
      </c>
      <c r="H7" s="6">
        <v>4</v>
      </c>
      <c r="I7" s="65">
        <f t="shared" si="1"/>
        <v>40</v>
      </c>
      <c r="J7" s="66"/>
      <c r="M7" s="18"/>
      <c r="N7" s="149">
        <f t="shared" si="2"/>
        <v>6</v>
      </c>
      <c r="O7" s="66" t="s">
        <v>155</v>
      </c>
      <c r="P7" s="150">
        <v>6</v>
      </c>
      <c r="R7" s="35">
        <v>5</v>
      </c>
      <c r="S7" s="35" t="s">
        <v>146</v>
      </c>
    </row>
    <row r="8" spans="1:19" ht="18.75" customHeight="1" x14ac:dyDescent="0.25">
      <c r="A8" s="33" t="s">
        <v>85</v>
      </c>
      <c r="B8" s="179">
        <v>35</v>
      </c>
      <c r="C8" s="6">
        <v>26</v>
      </c>
      <c r="D8" s="63">
        <f t="shared" si="0"/>
        <v>-9</v>
      </c>
      <c r="E8" s="185"/>
      <c r="F8" s="189">
        <v>1</v>
      </c>
      <c r="G8" s="73">
        <v>1</v>
      </c>
      <c r="H8" s="6">
        <v>5</v>
      </c>
      <c r="I8" s="65">
        <f t="shared" si="1"/>
        <v>33</v>
      </c>
      <c r="J8" s="66"/>
      <c r="M8" s="18"/>
      <c r="N8" s="149">
        <f t="shared" si="2"/>
        <v>7</v>
      </c>
      <c r="O8" s="66" t="s">
        <v>95</v>
      </c>
      <c r="P8" s="150">
        <v>7</v>
      </c>
      <c r="R8" s="35">
        <v>6</v>
      </c>
      <c r="S8" s="35" t="s">
        <v>147</v>
      </c>
    </row>
    <row r="9" spans="1:19" ht="18.75" customHeight="1" x14ac:dyDescent="0.25">
      <c r="A9" s="33" t="s">
        <v>69</v>
      </c>
      <c r="B9" s="33"/>
      <c r="C9" s="6"/>
      <c r="D9" s="63">
        <f t="shared" si="0"/>
        <v>0</v>
      </c>
      <c r="E9" s="185"/>
      <c r="F9" s="190"/>
      <c r="G9" s="116"/>
      <c r="H9" s="6">
        <v>1</v>
      </c>
      <c r="I9" s="65">
        <f t="shared" si="1"/>
        <v>1</v>
      </c>
      <c r="J9" s="66"/>
      <c r="M9" s="18"/>
      <c r="N9" s="149">
        <f t="shared" si="2"/>
        <v>8</v>
      </c>
      <c r="O9" s="66" t="s">
        <v>96</v>
      </c>
      <c r="P9" s="150" t="s">
        <v>52</v>
      </c>
      <c r="R9" s="35">
        <v>7</v>
      </c>
      <c r="S9" s="35" t="s">
        <v>148</v>
      </c>
    </row>
    <row r="10" spans="1:19" ht="18.75" customHeight="1" x14ac:dyDescent="0.25">
      <c r="A10" s="33" t="s">
        <v>62</v>
      </c>
      <c r="B10" s="33"/>
      <c r="C10" s="6"/>
      <c r="D10" s="63">
        <f t="shared" si="0"/>
        <v>0</v>
      </c>
      <c r="E10" s="185"/>
      <c r="F10" s="186"/>
      <c r="G10" s="30"/>
      <c r="H10" s="7"/>
      <c r="I10" s="65">
        <f t="shared" si="1"/>
        <v>0</v>
      </c>
      <c r="J10" s="66"/>
      <c r="M10" s="18"/>
      <c r="N10" s="149">
        <f t="shared" si="2"/>
        <v>9</v>
      </c>
      <c r="O10" s="66" t="s">
        <v>97</v>
      </c>
      <c r="P10" s="150" t="s">
        <v>59</v>
      </c>
      <c r="R10" s="35">
        <v>8</v>
      </c>
      <c r="S10" s="35" t="s">
        <v>149</v>
      </c>
    </row>
    <row r="11" spans="1:19" ht="18.75" customHeight="1" x14ac:dyDescent="0.25">
      <c r="A11" s="62" t="s">
        <v>58</v>
      </c>
      <c r="B11" s="62">
        <f>SUM(B3:B10)</f>
        <v>210</v>
      </c>
      <c r="C11" s="31">
        <f t="shared" ref="C11:I11" si="3">SUM(C3:C10)</f>
        <v>182</v>
      </c>
      <c r="D11" s="31">
        <f t="shared" si="3"/>
        <v>-28</v>
      </c>
      <c r="E11" s="31"/>
      <c r="F11" s="31">
        <f t="shared" si="3"/>
        <v>6</v>
      </c>
      <c r="G11" s="31">
        <f t="shared" si="3"/>
        <v>6</v>
      </c>
      <c r="H11" s="31">
        <f>H3+H4+H5+H6+H7+H8+H9</f>
        <v>26</v>
      </c>
      <c r="I11" s="31">
        <f t="shared" si="3"/>
        <v>222</v>
      </c>
      <c r="J11" s="31">
        <f>SUM(J3:J6)</f>
        <v>136</v>
      </c>
      <c r="M11" s="18"/>
      <c r="N11" s="149">
        <f t="shared" si="2"/>
        <v>10</v>
      </c>
      <c r="O11" s="66" t="s">
        <v>98</v>
      </c>
      <c r="P11" s="150" t="s">
        <v>20</v>
      </c>
      <c r="R11" s="35">
        <v>9</v>
      </c>
      <c r="S11" s="35" t="s">
        <v>150</v>
      </c>
    </row>
    <row r="12" spans="1:19" ht="18.75" customHeight="1" x14ac:dyDescent="0.25">
      <c r="C12">
        <f>B11-C11</f>
        <v>28</v>
      </c>
      <c r="M12" s="18"/>
      <c r="N12" s="149">
        <v>11</v>
      </c>
      <c r="O12" s="66" t="s">
        <v>99</v>
      </c>
      <c r="P12" s="150" t="s">
        <v>19</v>
      </c>
      <c r="R12" s="35">
        <v>10</v>
      </c>
      <c r="S12" s="35" t="s">
        <v>151</v>
      </c>
    </row>
    <row r="13" spans="1:19" ht="18.75" customHeight="1" x14ac:dyDescent="0.25">
      <c r="A13" s="33" t="s">
        <v>53</v>
      </c>
      <c r="B13" s="33"/>
      <c r="C13" s="30">
        <v>19</v>
      </c>
      <c r="M13" s="18"/>
      <c r="N13" s="149">
        <v>12</v>
      </c>
      <c r="O13" s="66" t="s">
        <v>100</v>
      </c>
      <c r="P13" s="150" t="s">
        <v>53</v>
      </c>
      <c r="R13" s="35">
        <v>11</v>
      </c>
      <c r="S13" s="35" t="s">
        <v>152</v>
      </c>
    </row>
    <row r="14" spans="1:19" ht="18.75" customHeight="1" x14ac:dyDescent="0.25">
      <c r="A14" s="33" t="s">
        <v>59</v>
      </c>
      <c r="B14" s="33"/>
      <c r="C14" s="30">
        <v>19</v>
      </c>
      <c r="M14" s="18"/>
      <c r="N14" s="27"/>
      <c r="R14" s="35">
        <v>12</v>
      </c>
      <c r="S14" s="35" t="s">
        <v>153</v>
      </c>
    </row>
    <row r="15" spans="1:19" ht="18.75" customHeight="1" x14ac:dyDescent="0.25">
      <c r="A15" s="33" t="s">
        <v>52</v>
      </c>
      <c r="B15" s="33"/>
      <c r="C15" s="30">
        <v>24</v>
      </c>
      <c r="M15" s="18"/>
      <c r="N15" s="27"/>
      <c r="R15" s="35">
        <v>13</v>
      </c>
      <c r="S15" s="35" t="s">
        <v>154</v>
      </c>
    </row>
    <row r="16" spans="1:19" ht="18.75" customHeight="1" x14ac:dyDescent="0.25">
      <c r="A16" s="33" t="s">
        <v>19</v>
      </c>
      <c r="B16" s="33"/>
      <c r="C16" s="30">
        <v>5</v>
      </c>
      <c r="M16" s="18"/>
      <c r="N16" s="27"/>
      <c r="R16" s="35"/>
      <c r="S16" s="35"/>
    </row>
    <row r="17" spans="1:15" ht="18.75" customHeight="1" x14ac:dyDescent="0.25">
      <c r="A17" s="33" t="s">
        <v>60</v>
      </c>
      <c r="B17" s="33"/>
      <c r="C17" s="30">
        <v>12</v>
      </c>
      <c r="M17" s="18"/>
      <c r="N17" s="27"/>
    </row>
    <row r="18" spans="1:15" ht="18.75" customHeight="1" x14ac:dyDescent="0.25">
      <c r="A18" s="33" t="s">
        <v>61</v>
      </c>
      <c r="B18" s="33"/>
      <c r="C18" s="30">
        <v>13</v>
      </c>
      <c r="M18" s="18"/>
      <c r="N18" s="79"/>
    </row>
    <row r="19" spans="1:15" ht="18.75" customHeight="1" x14ac:dyDescent="0.25">
      <c r="A19" s="33" t="s">
        <v>20</v>
      </c>
      <c r="B19" s="33"/>
      <c r="C19" s="30">
        <v>5</v>
      </c>
      <c r="M19" s="18"/>
      <c r="N19" s="79"/>
    </row>
    <row r="20" spans="1:15" ht="18.75" customHeight="1" thickBot="1" x14ac:dyDescent="0.3">
      <c r="A20" s="62" t="s">
        <v>9</v>
      </c>
      <c r="B20" s="62"/>
      <c r="C20" s="64">
        <f>C13+C14+C15+C16+C17+C18+C19</f>
        <v>97</v>
      </c>
      <c r="M20" s="18"/>
      <c r="N20" s="79"/>
    </row>
    <row r="21" spans="1:15" ht="18.75" customHeight="1" x14ac:dyDescent="0.35">
      <c r="H21" s="61" t="s">
        <v>9</v>
      </c>
      <c r="I21" s="75">
        <f>I11+C20</f>
        <v>319</v>
      </c>
      <c r="M21" s="18"/>
      <c r="N21" s="27"/>
    </row>
    <row r="22" spans="1:15" ht="18.75" customHeight="1" thickBot="1" x14ac:dyDescent="0.3">
      <c r="A22" s="35"/>
      <c r="B22" s="35"/>
      <c r="I22" s="76">
        <f>I21-4</f>
        <v>315</v>
      </c>
      <c r="M22" s="18"/>
      <c r="N22" s="27"/>
      <c r="O22">
        <f>45*20000</f>
        <v>900000</v>
      </c>
    </row>
    <row r="23" spans="1:15" ht="18.75" customHeight="1" x14ac:dyDescent="0.25">
      <c r="A23" s="35"/>
      <c r="B23" s="35"/>
      <c r="M23" s="18"/>
      <c r="N23" s="27"/>
    </row>
    <row r="24" spans="1:15" ht="18.75" customHeight="1" x14ac:dyDescent="0.25">
      <c r="A24" s="35"/>
      <c r="B24" s="35"/>
      <c r="M24" s="18"/>
      <c r="N24" s="27"/>
    </row>
    <row r="25" spans="1:15" ht="18.75" customHeight="1" x14ac:dyDescent="0.25">
      <c r="A25" s="35"/>
      <c r="B25" s="35"/>
      <c r="M25" s="18"/>
      <c r="N25" s="27"/>
    </row>
    <row r="26" spans="1:15" ht="18.75" customHeight="1" x14ac:dyDescent="0.25">
      <c r="A26" s="35"/>
      <c r="B26" s="35"/>
      <c r="M26" s="18"/>
      <c r="N26" s="27"/>
    </row>
    <row r="27" spans="1:15" ht="18.75" customHeight="1" x14ac:dyDescent="0.25">
      <c r="A27" s="35"/>
      <c r="B27" s="35"/>
      <c r="M27" s="18"/>
      <c r="N27" s="27"/>
    </row>
    <row r="28" spans="1:15" ht="18.75" customHeight="1" x14ac:dyDescent="0.25">
      <c r="A28" s="35"/>
      <c r="B28" s="35"/>
      <c r="M28" s="135"/>
    </row>
    <row r="29" spans="1:15" ht="18.75" customHeight="1" x14ac:dyDescent="0.25">
      <c r="A29" s="35"/>
      <c r="B29" s="35"/>
    </row>
    <row r="30" spans="1:15" ht="18.75" customHeight="1" x14ac:dyDescent="0.25">
      <c r="A30" s="35"/>
      <c r="B30" s="35"/>
    </row>
    <row r="31" spans="1:15" ht="18.75" customHeight="1" x14ac:dyDescent="0.25">
      <c r="A31" s="35"/>
      <c r="B31" s="35"/>
    </row>
    <row r="32" spans="1:15" ht="18.75" customHeight="1" x14ac:dyDescent="0.25">
      <c r="A32" s="35"/>
      <c r="B32" s="35"/>
    </row>
    <row r="33" spans="1:2" ht="18.75" customHeight="1" x14ac:dyDescent="0.25">
      <c r="A33" s="35"/>
      <c r="B33" s="35"/>
    </row>
    <row r="34" spans="1:2" ht="18.75" customHeight="1" x14ac:dyDescent="0.25">
      <c r="A34" s="35"/>
      <c r="B34" s="35"/>
    </row>
    <row r="35" spans="1:2" ht="18.75" customHeight="1" x14ac:dyDescent="0.25">
      <c r="A35" s="35"/>
      <c r="B35" s="35"/>
    </row>
    <row r="36" spans="1:2" ht="18.75" customHeight="1" x14ac:dyDescent="0.25"/>
    <row r="37" spans="1:2" ht="18.75" customHeight="1" x14ac:dyDescent="0.25"/>
    <row r="38" spans="1:2" ht="18.75" customHeight="1" x14ac:dyDescent="0.25"/>
    <row r="39" spans="1:2" ht="18.75" customHeight="1" x14ac:dyDescent="0.25"/>
    <row r="42" spans="1:2" ht="18.75" customHeight="1" x14ac:dyDescent="0.25"/>
    <row r="43" spans="1:2" ht="18.75" customHeight="1" x14ac:dyDescent="0.25"/>
    <row r="44" spans="1:2" ht="18.75" customHeight="1" x14ac:dyDescent="0.25"/>
    <row r="45" spans="1:2" ht="18.75" customHeight="1" x14ac:dyDescent="0.25"/>
    <row r="46" spans="1:2" ht="18.75" customHeight="1" x14ac:dyDescent="0.25"/>
    <row r="47" spans="1:2" ht="18.75" customHeight="1" x14ac:dyDescent="0.25"/>
    <row r="48" spans="1:2" ht="18.75" customHeight="1" x14ac:dyDescent="0.25"/>
    <row r="49" ht="18.75" customHeight="1" x14ac:dyDescent="0.25"/>
    <row r="50" ht="18.75" customHeight="1" x14ac:dyDescent="0.25"/>
    <row r="51" ht="18.75" customHeight="1" x14ac:dyDescent="0.25"/>
    <row r="52" ht="18.75" customHeight="1" x14ac:dyDescent="0.25"/>
    <row r="53" ht="18.75" customHeight="1" x14ac:dyDescent="0.25"/>
    <row r="54" ht="18.75" customHeight="1" x14ac:dyDescent="0.25"/>
    <row r="55" ht="18.75" customHeight="1" x14ac:dyDescent="0.25"/>
    <row r="56" ht="18.75" customHeight="1" x14ac:dyDescent="0.25"/>
    <row r="57" ht="18.75" customHeight="1" x14ac:dyDescent="0.25"/>
    <row r="58" ht="18.75" customHeight="1" x14ac:dyDescent="0.25"/>
    <row r="59" ht="18.75" customHeight="1" x14ac:dyDescent="0.25"/>
    <row r="60" ht="18.75" customHeight="1" x14ac:dyDescent="0.25"/>
    <row r="61" ht="18.75" customHeight="1" x14ac:dyDescent="0.25"/>
    <row r="62" ht="18.75" customHeight="1" x14ac:dyDescent="0.25"/>
    <row r="63" ht="18.75" customHeight="1" x14ac:dyDescent="0.25"/>
  </sheetData>
  <pageMargins left="0.25" right="0.75" top="0.75" bottom="0.75" header="0.3" footer="0.3"/>
  <pageSetup paperSize="10000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13"/>
  <dimension ref="A2:AH59"/>
  <sheetViews>
    <sheetView topLeftCell="A4" zoomScale="80" zoomScaleNormal="80" workbookViewId="0">
      <selection activeCell="A3" sqref="A3"/>
    </sheetView>
  </sheetViews>
  <sheetFormatPr defaultRowHeight="15" x14ac:dyDescent="0.25"/>
  <cols>
    <col min="1" max="1" width="13" customWidth="1"/>
    <col min="2" max="32" width="5.42578125" customWidth="1"/>
    <col min="33" max="33" width="7.85546875" customWidth="1"/>
    <col min="34" max="34" width="12" customWidth="1"/>
    <col min="35" max="42" width="4.28515625" customWidth="1"/>
  </cols>
  <sheetData>
    <row r="2" spans="1:33" ht="18.75" x14ac:dyDescent="0.3">
      <c r="A2" s="29" t="s">
        <v>112</v>
      </c>
    </row>
    <row r="3" spans="1:33" ht="18.75" x14ac:dyDescent="0.3">
      <c r="A3" s="29"/>
    </row>
    <row r="4" spans="1:33" ht="18.75" x14ac:dyDescent="0.3">
      <c r="A4" s="29"/>
      <c r="B4" s="221" t="s">
        <v>75</v>
      </c>
      <c r="C4" s="221"/>
      <c r="D4" s="221"/>
      <c r="E4" s="221"/>
      <c r="F4" s="221"/>
      <c r="G4" s="221"/>
      <c r="H4" s="221"/>
      <c r="I4" s="224" t="s">
        <v>76</v>
      </c>
      <c r="J4" s="224"/>
      <c r="K4" s="224"/>
      <c r="L4" s="224"/>
      <c r="M4" s="224"/>
      <c r="N4" s="224"/>
      <c r="O4" s="224"/>
      <c r="P4" s="224" t="s">
        <v>77</v>
      </c>
      <c r="Q4" s="224"/>
      <c r="R4" s="224"/>
      <c r="S4" s="224"/>
      <c r="T4" s="224"/>
      <c r="U4" s="224"/>
      <c r="V4" s="224"/>
      <c r="W4" s="224" t="s">
        <v>78</v>
      </c>
      <c r="X4" s="224"/>
      <c r="Y4" s="224"/>
      <c r="Z4" s="224"/>
      <c r="AA4" s="224"/>
      <c r="AB4" s="224"/>
      <c r="AC4" s="224"/>
    </row>
    <row r="5" spans="1:33" ht="30" customHeight="1" x14ac:dyDescent="0.25">
      <c r="A5" s="117" t="s">
        <v>0</v>
      </c>
      <c r="B5" s="73">
        <v>1</v>
      </c>
      <c r="C5" s="73">
        <f>B5+1</f>
        <v>2</v>
      </c>
      <c r="D5" s="73">
        <f t="shared" ref="D5:AF5" si="0">C5+1</f>
        <v>3</v>
      </c>
      <c r="E5" s="73">
        <f t="shared" si="0"/>
        <v>4</v>
      </c>
      <c r="F5" s="73">
        <f t="shared" si="0"/>
        <v>5</v>
      </c>
      <c r="G5" s="73">
        <f t="shared" si="0"/>
        <v>6</v>
      </c>
      <c r="H5" s="73">
        <f t="shared" si="0"/>
        <v>7</v>
      </c>
      <c r="I5" s="73">
        <f t="shared" si="0"/>
        <v>8</v>
      </c>
      <c r="J5" s="73">
        <f t="shared" si="0"/>
        <v>9</v>
      </c>
      <c r="K5" s="73">
        <f t="shared" si="0"/>
        <v>10</v>
      </c>
      <c r="L5" s="73">
        <f t="shared" si="0"/>
        <v>11</v>
      </c>
      <c r="M5" s="73">
        <f t="shared" si="0"/>
        <v>12</v>
      </c>
      <c r="N5" s="73">
        <f t="shared" si="0"/>
        <v>13</v>
      </c>
      <c r="O5" s="73">
        <f t="shared" si="0"/>
        <v>14</v>
      </c>
      <c r="P5" s="73">
        <f t="shared" si="0"/>
        <v>15</v>
      </c>
      <c r="Q5" s="73">
        <f t="shared" si="0"/>
        <v>16</v>
      </c>
      <c r="R5" s="73">
        <f t="shared" si="0"/>
        <v>17</v>
      </c>
      <c r="S5" s="73">
        <f t="shared" si="0"/>
        <v>18</v>
      </c>
      <c r="T5" s="73">
        <f t="shared" si="0"/>
        <v>19</v>
      </c>
      <c r="U5" s="73">
        <f t="shared" si="0"/>
        <v>20</v>
      </c>
      <c r="V5" s="73">
        <f t="shared" si="0"/>
        <v>21</v>
      </c>
      <c r="W5" s="73">
        <f t="shared" si="0"/>
        <v>22</v>
      </c>
      <c r="X5" s="73">
        <f t="shared" si="0"/>
        <v>23</v>
      </c>
      <c r="Y5" s="73">
        <f t="shared" si="0"/>
        <v>24</v>
      </c>
      <c r="Z5" s="73">
        <f t="shared" si="0"/>
        <v>25</v>
      </c>
      <c r="AA5" s="73">
        <f t="shared" si="0"/>
        <v>26</v>
      </c>
      <c r="AB5" s="73">
        <f t="shared" si="0"/>
        <v>27</v>
      </c>
      <c r="AC5" s="73">
        <f t="shared" si="0"/>
        <v>28</v>
      </c>
      <c r="AD5" s="73">
        <f t="shared" si="0"/>
        <v>29</v>
      </c>
      <c r="AE5" s="73">
        <f t="shared" si="0"/>
        <v>30</v>
      </c>
      <c r="AF5" s="73">
        <f t="shared" si="0"/>
        <v>31</v>
      </c>
      <c r="AG5" s="118" t="s">
        <v>9</v>
      </c>
    </row>
    <row r="6" spans="1:33" ht="18.75" customHeight="1" x14ac:dyDescent="0.25">
      <c r="A6" s="33" t="s">
        <v>68</v>
      </c>
      <c r="B6" s="184"/>
      <c r="C6" s="73">
        <v>1</v>
      </c>
      <c r="D6" s="73"/>
      <c r="E6" s="184"/>
      <c r="F6" s="73"/>
      <c r="G6" s="73">
        <v>1</v>
      </c>
      <c r="H6" s="73"/>
      <c r="I6" s="73"/>
      <c r="J6" s="73"/>
      <c r="K6" s="73"/>
      <c r="L6" s="184"/>
      <c r="M6" s="73"/>
      <c r="N6" s="73"/>
      <c r="O6" s="73"/>
      <c r="P6" s="73"/>
      <c r="Q6" s="184"/>
      <c r="R6" s="73"/>
      <c r="S6" s="184"/>
      <c r="T6" s="73"/>
      <c r="U6" s="73"/>
      <c r="V6" s="73"/>
      <c r="W6" s="73"/>
      <c r="X6" s="73"/>
      <c r="Y6" s="73"/>
      <c r="Z6" s="184"/>
      <c r="AA6" s="73"/>
      <c r="AB6" s="73"/>
      <c r="AC6" s="73"/>
      <c r="AD6" s="73"/>
      <c r="AE6" s="73"/>
      <c r="AF6" s="73"/>
      <c r="AG6" s="131">
        <f>C6+D6+F6+G6+H6+I6+J6+K6+M6+N6+O6+P6+R6+T6+U6+V6+W6+X6+Y6+AA6+AB6+AC6+AD6+AE6+AF6</f>
        <v>2</v>
      </c>
    </row>
    <row r="7" spans="1:33" ht="18.75" customHeight="1" x14ac:dyDescent="0.25">
      <c r="A7" s="33" t="s">
        <v>21</v>
      </c>
      <c r="B7" s="184"/>
      <c r="C7" s="73"/>
      <c r="D7" s="73">
        <v>1</v>
      </c>
      <c r="E7" s="184"/>
      <c r="F7" s="73"/>
      <c r="G7" s="73"/>
      <c r="H7" s="73"/>
      <c r="I7" s="73"/>
      <c r="J7" s="73"/>
      <c r="K7" s="73"/>
      <c r="L7" s="184"/>
      <c r="M7" s="73"/>
      <c r="N7" s="73"/>
      <c r="O7" s="73"/>
      <c r="P7" s="73"/>
      <c r="Q7" s="184"/>
      <c r="R7" s="73"/>
      <c r="S7" s="184"/>
      <c r="T7" s="73"/>
      <c r="U7" s="73"/>
      <c r="V7" s="73"/>
      <c r="W7" s="73"/>
      <c r="X7" s="73"/>
      <c r="Y7" s="73"/>
      <c r="Z7" s="184"/>
      <c r="AA7" s="73"/>
      <c r="AB7" s="73"/>
      <c r="AC7" s="73"/>
      <c r="AD7" s="73"/>
      <c r="AE7" s="73"/>
      <c r="AF7" s="73"/>
      <c r="AG7" s="131">
        <f t="shared" ref="AG7:AG16" si="1">C7+D7+F7+G7+H7+I7+J7+K7+M7+N7+O7+P7+R7+T7+U7+V7+W7+X7+Y7+AA7+AB7+AC7+AD7+AE7+AF7</f>
        <v>1</v>
      </c>
    </row>
    <row r="8" spans="1:33" ht="18.75" customHeight="1" x14ac:dyDescent="0.25">
      <c r="A8" s="33" t="s">
        <v>30</v>
      </c>
      <c r="B8" s="184"/>
      <c r="C8" s="73"/>
      <c r="D8" s="73">
        <v>2</v>
      </c>
      <c r="E8" s="184"/>
      <c r="F8" s="73"/>
      <c r="G8" s="73"/>
      <c r="H8" s="73"/>
      <c r="I8" s="73"/>
      <c r="J8" s="73"/>
      <c r="K8" s="73"/>
      <c r="L8" s="184"/>
      <c r="M8" s="73"/>
      <c r="N8" s="73"/>
      <c r="O8" s="73"/>
      <c r="P8" s="73"/>
      <c r="Q8" s="184"/>
      <c r="R8" s="73"/>
      <c r="S8" s="184"/>
      <c r="T8" s="73"/>
      <c r="U8" s="73"/>
      <c r="V8" s="73"/>
      <c r="W8" s="73"/>
      <c r="X8" s="73"/>
      <c r="Y8" s="73"/>
      <c r="Z8" s="184"/>
      <c r="AA8" s="73"/>
      <c r="AB8" s="73"/>
      <c r="AC8" s="73"/>
      <c r="AD8" s="73"/>
      <c r="AE8" s="73"/>
      <c r="AF8" s="73"/>
      <c r="AG8" s="131">
        <f t="shared" si="1"/>
        <v>2</v>
      </c>
    </row>
    <row r="9" spans="1:33" ht="18.75" customHeight="1" x14ac:dyDescent="0.25">
      <c r="A9" s="33" t="s">
        <v>22</v>
      </c>
      <c r="B9" s="184"/>
      <c r="C9" s="73">
        <v>1</v>
      </c>
      <c r="D9" s="73">
        <v>1</v>
      </c>
      <c r="E9" s="184"/>
      <c r="F9" s="73">
        <v>1</v>
      </c>
      <c r="G9" s="73"/>
      <c r="H9" s="73"/>
      <c r="I9" s="73"/>
      <c r="J9" s="73"/>
      <c r="K9" s="73"/>
      <c r="L9" s="184"/>
      <c r="M9" s="73"/>
      <c r="N9" s="73"/>
      <c r="O9" s="73"/>
      <c r="P9" s="73"/>
      <c r="Q9" s="184"/>
      <c r="R9" s="73"/>
      <c r="S9" s="184"/>
      <c r="T9" s="73"/>
      <c r="U9" s="73"/>
      <c r="V9" s="73"/>
      <c r="W9" s="73"/>
      <c r="X9" s="73"/>
      <c r="Y9" s="73"/>
      <c r="Z9" s="184"/>
      <c r="AA9" s="73"/>
      <c r="AB9" s="73"/>
      <c r="AC9" s="73"/>
      <c r="AD9" s="73"/>
      <c r="AE9" s="73"/>
      <c r="AF9" s="73"/>
      <c r="AG9" s="131">
        <f t="shared" si="1"/>
        <v>3</v>
      </c>
    </row>
    <row r="10" spans="1:33" ht="18.75" customHeight="1" x14ac:dyDescent="0.25">
      <c r="A10" s="33" t="s">
        <v>71</v>
      </c>
      <c r="B10" s="184"/>
      <c r="C10" s="73"/>
      <c r="D10" s="73">
        <v>1</v>
      </c>
      <c r="E10" s="184"/>
      <c r="F10" s="73"/>
      <c r="G10" s="73"/>
      <c r="H10" s="73"/>
      <c r="I10" s="73"/>
      <c r="J10" s="73"/>
      <c r="K10" s="73"/>
      <c r="L10" s="184"/>
      <c r="M10" s="73"/>
      <c r="N10" s="73"/>
      <c r="O10" s="73"/>
      <c r="P10" s="73"/>
      <c r="Q10" s="184"/>
      <c r="R10" s="73"/>
      <c r="S10" s="184"/>
      <c r="T10" s="73"/>
      <c r="U10" s="73"/>
      <c r="V10" s="73"/>
      <c r="W10" s="73"/>
      <c r="X10" s="73"/>
      <c r="Y10" s="73"/>
      <c r="Z10" s="184"/>
      <c r="AA10" s="73"/>
      <c r="AB10" s="73"/>
      <c r="AC10" s="73"/>
      <c r="AD10" s="73"/>
      <c r="AE10" s="73"/>
      <c r="AF10" s="73"/>
      <c r="AG10" s="131">
        <f t="shared" si="1"/>
        <v>1</v>
      </c>
    </row>
    <row r="11" spans="1:33" ht="18.75" customHeight="1" x14ac:dyDescent="0.25">
      <c r="A11" s="33" t="s">
        <v>85</v>
      </c>
      <c r="B11" s="184"/>
      <c r="C11" s="73">
        <v>1</v>
      </c>
      <c r="D11" s="73">
        <v>3</v>
      </c>
      <c r="E11" s="184"/>
      <c r="F11" s="73">
        <v>1</v>
      </c>
      <c r="G11" s="73">
        <v>2</v>
      </c>
      <c r="H11" s="73">
        <v>1</v>
      </c>
      <c r="I11" s="73"/>
      <c r="J11" s="73"/>
      <c r="K11" s="73"/>
      <c r="L11" s="184"/>
      <c r="M11" s="73"/>
      <c r="N11" s="73"/>
      <c r="O11" s="73"/>
      <c r="P11" s="73"/>
      <c r="Q11" s="184"/>
      <c r="R11" s="73"/>
      <c r="S11" s="184"/>
      <c r="T11" s="73"/>
      <c r="U11" s="73"/>
      <c r="V11" s="73"/>
      <c r="W11" s="73"/>
      <c r="X11" s="73"/>
      <c r="Y11" s="73"/>
      <c r="Z11" s="184"/>
      <c r="AA11" s="73"/>
      <c r="AB11" s="73"/>
      <c r="AC11" s="73"/>
      <c r="AD11" s="73"/>
      <c r="AE11" s="73"/>
      <c r="AF11" s="73"/>
      <c r="AG11" s="131">
        <f t="shared" si="1"/>
        <v>8</v>
      </c>
    </row>
    <row r="12" spans="1:33" ht="18.75" customHeight="1" x14ac:dyDescent="0.25">
      <c r="A12" s="33" t="s">
        <v>53</v>
      </c>
      <c r="B12" s="184"/>
      <c r="C12" s="73"/>
      <c r="D12" s="73"/>
      <c r="E12" s="184"/>
      <c r="F12" s="73"/>
      <c r="G12" s="73"/>
      <c r="H12" s="73">
        <v>2</v>
      </c>
      <c r="I12" s="73"/>
      <c r="J12" s="73"/>
      <c r="K12" s="73"/>
      <c r="L12" s="184"/>
      <c r="M12" s="73"/>
      <c r="N12" s="73"/>
      <c r="O12" s="73"/>
      <c r="P12" s="73"/>
      <c r="Q12" s="184"/>
      <c r="R12" s="73"/>
      <c r="S12" s="184"/>
      <c r="T12" s="73"/>
      <c r="U12" s="73"/>
      <c r="V12" s="73"/>
      <c r="W12" s="73"/>
      <c r="X12" s="73"/>
      <c r="Y12" s="73"/>
      <c r="Z12" s="184"/>
      <c r="AA12" s="73"/>
      <c r="AB12" s="73"/>
      <c r="AC12" s="73"/>
      <c r="AD12" s="73"/>
      <c r="AE12" s="73"/>
      <c r="AF12" s="73"/>
      <c r="AG12" s="131">
        <f t="shared" si="1"/>
        <v>2</v>
      </c>
    </row>
    <row r="13" spans="1:33" ht="18.75" customHeight="1" x14ac:dyDescent="0.25">
      <c r="A13" s="33" t="s">
        <v>59</v>
      </c>
      <c r="B13" s="184"/>
      <c r="C13" s="73"/>
      <c r="D13" s="73"/>
      <c r="E13" s="184"/>
      <c r="F13" s="73"/>
      <c r="G13" s="73"/>
      <c r="H13" s="73"/>
      <c r="I13" s="73"/>
      <c r="J13" s="73"/>
      <c r="K13" s="73"/>
      <c r="L13" s="184"/>
      <c r="M13" s="73"/>
      <c r="N13" s="73"/>
      <c r="O13" s="73"/>
      <c r="P13" s="73"/>
      <c r="Q13" s="184"/>
      <c r="R13" s="73"/>
      <c r="S13" s="184"/>
      <c r="T13" s="73"/>
      <c r="U13" s="73"/>
      <c r="V13" s="73"/>
      <c r="W13" s="73"/>
      <c r="X13" s="73"/>
      <c r="Y13" s="73"/>
      <c r="Z13" s="184"/>
      <c r="AA13" s="73"/>
      <c r="AB13" s="73"/>
      <c r="AC13" s="73"/>
      <c r="AD13" s="73"/>
      <c r="AE13" s="73"/>
      <c r="AF13" s="73"/>
      <c r="AG13" s="131">
        <f t="shared" si="1"/>
        <v>0</v>
      </c>
    </row>
    <row r="14" spans="1:33" ht="18.75" customHeight="1" x14ac:dyDescent="0.25">
      <c r="A14" s="33" t="s">
        <v>52</v>
      </c>
      <c r="B14" s="184"/>
      <c r="C14" s="73"/>
      <c r="D14" s="73"/>
      <c r="E14" s="184"/>
      <c r="F14" s="73">
        <v>1</v>
      </c>
      <c r="G14" s="73"/>
      <c r="H14" s="73"/>
      <c r="I14" s="73"/>
      <c r="J14" s="73"/>
      <c r="K14" s="73"/>
      <c r="L14" s="184"/>
      <c r="M14" s="73"/>
      <c r="N14" s="73"/>
      <c r="O14" s="73"/>
      <c r="P14" s="73"/>
      <c r="Q14" s="184"/>
      <c r="R14" s="73"/>
      <c r="S14" s="184"/>
      <c r="T14" s="73"/>
      <c r="U14" s="73"/>
      <c r="V14" s="73"/>
      <c r="W14" s="73"/>
      <c r="X14" s="73"/>
      <c r="Y14" s="73"/>
      <c r="Z14" s="184"/>
      <c r="AA14" s="73"/>
      <c r="AB14" s="73"/>
      <c r="AC14" s="73"/>
      <c r="AD14" s="73"/>
      <c r="AE14" s="73"/>
      <c r="AF14" s="73"/>
      <c r="AG14" s="131">
        <f t="shared" si="1"/>
        <v>1</v>
      </c>
    </row>
    <row r="15" spans="1:33" ht="18.75" customHeight="1" x14ac:dyDescent="0.25">
      <c r="A15" s="33" t="s">
        <v>19</v>
      </c>
      <c r="B15" s="184"/>
      <c r="C15" s="73"/>
      <c r="D15" s="73"/>
      <c r="E15" s="184"/>
      <c r="F15" s="73"/>
      <c r="G15" s="73"/>
      <c r="H15" s="73"/>
      <c r="I15" s="73"/>
      <c r="J15" s="73"/>
      <c r="K15" s="73"/>
      <c r="L15" s="184"/>
      <c r="M15" s="73"/>
      <c r="N15" s="73"/>
      <c r="O15" s="73"/>
      <c r="P15" s="73"/>
      <c r="Q15" s="184"/>
      <c r="R15" s="73"/>
      <c r="S15" s="184"/>
      <c r="T15" s="73"/>
      <c r="U15" s="73"/>
      <c r="V15" s="73"/>
      <c r="W15" s="73"/>
      <c r="X15" s="73"/>
      <c r="Y15" s="73"/>
      <c r="Z15" s="184"/>
      <c r="AA15" s="73"/>
      <c r="AB15" s="73"/>
      <c r="AC15" s="73"/>
      <c r="AD15" s="73"/>
      <c r="AE15" s="73"/>
      <c r="AF15" s="73"/>
      <c r="AG15" s="131">
        <f t="shared" si="1"/>
        <v>0</v>
      </c>
    </row>
    <row r="16" spans="1:33" ht="18.75" customHeight="1" x14ac:dyDescent="0.25">
      <c r="A16" s="33" t="s">
        <v>60</v>
      </c>
      <c r="B16" s="184"/>
      <c r="C16" s="73"/>
      <c r="D16" s="73"/>
      <c r="E16" s="184"/>
      <c r="F16" s="73"/>
      <c r="G16" s="73"/>
      <c r="H16" s="73"/>
      <c r="I16" s="73"/>
      <c r="J16" s="73"/>
      <c r="K16" s="73"/>
      <c r="L16" s="184"/>
      <c r="M16" s="73"/>
      <c r="N16" s="73"/>
      <c r="O16" s="73"/>
      <c r="P16" s="73"/>
      <c r="Q16" s="184"/>
      <c r="R16" s="73"/>
      <c r="S16" s="184"/>
      <c r="T16" s="73"/>
      <c r="U16" s="73"/>
      <c r="V16" s="73"/>
      <c r="W16" s="73"/>
      <c r="X16" s="73"/>
      <c r="Y16" s="73"/>
      <c r="Z16" s="184"/>
      <c r="AA16" s="73"/>
      <c r="AB16" s="73"/>
      <c r="AC16" s="73"/>
      <c r="AD16" s="73"/>
      <c r="AE16" s="73"/>
      <c r="AF16" s="73"/>
      <c r="AG16" s="131">
        <f t="shared" si="1"/>
        <v>0</v>
      </c>
    </row>
    <row r="17" spans="1:34" ht="18.75" customHeight="1" x14ac:dyDescent="0.25">
      <c r="A17" s="62" t="s">
        <v>58</v>
      </c>
      <c r="B17" s="31">
        <f t="shared" ref="B17:AG17" si="2">SUM(B6:B16)</f>
        <v>0</v>
      </c>
      <c r="C17" s="31">
        <f t="shared" si="2"/>
        <v>3</v>
      </c>
      <c r="D17" s="31">
        <f t="shared" si="2"/>
        <v>8</v>
      </c>
      <c r="E17" s="31">
        <f t="shared" si="2"/>
        <v>0</v>
      </c>
      <c r="F17" s="31">
        <f t="shared" si="2"/>
        <v>3</v>
      </c>
      <c r="G17" s="31">
        <f t="shared" si="2"/>
        <v>3</v>
      </c>
      <c r="H17" s="31">
        <f t="shared" si="2"/>
        <v>3</v>
      </c>
      <c r="I17" s="31">
        <f t="shared" si="2"/>
        <v>0</v>
      </c>
      <c r="J17" s="31">
        <f t="shared" si="2"/>
        <v>0</v>
      </c>
      <c r="K17" s="31">
        <f t="shared" si="2"/>
        <v>0</v>
      </c>
      <c r="L17" s="31">
        <f t="shared" si="2"/>
        <v>0</v>
      </c>
      <c r="M17" s="31">
        <f t="shared" si="2"/>
        <v>0</v>
      </c>
      <c r="N17" s="31">
        <f t="shared" si="2"/>
        <v>0</v>
      </c>
      <c r="O17" s="31">
        <f t="shared" si="2"/>
        <v>0</v>
      </c>
      <c r="P17" s="31">
        <f t="shared" si="2"/>
        <v>0</v>
      </c>
      <c r="Q17" s="31">
        <f t="shared" si="2"/>
        <v>0</v>
      </c>
      <c r="R17" s="31">
        <f t="shared" si="2"/>
        <v>0</v>
      </c>
      <c r="S17" s="31">
        <f t="shared" si="2"/>
        <v>0</v>
      </c>
      <c r="T17" s="31">
        <f t="shared" si="2"/>
        <v>0</v>
      </c>
      <c r="U17" s="31">
        <f t="shared" si="2"/>
        <v>0</v>
      </c>
      <c r="V17" s="31">
        <f t="shared" si="2"/>
        <v>0</v>
      </c>
      <c r="W17" s="31">
        <f t="shared" si="2"/>
        <v>0</v>
      </c>
      <c r="X17" s="31">
        <f t="shared" si="2"/>
        <v>0</v>
      </c>
      <c r="Y17" s="31">
        <f t="shared" si="2"/>
        <v>0</v>
      </c>
      <c r="Z17" s="31">
        <f t="shared" si="2"/>
        <v>0</v>
      </c>
      <c r="AA17" s="31">
        <f t="shared" si="2"/>
        <v>0</v>
      </c>
      <c r="AB17" s="31">
        <f t="shared" si="2"/>
        <v>0</v>
      </c>
      <c r="AC17" s="31">
        <f t="shared" si="2"/>
        <v>0</v>
      </c>
      <c r="AD17" s="31">
        <f t="shared" si="2"/>
        <v>0</v>
      </c>
      <c r="AE17" s="31">
        <f t="shared" si="2"/>
        <v>0</v>
      </c>
      <c r="AF17" s="31">
        <f t="shared" si="2"/>
        <v>0</v>
      </c>
      <c r="AG17" s="132">
        <f t="shared" si="2"/>
        <v>20</v>
      </c>
    </row>
    <row r="18" spans="1:34" ht="18.75" customHeight="1" x14ac:dyDescent="0.25">
      <c r="G18" s="18"/>
      <c r="H18" s="27"/>
    </row>
    <row r="19" spans="1:34" ht="18.75" customHeight="1" x14ac:dyDescent="0.25">
      <c r="G19" s="18"/>
      <c r="H19" s="27"/>
    </row>
    <row r="20" spans="1:34" ht="18.75" customHeight="1" x14ac:dyDescent="0.25">
      <c r="C20" s="126" t="s">
        <v>0</v>
      </c>
      <c r="D20" s="121"/>
      <c r="E20" s="118" t="s">
        <v>38</v>
      </c>
      <c r="G20" s="18"/>
      <c r="H20" s="27"/>
      <c r="I20" s="126" t="s">
        <v>0</v>
      </c>
      <c r="J20" s="121"/>
      <c r="K20" s="118" t="s">
        <v>79</v>
      </c>
      <c r="P20" s="126" t="s">
        <v>0</v>
      </c>
      <c r="Q20" s="121"/>
      <c r="R20" s="118" t="s">
        <v>80</v>
      </c>
      <c r="W20" s="126" t="s">
        <v>0</v>
      </c>
      <c r="X20" s="121"/>
      <c r="Y20" s="118" t="s">
        <v>81</v>
      </c>
      <c r="AD20" s="126" t="s">
        <v>0</v>
      </c>
      <c r="AE20" s="180"/>
      <c r="AF20" s="180"/>
      <c r="AG20" s="121"/>
      <c r="AH20" s="118" t="s">
        <v>82</v>
      </c>
    </row>
    <row r="21" spans="1:34" ht="18.75" customHeight="1" x14ac:dyDescent="0.25">
      <c r="C21" s="33" t="s">
        <v>68</v>
      </c>
      <c r="D21" s="125"/>
      <c r="E21" s="124">
        <f>H6</f>
        <v>0</v>
      </c>
      <c r="G21" s="119"/>
      <c r="H21" s="119"/>
      <c r="I21" s="33" t="s">
        <v>68</v>
      </c>
      <c r="J21" s="125"/>
      <c r="K21" s="124">
        <f>O6</f>
        <v>0</v>
      </c>
      <c r="L21" s="119"/>
      <c r="M21" s="119"/>
      <c r="N21" s="119"/>
      <c r="O21" s="119"/>
      <c r="P21" s="33" t="s">
        <v>68</v>
      </c>
      <c r="Q21" s="125"/>
      <c r="R21" s="124">
        <f>V6</f>
        <v>0</v>
      </c>
      <c r="S21" s="119"/>
      <c r="T21" s="119"/>
      <c r="U21" s="119"/>
      <c r="V21" s="119"/>
      <c r="W21" s="33" t="s">
        <v>68</v>
      </c>
      <c r="X21" s="125"/>
      <c r="Y21" s="124">
        <f>AD6</f>
        <v>0</v>
      </c>
      <c r="Z21" s="119"/>
      <c r="AA21" s="119"/>
      <c r="AB21" s="119"/>
      <c r="AC21" s="119"/>
      <c r="AD21" s="33" t="s">
        <v>68</v>
      </c>
      <c r="AE21" s="181"/>
      <c r="AF21" s="181"/>
      <c r="AG21" s="125"/>
      <c r="AH21" s="124">
        <f t="shared" ref="AH21:AH31" si="3">E21+K21+R21+Y21</f>
        <v>0</v>
      </c>
    </row>
    <row r="22" spans="1:34" ht="18.75" customHeight="1" x14ac:dyDescent="0.25">
      <c r="C22" s="33" t="s">
        <v>21</v>
      </c>
      <c r="D22" s="125"/>
      <c r="E22" s="124">
        <f t="shared" ref="E22:E31" si="4">H7</f>
        <v>0</v>
      </c>
      <c r="G22" s="122"/>
      <c r="H22" s="79"/>
      <c r="I22" s="33" t="s">
        <v>21</v>
      </c>
      <c r="J22" s="125"/>
      <c r="K22" s="124">
        <f t="shared" ref="K22:K31" si="5">O7</f>
        <v>0</v>
      </c>
      <c r="P22" s="33" t="s">
        <v>21</v>
      </c>
      <c r="Q22" s="125"/>
      <c r="R22" s="124">
        <f t="shared" ref="R22:R31" si="6">V7</f>
        <v>0</v>
      </c>
      <c r="W22" s="33" t="s">
        <v>21</v>
      </c>
      <c r="X22" s="125"/>
      <c r="Y22" s="124">
        <f t="shared" ref="Y22:Y31" si="7">AD7</f>
        <v>0</v>
      </c>
      <c r="AD22" s="33" t="s">
        <v>21</v>
      </c>
      <c r="AE22" s="181"/>
      <c r="AF22" s="181"/>
      <c r="AG22" s="125"/>
      <c r="AH22" s="124">
        <f t="shared" si="3"/>
        <v>0</v>
      </c>
    </row>
    <row r="23" spans="1:34" ht="18.75" customHeight="1" x14ac:dyDescent="0.25">
      <c r="C23" s="33" t="s">
        <v>30</v>
      </c>
      <c r="D23" s="125"/>
      <c r="E23" s="124">
        <f t="shared" si="4"/>
        <v>0</v>
      </c>
      <c r="G23" s="122"/>
      <c r="H23" s="79"/>
      <c r="I23" s="33" t="s">
        <v>30</v>
      </c>
      <c r="J23" s="125"/>
      <c r="K23" s="124">
        <f t="shared" si="5"/>
        <v>0</v>
      </c>
      <c r="P23" s="33" t="s">
        <v>30</v>
      </c>
      <c r="Q23" s="125"/>
      <c r="R23" s="124">
        <f t="shared" si="6"/>
        <v>0</v>
      </c>
      <c r="W23" s="33" t="s">
        <v>30</v>
      </c>
      <c r="X23" s="125"/>
      <c r="Y23" s="124">
        <f t="shared" si="7"/>
        <v>0</v>
      </c>
      <c r="AD23" s="33" t="s">
        <v>30</v>
      </c>
      <c r="AE23" s="181"/>
      <c r="AF23" s="181"/>
      <c r="AG23" s="125"/>
      <c r="AH23" s="124">
        <f t="shared" si="3"/>
        <v>0</v>
      </c>
    </row>
    <row r="24" spans="1:34" ht="18.75" customHeight="1" x14ac:dyDescent="0.25">
      <c r="C24" s="33" t="s">
        <v>22</v>
      </c>
      <c r="D24" s="125"/>
      <c r="E24" s="124">
        <f t="shared" si="4"/>
        <v>0</v>
      </c>
      <c r="G24" s="41"/>
      <c r="H24" s="79"/>
      <c r="I24" s="33" t="s">
        <v>22</v>
      </c>
      <c r="J24" s="125"/>
      <c r="K24" s="124">
        <f t="shared" si="5"/>
        <v>0</v>
      </c>
      <c r="P24" s="33" t="s">
        <v>22</v>
      </c>
      <c r="Q24" s="125"/>
      <c r="R24" s="124">
        <f t="shared" si="6"/>
        <v>0</v>
      </c>
      <c r="W24" s="33" t="s">
        <v>22</v>
      </c>
      <c r="X24" s="125"/>
      <c r="Y24" s="124">
        <f t="shared" si="7"/>
        <v>0</v>
      </c>
      <c r="AD24" s="33" t="s">
        <v>22</v>
      </c>
      <c r="AE24" s="181"/>
      <c r="AF24" s="181"/>
      <c r="AG24" s="125"/>
      <c r="AH24" s="124">
        <f t="shared" si="3"/>
        <v>0</v>
      </c>
    </row>
    <row r="25" spans="1:34" ht="18.75" customHeight="1" x14ac:dyDescent="0.25">
      <c r="C25" s="33" t="s">
        <v>71</v>
      </c>
      <c r="D25" s="125"/>
      <c r="E25" s="124">
        <f t="shared" si="4"/>
        <v>0</v>
      </c>
      <c r="G25" s="41"/>
      <c r="H25" s="79"/>
      <c r="I25" s="33" t="s">
        <v>71</v>
      </c>
      <c r="J25" s="125"/>
      <c r="K25" s="124">
        <f t="shared" si="5"/>
        <v>0</v>
      </c>
      <c r="P25" s="33" t="s">
        <v>71</v>
      </c>
      <c r="Q25" s="125"/>
      <c r="R25" s="124">
        <f t="shared" si="6"/>
        <v>0</v>
      </c>
      <c r="W25" s="33" t="s">
        <v>71</v>
      </c>
      <c r="X25" s="125"/>
      <c r="Y25" s="124">
        <f t="shared" si="7"/>
        <v>0</v>
      </c>
      <c r="AD25" s="33" t="s">
        <v>71</v>
      </c>
      <c r="AE25" s="181"/>
      <c r="AF25" s="181"/>
      <c r="AG25" s="125"/>
      <c r="AH25" s="124">
        <f t="shared" si="3"/>
        <v>0</v>
      </c>
    </row>
    <row r="26" spans="1:34" ht="18.75" customHeight="1" x14ac:dyDescent="0.25">
      <c r="C26" s="33" t="s">
        <v>69</v>
      </c>
      <c r="D26" s="125"/>
      <c r="E26" s="124">
        <f t="shared" si="4"/>
        <v>1</v>
      </c>
      <c r="G26" s="41"/>
      <c r="H26" s="79"/>
      <c r="I26" s="33" t="s">
        <v>69</v>
      </c>
      <c r="J26" s="125"/>
      <c r="K26" s="124">
        <f t="shared" si="5"/>
        <v>0</v>
      </c>
      <c r="P26" s="33" t="s">
        <v>69</v>
      </c>
      <c r="Q26" s="125"/>
      <c r="R26" s="124">
        <f t="shared" si="6"/>
        <v>0</v>
      </c>
      <c r="W26" s="33" t="s">
        <v>69</v>
      </c>
      <c r="X26" s="125"/>
      <c r="Y26" s="124">
        <f t="shared" si="7"/>
        <v>0</v>
      </c>
      <c r="AD26" s="33" t="s">
        <v>69</v>
      </c>
      <c r="AE26" s="181"/>
      <c r="AF26" s="181"/>
      <c r="AG26" s="125"/>
      <c r="AH26" s="124">
        <f t="shared" si="3"/>
        <v>1</v>
      </c>
    </row>
    <row r="27" spans="1:34" ht="18.75" customHeight="1" x14ac:dyDescent="0.25">
      <c r="C27" s="222" t="s">
        <v>53</v>
      </c>
      <c r="D27" s="223"/>
      <c r="E27" s="124">
        <f t="shared" si="4"/>
        <v>2</v>
      </c>
      <c r="G27" s="122"/>
      <c r="H27" s="79"/>
      <c r="I27" s="222" t="s">
        <v>53</v>
      </c>
      <c r="J27" s="223"/>
      <c r="K27" s="124">
        <f t="shared" si="5"/>
        <v>0</v>
      </c>
      <c r="P27" s="222" t="s">
        <v>53</v>
      </c>
      <c r="Q27" s="223"/>
      <c r="R27" s="124">
        <f t="shared" si="6"/>
        <v>0</v>
      </c>
      <c r="W27" s="222" t="s">
        <v>53</v>
      </c>
      <c r="X27" s="223"/>
      <c r="Y27" s="124">
        <f t="shared" si="7"/>
        <v>0</v>
      </c>
      <c r="AD27" s="222" t="s">
        <v>53</v>
      </c>
      <c r="AE27" s="225"/>
      <c r="AF27" s="225"/>
      <c r="AG27" s="223"/>
      <c r="AH27" s="124">
        <f t="shared" si="3"/>
        <v>2</v>
      </c>
    </row>
    <row r="28" spans="1:34" ht="18.75" customHeight="1" x14ac:dyDescent="0.25">
      <c r="C28" s="222" t="s">
        <v>59</v>
      </c>
      <c r="D28" s="223"/>
      <c r="E28" s="124">
        <f t="shared" si="4"/>
        <v>0</v>
      </c>
      <c r="G28" s="122"/>
      <c r="H28" s="79"/>
      <c r="I28" s="222" t="s">
        <v>59</v>
      </c>
      <c r="J28" s="223"/>
      <c r="K28" s="124">
        <f t="shared" si="5"/>
        <v>0</v>
      </c>
      <c r="P28" s="222" t="s">
        <v>59</v>
      </c>
      <c r="Q28" s="223"/>
      <c r="R28" s="124">
        <f t="shared" si="6"/>
        <v>0</v>
      </c>
      <c r="W28" s="222" t="s">
        <v>59</v>
      </c>
      <c r="X28" s="223"/>
      <c r="Y28" s="124">
        <f t="shared" si="7"/>
        <v>0</v>
      </c>
      <c r="AD28" s="222" t="s">
        <v>59</v>
      </c>
      <c r="AE28" s="225"/>
      <c r="AF28" s="225"/>
      <c r="AG28" s="223"/>
      <c r="AH28" s="124">
        <f t="shared" si="3"/>
        <v>0</v>
      </c>
    </row>
    <row r="29" spans="1:34" ht="18.75" customHeight="1" x14ac:dyDescent="0.25">
      <c r="C29" s="222" t="s">
        <v>52</v>
      </c>
      <c r="D29" s="223"/>
      <c r="E29" s="124">
        <f t="shared" si="4"/>
        <v>0</v>
      </c>
      <c r="G29" s="122"/>
      <c r="H29" s="79"/>
      <c r="I29" s="222" t="s">
        <v>52</v>
      </c>
      <c r="J29" s="223"/>
      <c r="K29" s="124">
        <f t="shared" si="5"/>
        <v>0</v>
      </c>
      <c r="P29" s="222" t="s">
        <v>52</v>
      </c>
      <c r="Q29" s="223"/>
      <c r="R29" s="124">
        <f t="shared" si="6"/>
        <v>0</v>
      </c>
      <c r="W29" s="222" t="s">
        <v>52</v>
      </c>
      <c r="X29" s="223"/>
      <c r="Y29" s="124">
        <f t="shared" si="7"/>
        <v>0</v>
      </c>
      <c r="AD29" s="222" t="s">
        <v>52</v>
      </c>
      <c r="AE29" s="225"/>
      <c r="AF29" s="225"/>
      <c r="AG29" s="223"/>
      <c r="AH29" s="124">
        <f t="shared" si="3"/>
        <v>0</v>
      </c>
    </row>
    <row r="30" spans="1:34" ht="18.75" customHeight="1" x14ac:dyDescent="0.25">
      <c r="C30" s="33" t="s">
        <v>19</v>
      </c>
      <c r="D30" s="127"/>
      <c r="E30" s="124">
        <f t="shared" si="4"/>
        <v>0</v>
      </c>
      <c r="G30" s="122"/>
      <c r="H30" s="79"/>
      <c r="I30" s="33" t="s">
        <v>19</v>
      </c>
      <c r="J30" s="127"/>
      <c r="K30" s="124">
        <f t="shared" si="5"/>
        <v>0</v>
      </c>
      <c r="P30" s="33" t="s">
        <v>19</v>
      </c>
      <c r="Q30" s="127"/>
      <c r="R30" s="124">
        <f t="shared" si="6"/>
        <v>0</v>
      </c>
      <c r="W30" s="33" t="s">
        <v>19</v>
      </c>
      <c r="X30" s="127"/>
      <c r="Y30" s="124">
        <f t="shared" si="7"/>
        <v>0</v>
      </c>
      <c r="AD30" s="33" t="s">
        <v>19</v>
      </c>
      <c r="AE30" s="182"/>
      <c r="AF30" s="182"/>
      <c r="AG30" s="127"/>
      <c r="AH30" s="124">
        <f t="shared" si="3"/>
        <v>0</v>
      </c>
    </row>
    <row r="31" spans="1:34" ht="18.75" customHeight="1" x14ac:dyDescent="0.25">
      <c r="C31" s="33" t="s">
        <v>60</v>
      </c>
      <c r="D31" s="127"/>
      <c r="E31" s="124">
        <f t="shared" si="4"/>
        <v>0</v>
      </c>
      <c r="G31" s="122"/>
      <c r="H31" s="79"/>
      <c r="I31" s="33" t="s">
        <v>60</v>
      </c>
      <c r="J31" s="127"/>
      <c r="K31" s="124">
        <f t="shared" si="5"/>
        <v>0</v>
      </c>
      <c r="P31" s="33" t="s">
        <v>60</v>
      </c>
      <c r="Q31" s="127"/>
      <c r="R31" s="124">
        <f t="shared" si="6"/>
        <v>0</v>
      </c>
      <c r="W31" s="33" t="s">
        <v>60</v>
      </c>
      <c r="X31" s="127"/>
      <c r="Y31" s="124">
        <f t="shared" si="7"/>
        <v>0</v>
      </c>
      <c r="AD31" s="33" t="s">
        <v>60</v>
      </c>
      <c r="AE31" s="182"/>
      <c r="AF31" s="182"/>
      <c r="AG31" s="127"/>
      <c r="AH31" s="124">
        <f t="shared" si="3"/>
        <v>0</v>
      </c>
    </row>
    <row r="32" spans="1:34" ht="18.75" customHeight="1" x14ac:dyDescent="0.25">
      <c r="C32" s="129" t="s">
        <v>58</v>
      </c>
      <c r="D32" s="128"/>
      <c r="E32" s="64">
        <f>SUM(E21:E31)</f>
        <v>3</v>
      </c>
      <c r="G32" s="122"/>
      <c r="H32" s="79"/>
      <c r="I32" s="129" t="s">
        <v>58</v>
      </c>
      <c r="J32" s="128"/>
      <c r="K32" s="64">
        <f>SUM(K21:K31)</f>
        <v>0</v>
      </c>
      <c r="P32" s="129" t="s">
        <v>58</v>
      </c>
      <c r="Q32" s="128"/>
      <c r="R32" s="64">
        <f>SUM(R21:R31)</f>
        <v>0</v>
      </c>
      <c r="W32" s="129" t="s">
        <v>58</v>
      </c>
      <c r="X32" s="128"/>
      <c r="Y32" s="64">
        <f>SUM(Y21:Y31)</f>
        <v>0</v>
      </c>
      <c r="AD32" s="129" t="s">
        <v>58</v>
      </c>
      <c r="AE32" s="183"/>
      <c r="AF32" s="183"/>
      <c r="AG32" s="128"/>
      <c r="AH32" s="130">
        <f>SUM(AH21:AH31)</f>
        <v>3</v>
      </c>
    </row>
    <row r="33" spans="3:33" ht="18.75" customHeight="1" x14ac:dyDescent="0.25">
      <c r="C33" s="123"/>
      <c r="D33" s="120"/>
      <c r="E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Z33" s="120"/>
      <c r="AA33" s="120"/>
      <c r="AB33" s="120"/>
      <c r="AC33" s="120"/>
      <c r="AD33" s="120"/>
      <c r="AE33" s="120"/>
      <c r="AF33" s="120"/>
      <c r="AG33" s="120"/>
    </row>
    <row r="34" spans="3:33" ht="18.75" customHeight="1" x14ac:dyDescent="0.25">
      <c r="C34" s="123"/>
      <c r="L34" s="120"/>
    </row>
    <row r="35" spans="3:33" ht="18.75" customHeight="1" x14ac:dyDescent="0.25"/>
    <row r="38" spans="3:33" ht="18.75" customHeight="1" x14ac:dyDescent="0.25"/>
    <row r="39" spans="3:33" ht="18.75" customHeight="1" x14ac:dyDescent="0.25"/>
    <row r="40" spans="3:33" ht="18.75" customHeight="1" x14ac:dyDescent="0.25"/>
    <row r="41" spans="3:33" ht="18.75" customHeight="1" x14ac:dyDescent="0.25"/>
    <row r="42" spans="3:33" ht="18.75" customHeight="1" x14ac:dyDescent="0.25"/>
    <row r="43" spans="3:33" ht="18.75" customHeight="1" x14ac:dyDescent="0.25"/>
    <row r="44" spans="3:33" ht="18.75" customHeight="1" x14ac:dyDescent="0.25"/>
    <row r="45" spans="3:33" ht="18.75" customHeight="1" x14ac:dyDescent="0.25"/>
    <row r="46" spans="3:33" ht="18.75" customHeight="1" x14ac:dyDescent="0.25"/>
    <row r="47" spans="3:33" ht="18.75" customHeight="1" x14ac:dyDescent="0.25"/>
    <row r="48" spans="3:33" ht="18.75" customHeight="1" x14ac:dyDescent="0.25"/>
    <row r="49" ht="18.75" customHeight="1" x14ac:dyDescent="0.25"/>
    <row r="50" ht="18.75" customHeight="1" x14ac:dyDescent="0.25"/>
    <row r="51" ht="18.75" customHeight="1" x14ac:dyDescent="0.25"/>
    <row r="52" ht="18.75" customHeight="1" x14ac:dyDescent="0.25"/>
    <row r="53" ht="18.75" customHeight="1" x14ac:dyDescent="0.25"/>
    <row r="54" ht="18.75" customHeight="1" x14ac:dyDescent="0.25"/>
    <row r="55" ht="18.75" customHeight="1" x14ac:dyDescent="0.25"/>
    <row r="56" ht="18.75" customHeight="1" x14ac:dyDescent="0.25"/>
    <row r="57" ht="18.75" customHeight="1" x14ac:dyDescent="0.25"/>
    <row r="58" ht="18.75" customHeight="1" x14ac:dyDescent="0.25"/>
    <row r="59" ht="18.75" customHeight="1" x14ac:dyDescent="0.25"/>
  </sheetData>
  <mergeCells count="19">
    <mergeCell ref="AD27:AG27"/>
    <mergeCell ref="AD28:AG28"/>
    <mergeCell ref="AD29:AG29"/>
    <mergeCell ref="P27:Q27"/>
    <mergeCell ref="P28:Q28"/>
    <mergeCell ref="P29:Q29"/>
    <mergeCell ref="W27:X27"/>
    <mergeCell ref="W29:X29"/>
    <mergeCell ref="P4:V4"/>
    <mergeCell ref="W4:AC4"/>
    <mergeCell ref="I27:J27"/>
    <mergeCell ref="I28:J28"/>
    <mergeCell ref="W28:X28"/>
    <mergeCell ref="B4:H4"/>
    <mergeCell ref="C27:D27"/>
    <mergeCell ref="C28:D28"/>
    <mergeCell ref="C29:D29"/>
    <mergeCell ref="I29:J29"/>
    <mergeCell ref="I4:O4"/>
  </mergeCells>
  <pageMargins left="0.25" right="0.75" top="0.75" bottom="0.75" header="0.3" footer="0.3"/>
  <pageSetup scale="83" orientation="landscape" r:id="rId1"/>
  <rowBreaks count="1" manualBreakCount="1">
    <brk id="33" max="16383" man="1"/>
  </rowBreaks>
  <colBreaks count="1" manualBreakCount="1">
    <brk id="21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6C7C-AA01-478C-8E03-F878397A98E6}">
  <sheetPr>
    <tabColor rgb="FFFFFF00"/>
  </sheetPr>
  <dimension ref="A2:AH25"/>
  <sheetViews>
    <sheetView zoomScaleNormal="100" workbookViewId="0">
      <selection activeCell="AK23" sqref="AK23"/>
    </sheetView>
  </sheetViews>
  <sheetFormatPr defaultRowHeight="15" x14ac:dyDescent="0.25"/>
  <cols>
    <col min="1" max="1" width="5.140625" customWidth="1"/>
    <col min="2" max="2" width="22.28515625" customWidth="1"/>
    <col min="3" max="3" width="13.140625" customWidth="1"/>
    <col min="4" max="34" width="3.7109375" customWidth="1"/>
  </cols>
  <sheetData>
    <row r="2" spans="1:34" ht="19.5" x14ac:dyDescent="0.25">
      <c r="A2" s="138" t="s">
        <v>88</v>
      </c>
      <c r="B2" s="122"/>
      <c r="C2" s="122"/>
      <c r="D2" s="226">
        <v>46143</v>
      </c>
      <c r="E2" s="226"/>
      <c r="F2" s="226"/>
      <c r="G2" s="226"/>
      <c r="H2" s="226"/>
      <c r="I2" s="226"/>
      <c r="J2" s="226"/>
      <c r="K2" s="226"/>
      <c r="L2" s="226"/>
      <c r="M2" s="226"/>
      <c r="N2" s="226"/>
      <c r="O2" s="226"/>
      <c r="P2" s="226"/>
      <c r="Q2" s="226"/>
      <c r="R2" s="226"/>
      <c r="S2" s="226"/>
      <c r="T2" s="226"/>
      <c r="U2" s="226"/>
      <c r="V2" s="226"/>
      <c r="W2" s="226"/>
      <c r="X2" s="226"/>
      <c r="Y2" s="226"/>
      <c r="Z2" s="226"/>
      <c r="AA2" s="226"/>
      <c r="AB2" s="226"/>
      <c r="AC2" s="226"/>
      <c r="AD2" s="226"/>
      <c r="AE2" s="226"/>
      <c r="AF2" s="226"/>
      <c r="AG2" s="226"/>
      <c r="AH2" s="147"/>
    </row>
    <row r="3" spans="1:34" x14ac:dyDescent="0.25">
      <c r="A3" s="139" t="s">
        <v>89</v>
      </c>
      <c r="B3" s="140" t="s">
        <v>90</v>
      </c>
      <c r="C3" s="141" t="s">
        <v>91</v>
      </c>
      <c r="D3" s="142">
        <v>1</v>
      </c>
      <c r="E3" s="142">
        <f>D3+1</f>
        <v>2</v>
      </c>
      <c r="F3" s="142">
        <f>E3+1</f>
        <v>3</v>
      </c>
      <c r="G3" s="142">
        <f>F3+1</f>
        <v>4</v>
      </c>
      <c r="H3" s="142">
        <f>G3+1</f>
        <v>5</v>
      </c>
      <c r="I3" s="142">
        <f t="shared" ref="I3:AG3" si="0">H3+1</f>
        <v>6</v>
      </c>
      <c r="J3" s="142">
        <f t="shared" si="0"/>
        <v>7</v>
      </c>
      <c r="K3" s="142">
        <f t="shared" si="0"/>
        <v>8</v>
      </c>
      <c r="L3" s="142">
        <f t="shared" si="0"/>
        <v>9</v>
      </c>
      <c r="M3" s="142">
        <f t="shared" si="0"/>
        <v>10</v>
      </c>
      <c r="N3" s="142">
        <f t="shared" si="0"/>
        <v>11</v>
      </c>
      <c r="O3" s="142">
        <f t="shared" si="0"/>
        <v>12</v>
      </c>
      <c r="P3" s="142">
        <f t="shared" si="0"/>
        <v>13</v>
      </c>
      <c r="Q3" s="142">
        <f t="shared" si="0"/>
        <v>14</v>
      </c>
      <c r="R3" s="142">
        <f t="shared" si="0"/>
        <v>15</v>
      </c>
      <c r="S3" s="142">
        <f t="shared" si="0"/>
        <v>16</v>
      </c>
      <c r="T3" s="142">
        <f t="shared" si="0"/>
        <v>17</v>
      </c>
      <c r="U3" s="142">
        <f t="shared" si="0"/>
        <v>18</v>
      </c>
      <c r="V3" s="142">
        <f t="shared" si="0"/>
        <v>19</v>
      </c>
      <c r="W3" s="142">
        <f t="shared" si="0"/>
        <v>20</v>
      </c>
      <c r="X3" s="142">
        <f t="shared" si="0"/>
        <v>21</v>
      </c>
      <c r="Y3" s="142">
        <f t="shared" si="0"/>
        <v>22</v>
      </c>
      <c r="Z3" s="142">
        <f t="shared" si="0"/>
        <v>23</v>
      </c>
      <c r="AA3" s="142">
        <f t="shared" si="0"/>
        <v>24</v>
      </c>
      <c r="AB3" s="142">
        <f t="shared" si="0"/>
        <v>25</v>
      </c>
      <c r="AC3" s="142">
        <f t="shared" si="0"/>
        <v>26</v>
      </c>
      <c r="AD3" s="142">
        <f t="shared" si="0"/>
        <v>27</v>
      </c>
      <c r="AE3" s="142">
        <f t="shared" si="0"/>
        <v>28</v>
      </c>
      <c r="AF3" s="142">
        <f t="shared" si="0"/>
        <v>29</v>
      </c>
      <c r="AG3" s="142">
        <f t="shared" si="0"/>
        <v>30</v>
      </c>
      <c r="AH3" s="142">
        <v>31</v>
      </c>
    </row>
    <row r="4" spans="1:34" x14ac:dyDescent="0.25">
      <c r="A4" s="143">
        <v>1</v>
      </c>
      <c r="B4" s="145" t="s">
        <v>120</v>
      </c>
      <c r="C4" s="194">
        <v>46161</v>
      </c>
      <c r="D4" s="144"/>
      <c r="E4" s="195"/>
      <c r="F4" s="144"/>
      <c r="G4" s="195"/>
      <c r="H4" s="195"/>
      <c r="I4" s="195"/>
      <c r="J4" s="195"/>
      <c r="K4" s="195"/>
      <c r="L4" s="195"/>
      <c r="M4" s="144"/>
      <c r="N4" s="195"/>
      <c r="O4" s="195"/>
      <c r="P4" s="195"/>
      <c r="Q4" s="144"/>
      <c r="R4" s="195"/>
      <c r="S4" s="195"/>
      <c r="T4" s="144"/>
      <c r="U4" s="195"/>
      <c r="V4" s="145">
        <v>1</v>
      </c>
      <c r="W4" s="145">
        <v>1</v>
      </c>
      <c r="X4" s="145">
        <v>1</v>
      </c>
      <c r="Y4" s="195"/>
      <c r="Z4" s="145">
        <v>1</v>
      </c>
      <c r="AA4" s="144"/>
      <c r="AB4" s="145"/>
      <c r="AC4" s="145"/>
      <c r="AD4" s="144"/>
      <c r="AE4" s="145"/>
      <c r="AF4" s="145"/>
      <c r="AG4" s="145"/>
      <c r="AH4" s="144"/>
    </row>
    <row r="5" spans="1:34" x14ac:dyDescent="0.25">
      <c r="A5" s="143">
        <f>A4+1</f>
        <v>2</v>
      </c>
      <c r="B5" s="145" t="s">
        <v>121</v>
      </c>
      <c r="C5" s="194">
        <v>46161</v>
      </c>
      <c r="D5" s="144"/>
      <c r="E5" s="195"/>
      <c r="F5" s="144"/>
      <c r="G5" s="195"/>
      <c r="H5" s="195"/>
      <c r="I5" s="195"/>
      <c r="J5" s="195"/>
      <c r="K5" s="195"/>
      <c r="L5" s="195"/>
      <c r="M5" s="144"/>
      <c r="N5" s="195"/>
      <c r="O5" s="195"/>
      <c r="P5" s="195"/>
      <c r="Q5" s="144"/>
      <c r="R5" s="195"/>
      <c r="S5" s="195"/>
      <c r="T5" s="144"/>
      <c r="U5" s="195"/>
      <c r="V5" s="145">
        <v>1</v>
      </c>
      <c r="W5" s="145">
        <v>1</v>
      </c>
      <c r="X5" s="145">
        <v>1</v>
      </c>
      <c r="Y5" s="145">
        <v>1</v>
      </c>
      <c r="Z5" s="145">
        <v>1</v>
      </c>
      <c r="AA5" s="144"/>
      <c r="AB5" s="145"/>
      <c r="AC5" s="145"/>
      <c r="AD5" s="144"/>
      <c r="AE5" s="145"/>
      <c r="AF5" s="145"/>
      <c r="AG5" s="145"/>
      <c r="AH5" s="144"/>
    </row>
    <row r="6" spans="1:34" x14ac:dyDescent="0.25">
      <c r="A6" s="146">
        <f t="shared" ref="A6:A25" si="1">A5+1</f>
        <v>3</v>
      </c>
      <c r="B6" s="145" t="s">
        <v>122</v>
      </c>
      <c r="C6" s="194">
        <v>46163</v>
      </c>
      <c r="D6" s="144"/>
      <c r="E6" s="195"/>
      <c r="F6" s="144"/>
      <c r="G6" s="195"/>
      <c r="H6" s="195"/>
      <c r="I6" s="195"/>
      <c r="J6" s="195"/>
      <c r="K6" s="195"/>
      <c r="L6" s="195"/>
      <c r="M6" s="144"/>
      <c r="N6" s="195"/>
      <c r="O6" s="195"/>
      <c r="P6" s="195"/>
      <c r="Q6" s="144"/>
      <c r="R6" s="195"/>
      <c r="S6" s="195"/>
      <c r="T6" s="144"/>
      <c r="U6" s="195"/>
      <c r="V6" s="195"/>
      <c r="W6" s="195"/>
      <c r="X6" s="145">
        <v>1</v>
      </c>
      <c r="Y6" s="145">
        <v>1</v>
      </c>
      <c r="Z6" s="145">
        <v>1</v>
      </c>
      <c r="AA6" s="144"/>
      <c r="AB6" s="145"/>
      <c r="AC6" s="145"/>
      <c r="AD6" s="144"/>
      <c r="AE6" s="145"/>
      <c r="AF6" s="145"/>
      <c r="AG6" s="145"/>
      <c r="AH6" s="144"/>
    </row>
    <row r="7" spans="1:34" x14ac:dyDescent="0.25">
      <c r="A7" s="146">
        <f t="shared" si="1"/>
        <v>4</v>
      </c>
      <c r="B7" s="145" t="s">
        <v>123</v>
      </c>
      <c r="C7" s="194">
        <v>46163</v>
      </c>
      <c r="D7" s="144"/>
      <c r="E7" s="195"/>
      <c r="F7" s="144"/>
      <c r="G7" s="195"/>
      <c r="H7" s="195"/>
      <c r="I7" s="195"/>
      <c r="J7" s="195"/>
      <c r="K7" s="195"/>
      <c r="L7" s="195"/>
      <c r="M7" s="144"/>
      <c r="N7" s="195"/>
      <c r="O7" s="195"/>
      <c r="P7" s="195"/>
      <c r="Q7" s="144"/>
      <c r="R7" s="195"/>
      <c r="S7" s="195"/>
      <c r="T7" s="144"/>
      <c r="U7" s="195"/>
      <c r="V7" s="195"/>
      <c r="W7" s="195"/>
      <c r="X7" s="145">
        <v>1</v>
      </c>
      <c r="Y7" s="145">
        <v>1</v>
      </c>
      <c r="Z7" s="145">
        <v>1</v>
      </c>
      <c r="AA7" s="144"/>
      <c r="AB7" s="145"/>
      <c r="AC7" s="145"/>
      <c r="AD7" s="144"/>
      <c r="AE7" s="145"/>
      <c r="AF7" s="145"/>
      <c r="AG7" s="145"/>
      <c r="AH7" s="144"/>
    </row>
    <row r="8" spans="1:34" x14ac:dyDescent="0.25">
      <c r="A8" s="146">
        <f t="shared" si="1"/>
        <v>5</v>
      </c>
      <c r="B8" s="145" t="s">
        <v>124</v>
      </c>
      <c r="C8" s="194">
        <v>46163</v>
      </c>
      <c r="D8" s="144"/>
      <c r="E8" s="195"/>
      <c r="F8" s="144"/>
      <c r="G8" s="195"/>
      <c r="H8" s="195"/>
      <c r="I8" s="195"/>
      <c r="J8" s="195"/>
      <c r="K8" s="195"/>
      <c r="L8" s="195"/>
      <c r="M8" s="144"/>
      <c r="N8" s="195"/>
      <c r="O8" s="195"/>
      <c r="P8" s="195"/>
      <c r="Q8" s="144"/>
      <c r="R8" s="195"/>
      <c r="S8" s="195"/>
      <c r="T8" s="144"/>
      <c r="U8" s="195"/>
      <c r="V8" s="195"/>
      <c r="W8" s="195"/>
      <c r="X8" s="145">
        <v>1</v>
      </c>
      <c r="Y8" s="145">
        <v>1</v>
      </c>
      <c r="Z8" s="144"/>
      <c r="AA8" s="144"/>
      <c r="AB8" s="145"/>
      <c r="AC8" s="145"/>
      <c r="AD8" s="144"/>
      <c r="AE8" s="145"/>
      <c r="AF8" s="145"/>
      <c r="AG8" s="145"/>
      <c r="AH8" s="144"/>
    </row>
    <row r="9" spans="1:34" x14ac:dyDescent="0.25">
      <c r="A9" s="146">
        <f t="shared" si="1"/>
        <v>6</v>
      </c>
      <c r="B9" s="145" t="s">
        <v>127</v>
      </c>
      <c r="C9" s="194">
        <v>46164</v>
      </c>
      <c r="D9" s="144"/>
      <c r="E9" s="195"/>
      <c r="F9" s="144"/>
      <c r="G9" s="195"/>
      <c r="H9" s="195"/>
      <c r="I9" s="195"/>
      <c r="J9" s="195"/>
      <c r="K9" s="195"/>
      <c r="L9" s="195"/>
      <c r="M9" s="144"/>
      <c r="N9" s="195"/>
      <c r="O9" s="195"/>
      <c r="P9" s="195"/>
      <c r="Q9" s="144"/>
      <c r="R9" s="195"/>
      <c r="S9" s="195"/>
      <c r="T9" s="144"/>
      <c r="U9" s="195"/>
      <c r="V9" s="195"/>
      <c r="W9" s="195"/>
      <c r="X9" s="195"/>
      <c r="Y9" s="145">
        <v>1</v>
      </c>
      <c r="Z9" s="144"/>
      <c r="AA9" s="144"/>
      <c r="AB9" s="144"/>
      <c r="AC9" s="144"/>
      <c r="AD9" s="144"/>
      <c r="AE9" s="144"/>
      <c r="AF9" s="144"/>
      <c r="AG9" s="144"/>
      <c r="AH9" s="144"/>
    </row>
    <row r="10" spans="1:34" x14ac:dyDescent="0.25">
      <c r="A10" s="146">
        <f t="shared" si="1"/>
        <v>7</v>
      </c>
      <c r="B10" s="145" t="s">
        <v>128</v>
      </c>
      <c r="C10" s="194">
        <v>46164</v>
      </c>
      <c r="D10" s="144"/>
      <c r="E10" s="195"/>
      <c r="F10" s="144"/>
      <c r="G10" s="195"/>
      <c r="H10" s="195"/>
      <c r="I10" s="195"/>
      <c r="J10" s="195"/>
      <c r="K10" s="195"/>
      <c r="L10" s="195"/>
      <c r="M10" s="144"/>
      <c r="N10" s="195"/>
      <c r="O10" s="195"/>
      <c r="P10" s="195"/>
      <c r="Q10" s="144"/>
      <c r="R10" s="195"/>
      <c r="S10" s="195"/>
      <c r="T10" s="144"/>
      <c r="U10" s="195"/>
      <c r="V10" s="195"/>
      <c r="W10" s="195"/>
      <c r="X10" s="195"/>
      <c r="Y10" s="145">
        <v>1</v>
      </c>
      <c r="Z10" s="144"/>
      <c r="AA10" s="144"/>
      <c r="AB10" s="144"/>
      <c r="AC10" s="144"/>
      <c r="AD10" s="144"/>
      <c r="AE10" s="144"/>
      <c r="AF10" s="144"/>
      <c r="AG10" s="144"/>
      <c r="AH10" s="144"/>
    </row>
    <row r="11" spans="1:34" x14ac:dyDescent="0.25">
      <c r="A11" s="146">
        <f t="shared" si="1"/>
        <v>8</v>
      </c>
      <c r="B11" s="145"/>
      <c r="C11" s="145"/>
      <c r="D11" s="144"/>
      <c r="E11" s="145"/>
      <c r="F11" s="144"/>
      <c r="G11" s="145"/>
      <c r="H11" s="145"/>
      <c r="I11" s="145"/>
      <c r="J11" s="145"/>
      <c r="K11" s="145"/>
      <c r="L11" s="145"/>
      <c r="M11" s="144"/>
      <c r="N11" s="145"/>
      <c r="O11" s="145"/>
      <c r="P11" s="145"/>
      <c r="Q11" s="144"/>
      <c r="R11" s="145"/>
      <c r="S11" s="145"/>
      <c r="T11" s="144"/>
      <c r="U11" s="145"/>
      <c r="V11" s="145"/>
      <c r="W11" s="145"/>
      <c r="X11" s="145"/>
      <c r="Y11" s="145"/>
      <c r="Z11" s="145"/>
      <c r="AA11" s="144"/>
      <c r="AB11" s="145"/>
      <c r="AC11" s="145"/>
      <c r="AD11" s="144"/>
      <c r="AE11" s="145"/>
      <c r="AF11" s="145"/>
      <c r="AG11" s="145"/>
      <c r="AH11" s="144"/>
    </row>
    <row r="12" spans="1:34" x14ac:dyDescent="0.25">
      <c r="A12" s="146">
        <f t="shared" si="1"/>
        <v>9</v>
      </c>
      <c r="B12" s="145"/>
      <c r="C12" s="145"/>
      <c r="D12" s="144"/>
      <c r="E12" s="145"/>
      <c r="F12" s="144"/>
      <c r="G12" s="145"/>
      <c r="H12" s="145"/>
      <c r="I12" s="145"/>
      <c r="J12" s="145"/>
      <c r="K12" s="145"/>
      <c r="L12" s="145"/>
      <c r="M12" s="144"/>
      <c r="N12" s="145"/>
      <c r="O12" s="145"/>
      <c r="P12" s="145"/>
      <c r="Q12" s="144"/>
      <c r="R12" s="145"/>
      <c r="S12" s="145"/>
      <c r="T12" s="144"/>
      <c r="U12" s="145"/>
      <c r="V12" s="145"/>
      <c r="W12" s="145"/>
      <c r="X12" s="145"/>
      <c r="Y12" s="145"/>
      <c r="Z12" s="145"/>
      <c r="AA12" s="144"/>
      <c r="AB12" s="145"/>
      <c r="AC12" s="145"/>
      <c r="AD12" s="144"/>
      <c r="AE12" s="145"/>
      <c r="AF12" s="145"/>
      <c r="AG12" s="145"/>
      <c r="AH12" s="144"/>
    </row>
    <row r="13" spans="1:34" x14ac:dyDescent="0.25">
      <c r="A13" s="146">
        <f t="shared" si="1"/>
        <v>10</v>
      </c>
      <c r="B13" s="145"/>
      <c r="C13" s="145"/>
      <c r="D13" s="144"/>
      <c r="E13" s="145"/>
      <c r="F13" s="144"/>
      <c r="G13" s="145"/>
      <c r="H13" s="145"/>
      <c r="I13" s="145"/>
      <c r="J13" s="145"/>
      <c r="K13" s="145"/>
      <c r="L13" s="145"/>
      <c r="M13" s="144"/>
      <c r="N13" s="145"/>
      <c r="O13" s="145"/>
      <c r="P13" s="145"/>
      <c r="Q13" s="144"/>
      <c r="R13" s="145"/>
      <c r="S13" s="145"/>
      <c r="T13" s="144"/>
      <c r="U13" s="145"/>
      <c r="V13" s="145"/>
      <c r="W13" s="145"/>
      <c r="X13" s="145"/>
      <c r="Y13" s="145"/>
      <c r="Z13" s="145"/>
      <c r="AA13" s="144"/>
      <c r="AB13" s="145"/>
      <c r="AC13" s="145"/>
      <c r="AD13" s="144"/>
      <c r="AE13" s="145"/>
      <c r="AF13" s="145"/>
      <c r="AG13" s="145"/>
      <c r="AH13" s="144"/>
    </row>
    <row r="14" spans="1:34" x14ac:dyDescent="0.25">
      <c r="A14" s="146">
        <f t="shared" si="1"/>
        <v>11</v>
      </c>
      <c r="B14" s="145"/>
      <c r="C14" s="145"/>
      <c r="D14" s="144"/>
      <c r="E14" s="145"/>
      <c r="F14" s="144"/>
      <c r="G14" s="145"/>
      <c r="H14" s="145"/>
      <c r="I14" s="145"/>
      <c r="J14" s="145"/>
      <c r="K14" s="145"/>
      <c r="L14" s="145"/>
      <c r="M14" s="144"/>
      <c r="N14" s="145"/>
      <c r="O14" s="145"/>
      <c r="P14" s="145"/>
      <c r="Q14" s="144"/>
      <c r="R14" s="145"/>
      <c r="S14" s="145"/>
      <c r="T14" s="144"/>
      <c r="U14" s="145"/>
      <c r="V14" s="145"/>
      <c r="W14" s="145"/>
      <c r="X14" s="145"/>
      <c r="Y14" s="145"/>
      <c r="Z14" s="145"/>
      <c r="AA14" s="144"/>
      <c r="AB14" s="145"/>
      <c r="AC14" s="145"/>
      <c r="AD14" s="144"/>
      <c r="AE14" s="145"/>
      <c r="AF14" s="145"/>
      <c r="AG14" s="145"/>
      <c r="AH14" s="144"/>
    </row>
    <row r="15" spans="1:34" x14ac:dyDescent="0.25">
      <c r="A15" s="146">
        <f t="shared" si="1"/>
        <v>12</v>
      </c>
      <c r="B15" s="145"/>
      <c r="C15" s="145"/>
      <c r="D15" s="144"/>
      <c r="E15" s="145"/>
      <c r="F15" s="144"/>
      <c r="G15" s="145"/>
      <c r="H15" s="145"/>
      <c r="I15" s="145"/>
      <c r="J15" s="145"/>
      <c r="K15" s="145"/>
      <c r="L15" s="145"/>
      <c r="M15" s="144"/>
      <c r="N15" s="145"/>
      <c r="O15" s="145"/>
      <c r="P15" s="145"/>
      <c r="Q15" s="144"/>
      <c r="R15" s="145"/>
      <c r="S15" s="145"/>
      <c r="T15" s="144"/>
      <c r="U15" s="145"/>
      <c r="V15" s="145"/>
      <c r="W15" s="145"/>
      <c r="X15" s="145"/>
      <c r="Y15" s="145"/>
      <c r="Z15" s="145"/>
      <c r="AA15" s="144"/>
      <c r="AB15" s="145"/>
      <c r="AC15" s="145"/>
      <c r="AD15" s="144"/>
      <c r="AE15" s="145"/>
      <c r="AF15" s="145"/>
      <c r="AG15" s="145"/>
      <c r="AH15" s="144"/>
    </row>
    <row r="16" spans="1:34" x14ac:dyDescent="0.25">
      <c r="A16" s="146">
        <f t="shared" si="1"/>
        <v>13</v>
      </c>
      <c r="B16" s="145"/>
      <c r="C16" s="145"/>
      <c r="D16" s="144"/>
      <c r="E16" s="145"/>
      <c r="F16" s="144"/>
      <c r="G16" s="145"/>
      <c r="H16" s="145"/>
      <c r="I16" s="145"/>
      <c r="J16" s="145"/>
      <c r="K16" s="145"/>
      <c r="L16" s="145"/>
      <c r="M16" s="144"/>
      <c r="N16" s="145"/>
      <c r="O16" s="145"/>
      <c r="P16" s="145"/>
      <c r="Q16" s="144"/>
      <c r="R16" s="145"/>
      <c r="S16" s="145"/>
      <c r="T16" s="144"/>
      <c r="U16" s="145"/>
      <c r="V16" s="145"/>
      <c r="W16" s="145"/>
      <c r="X16" s="145"/>
      <c r="Y16" s="145"/>
      <c r="Z16" s="145"/>
      <c r="AA16" s="144"/>
      <c r="AB16" s="145"/>
      <c r="AC16" s="145"/>
      <c r="AD16" s="144"/>
      <c r="AE16" s="145"/>
      <c r="AF16" s="145"/>
      <c r="AG16" s="145"/>
      <c r="AH16" s="144"/>
    </row>
    <row r="17" spans="1:34" x14ac:dyDescent="0.25">
      <c r="A17" s="146">
        <f t="shared" si="1"/>
        <v>14</v>
      </c>
      <c r="B17" s="145"/>
      <c r="C17" s="145"/>
      <c r="D17" s="144"/>
      <c r="E17" s="145"/>
      <c r="F17" s="144"/>
      <c r="G17" s="145"/>
      <c r="H17" s="145"/>
      <c r="I17" s="145"/>
      <c r="J17" s="145"/>
      <c r="K17" s="145"/>
      <c r="L17" s="145"/>
      <c r="M17" s="144"/>
      <c r="N17" s="145"/>
      <c r="O17" s="145"/>
      <c r="P17" s="145"/>
      <c r="Q17" s="144"/>
      <c r="R17" s="145"/>
      <c r="S17" s="145"/>
      <c r="T17" s="144"/>
      <c r="U17" s="145"/>
      <c r="V17" s="145"/>
      <c r="W17" s="145"/>
      <c r="X17" s="145"/>
      <c r="Y17" s="145"/>
      <c r="Z17" s="145"/>
      <c r="AA17" s="144"/>
      <c r="AB17" s="145"/>
      <c r="AC17" s="145"/>
      <c r="AD17" s="144"/>
      <c r="AE17" s="145"/>
      <c r="AF17" s="145"/>
      <c r="AG17" s="145"/>
      <c r="AH17" s="144"/>
    </row>
    <row r="18" spans="1:34" x14ac:dyDescent="0.25">
      <c r="A18" s="146">
        <f t="shared" si="1"/>
        <v>15</v>
      </c>
      <c r="B18" s="145"/>
      <c r="C18" s="145"/>
      <c r="D18" s="144"/>
      <c r="E18" s="145"/>
      <c r="F18" s="144"/>
      <c r="G18" s="145"/>
      <c r="H18" s="145"/>
      <c r="I18" s="145"/>
      <c r="J18" s="145"/>
      <c r="K18" s="145"/>
      <c r="L18" s="145"/>
      <c r="M18" s="144"/>
      <c r="N18" s="145"/>
      <c r="O18" s="145"/>
      <c r="P18" s="145"/>
      <c r="Q18" s="144"/>
      <c r="R18" s="145"/>
      <c r="S18" s="145"/>
      <c r="T18" s="144"/>
      <c r="U18" s="145"/>
      <c r="V18" s="145"/>
      <c r="W18" s="145"/>
      <c r="X18" s="145"/>
      <c r="Y18" s="145"/>
      <c r="Z18" s="145"/>
      <c r="AA18" s="144"/>
      <c r="AB18" s="145"/>
      <c r="AC18" s="145"/>
      <c r="AD18" s="144"/>
      <c r="AE18" s="145"/>
      <c r="AF18" s="145"/>
      <c r="AG18" s="145"/>
      <c r="AH18" s="144"/>
    </row>
    <row r="19" spans="1:34" x14ac:dyDescent="0.25">
      <c r="A19" s="146">
        <f t="shared" si="1"/>
        <v>16</v>
      </c>
      <c r="B19" s="145"/>
      <c r="C19" s="145"/>
      <c r="D19" s="144"/>
      <c r="E19" s="145"/>
      <c r="F19" s="144"/>
      <c r="G19" s="145"/>
      <c r="H19" s="145"/>
      <c r="I19" s="145"/>
      <c r="J19" s="145"/>
      <c r="K19" s="145"/>
      <c r="L19" s="145"/>
      <c r="M19" s="144"/>
      <c r="N19" s="145"/>
      <c r="O19" s="145"/>
      <c r="P19" s="145"/>
      <c r="Q19" s="144"/>
      <c r="R19" s="145"/>
      <c r="S19" s="145"/>
      <c r="T19" s="144"/>
      <c r="U19" s="145"/>
      <c r="V19" s="145"/>
      <c r="W19" s="145"/>
      <c r="X19" s="145"/>
      <c r="Y19" s="145"/>
      <c r="Z19" s="145"/>
      <c r="AA19" s="144"/>
      <c r="AB19" s="145"/>
      <c r="AC19" s="145"/>
      <c r="AD19" s="144"/>
      <c r="AE19" s="145"/>
      <c r="AF19" s="145"/>
      <c r="AG19" s="145"/>
      <c r="AH19" s="144"/>
    </row>
    <row r="20" spans="1:34" x14ac:dyDescent="0.25">
      <c r="A20" s="146">
        <f t="shared" si="1"/>
        <v>17</v>
      </c>
      <c r="B20" s="145"/>
      <c r="C20" s="145"/>
      <c r="D20" s="144"/>
      <c r="E20" s="145"/>
      <c r="F20" s="144"/>
      <c r="G20" s="145"/>
      <c r="H20" s="145"/>
      <c r="I20" s="145"/>
      <c r="J20" s="145"/>
      <c r="K20" s="145"/>
      <c r="L20" s="145"/>
      <c r="M20" s="144"/>
      <c r="N20" s="145"/>
      <c r="O20" s="145"/>
      <c r="P20" s="145"/>
      <c r="Q20" s="144"/>
      <c r="R20" s="145"/>
      <c r="S20" s="145"/>
      <c r="T20" s="144"/>
      <c r="U20" s="145"/>
      <c r="V20" s="145"/>
      <c r="W20" s="145"/>
      <c r="X20" s="145"/>
      <c r="Y20" s="145"/>
      <c r="Z20" s="145"/>
      <c r="AA20" s="144"/>
      <c r="AB20" s="145"/>
      <c r="AC20" s="145"/>
      <c r="AD20" s="144"/>
      <c r="AE20" s="145"/>
      <c r="AF20" s="145"/>
      <c r="AG20" s="145"/>
      <c r="AH20" s="144"/>
    </row>
    <row r="21" spans="1:34" x14ac:dyDescent="0.25">
      <c r="A21" s="146">
        <f t="shared" si="1"/>
        <v>18</v>
      </c>
      <c r="B21" s="145"/>
      <c r="C21" s="145"/>
      <c r="D21" s="144"/>
      <c r="E21" s="145"/>
      <c r="F21" s="144"/>
      <c r="G21" s="145"/>
      <c r="H21" s="145"/>
      <c r="I21" s="145"/>
      <c r="J21" s="145"/>
      <c r="K21" s="145"/>
      <c r="L21" s="145"/>
      <c r="M21" s="144"/>
      <c r="N21" s="145"/>
      <c r="O21" s="145"/>
      <c r="P21" s="145"/>
      <c r="Q21" s="144"/>
      <c r="R21" s="145"/>
      <c r="S21" s="145"/>
      <c r="T21" s="144"/>
      <c r="U21" s="145"/>
      <c r="V21" s="145"/>
      <c r="W21" s="145"/>
      <c r="X21" s="145"/>
      <c r="Y21" s="145"/>
      <c r="Z21" s="145"/>
      <c r="AA21" s="144"/>
      <c r="AB21" s="145"/>
      <c r="AC21" s="145"/>
      <c r="AD21" s="144"/>
      <c r="AE21" s="145"/>
      <c r="AF21" s="145"/>
      <c r="AG21" s="145"/>
      <c r="AH21" s="144"/>
    </row>
    <row r="22" spans="1:34" x14ac:dyDescent="0.25">
      <c r="A22" s="146">
        <f t="shared" si="1"/>
        <v>19</v>
      </c>
      <c r="B22" s="145"/>
      <c r="C22" s="145"/>
      <c r="D22" s="144"/>
      <c r="E22" s="145"/>
      <c r="F22" s="144"/>
      <c r="G22" s="145"/>
      <c r="H22" s="145"/>
      <c r="I22" s="145"/>
      <c r="J22" s="145"/>
      <c r="K22" s="145"/>
      <c r="L22" s="145"/>
      <c r="M22" s="144"/>
      <c r="N22" s="145"/>
      <c r="O22" s="145"/>
      <c r="P22" s="145"/>
      <c r="Q22" s="144"/>
      <c r="R22" s="145"/>
      <c r="S22" s="145"/>
      <c r="T22" s="144"/>
      <c r="U22" s="145"/>
      <c r="V22" s="145"/>
      <c r="W22" s="145"/>
      <c r="X22" s="145"/>
      <c r="Y22" s="145"/>
      <c r="Z22" s="145"/>
      <c r="AA22" s="144"/>
      <c r="AB22" s="145"/>
      <c r="AC22" s="145"/>
      <c r="AD22" s="144"/>
      <c r="AE22" s="145"/>
      <c r="AF22" s="145"/>
      <c r="AG22" s="145"/>
      <c r="AH22" s="144"/>
    </row>
    <row r="23" spans="1:34" x14ac:dyDescent="0.25">
      <c r="A23" s="146">
        <f t="shared" si="1"/>
        <v>20</v>
      </c>
      <c r="B23" s="145"/>
      <c r="C23" s="145"/>
      <c r="D23" s="144"/>
      <c r="E23" s="145"/>
      <c r="F23" s="144"/>
      <c r="G23" s="145"/>
      <c r="H23" s="145"/>
      <c r="I23" s="145"/>
      <c r="J23" s="145"/>
      <c r="K23" s="145"/>
      <c r="L23" s="145"/>
      <c r="M23" s="144"/>
      <c r="N23" s="145"/>
      <c r="O23" s="145"/>
      <c r="P23" s="145"/>
      <c r="Q23" s="144"/>
      <c r="R23" s="145"/>
      <c r="S23" s="145"/>
      <c r="T23" s="144"/>
      <c r="U23" s="145"/>
      <c r="V23" s="145"/>
      <c r="W23" s="145"/>
      <c r="X23" s="145"/>
      <c r="Y23" s="145"/>
      <c r="Z23" s="145"/>
      <c r="AA23" s="144"/>
      <c r="AB23" s="145"/>
      <c r="AC23" s="145"/>
      <c r="AD23" s="144"/>
      <c r="AE23" s="145"/>
      <c r="AF23" s="145"/>
      <c r="AG23" s="145"/>
      <c r="AH23" s="144"/>
    </row>
    <row r="24" spans="1:34" x14ac:dyDescent="0.25">
      <c r="A24" s="146">
        <f t="shared" si="1"/>
        <v>21</v>
      </c>
      <c r="B24" s="145"/>
      <c r="C24" s="145"/>
      <c r="D24" s="144"/>
      <c r="E24" s="145"/>
      <c r="F24" s="144"/>
      <c r="G24" s="145"/>
      <c r="H24" s="145"/>
      <c r="I24" s="145"/>
      <c r="J24" s="145"/>
      <c r="K24" s="145"/>
      <c r="L24" s="145"/>
      <c r="M24" s="144"/>
      <c r="N24" s="145"/>
      <c r="O24" s="145"/>
      <c r="P24" s="145"/>
      <c r="Q24" s="144"/>
      <c r="R24" s="145"/>
      <c r="S24" s="145"/>
      <c r="T24" s="144"/>
      <c r="U24" s="145"/>
      <c r="V24" s="145"/>
      <c r="W24" s="145"/>
      <c r="X24" s="145"/>
      <c r="Y24" s="145"/>
      <c r="Z24" s="145"/>
      <c r="AA24" s="144"/>
      <c r="AB24" s="145"/>
      <c r="AC24" s="145"/>
      <c r="AD24" s="144"/>
      <c r="AE24" s="145"/>
      <c r="AF24" s="145"/>
      <c r="AG24" s="145"/>
      <c r="AH24" s="144"/>
    </row>
    <row r="25" spans="1:34" x14ac:dyDescent="0.25">
      <c r="A25" s="146">
        <f t="shared" si="1"/>
        <v>22</v>
      </c>
      <c r="B25" s="145"/>
      <c r="C25" s="145"/>
      <c r="D25" s="144"/>
      <c r="E25" s="145"/>
      <c r="F25" s="144"/>
      <c r="G25" s="145"/>
      <c r="H25" s="145"/>
      <c r="I25" s="145"/>
      <c r="J25" s="145"/>
      <c r="K25" s="145"/>
      <c r="L25" s="145"/>
      <c r="M25" s="144"/>
      <c r="N25" s="145"/>
      <c r="O25" s="145"/>
      <c r="P25" s="145"/>
      <c r="Q25" s="144"/>
      <c r="R25" s="145"/>
      <c r="S25" s="145"/>
      <c r="T25" s="144"/>
      <c r="U25" s="145"/>
      <c r="V25" s="145"/>
      <c r="W25" s="145"/>
      <c r="X25" s="145"/>
      <c r="Y25" s="145"/>
      <c r="Z25" s="145"/>
      <c r="AA25" s="144"/>
      <c r="AB25" s="145"/>
      <c r="AC25" s="145"/>
      <c r="AD25" s="144"/>
      <c r="AE25" s="145"/>
      <c r="AF25" s="145"/>
      <c r="AG25" s="145"/>
      <c r="AH25" s="144"/>
    </row>
  </sheetData>
  <mergeCells count="1">
    <mergeCell ref="D2:AG2"/>
  </mergeCells>
  <pageMargins left="0.7" right="0.7" top="0.75" bottom="0.75" header="0.3" footer="0.3"/>
  <pageSetup paperSize="10000" scale="56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20</vt:i4>
      </vt:variant>
    </vt:vector>
  </HeadingPairs>
  <TitlesOfParts>
    <vt:vector size="42" baseType="lpstr">
      <vt:lpstr>21 Juli 2026 </vt:lpstr>
      <vt:lpstr>20 Juli 2026 </vt:lpstr>
      <vt:lpstr>18 Juli 2026 </vt:lpstr>
      <vt:lpstr>17 Juli 2026</vt:lpstr>
      <vt:lpstr>16 Juli 2026 </vt:lpstr>
      <vt:lpstr>15 Juli 2026 </vt:lpstr>
      <vt:lpstr>14 Juli 2026</vt:lpstr>
      <vt:lpstr>13 Juli 2026</vt:lpstr>
      <vt:lpstr>11 Juli 2026</vt:lpstr>
      <vt:lpstr>10 Juli 2026 </vt:lpstr>
      <vt:lpstr>9 Juli 2026  </vt:lpstr>
      <vt:lpstr>8 Juli 2026 </vt:lpstr>
      <vt:lpstr>7 Juli 2026</vt:lpstr>
      <vt:lpstr>6 Juli 2026</vt:lpstr>
      <vt:lpstr>4 Juli 2026 </vt:lpstr>
      <vt:lpstr>3 Juli 2026 </vt:lpstr>
      <vt:lpstr>2 Juli 2026</vt:lpstr>
      <vt:lpstr>1 Juli 2026</vt:lpstr>
      <vt:lpstr>30 Juni'26 </vt:lpstr>
      <vt:lpstr>TTL KRY  (2)</vt:lpstr>
      <vt:lpstr>GRAFIK ABSEN</vt:lpstr>
      <vt:lpstr>TRAINING</vt:lpstr>
      <vt:lpstr>'1 Juli 2026'!Print_Area</vt:lpstr>
      <vt:lpstr>'10 Juli 2026 '!Print_Area</vt:lpstr>
      <vt:lpstr>'11 Juli 2026'!Print_Area</vt:lpstr>
      <vt:lpstr>'13 Juli 2026'!Print_Area</vt:lpstr>
      <vt:lpstr>'14 Juli 2026'!Print_Area</vt:lpstr>
      <vt:lpstr>'15 Juli 2026 '!Print_Area</vt:lpstr>
      <vt:lpstr>'16 Juli 2026 '!Print_Area</vt:lpstr>
      <vt:lpstr>'17 Juli 2026'!Print_Area</vt:lpstr>
      <vt:lpstr>'18 Juli 2026 '!Print_Area</vt:lpstr>
      <vt:lpstr>'2 Juli 2026'!Print_Area</vt:lpstr>
      <vt:lpstr>'20 Juli 2026 '!Print_Area</vt:lpstr>
      <vt:lpstr>'21 Juli 2026 '!Print_Area</vt:lpstr>
      <vt:lpstr>'3 Juli 2026 '!Print_Area</vt:lpstr>
      <vt:lpstr>'30 Juni''26 '!Print_Area</vt:lpstr>
      <vt:lpstr>'4 Juli 2026 '!Print_Area</vt:lpstr>
      <vt:lpstr>'6 Juli 2026'!Print_Area</vt:lpstr>
      <vt:lpstr>'7 Juli 2026'!Print_Area</vt:lpstr>
      <vt:lpstr>'8 Juli 2026 '!Print_Area</vt:lpstr>
      <vt:lpstr>'9 Juli 2026  '!Print_Area</vt:lpstr>
      <vt:lpstr>'TTL KRY 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Bu Halimah</cp:lastModifiedBy>
  <cp:lastPrinted>2026-07-13T02:50:12Z</cp:lastPrinted>
  <dcterms:created xsi:type="dcterms:W3CDTF">2014-04-19T00:33:36Z</dcterms:created>
  <dcterms:modified xsi:type="dcterms:W3CDTF">2026-07-22T04:40:42Z</dcterms:modified>
</cp:coreProperties>
</file>