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10.32.4.76\Depto. Administracion Bases de Datos\Unidad SQL SERVER\- DETALLES DE AMBIENTES\Alta Disponibilidad\"/>
    </mc:Choice>
  </mc:AlternateContent>
  <xr:revisionPtr revIDLastSave="0" documentId="13_ncr:1_{FB10309A-2278-4E4A-8F86-76D0A64BD58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eneral Info" sheetId="3" r:id="rId1"/>
    <sheet name="OS Cluster &amp; AG Info" sheetId="1" r:id="rId2"/>
    <sheet name="Plattform Details" sheetId="11" r:id="rId3"/>
    <sheet name="Disks Info" sheetId="9" r:id="rId4"/>
    <sheet name="SQL Server Settings" sheetId="10" r:id="rId5"/>
    <sheet name="Validation Values" sheetId="12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9" l="1"/>
  <c r="B29" i="9"/>
  <c r="B14" i="9"/>
  <c r="C14" i="9"/>
</calcChain>
</file>

<file path=xl/sharedStrings.xml><?xml version="1.0" encoding="utf-8"?>
<sst xmlns="http://schemas.openxmlformats.org/spreadsheetml/2006/main" count="271" uniqueCount="148">
  <si>
    <t>IP Address</t>
  </si>
  <si>
    <t>O.S. Cluster Network Name</t>
  </si>
  <si>
    <t>Node 1:</t>
  </si>
  <si>
    <t>Node 2:</t>
  </si>
  <si>
    <t>O.S.</t>
  </si>
  <si>
    <t>C</t>
  </si>
  <si>
    <t>B</t>
  </si>
  <si>
    <t>Clustered</t>
  </si>
  <si>
    <t>P</t>
  </si>
  <si>
    <t>T</t>
  </si>
  <si>
    <t>E</t>
  </si>
  <si>
    <t>I</t>
  </si>
  <si>
    <t>L</t>
  </si>
  <si>
    <t>-</t>
  </si>
  <si>
    <t>Stand Alone</t>
  </si>
  <si>
    <t>Server Name</t>
  </si>
  <si>
    <t>Type</t>
  </si>
  <si>
    <t>Role</t>
  </si>
  <si>
    <t>Name</t>
  </si>
  <si>
    <t>Description</t>
  </si>
  <si>
    <t>Availability Group Name</t>
  </si>
  <si>
    <t>Availability Group Listener</t>
  </si>
  <si>
    <t>Element</t>
  </si>
  <si>
    <t>Ports</t>
  </si>
  <si>
    <t>1433, 5022</t>
  </si>
  <si>
    <t>Always On SQL Name</t>
  </si>
  <si>
    <t>Always On Network Name</t>
  </si>
  <si>
    <t>Primary Replica</t>
  </si>
  <si>
    <t>Secondary Replica</t>
  </si>
  <si>
    <t>Instance</t>
  </si>
  <si>
    <t>AlwaysOnI1</t>
  </si>
  <si>
    <t>AlwaysOnI2</t>
  </si>
  <si>
    <t>SIZE (GB)</t>
  </si>
  <si>
    <t>DESCRIPCION</t>
  </si>
  <si>
    <t>DRIVE LETTER</t>
  </si>
  <si>
    <t>VMware ID</t>
  </si>
  <si>
    <t>Windows ID</t>
  </si>
  <si>
    <t>CLUSTER A</t>
  </si>
  <si>
    <t>LABEL</t>
  </si>
  <si>
    <t>Información de IDs</t>
  </si>
  <si>
    <t>NOTAS</t>
  </si>
  <si>
    <t>Asignado</t>
  </si>
  <si>
    <t>Pendiente</t>
  </si>
  <si>
    <t>DATASTORE ID</t>
  </si>
  <si>
    <t>SERVIDOR</t>
  </si>
  <si>
    <t>TIPO DISCO</t>
  </si>
  <si>
    <t>Binarios de SQL Server</t>
  </si>
  <si>
    <t>Sistema Operativo</t>
  </si>
  <si>
    <t>Archivos de Data de SQL Server</t>
  </si>
  <si>
    <t>Archivos de Indices de SQL Server</t>
  </si>
  <si>
    <t>Archivos de log de transacciones SQL Server</t>
  </si>
  <si>
    <t>Archivo de paginación</t>
  </si>
  <si>
    <t>Archivos base de datos TempDB</t>
  </si>
  <si>
    <t>ESTATUS</t>
  </si>
  <si>
    <t>Cluster ID</t>
  </si>
  <si>
    <t>Feature:</t>
  </si>
  <si>
    <t>Values applied:</t>
  </si>
  <si>
    <t>Server Collation</t>
  </si>
  <si>
    <t>SQL_Latin1_General_CP1_CI_AS</t>
  </si>
  <si>
    <t>Is HADR Enabled</t>
  </si>
  <si>
    <t>No (False)</t>
  </si>
  <si>
    <t>Is Clustered</t>
  </si>
  <si>
    <t>Server authentication</t>
  </si>
  <si>
    <t>Login auditing</t>
  </si>
  <si>
    <t>Failed logins only</t>
  </si>
  <si>
    <t>Database default locations</t>
  </si>
  <si>
    <t>master, model, msdb files settings</t>
  </si>
  <si>
    <t>TempDB files</t>
  </si>
  <si>
    <t>Max Degree of Parallelism</t>
  </si>
  <si>
    <t>Yes (True)</t>
  </si>
  <si>
    <t>Default Index Fill Factor</t>
  </si>
  <si>
    <t>Cost Threshold for Parallelism</t>
  </si>
  <si>
    <t>O.S. Edition</t>
  </si>
  <si>
    <t>O.S. Build</t>
  </si>
  <si>
    <t>O.S.  Arquitecture</t>
  </si>
  <si>
    <t>Standard</t>
  </si>
  <si>
    <t>x64</t>
  </si>
  <si>
    <t>RAM (GB)</t>
  </si>
  <si>
    <t>Processor Model</t>
  </si>
  <si>
    <t>Installed Processors  (# Sockets)</t>
  </si>
  <si>
    <t>Cores</t>
  </si>
  <si>
    <t>Logic Processors</t>
  </si>
  <si>
    <t>Virtual</t>
  </si>
  <si>
    <t>Instance Name</t>
  </si>
  <si>
    <t>SQL Version</t>
  </si>
  <si>
    <t>SQL Edition</t>
  </si>
  <si>
    <t>SQL Arquitecture</t>
  </si>
  <si>
    <t>Service Pack  Level</t>
  </si>
  <si>
    <t>Current SQL Build</t>
  </si>
  <si>
    <t>U</t>
  </si>
  <si>
    <t>Devices backups  base de datos</t>
  </si>
  <si>
    <t>ESXs CO</t>
  </si>
  <si>
    <t>ESXs CA</t>
  </si>
  <si>
    <t>Intel ® Xeon ® CPU- E5-4669 v4 @2.20 ghz</t>
  </si>
  <si>
    <t>Item:</t>
  </si>
  <si>
    <t xml:space="preserve">Description </t>
  </si>
  <si>
    <t>Microsoft ® Windows ® Server 2016</t>
  </si>
  <si>
    <t>O.S. Version</t>
  </si>
  <si>
    <t>10.0.14393</t>
  </si>
  <si>
    <t>No</t>
  </si>
  <si>
    <t>SP1</t>
  </si>
  <si>
    <t>13.0.4001.0</t>
  </si>
  <si>
    <t>Default</t>
  </si>
  <si>
    <t>Perform Volume Maintenance Task Policy</t>
  </si>
  <si>
    <t>Enabled (for Instant File Initialization)</t>
  </si>
  <si>
    <t>Compress Backup</t>
  </si>
  <si>
    <t>Server Memory</t>
  </si>
  <si>
    <t>Minimum Memory Per Query</t>
  </si>
  <si>
    <t>1024Kb</t>
  </si>
  <si>
    <r>
      <rPr>
        <b/>
        <sz val="11"/>
        <color rgb="FF000000"/>
        <rFont val="Calibri"/>
        <family val="2"/>
      </rPr>
      <t>Mixed mode:</t>
    </r>
    <r>
      <rPr>
        <sz val="11"/>
        <color theme="1"/>
        <rFont val="Calibri"/>
        <family val="2"/>
        <scheme val="minor"/>
      </rPr>
      <t xml:space="preserve"> (SQL Server &amp; Windows Authentication mode)</t>
    </r>
  </si>
  <si>
    <t>DAC Enabled</t>
  </si>
  <si>
    <t>Remote connections allowed</t>
  </si>
  <si>
    <r>
      <rPr>
        <b/>
        <sz val="11"/>
        <rFont val="Calibri"/>
        <family val="2"/>
      </rPr>
      <t>Data:</t>
    </r>
    <r>
      <rPr>
        <sz val="11"/>
        <rFont val="Calibri"/>
        <family val="2"/>
      </rPr>
      <t xml:space="preserve"> E:\MSSQL\DATA\ | </t>
    </r>
    <r>
      <rPr>
        <b/>
        <sz val="11"/>
        <rFont val="Calibri"/>
        <family val="2"/>
      </rPr>
      <t>Log:</t>
    </r>
    <r>
      <rPr>
        <sz val="11"/>
        <rFont val="Calibri"/>
        <family val="2"/>
      </rPr>
      <t xml:space="preserve"> L:\MSSQL\LOG\ | </t>
    </r>
    <r>
      <rPr>
        <b/>
        <sz val="11"/>
        <rFont val="Calibri"/>
        <family val="2"/>
      </rPr>
      <t>Backup:</t>
    </r>
    <r>
      <rPr>
        <sz val="11"/>
        <rFont val="Calibri"/>
        <family val="2"/>
      </rPr>
      <t xml:space="preserve"> E:\MSSQL\BACKUP</t>
    </r>
  </si>
  <si>
    <t>Enterprise</t>
  </si>
  <si>
    <t>Dedicated Environment based on SQL Server 2016</t>
  </si>
  <si>
    <t>CLUSTER B</t>
  </si>
  <si>
    <t>No Aplica</t>
  </si>
  <si>
    <t>AlwaysOn 2016 PayPal</t>
  </si>
  <si>
    <t>system</t>
  </si>
  <si>
    <t>V</t>
  </si>
  <si>
    <t>SQL_Audit</t>
  </si>
  <si>
    <t>Devices Auditorias de  base de datos</t>
  </si>
  <si>
    <t>SQL_Binaries</t>
  </si>
  <si>
    <t>SQL_Data</t>
  </si>
  <si>
    <t>SQL_Index</t>
  </si>
  <si>
    <t>SQL_Log</t>
  </si>
  <si>
    <t>OS_Page File</t>
  </si>
  <si>
    <t>SQL_TempDB</t>
  </si>
  <si>
    <t>SQL_Backup</t>
  </si>
  <si>
    <r>
      <rPr>
        <b/>
        <sz val="11"/>
        <rFont val="Calibri"/>
        <family val="2"/>
      </rPr>
      <t>Initial size:</t>
    </r>
    <r>
      <rPr>
        <sz val="11"/>
        <rFont val="Calibri"/>
        <family val="2"/>
      </rPr>
      <t xml:space="preserve"> Data 50Mb / T-log 50Mb | </t>
    </r>
    <r>
      <rPr>
        <b/>
        <sz val="11"/>
        <rFont val="Calibri"/>
        <family val="2"/>
      </rPr>
      <t>Autogrowth:</t>
    </r>
    <r>
      <rPr>
        <sz val="11"/>
        <rFont val="Calibri"/>
        <family val="2"/>
      </rPr>
      <t xml:space="preserve"> 50Mb</t>
    </r>
  </si>
  <si>
    <r>
      <rPr>
        <b/>
        <sz val="11"/>
        <rFont val="Calibri"/>
        <family val="2"/>
      </rPr>
      <t>5 files:</t>
    </r>
    <r>
      <rPr>
        <sz val="11"/>
        <rFont val="Calibri"/>
        <family val="2"/>
      </rPr>
      <t xml:space="preserve"> (3 aditional) | </t>
    </r>
    <r>
      <rPr>
        <b/>
        <sz val="11"/>
        <rFont val="Calibri"/>
        <family val="2"/>
      </rPr>
      <t>Initial size:</t>
    </r>
    <r>
      <rPr>
        <sz val="11"/>
        <rFont val="Calibri"/>
        <family val="2"/>
      </rPr>
      <t xml:space="preserve"> Data 100Mb / T-log 51Mb | </t>
    </r>
    <r>
      <rPr>
        <b/>
        <sz val="11"/>
        <rFont val="Calibri"/>
        <family val="2"/>
      </rPr>
      <t>Autogrowth:</t>
    </r>
    <r>
      <rPr>
        <sz val="11"/>
        <rFont val="Calibri"/>
        <family val="2"/>
      </rPr>
      <t xml:space="preserve"> 50Mb</t>
    </r>
  </si>
  <si>
    <t>ALWAYSONEFLOW</t>
  </si>
  <si>
    <t>W</t>
  </si>
  <si>
    <t>SQL_PTO</t>
  </si>
  <si>
    <t>Capturas de eventos para optimización</t>
  </si>
  <si>
    <r>
      <rPr>
        <b/>
        <sz val="11"/>
        <rFont val="Calibri"/>
        <family val="2"/>
      </rPr>
      <t>Minimum server memory:</t>
    </r>
    <r>
      <rPr>
        <sz val="11"/>
        <rFont val="Calibri"/>
        <family val="2"/>
      </rPr>
      <t xml:space="preserve"> 4,096Mb | </t>
    </r>
    <r>
      <rPr>
        <b/>
        <sz val="11"/>
        <rFont val="Calibri"/>
        <family val="2"/>
      </rPr>
      <t>Maximum server memory:</t>
    </r>
    <r>
      <rPr>
        <sz val="11"/>
        <rFont val="Calibri"/>
        <family val="2"/>
      </rPr>
      <t xml:space="preserve"> 24,576Mb</t>
    </r>
  </si>
  <si>
    <t>EFLOWNCL</t>
  </si>
  <si>
    <t>10.32.44.183  | 10.64.49.106</t>
  </si>
  <si>
    <t>COHVSDBSEFL04</t>
  </si>
  <si>
    <t>10.32.44.177</t>
  </si>
  <si>
    <t>10.64.49.105</t>
  </si>
  <si>
    <t>CAHVSDBSEFL01</t>
  </si>
  <si>
    <t>LSAOEFLOW</t>
  </si>
  <si>
    <t>10.32.44.184 | 10.64.49.184</t>
  </si>
  <si>
    <t>COHVSDBSEFL04 | CAHVSDBSEFL01</t>
  </si>
  <si>
    <t>10.32.44.177  |10.64.49.105</t>
  </si>
  <si>
    <t>Discos para AlwaysOn E-Flow | Nodo 1 | Producción</t>
  </si>
  <si>
    <t>Discos para AlwaysOn E-Flow | Nodo 2 | Contingencia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</si>
</sst>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rgb="FF000000"/>
      <name val="Calibri Light"/>
      <family val="2"/>
    </font>
    <font>
      <sz val="11"/>
      <color rgb="FF404040"/>
      <name val="Calibri"/>
      <family val="2"/>
    </font>
    <font>
      <b/>
      <i/>
      <sz val="10"/>
      <color theme="2" tint="-0.499984740745262"/>
      <name val="Calibri Light"/>
      <family val="2"/>
    </font>
    <font>
      <sz val="11"/>
      <color theme="2" tint="-0.89999084444715716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8EA9DB"/>
        <bgColor rgb="FFFFFFFF"/>
      </patternFill>
    </fill>
    <fill>
      <patternFill patternType="solid">
        <fgColor rgb="FFDDEBF7"/>
        <bgColor rgb="FF000000"/>
      </patternFill>
    </fill>
    <fill>
      <patternFill patternType="solid">
        <fgColor rgb="FFB4C6E7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CE4D6"/>
        <bgColor rgb="FF000000"/>
      </patternFill>
    </fill>
  </fills>
  <borders count="10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2" applyNumberFormat="0" applyFill="0" applyAlignment="0" applyProtection="0"/>
    <xf numFmtId="0" fontId="2" fillId="5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2" fillId="11" borderId="0" applyNumberFormat="0" applyBorder="0" applyAlignment="0" applyProtection="0"/>
  </cellStyleXfs>
  <cellXfs count="43">
    <xf numFmtId="0" fontId="0" fillId="0" borderId="0" xfId="0"/>
    <xf numFmtId="0" fontId="8" fillId="6" borderId="3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49" fontId="9" fillId="7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11" fillId="5" borderId="0" xfId="4" applyFont="1"/>
    <xf numFmtId="0" fontId="4" fillId="3" borderId="6" xfId="2" applyFont="1" applyBorder="1" applyAlignment="1">
      <alignment horizontal="center" vertical="center"/>
    </xf>
    <xf numFmtId="0" fontId="12" fillId="3" borderId="7" xfId="2" applyFont="1" applyBorder="1" applyAlignment="1">
      <alignment horizontal="center" vertical="center"/>
    </xf>
    <xf numFmtId="0" fontId="13" fillId="3" borderId="6" xfId="2" applyFont="1" applyBorder="1" applyAlignment="1">
      <alignment horizontal="center" vertical="center"/>
    </xf>
    <xf numFmtId="0" fontId="1" fillId="2" borderId="0" xfId="1" applyFont="1" applyAlignment="1">
      <alignment horizontal="center" wrapText="1"/>
    </xf>
    <xf numFmtId="0" fontId="14" fillId="3" borderId="6" xfId="2" applyFont="1" applyBorder="1" applyAlignment="1">
      <alignment horizontal="center" vertical="center"/>
    </xf>
    <xf numFmtId="0" fontId="11" fillId="5" borderId="0" xfId="4" applyFont="1" applyAlignment="1">
      <alignment horizontal="center"/>
    </xf>
    <xf numFmtId="0" fontId="1" fillId="2" borderId="0" xfId="1" applyFont="1" applyAlignment="1">
      <alignment vertical="center" wrapText="1"/>
    </xf>
    <xf numFmtId="0" fontId="1" fillId="2" borderId="0" xfId="1" applyFont="1" applyAlignment="1">
      <alignment vertical="center"/>
    </xf>
    <xf numFmtId="0" fontId="2" fillId="0" borderId="0" xfId="0" applyFont="1"/>
    <xf numFmtId="0" fontId="15" fillId="3" borderId="6" xfId="2" applyFont="1" applyBorder="1" applyAlignment="1">
      <alignment horizontal="center" vertical="center"/>
    </xf>
    <xf numFmtId="0" fontId="3" fillId="2" borderId="0" xfId="1" applyFont="1" applyAlignment="1">
      <alignment vertical="center"/>
    </xf>
    <xf numFmtId="0" fontId="7" fillId="5" borderId="2" xfId="3" applyFill="1"/>
    <xf numFmtId="0" fontId="3" fillId="2" borderId="0" xfId="1" applyFont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16" fillId="12" borderId="0" xfId="7" applyFont="1" applyFill="1" applyBorder="1" applyAlignment="1">
      <alignment horizontal="center" vertical="center" wrapText="1"/>
    </xf>
    <xf numFmtId="0" fontId="14" fillId="13" borderId="8" xfId="2" applyFont="1" applyFill="1" applyBorder="1" applyAlignment="1">
      <alignment horizontal="left" vertical="center" indent="2"/>
    </xf>
    <xf numFmtId="0" fontId="17" fillId="13" borderId="8" xfId="2" applyFont="1" applyFill="1" applyBorder="1" applyAlignment="1">
      <alignment horizontal="left" vertical="center" indent="2"/>
    </xf>
    <xf numFmtId="0" fontId="6" fillId="4" borderId="1" xfId="2" applyFont="1" applyFill="1" applyBorder="1" applyAlignment="1">
      <alignment horizontal="left" vertical="center" indent="2"/>
    </xf>
    <xf numFmtId="0" fontId="17" fillId="15" borderId="0" xfId="5" applyFont="1" applyFill="1" applyBorder="1" applyAlignment="1">
      <alignment horizontal="center" vertical="center"/>
    </xf>
    <xf numFmtId="0" fontId="17" fillId="16" borderId="8" xfId="2" applyFont="1" applyFill="1" applyBorder="1" applyAlignment="1">
      <alignment horizontal="left" indent="1"/>
    </xf>
    <xf numFmtId="0" fontId="14" fillId="16" borderId="8" xfId="2" applyFont="1" applyFill="1" applyBorder="1" applyAlignment="1">
      <alignment horizontal="left" indent="1"/>
    </xf>
    <xf numFmtId="0" fontId="4" fillId="16" borderId="8" xfId="2" applyFont="1" applyFill="1" applyBorder="1" applyAlignment="1">
      <alignment horizontal="left" indent="1"/>
    </xf>
    <xf numFmtId="0" fontId="9" fillId="0" borderId="0" xfId="0" applyFont="1" applyFill="1" applyBorder="1" applyAlignment="1">
      <alignment horizontal="center" vertical="center" wrapText="1"/>
    </xf>
    <xf numFmtId="0" fontId="14" fillId="3" borderId="6" xfId="2" applyFont="1" applyBorder="1" applyAlignment="1">
      <alignment horizontal="left" vertical="center" indent="1"/>
    </xf>
    <xf numFmtId="0" fontId="6" fillId="3" borderId="5" xfId="2" applyFont="1" applyBorder="1" applyAlignment="1">
      <alignment horizontal="left" wrapText="1" indent="1"/>
    </xf>
    <xf numFmtId="49" fontId="9" fillId="7" borderId="0" xfId="0" applyNumberFormat="1" applyFont="1" applyFill="1" applyBorder="1" applyAlignment="1">
      <alignment horizontal="center" vertical="center" wrapText="1"/>
    </xf>
    <xf numFmtId="0" fontId="14" fillId="13" borderId="8" xfId="2" applyFont="1" applyFill="1" applyBorder="1" applyAlignment="1">
      <alignment horizontal="center" vertical="center"/>
    </xf>
    <xf numFmtId="0" fontId="14" fillId="13" borderId="8" xfId="2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textRotation="255" wrapText="1"/>
    </xf>
    <xf numFmtId="0" fontId="17" fillId="14" borderId="9" xfId="6" applyFont="1" applyFill="1" applyBorder="1" applyAlignment="1">
      <alignment horizontal="center" vertical="center" wrapText="1"/>
    </xf>
    <xf numFmtId="0" fontId="3" fillId="2" borderId="0" xfId="1" applyFont="1" applyAlignment="1">
      <alignment horizontal="center" vertical="center" wrapText="1"/>
    </xf>
    <xf numFmtId="0" fontId="17" fillId="15" borderId="0" xfId="5" applyFont="1" applyFill="1" applyBorder="1" applyAlignment="1">
      <alignment horizontal="center" vertical="center"/>
    </xf>
  </cellXfs>
  <cellStyles count="8">
    <cellStyle name="20% - Accent3" xfId="2" builtinId="38"/>
    <cellStyle name="40% - Accent2" xfId="5" builtinId="35"/>
    <cellStyle name="40% - Accent5" xfId="6" builtinId="47"/>
    <cellStyle name="60% - Accent3" xfId="4" builtinId="40"/>
    <cellStyle name="60% - Accent5" xfId="7" builtinId="48"/>
    <cellStyle name="Accent3" xfId="1" builtinId="37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CA9625C-2237-4401-97E8-0A4A630DF942}" type="doc">
      <dgm:prSet loTypeId="urn:microsoft.com/office/officeart/2008/layout/LinedList" loCatId="list" qsTypeId="urn:microsoft.com/office/officeart/2005/8/quickstyle/3d1" qsCatId="3D" csTypeId="urn:microsoft.com/office/officeart/2005/8/colors/accent3_2" csCatId="accent3" phldr="1"/>
      <dgm:spPr/>
      <dgm:t>
        <a:bodyPr/>
        <a:lstStyle/>
        <a:p>
          <a:endParaRPr lang="en-US"/>
        </a:p>
      </dgm:t>
    </dgm:pt>
    <dgm:pt modelId="{5F07A23E-1527-495D-9E41-696A330734E1}">
      <dgm:prSet phldrT="[Text]" custT="1"/>
      <dgm:spPr/>
      <dgm:t>
        <a:bodyPr/>
        <a:lstStyle/>
        <a:p>
          <a:r>
            <a:rPr lang="es-DO" sz="1200" b="1">
              <a:solidFill>
                <a:schemeClr val="bg2">
                  <a:lumMod val="50000"/>
                </a:schemeClr>
              </a:solidFill>
            </a:rPr>
            <a:t>ALWAYSON 2016 E-FLOW</a:t>
          </a:r>
          <a:endParaRPr lang="en-US" sz="1200" b="1">
            <a:solidFill>
              <a:schemeClr val="bg2">
                <a:lumMod val="50000"/>
              </a:schemeClr>
            </a:solidFill>
          </a:endParaRPr>
        </a:p>
        <a:p>
          <a:r>
            <a:rPr lang="en-US" sz="1200" b="0">
              <a:solidFill>
                <a:schemeClr val="bg2">
                  <a:lumMod val="50000"/>
                </a:schemeClr>
              </a:solidFill>
            </a:rPr>
            <a:t>Ambiente de Bases de Datos SQL Server basado en Always On Availability Groups de SQL Server 2016. Plataforma destinada para E-Flow (Gestión De Filas).</a:t>
          </a:r>
        </a:p>
        <a:p>
          <a:endParaRPr lang="en-US" sz="1200" b="0">
            <a:solidFill>
              <a:schemeClr val="bg2">
                <a:lumMod val="50000"/>
              </a:schemeClr>
            </a:solidFill>
          </a:endParaRPr>
        </a:p>
      </dgm:t>
    </dgm:pt>
    <dgm:pt modelId="{A70A7DFF-C886-4B68-97EC-8A68C17B6459}" type="parTrans" cxnId="{96A017A0-BB49-4E3F-810A-17D8EC55EC6C}">
      <dgm:prSet/>
      <dgm:spPr/>
      <dgm:t>
        <a:bodyPr/>
        <a:lstStyle/>
        <a:p>
          <a:endParaRPr lang="en-US"/>
        </a:p>
      </dgm:t>
    </dgm:pt>
    <dgm:pt modelId="{66CBA40D-8C4F-46F8-903A-EC69E67EF50A}" type="sibTrans" cxnId="{96A017A0-BB49-4E3F-810A-17D8EC55EC6C}">
      <dgm:prSet/>
      <dgm:spPr/>
      <dgm:t>
        <a:bodyPr/>
        <a:lstStyle/>
        <a:p>
          <a:endParaRPr lang="en-US"/>
        </a:p>
      </dgm:t>
    </dgm:pt>
    <dgm:pt modelId="{0AA50EC7-C1B6-44BA-8009-C29DA48CED0E}">
      <dgm:prSet phldrT="[Text]"/>
      <dgm:spPr/>
      <dgm:t>
        <a:bodyPr/>
        <a:lstStyle/>
        <a:p>
          <a:r>
            <a:rPr lang="en-US" b="1">
              <a:solidFill>
                <a:schemeClr val="bg2">
                  <a:lumMod val="50000"/>
                </a:schemeClr>
              </a:solidFill>
            </a:rPr>
            <a:t>Cluster windows: EFLOWNCL</a:t>
          </a:r>
          <a:r>
            <a:rPr lang="es-DO" b="1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b="0">
              <a:solidFill>
                <a:schemeClr val="tx1">
                  <a:lumMod val="50000"/>
                  <a:lumOff val="50000"/>
                </a:schemeClr>
              </a:solidFill>
            </a:rPr>
            <a:t>(10.32.44.183  | 10.64.49.106)</a:t>
          </a:r>
        </a:p>
        <a:p>
          <a:r>
            <a:rPr lang="en-US" b="1">
              <a:solidFill>
                <a:schemeClr val="tx1">
                  <a:lumMod val="50000"/>
                  <a:lumOff val="50000"/>
                </a:schemeClr>
              </a:solidFill>
            </a:rPr>
            <a:t>Nodo 1: COHVSDBSEFL04</a:t>
          </a:r>
          <a:r>
            <a:rPr lang="es-DO" b="1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US" b="0">
              <a:solidFill>
                <a:schemeClr val="tx1">
                  <a:lumMod val="50000"/>
                  <a:lumOff val="50000"/>
                </a:schemeClr>
              </a:solidFill>
            </a:rPr>
            <a:t>(10.32.44.177) </a:t>
          </a:r>
          <a:r>
            <a:rPr lang="es-DO" b="1">
              <a:solidFill>
                <a:schemeClr val="tx1">
                  <a:lumMod val="65000"/>
                  <a:lumOff val="35000"/>
                </a:schemeClr>
              </a:solidFill>
            </a:rPr>
            <a:t>| </a:t>
          </a:r>
          <a:r>
            <a:rPr lang="en-US" b="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US" b="1">
              <a:solidFill>
                <a:schemeClr val="tx1">
                  <a:lumMod val="50000"/>
                  <a:lumOff val="50000"/>
                </a:schemeClr>
              </a:solidFill>
            </a:rPr>
            <a:t>Nodo 2: CAHVSDBSEFL01</a:t>
          </a:r>
          <a:r>
            <a:rPr lang="es-DO" b="1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US" b="0">
              <a:solidFill>
                <a:schemeClr val="tx1">
                  <a:lumMod val="50000"/>
                  <a:lumOff val="50000"/>
                </a:schemeClr>
              </a:solidFill>
            </a:rPr>
            <a:t>(10.64.49.105)</a:t>
          </a:r>
        </a:p>
        <a:p>
          <a:r>
            <a:rPr lang="en-US" b="0">
              <a:solidFill>
                <a:schemeClr val="tx1">
                  <a:lumMod val="50000"/>
                  <a:lumOff val="50000"/>
                </a:schemeClr>
              </a:solidFill>
            </a:rPr>
            <a:t>Windows Server 2016 Standard Edition 64 bits</a:t>
          </a:r>
          <a:r>
            <a:rPr lang="en-US" b="1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s-DO" b="1">
              <a:solidFill>
                <a:schemeClr val="tx1">
                  <a:lumMod val="65000"/>
                  <a:lumOff val="35000"/>
                </a:schemeClr>
              </a:solidFill>
            </a:rPr>
            <a:t>| </a:t>
          </a:r>
          <a:r>
            <a:rPr lang="en-US" b="0">
              <a:solidFill>
                <a:schemeClr val="tx1">
                  <a:lumMod val="50000"/>
                  <a:lumOff val="50000"/>
                </a:schemeClr>
              </a:solidFill>
            </a:rPr>
            <a:t>4 CPU @2.20GHz </a:t>
          </a:r>
          <a:r>
            <a:rPr lang="es-DO" b="1">
              <a:solidFill>
                <a:schemeClr val="tx1">
                  <a:lumMod val="65000"/>
                  <a:lumOff val="35000"/>
                </a:schemeClr>
              </a:solidFill>
            </a:rPr>
            <a:t>|</a:t>
          </a:r>
          <a:r>
            <a:rPr lang="es-DO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b="0">
              <a:solidFill>
                <a:schemeClr val="tx1">
                  <a:lumMod val="50000"/>
                  <a:lumOff val="50000"/>
                </a:schemeClr>
              </a:solidFill>
            </a:rPr>
            <a:t> 32GB RAM </a:t>
          </a:r>
          <a:r>
            <a:rPr lang="es-DO" b="1">
              <a:solidFill>
                <a:schemeClr val="tx1">
                  <a:lumMod val="65000"/>
                  <a:lumOff val="35000"/>
                </a:schemeClr>
              </a:solidFill>
            </a:rPr>
            <a:t>|</a:t>
          </a:r>
          <a:r>
            <a:rPr lang="es-DO">
              <a:solidFill>
                <a:schemeClr val="tx1">
                  <a:lumMod val="65000"/>
                  <a:lumOff val="35000"/>
                </a:schemeClr>
              </a:solidFill>
            </a:rPr>
            <a:t> 10</a:t>
          </a:r>
          <a:r>
            <a:rPr lang="en-US" b="0">
              <a:solidFill>
                <a:schemeClr val="tx1">
                  <a:lumMod val="50000"/>
                  <a:lumOff val="50000"/>
                </a:schemeClr>
              </a:solidFill>
            </a:rPr>
            <a:t> HDD 540GB</a:t>
          </a:r>
          <a:endParaRPr lang="en-US" b="1">
            <a:solidFill>
              <a:schemeClr val="tx1">
                <a:lumMod val="50000"/>
                <a:lumOff val="50000"/>
              </a:schemeClr>
            </a:solidFill>
          </a:endParaRPr>
        </a:p>
      </dgm:t>
    </dgm:pt>
    <dgm:pt modelId="{E38E2A0C-F414-491B-B35D-CE8D0CF78515}" type="parTrans" cxnId="{79159817-7A61-4B4E-BD16-D84E0C3B7253}">
      <dgm:prSet/>
      <dgm:spPr/>
      <dgm:t>
        <a:bodyPr/>
        <a:lstStyle/>
        <a:p>
          <a:endParaRPr lang="en-US"/>
        </a:p>
      </dgm:t>
    </dgm:pt>
    <dgm:pt modelId="{51ECC849-34AC-4CCB-8C4D-34B15DE4D24A}" type="sibTrans" cxnId="{79159817-7A61-4B4E-BD16-D84E0C3B7253}">
      <dgm:prSet/>
      <dgm:spPr/>
      <dgm:t>
        <a:bodyPr/>
        <a:lstStyle/>
        <a:p>
          <a:endParaRPr lang="en-US"/>
        </a:p>
      </dgm:t>
    </dgm:pt>
    <dgm:pt modelId="{5424C09F-EEB4-4796-8E2F-283AC1E1E0E6}">
      <dgm:prSet phldrT="[Text]"/>
      <dgm:spPr/>
      <dgm:t>
        <a:bodyPr/>
        <a:lstStyle/>
        <a:p>
          <a:r>
            <a:rPr lang="en-US" b="1">
              <a:solidFill>
                <a:schemeClr val="bg2">
                  <a:lumMod val="50000"/>
                </a:schemeClr>
              </a:solidFill>
            </a:rPr>
            <a:t>SQL Server Availability Group: ALWAYSONEFLOW</a:t>
          </a:r>
          <a:endParaRPr lang="en-US" b="0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lang="en-US" b="0">
              <a:solidFill>
                <a:schemeClr val="tx1">
                  <a:lumMod val="50000"/>
                  <a:lumOff val="50000"/>
                </a:schemeClr>
              </a:solidFill>
            </a:rPr>
            <a:t>SQL Server 2016 Enterprise Edition, Service Pack 2, 64 bits </a:t>
          </a:r>
        </a:p>
        <a:p>
          <a:r>
            <a:rPr lang="en-US">
              <a:solidFill>
                <a:schemeClr val="tx1">
                  <a:lumMod val="50000"/>
                  <a:lumOff val="50000"/>
                </a:schemeClr>
              </a:solidFill>
            </a:rPr>
            <a:t>Database Services, Integration Services</a:t>
          </a:r>
        </a:p>
        <a:p>
          <a:r>
            <a:rPr lang="en-US">
              <a:solidFill>
                <a:schemeClr val="tx1">
                  <a:lumMod val="50000"/>
                  <a:lumOff val="50000"/>
                </a:schemeClr>
              </a:solidFill>
            </a:rPr>
            <a:t> Listener: LSAOEFLOW (</a:t>
          </a:r>
          <a:r>
            <a:rPr lang="en-US" b="0">
              <a:solidFill>
                <a:schemeClr val="tx1">
                  <a:lumMod val="50000"/>
                  <a:lumOff val="50000"/>
                </a:schemeClr>
              </a:solidFill>
            </a:rPr>
            <a:t>10.32.44.184 | 10.64.49.184)</a:t>
          </a:r>
          <a:endParaRPr lang="en-US">
            <a:solidFill>
              <a:schemeClr val="tx1">
                <a:lumMod val="50000"/>
                <a:lumOff val="50000"/>
              </a:schemeClr>
            </a:solidFill>
          </a:endParaRPr>
        </a:p>
      </dgm:t>
    </dgm:pt>
    <dgm:pt modelId="{27741EDC-058F-4A5F-8750-311AB632C10C}" type="parTrans" cxnId="{24F5426A-76A7-4FCE-96C3-B1B68CCB40AF}">
      <dgm:prSet/>
      <dgm:spPr/>
      <dgm:t>
        <a:bodyPr/>
        <a:lstStyle/>
        <a:p>
          <a:endParaRPr lang="en-US"/>
        </a:p>
      </dgm:t>
    </dgm:pt>
    <dgm:pt modelId="{310AF771-2A3A-4397-9C48-753768D4D15B}" type="sibTrans" cxnId="{24F5426A-76A7-4FCE-96C3-B1B68CCB40AF}">
      <dgm:prSet/>
      <dgm:spPr/>
      <dgm:t>
        <a:bodyPr/>
        <a:lstStyle/>
        <a:p>
          <a:endParaRPr lang="en-US"/>
        </a:p>
      </dgm:t>
    </dgm:pt>
    <dgm:pt modelId="{5CF0AD93-6E99-4B23-9E67-DB900D85890B}" type="pres">
      <dgm:prSet presAssocID="{8CA9625C-2237-4401-97E8-0A4A630DF942}" presName="vert0" presStyleCnt="0">
        <dgm:presLayoutVars>
          <dgm:dir/>
          <dgm:animOne val="branch"/>
          <dgm:animLvl val="lvl"/>
        </dgm:presLayoutVars>
      </dgm:prSet>
      <dgm:spPr/>
    </dgm:pt>
    <dgm:pt modelId="{443A3BA3-7FC8-420F-AB0E-1D3CFF50EFD8}" type="pres">
      <dgm:prSet presAssocID="{5F07A23E-1527-495D-9E41-696A330734E1}" presName="thickLine" presStyleLbl="alignNode1" presStyleIdx="0" presStyleCnt="1"/>
      <dgm:spPr>
        <a:ln>
          <a:gradFill>
            <a:gsLst>
              <a:gs pos="0">
                <a:schemeClr val="bg2">
                  <a:lumMod val="7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dgm:spPr>
    </dgm:pt>
    <dgm:pt modelId="{1F61F45C-C2FF-4D6B-85C9-6A735D5318E1}" type="pres">
      <dgm:prSet presAssocID="{5F07A23E-1527-495D-9E41-696A330734E1}" presName="horz1" presStyleCnt="0"/>
      <dgm:spPr/>
    </dgm:pt>
    <dgm:pt modelId="{7FD9029D-41A8-415D-A229-A2E1261EE65F}" type="pres">
      <dgm:prSet presAssocID="{5F07A23E-1527-495D-9E41-696A330734E1}" presName="tx1" presStyleLbl="revTx" presStyleIdx="0" presStyleCnt="3" custScaleX="122833" custLinFactNeighborX="614"/>
      <dgm:spPr/>
    </dgm:pt>
    <dgm:pt modelId="{723943F7-7547-4584-B6C4-60D0525A20EE}" type="pres">
      <dgm:prSet presAssocID="{5F07A23E-1527-495D-9E41-696A330734E1}" presName="vert1" presStyleCnt="0"/>
      <dgm:spPr/>
    </dgm:pt>
    <dgm:pt modelId="{08029FB6-05BA-4ACD-B862-EE0F84750366}" type="pres">
      <dgm:prSet presAssocID="{0AA50EC7-C1B6-44BA-8009-C29DA48CED0E}" presName="vertSpace2a" presStyleCnt="0"/>
      <dgm:spPr/>
    </dgm:pt>
    <dgm:pt modelId="{248B38C9-CD1D-4DC3-8364-C9E3A486E329}" type="pres">
      <dgm:prSet presAssocID="{0AA50EC7-C1B6-44BA-8009-C29DA48CED0E}" presName="horz2" presStyleCnt="0"/>
      <dgm:spPr/>
    </dgm:pt>
    <dgm:pt modelId="{565AF7CF-B6A6-4540-9621-AB7021808389}" type="pres">
      <dgm:prSet presAssocID="{0AA50EC7-C1B6-44BA-8009-C29DA48CED0E}" presName="horzSpace2" presStyleCnt="0"/>
      <dgm:spPr/>
    </dgm:pt>
    <dgm:pt modelId="{C6A51BEB-65CD-4F0E-9AEA-3D377F6849B8}" type="pres">
      <dgm:prSet presAssocID="{0AA50EC7-C1B6-44BA-8009-C29DA48CED0E}" presName="tx2" presStyleLbl="revTx" presStyleIdx="1" presStyleCnt="3"/>
      <dgm:spPr/>
    </dgm:pt>
    <dgm:pt modelId="{0F231C6F-1B14-44FE-8C91-C391D8A426C1}" type="pres">
      <dgm:prSet presAssocID="{0AA50EC7-C1B6-44BA-8009-C29DA48CED0E}" presName="vert2" presStyleCnt="0"/>
      <dgm:spPr/>
    </dgm:pt>
    <dgm:pt modelId="{AE94367F-7586-4F56-8B75-88C4D2CF3766}" type="pres">
      <dgm:prSet presAssocID="{0AA50EC7-C1B6-44BA-8009-C29DA48CED0E}" presName="thinLine2b" presStyleLbl="callout" presStyleIdx="0" presStyleCnt="2"/>
      <dgm:spPr/>
    </dgm:pt>
    <dgm:pt modelId="{C7121981-41BD-4D18-A320-0E565235B1DC}" type="pres">
      <dgm:prSet presAssocID="{0AA50EC7-C1B6-44BA-8009-C29DA48CED0E}" presName="vertSpace2b" presStyleCnt="0"/>
      <dgm:spPr/>
    </dgm:pt>
    <dgm:pt modelId="{AA7DF77D-CD97-499C-B624-23B0E1D44E60}" type="pres">
      <dgm:prSet presAssocID="{5424C09F-EEB4-4796-8E2F-283AC1E1E0E6}" presName="horz2" presStyleCnt="0"/>
      <dgm:spPr/>
    </dgm:pt>
    <dgm:pt modelId="{D2C4DF7C-06E7-497E-9681-0763D80863E0}" type="pres">
      <dgm:prSet presAssocID="{5424C09F-EEB4-4796-8E2F-283AC1E1E0E6}" presName="horzSpace2" presStyleCnt="0"/>
      <dgm:spPr/>
    </dgm:pt>
    <dgm:pt modelId="{D3518A11-98C3-45F9-8B2F-D90ECEC9E403}" type="pres">
      <dgm:prSet presAssocID="{5424C09F-EEB4-4796-8E2F-283AC1E1E0E6}" presName="tx2" presStyleLbl="revTx" presStyleIdx="2" presStyleCnt="3"/>
      <dgm:spPr/>
    </dgm:pt>
    <dgm:pt modelId="{FD0CDD66-192B-4177-819F-B8B056544ECA}" type="pres">
      <dgm:prSet presAssocID="{5424C09F-EEB4-4796-8E2F-283AC1E1E0E6}" presName="vert2" presStyleCnt="0"/>
      <dgm:spPr/>
    </dgm:pt>
    <dgm:pt modelId="{418752E1-6558-4537-BBB3-6DE20844EF33}" type="pres">
      <dgm:prSet presAssocID="{5424C09F-EEB4-4796-8E2F-283AC1E1E0E6}" presName="thinLine2b" presStyleLbl="callout" presStyleIdx="1" presStyleCnt="2"/>
      <dgm:spPr/>
    </dgm:pt>
    <dgm:pt modelId="{9A8F5DEC-3149-4345-84AA-04DE580B318A}" type="pres">
      <dgm:prSet presAssocID="{5424C09F-EEB4-4796-8E2F-283AC1E1E0E6}" presName="vertSpace2b" presStyleCnt="0"/>
      <dgm:spPr/>
    </dgm:pt>
  </dgm:ptLst>
  <dgm:cxnLst>
    <dgm:cxn modelId="{3CDC3E14-8F8D-4FF7-A9C2-2AF04AD76B64}" type="presOf" srcId="{0AA50EC7-C1B6-44BA-8009-C29DA48CED0E}" destId="{C6A51BEB-65CD-4F0E-9AEA-3D377F6849B8}" srcOrd="0" destOrd="0" presId="urn:microsoft.com/office/officeart/2008/layout/LinedList"/>
    <dgm:cxn modelId="{79159817-7A61-4B4E-BD16-D84E0C3B7253}" srcId="{5F07A23E-1527-495D-9E41-696A330734E1}" destId="{0AA50EC7-C1B6-44BA-8009-C29DA48CED0E}" srcOrd="0" destOrd="0" parTransId="{E38E2A0C-F414-491B-B35D-CE8D0CF78515}" sibTransId="{51ECC849-34AC-4CCB-8C4D-34B15DE4D24A}"/>
    <dgm:cxn modelId="{C864713F-FCA9-495F-BE00-75152C8C5A1D}" type="presOf" srcId="{5F07A23E-1527-495D-9E41-696A330734E1}" destId="{7FD9029D-41A8-415D-A229-A2E1261EE65F}" srcOrd="0" destOrd="0" presId="urn:microsoft.com/office/officeart/2008/layout/LinedList"/>
    <dgm:cxn modelId="{24F5426A-76A7-4FCE-96C3-B1B68CCB40AF}" srcId="{5F07A23E-1527-495D-9E41-696A330734E1}" destId="{5424C09F-EEB4-4796-8E2F-283AC1E1E0E6}" srcOrd="1" destOrd="0" parTransId="{27741EDC-058F-4A5F-8750-311AB632C10C}" sibTransId="{310AF771-2A3A-4397-9C48-753768D4D15B}"/>
    <dgm:cxn modelId="{38937870-9C0E-4A19-B9F3-A5D78AC60918}" type="presOf" srcId="{8CA9625C-2237-4401-97E8-0A4A630DF942}" destId="{5CF0AD93-6E99-4B23-9E67-DB900D85890B}" srcOrd="0" destOrd="0" presId="urn:microsoft.com/office/officeart/2008/layout/LinedList"/>
    <dgm:cxn modelId="{BF9AE69D-50DA-45E3-B6C8-AB3848EEC06C}" type="presOf" srcId="{5424C09F-EEB4-4796-8E2F-283AC1E1E0E6}" destId="{D3518A11-98C3-45F9-8B2F-D90ECEC9E403}" srcOrd="0" destOrd="0" presId="urn:microsoft.com/office/officeart/2008/layout/LinedList"/>
    <dgm:cxn modelId="{96A017A0-BB49-4E3F-810A-17D8EC55EC6C}" srcId="{8CA9625C-2237-4401-97E8-0A4A630DF942}" destId="{5F07A23E-1527-495D-9E41-696A330734E1}" srcOrd="0" destOrd="0" parTransId="{A70A7DFF-C886-4B68-97EC-8A68C17B6459}" sibTransId="{66CBA40D-8C4F-46F8-903A-EC69E67EF50A}"/>
    <dgm:cxn modelId="{6EB2E4A2-E0E1-4F25-92AA-99FDCC37E748}" type="presParOf" srcId="{5CF0AD93-6E99-4B23-9E67-DB900D85890B}" destId="{443A3BA3-7FC8-420F-AB0E-1D3CFF50EFD8}" srcOrd="0" destOrd="0" presId="urn:microsoft.com/office/officeart/2008/layout/LinedList"/>
    <dgm:cxn modelId="{969D089A-B7D3-4976-A250-A8C7C436D9F1}" type="presParOf" srcId="{5CF0AD93-6E99-4B23-9E67-DB900D85890B}" destId="{1F61F45C-C2FF-4D6B-85C9-6A735D5318E1}" srcOrd="1" destOrd="0" presId="urn:microsoft.com/office/officeart/2008/layout/LinedList"/>
    <dgm:cxn modelId="{B8314F51-2AB0-40B5-836B-739D7C06C7E9}" type="presParOf" srcId="{1F61F45C-C2FF-4D6B-85C9-6A735D5318E1}" destId="{7FD9029D-41A8-415D-A229-A2E1261EE65F}" srcOrd="0" destOrd="0" presId="urn:microsoft.com/office/officeart/2008/layout/LinedList"/>
    <dgm:cxn modelId="{42B45817-BF66-4110-B9A4-D9381E51C262}" type="presParOf" srcId="{1F61F45C-C2FF-4D6B-85C9-6A735D5318E1}" destId="{723943F7-7547-4584-B6C4-60D0525A20EE}" srcOrd="1" destOrd="0" presId="urn:microsoft.com/office/officeart/2008/layout/LinedList"/>
    <dgm:cxn modelId="{4DF114AA-6EF4-4A8A-A052-A30ED3CD39E9}" type="presParOf" srcId="{723943F7-7547-4584-B6C4-60D0525A20EE}" destId="{08029FB6-05BA-4ACD-B862-EE0F84750366}" srcOrd="0" destOrd="0" presId="urn:microsoft.com/office/officeart/2008/layout/LinedList"/>
    <dgm:cxn modelId="{A78BF18C-9B98-4988-91B1-53316F113E51}" type="presParOf" srcId="{723943F7-7547-4584-B6C4-60D0525A20EE}" destId="{248B38C9-CD1D-4DC3-8364-C9E3A486E329}" srcOrd="1" destOrd="0" presId="urn:microsoft.com/office/officeart/2008/layout/LinedList"/>
    <dgm:cxn modelId="{BF8CCC0E-AD6C-421F-9F1C-3F088DDB23AE}" type="presParOf" srcId="{248B38C9-CD1D-4DC3-8364-C9E3A486E329}" destId="{565AF7CF-B6A6-4540-9621-AB7021808389}" srcOrd="0" destOrd="0" presId="urn:microsoft.com/office/officeart/2008/layout/LinedList"/>
    <dgm:cxn modelId="{3B2E2266-868A-4C21-84BB-04895B5CB76A}" type="presParOf" srcId="{248B38C9-CD1D-4DC3-8364-C9E3A486E329}" destId="{C6A51BEB-65CD-4F0E-9AEA-3D377F6849B8}" srcOrd="1" destOrd="0" presId="urn:microsoft.com/office/officeart/2008/layout/LinedList"/>
    <dgm:cxn modelId="{326816D3-2658-471F-B3A3-68C1132EE3CE}" type="presParOf" srcId="{248B38C9-CD1D-4DC3-8364-C9E3A486E329}" destId="{0F231C6F-1B14-44FE-8C91-C391D8A426C1}" srcOrd="2" destOrd="0" presId="urn:microsoft.com/office/officeart/2008/layout/LinedList"/>
    <dgm:cxn modelId="{363E90B4-1FA7-4DA2-8077-32C44DF1B442}" type="presParOf" srcId="{723943F7-7547-4584-B6C4-60D0525A20EE}" destId="{AE94367F-7586-4F56-8B75-88C4D2CF3766}" srcOrd="2" destOrd="0" presId="urn:microsoft.com/office/officeart/2008/layout/LinedList"/>
    <dgm:cxn modelId="{81A1299C-806E-45BC-A2FC-54BE7FD11811}" type="presParOf" srcId="{723943F7-7547-4584-B6C4-60D0525A20EE}" destId="{C7121981-41BD-4D18-A320-0E565235B1DC}" srcOrd="3" destOrd="0" presId="urn:microsoft.com/office/officeart/2008/layout/LinedList"/>
    <dgm:cxn modelId="{65887D9E-E379-4554-9FD1-FB87841B7B0B}" type="presParOf" srcId="{723943F7-7547-4584-B6C4-60D0525A20EE}" destId="{AA7DF77D-CD97-499C-B624-23B0E1D44E60}" srcOrd="4" destOrd="0" presId="urn:microsoft.com/office/officeart/2008/layout/LinedList"/>
    <dgm:cxn modelId="{2E4C559B-B7ED-41DD-89DF-4EA339FF9CBB}" type="presParOf" srcId="{AA7DF77D-CD97-499C-B624-23B0E1D44E60}" destId="{D2C4DF7C-06E7-497E-9681-0763D80863E0}" srcOrd="0" destOrd="0" presId="urn:microsoft.com/office/officeart/2008/layout/LinedList"/>
    <dgm:cxn modelId="{2DF0EE06-82BE-4915-8F29-74D23F06246E}" type="presParOf" srcId="{AA7DF77D-CD97-499C-B624-23B0E1D44E60}" destId="{D3518A11-98C3-45F9-8B2F-D90ECEC9E403}" srcOrd="1" destOrd="0" presId="urn:microsoft.com/office/officeart/2008/layout/LinedList"/>
    <dgm:cxn modelId="{CA538582-BF68-49AE-836B-E4DD569CDE55}" type="presParOf" srcId="{AA7DF77D-CD97-499C-B624-23B0E1D44E60}" destId="{FD0CDD66-192B-4177-819F-B8B056544ECA}" srcOrd="2" destOrd="0" presId="urn:microsoft.com/office/officeart/2008/layout/LinedList"/>
    <dgm:cxn modelId="{6D97E6D4-60D5-45E1-A8DE-DF37A2246693}" type="presParOf" srcId="{723943F7-7547-4584-B6C4-60D0525A20EE}" destId="{418752E1-6558-4537-BBB3-6DE20844EF33}" srcOrd="5" destOrd="0" presId="urn:microsoft.com/office/officeart/2008/layout/LinedList"/>
    <dgm:cxn modelId="{4158A0A2-2BF4-4BAD-9288-F103EDBBBD53}" type="presParOf" srcId="{723943F7-7547-4584-B6C4-60D0525A20EE}" destId="{9A8F5DEC-3149-4345-84AA-04DE580B318A}" srcOrd="6" destOrd="0" presId="urn:microsoft.com/office/officeart/2008/layout/LinedList"/>
  </dgm:cxnLst>
  <dgm:bg/>
  <dgm:whole>
    <a:ln>
      <a:gradFill>
        <a:gsLst>
          <a:gs pos="0">
            <a:schemeClr val="bg2">
              <a:lumMod val="50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43A3BA3-7FC8-420F-AB0E-1D3CFF50EFD8}">
      <dsp:nvSpPr>
        <dsp:cNvPr id="0" name=""/>
        <dsp:cNvSpPr/>
      </dsp:nvSpPr>
      <dsp:spPr>
        <a:xfrm>
          <a:off x="0" y="0"/>
          <a:ext cx="10391778" cy="0"/>
        </a:xfrm>
        <a:prstGeom prst="line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 w="6350" cap="flat" cmpd="sng" algn="ctr">
          <a:gradFill>
            <a:gsLst>
              <a:gs pos="0">
                <a:schemeClr val="bg2">
                  <a:lumMod val="7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prstDash val="solid"/>
          <a:miter lim="800000"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1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7FD9029D-41A8-415D-A229-A2E1261EE65F}">
      <dsp:nvSpPr>
        <dsp:cNvPr id="0" name=""/>
        <dsp:cNvSpPr/>
      </dsp:nvSpPr>
      <dsp:spPr>
        <a:xfrm>
          <a:off x="48801" y="0"/>
          <a:ext cx="2440718" cy="236601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DO" sz="1200" b="1" kern="1200">
              <a:solidFill>
                <a:schemeClr val="bg2">
                  <a:lumMod val="50000"/>
                </a:schemeClr>
              </a:solidFill>
            </a:rPr>
            <a:t>ALWAYSON 2016 E-FLOW</a:t>
          </a:r>
          <a:endParaRPr lang="en-US" sz="1200" b="1" kern="1200">
            <a:solidFill>
              <a:schemeClr val="bg2">
                <a:lumMod val="50000"/>
              </a:schemeClr>
            </a:solidFill>
          </a:endParaRPr>
        </a:p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>
              <a:solidFill>
                <a:schemeClr val="bg2">
                  <a:lumMod val="50000"/>
                </a:schemeClr>
              </a:solidFill>
            </a:rPr>
            <a:t>Ambiente de Bases de Datos SQL Server basado en Always On Availability Groups de SQL Server 2016. Plataforma destinada para E-Flow (Gestión De Filas).</a:t>
          </a:r>
        </a:p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200" b="0" kern="1200">
            <a:solidFill>
              <a:schemeClr val="bg2">
                <a:lumMod val="50000"/>
              </a:schemeClr>
            </a:solidFill>
          </a:endParaRPr>
        </a:p>
      </dsp:txBody>
      <dsp:txXfrm>
        <a:off x="48801" y="0"/>
        <a:ext cx="2440718" cy="2366010"/>
      </dsp:txXfrm>
    </dsp:sp>
    <dsp:sp modelId="{C6A51BEB-65CD-4F0E-9AEA-3D377F6849B8}">
      <dsp:nvSpPr>
        <dsp:cNvPr id="0" name=""/>
        <dsp:cNvSpPr/>
      </dsp:nvSpPr>
      <dsp:spPr>
        <a:xfrm>
          <a:off x="2589744" y="54991"/>
          <a:ext cx="7799059" cy="109982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t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b="1" kern="1200">
              <a:solidFill>
                <a:schemeClr val="bg2">
                  <a:lumMod val="50000"/>
                </a:schemeClr>
              </a:solidFill>
            </a:rPr>
            <a:t>Cluster windows: EFLOWNCL</a:t>
          </a:r>
          <a:r>
            <a:rPr lang="es-DO" sz="1300" b="1" kern="1200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300" b="0" kern="1200">
              <a:solidFill>
                <a:schemeClr val="tx1">
                  <a:lumMod val="50000"/>
                  <a:lumOff val="50000"/>
                </a:schemeClr>
              </a:solidFill>
            </a:rPr>
            <a:t>(10.32.44.183  | 10.64.49.106)</a:t>
          </a:r>
        </a:p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b="1" kern="1200">
              <a:solidFill>
                <a:schemeClr val="tx1">
                  <a:lumMod val="50000"/>
                  <a:lumOff val="50000"/>
                </a:schemeClr>
              </a:solidFill>
            </a:rPr>
            <a:t>Nodo 1: COHVSDBSEFL04</a:t>
          </a:r>
          <a:r>
            <a:rPr lang="es-DO" sz="1300" b="1" kern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US" sz="1300" b="0" kern="1200">
              <a:solidFill>
                <a:schemeClr val="tx1">
                  <a:lumMod val="50000"/>
                  <a:lumOff val="50000"/>
                </a:schemeClr>
              </a:solidFill>
            </a:rPr>
            <a:t>(10.32.44.177) </a:t>
          </a:r>
          <a:r>
            <a:rPr lang="es-DO" sz="1300" b="1" kern="1200">
              <a:solidFill>
                <a:schemeClr val="tx1">
                  <a:lumMod val="65000"/>
                  <a:lumOff val="35000"/>
                </a:schemeClr>
              </a:solidFill>
            </a:rPr>
            <a:t>| </a:t>
          </a:r>
          <a:r>
            <a:rPr lang="en-US" sz="1300" b="0" kern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US" sz="1300" b="1" kern="1200">
              <a:solidFill>
                <a:schemeClr val="tx1">
                  <a:lumMod val="50000"/>
                  <a:lumOff val="50000"/>
                </a:schemeClr>
              </a:solidFill>
            </a:rPr>
            <a:t>Nodo 2: CAHVSDBSEFL01</a:t>
          </a:r>
          <a:r>
            <a:rPr lang="es-DO" sz="1300" b="1" kern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US" sz="1300" b="0" kern="1200">
              <a:solidFill>
                <a:schemeClr val="tx1">
                  <a:lumMod val="50000"/>
                  <a:lumOff val="50000"/>
                </a:schemeClr>
              </a:solidFill>
            </a:rPr>
            <a:t>(10.64.49.105)</a:t>
          </a:r>
        </a:p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b="0" kern="1200">
              <a:solidFill>
                <a:schemeClr val="tx1">
                  <a:lumMod val="50000"/>
                  <a:lumOff val="50000"/>
                </a:schemeClr>
              </a:solidFill>
            </a:rPr>
            <a:t>Windows Server 2016 Standard Edition 64 bits</a:t>
          </a:r>
          <a:r>
            <a:rPr lang="en-US" sz="1300" b="1" kern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s-DO" sz="1300" b="1" kern="1200">
              <a:solidFill>
                <a:schemeClr val="tx1">
                  <a:lumMod val="65000"/>
                  <a:lumOff val="35000"/>
                </a:schemeClr>
              </a:solidFill>
            </a:rPr>
            <a:t>| </a:t>
          </a:r>
          <a:r>
            <a:rPr lang="en-US" sz="1300" b="0" kern="1200">
              <a:solidFill>
                <a:schemeClr val="tx1">
                  <a:lumMod val="50000"/>
                  <a:lumOff val="50000"/>
                </a:schemeClr>
              </a:solidFill>
            </a:rPr>
            <a:t>4 CPU @2.20GHz </a:t>
          </a:r>
          <a:r>
            <a:rPr lang="es-DO" sz="1300" b="1" kern="1200">
              <a:solidFill>
                <a:schemeClr val="tx1">
                  <a:lumMod val="65000"/>
                  <a:lumOff val="35000"/>
                </a:schemeClr>
              </a:solidFill>
            </a:rPr>
            <a:t>|</a:t>
          </a:r>
          <a:r>
            <a:rPr lang="es-DO" sz="1300" kern="120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sz="1300" b="0" kern="1200">
              <a:solidFill>
                <a:schemeClr val="tx1">
                  <a:lumMod val="50000"/>
                  <a:lumOff val="50000"/>
                </a:schemeClr>
              </a:solidFill>
            </a:rPr>
            <a:t> 32GB RAM </a:t>
          </a:r>
          <a:r>
            <a:rPr lang="es-DO" sz="1300" b="1" kern="1200">
              <a:solidFill>
                <a:schemeClr val="tx1">
                  <a:lumMod val="65000"/>
                  <a:lumOff val="35000"/>
                </a:schemeClr>
              </a:solidFill>
            </a:rPr>
            <a:t>|</a:t>
          </a:r>
          <a:r>
            <a:rPr lang="es-DO" sz="1300" kern="1200">
              <a:solidFill>
                <a:schemeClr val="tx1">
                  <a:lumMod val="65000"/>
                  <a:lumOff val="35000"/>
                </a:schemeClr>
              </a:solidFill>
            </a:rPr>
            <a:t> 10</a:t>
          </a:r>
          <a:r>
            <a:rPr lang="en-US" sz="1300" b="0" kern="1200">
              <a:solidFill>
                <a:schemeClr val="tx1">
                  <a:lumMod val="50000"/>
                  <a:lumOff val="50000"/>
                </a:schemeClr>
              </a:solidFill>
            </a:rPr>
            <a:t> HDD 540GB</a:t>
          </a:r>
          <a:endParaRPr lang="en-US" sz="1300" b="1" kern="1200">
            <a:solidFill>
              <a:schemeClr val="tx1">
                <a:lumMod val="50000"/>
                <a:lumOff val="50000"/>
              </a:schemeClr>
            </a:solidFill>
          </a:endParaRPr>
        </a:p>
      </dsp:txBody>
      <dsp:txXfrm>
        <a:off x="2589744" y="54991"/>
        <a:ext cx="7799059" cy="1099824"/>
      </dsp:txXfrm>
    </dsp:sp>
    <dsp:sp modelId="{AE94367F-7586-4F56-8B75-88C4D2CF3766}">
      <dsp:nvSpPr>
        <dsp:cNvPr id="0" name=""/>
        <dsp:cNvSpPr/>
      </dsp:nvSpPr>
      <dsp:spPr>
        <a:xfrm>
          <a:off x="2440718" y="1154816"/>
          <a:ext cx="7948086" cy="0"/>
        </a:xfrm>
        <a:prstGeom prst="line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127000" prstMaterial="matte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3518A11-98C3-45F9-8B2F-D90ECEC9E403}">
      <dsp:nvSpPr>
        <dsp:cNvPr id="0" name=""/>
        <dsp:cNvSpPr/>
      </dsp:nvSpPr>
      <dsp:spPr>
        <a:xfrm>
          <a:off x="2589744" y="1209807"/>
          <a:ext cx="7799059" cy="109982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t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b="1" kern="1200">
              <a:solidFill>
                <a:schemeClr val="bg2">
                  <a:lumMod val="50000"/>
                </a:schemeClr>
              </a:solidFill>
            </a:rPr>
            <a:t>SQL Server Availability Group: ALWAYSONEFLOW</a:t>
          </a:r>
          <a:endParaRPr lang="en-US" sz="1300" b="0" kern="1200">
            <a:solidFill>
              <a:schemeClr val="tx1">
                <a:lumMod val="50000"/>
                <a:lumOff val="50000"/>
              </a:schemeClr>
            </a:solidFill>
          </a:endParaRPr>
        </a:p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b="0" kern="1200">
              <a:solidFill>
                <a:schemeClr val="tx1">
                  <a:lumMod val="50000"/>
                  <a:lumOff val="50000"/>
                </a:schemeClr>
              </a:solidFill>
            </a:rPr>
            <a:t>SQL Server 2016 Enterprise Edition, Service Pack 2, 64 bits </a:t>
          </a:r>
        </a:p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>
              <a:solidFill>
                <a:schemeClr val="tx1">
                  <a:lumMod val="50000"/>
                  <a:lumOff val="50000"/>
                </a:schemeClr>
              </a:solidFill>
            </a:rPr>
            <a:t>Database Services, Integration Services</a:t>
          </a:r>
        </a:p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>
              <a:solidFill>
                <a:schemeClr val="tx1">
                  <a:lumMod val="50000"/>
                  <a:lumOff val="50000"/>
                </a:schemeClr>
              </a:solidFill>
            </a:rPr>
            <a:t> Listener: LSAOEFLOW (</a:t>
          </a:r>
          <a:r>
            <a:rPr lang="en-US" sz="1300" b="0" kern="1200">
              <a:solidFill>
                <a:schemeClr val="tx1">
                  <a:lumMod val="50000"/>
                  <a:lumOff val="50000"/>
                </a:schemeClr>
              </a:solidFill>
            </a:rPr>
            <a:t>10.32.44.184 | 10.64.49.184)</a:t>
          </a:r>
          <a:endParaRPr lang="en-US" sz="1300" kern="1200">
            <a:solidFill>
              <a:schemeClr val="tx1">
                <a:lumMod val="50000"/>
                <a:lumOff val="50000"/>
              </a:schemeClr>
            </a:solidFill>
          </a:endParaRPr>
        </a:p>
      </dsp:txBody>
      <dsp:txXfrm>
        <a:off x="2589744" y="1209807"/>
        <a:ext cx="7799059" cy="1099824"/>
      </dsp:txXfrm>
    </dsp:sp>
    <dsp:sp modelId="{418752E1-6558-4537-BBB3-6DE20844EF33}">
      <dsp:nvSpPr>
        <dsp:cNvPr id="0" name=""/>
        <dsp:cNvSpPr/>
      </dsp:nvSpPr>
      <dsp:spPr>
        <a:xfrm>
          <a:off x="2440718" y="2309632"/>
          <a:ext cx="7948086" cy="0"/>
        </a:xfrm>
        <a:prstGeom prst="line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127000" prstMaterial="matte"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LinedList">
  <dgm:title val=""/>
  <dgm:desc val=""/>
  <dgm:catLst>
    <dgm:cat type="hierarchy" pri="8000"/>
    <dgm:cat type="list" pri="2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clrData>
  <dgm:layoutNode name="vert0">
    <dgm:varLst>
      <dgm:dir/>
      <dgm:animOne val="branch"/>
      <dgm:animLvl val="lvl"/>
    </dgm:varLst>
    <dgm:choose name="Name0">
      <dgm:if name="Name1" func="var" arg="dir" op="equ" val="norm">
        <dgm:alg type="lin">
          <dgm:param type="linDir" val="fromT"/>
          <dgm:param type="nodeHorzAlign" val="l"/>
        </dgm:alg>
      </dgm:if>
      <dgm:else name="Name2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horz1" refType="w"/>
      <dgm:constr type="h" for="ch" forName="horz1" refType="h"/>
      <dgm:constr type="h" for="des" forName="vert1" refType="h"/>
      <dgm:constr type="h" for="des" forName="tx1" refType="h"/>
      <dgm:constr type="h" for="des" forName="horz2" refType="h"/>
      <dgm:constr type="h" for="des" forName="vert2" refType="h"/>
      <dgm:constr type="h" for="des" forName="horz3" refType="h"/>
      <dgm:constr type="h" for="des" forName="vert3" refType="h"/>
      <dgm:constr type="h" for="des" forName="horz4" refType="h"/>
      <dgm:constr type="h" for="des" ptType="node" refType="h"/>
      <dgm:constr type="primFontSz" for="des" forName="tx1" op="equ" val="65"/>
      <dgm:constr type="primFontSz" for="des" forName="tx2" op="equ" val="65"/>
      <dgm:constr type="primFontSz" for="des" forName="tx3" op="equ" val="65"/>
      <dgm:constr type="primFontSz" for="des" forName="tx4" op="equ" val="65"/>
      <dgm:constr type="w" for="des" forName="thickLine" refType="w"/>
      <dgm:constr type="h" for="des" forName="thickLine"/>
      <dgm:constr type="h" for="des" forName="thinLine1"/>
      <dgm:constr type="h" for="des" forName="thinLine2b"/>
      <dgm:constr type="h" for="des" forName="thinLine3"/>
      <dgm:constr type="h" for="des" forName="vertSpace2a" refType="h" fact="0.05"/>
      <dgm:constr type="h" for="des" forName="vertSpace2b" refType="h" refFor="des" refForName="vertSpace2a"/>
    </dgm:constrLst>
    <dgm:forEach name="Name3" axis="ch" ptType="node">
      <dgm:layoutNode name="thickLine" styleLbl="alignNode1">
        <dgm:alg type="sp"/>
        <dgm:shape xmlns:r="http://schemas.openxmlformats.org/officeDocument/2006/relationships" type="line" r:blip="">
          <dgm:adjLst/>
        </dgm:shape>
        <dgm:presOf/>
      </dgm:layoutNode>
      <dgm:layoutNode name="horz1">
        <dgm:choose name="Name4">
          <dgm:if name="Name5" func="var" arg="dir" op="equ" val="norm">
            <dgm:alg type="lin">
              <dgm:param type="linDir" val="fromL"/>
              <dgm:param type="nodeVertAlign" val="t"/>
            </dgm:alg>
          </dgm:if>
          <dgm:else name="Name6">
            <dgm:alg type="lin">
              <dgm:param type="linDir" val="fromR"/>
              <dgm:param type="nodeVertAlign" val="t"/>
            </dgm:alg>
          </dgm:else>
        </dgm:choose>
        <dgm:shape xmlns:r="http://schemas.openxmlformats.org/officeDocument/2006/relationships" r:blip="">
          <dgm:adjLst/>
        </dgm:shape>
        <dgm:presOf/>
        <dgm:choose name="Name7">
          <dgm:if name="Name8" axis="root des" func="maxDepth" op="equ" val="1">
            <dgm:constrLst>
              <dgm:constr type="w" for="ch" forName="tx1" refType="w"/>
            </dgm:constrLst>
          </dgm:if>
          <dgm:if name="Name9" axis="root des" func="maxDepth" op="equ" val="2">
            <dgm:constrLst>
              <dgm:constr type="w" for="ch" forName="tx1" refType="w" fact="0.2"/>
              <dgm:constr type="w" for="des" forName="tx2" refType="w" fact="0.785"/>
              <dgm:constr type="w" for="des" forName="horzSpace2" refType="w" fact="0.015"/>
              <dgm:constr type="w" for="des" forName="thinLine2b" refType="w" fact="0.8"/>
            </dgm:constrLst>
          </dgm:if>
          <dgm:if name="Name10" axis="root des" func="maxDepth" op="equ" val="3">
            <dgm:constrLst>
              <dgm:constr type="w" for="ch" forName="tx1" refType="w" fact="0.2"/>
              <dgm:constr type="w" for="des" forName="tx2" refType="w" fact="0.385"/>
              <dgm:constr type="w" for="des" forName="tx3" refType="w" fact="0.385"/>
              <dgm:constr type="w" for="des" forName="horzSpace2" refType="w" fact="0.015"/>
              <dgm:constr type="w" for="des" forName="horzSpace3" refType="w" fact="0.015"/>
              <dgm:constr type="w" for="des" forName="thinLine2b" refType="w" fact="0.8"/>
              <dgm:constr type="w" for="des" forName="thinLine3" refType="w" fact="0.385"/>
            </dgm:constrLst>
          </dgm:if>
          <dgm:if name="Name11" axis="root des" func="maxDepth" op="gte" val="4">
            <dgm:constrLst>
              <dgm:constr type="w" for="ch" forName="tx1" refType="w" fact="0.2"/>
              <dgm:constr type="w" for="des" forName="tx2" refType="w" fact="0.2516"/>
              <dgm:constr type="w" for="des" forName="tx3" refType="w" fact="0.2516"/>
              <dgm:constr type="w" for="des" forName="tx4" refType="w" fact="0.2516"/>
              <dgm:constr type="w" for="des" forName="horzSpace2" refType="w" fact="0.015"/>
              <dgm:constr type="w" for="des" forName="horzSpace3" refType="w" fact="0.015"/>
              <dgm:constr type="w" for="des" forName="horzSpace4" refType="w" fact="0.015"/>
              <dgm:constr type="w" for="des" forName="thinLine2b" refType="w" fact="0.8"/>
              <dgm:constr type="w" for="des" forName="thinLine3" refType="w" fact="0.5332"/>
            </dgm:constrLst>
          </dgm:if>
          <dgm:else name="Name12"/>
        </dgm:choose>
        <dgm:layoutNode name="tx1" styleLbl="revTx">
          <dgm:alg type="tx">
            <dgm:param type="parTxLTRAlign" val="l"/>
            <dgm:param type="parTxRTLAlign" val="r"/>
            <dgm:param type="txAnchorVert" val="t"/>
          </dgm:alg>
          <dgm:shape xmlns:r="http://schemas.openxmlformats.org/officeDocument/2006/relationships" type="rect" r:blip="">
            <dgm:adjLst/>
          </dgm:shape>
          <dgm:presOf axis="self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vert1">
          <dgm:choose name="Name13">
            <dgm:if name="Name14" func="var" arg="dir" op="equ" val="norm">
              <dgm:alg type="lin">
                <dgm:param type="linDir" val="fromT"/>
                <dgm:param type="nodeHorzAlign" val="l"/>
              </dgm:alg>
            </dgm:if>
            <dgm:else name="Name15">
              <dgm:alg type="lin">
                <dgm:param type="linDir" val="fromT"/>
                <dgm:param type="nodeHorzAlign" val="r"/>
              </dgm:alg>
            </dgm:else>
          </dgm:choose>
          <dgm:shape xmlns:r="http://schemas.openxmlformats.org/officeDocument/2006/relationships" r:blip="">
            <dgm:adjLst/>
          </dgm:shape>
          <dgm:presOf/>
          <dgm:forEach name="Name16" axis="ch" ptType="node">
            <dgm:choose name="Name17">
              <dgm:if name="Name18" axis="self" ptType="node" func="pos" op="equ" val="1">
                <dgm:layoutNode name="vertSpace2a">
                  <dgm:alg type="sp"/>
                  <dgm:shape xmlns:r="http://schemas.openxmlformats.org/officeDocument/2006/relationships" r:blip="">
                    <dgm:adjLst/>
                  </dgm:shape>
                  <dgm:presOf/>
                </dgm:layoutNode>
              </dgm:if>
              <dgm:else name="Name19"/>
            </dgm:choose>
            <dgm:layoutNode name="horz2">
              <dgm:choose name="Name20">
                <dgm:if name="Name21" func="var" arg="dir" op="equ" val="norm">
                  <dgm:alg type="lin">
                    <dgm:param type="linDir" val="fromL"/>
                    <dgm:param type="nodeVertAlign" val="t"/>
                  </dgm:alg>
                </dgm:if>
                <dgm:else name="Name22">
                  <dgm:alg type="lin">
                    <dgm:param type="linDir" val="fromR"/>
                    <dgm:param type="nodeVertAlign" val="t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layoutNode name="horzSpace2">
                <dgm:alg type="sp"/>
                <dgm:shape xmlns:r="http://schemas.openxmlformats.org/officeDocument/2006/relationships" r:blip="">
                  <dgm:adjLst/>
                </dgm:shape>
                <dgm:presOf/>
              </dgm:layoutNode>
              <dgm:layoutNode name="tx2" styleLbl="revTx">
                <dgm:alg type="tx">
                  <dgm:param type="parTxLTRAlign" val="l"/>
                  <dgm:param type="parTxRTLAlign" val="r"/>
                  <dgm:param type="txAnchorVert" val="t"/>
                </dgm:alg>
                <dgm:shape xmlns:r="http://schemas.openxmlformats.org/officeDocument/2006/relationships" type="rect" r:blip="">
                  <dgm:adjLst/>
                </dgm:shape>
                <dgm:presOf axis="self"/>
                <dgm:constrLst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vert2">
                <dgm:choose name="Name23">
                  <dgm:if name="Name24" func="var" arg="dir" op="equ" val="norm">
                    <dgm:alg type="lin">
                      <dgm:param type="linDir" val="fromT"/>
                      <dgm:param type="nodeHorzAlign" val="l"/>
                    </dgm:alg>
                  </dgm:if>
                  <dgm:else name="Name25">
                    <dgm:alg type="lin">
                      <dgm:param type="linDir" val="fromT"/>
                      <dgm:param type="nodeHorz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forEach name="Name26" axis="ch" ptType="node">
                  <dgm:layoutNode name="horz3">
                    <dgm:choose name="Name27">
                      <dgm:if name="Name28" func="var" arg="dir" op="equ" val="norm">
                        <dgm:alg type="lin">
                          <dgm:param type="linDir" val="fromL"/>
                          <dgm:param type="nodeVertAlign" val="t"/>
                        </dgm:alg>
                      </dgm:if>
                      <dgm:else name="Name29">
                        <dgm:alg type="lin">
                          <dgm:param type="linDir" val="fromR"/>
                          <dgm:param type="nodeVertAlign" val="t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layoutNode name="horzSpace3">
                      <dgm:alg type="sp"/>
                      <dgm:shape xmlns:r="http://schemas.openxmlformats.org/officeDocument/2006/relationships" r:blip="">
                        <dgm:adjLst/>
                      </dgm:shape>
                      <dgm:presOf/>
                    </dgm:layoutNode>
                    <dgm:layoutNode name="tx3" styleLbl="revTx">
                      <dgm:alg type="tx">
                        <dgm:param type="parTxLTRAlign" val="l"/>
                        <dgm:param type="parTxRTLAlign" val="r"/>
                        <dgm:param type="txAnchorVert" val="t"/>
                      </dgm:alg>
                      <dgm:shape xmlns:r="http://schemas.openxmlformats.org/officeDocument/2006/relationships" type="rect" r:blip="">
                        <dgm:adjLst/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vert3">
                      <dgm:choose name="Name30">
                        <dgm:if name="Name31" func="var" arg="dir" op="equ" val="norm">
                          <dgm:alg type="lin">
                            <dgm:param type="linDir" val="fromT"/>
                            <dgm:param type="nodeHorzAlign" val="l"/>
                          </dgm:alg>
                        </dgm:if>
                        <dgm:else name="Name32">
                          <dgm:alg type="lin">
                            <dgm:param type="linDir" val="fromT"/>
                            <dgm:param type="nodeHorzAlign" val="r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forEach name="Name33" axis="ch" ptType="node">
                        <dgm:layoutNode name="horz4">
                          <dgm:choose name="Name34">
                            <dgm:if name="Name35" func="var" arg="dir" op="equ" val="norm">
                              <dgm:alg type="lin">
                                <dgm:param type="linDir" val="fromL"/>
                                <dgm:param type="nodeVertAlign" val="t"/>
                              </dgm:alg>
                            </dgm:if>
                            <dgm:else name="Name36">
                              <dgm:alg type="lin">
                                <dgm:param type="linDir" val="fromR"/>
                                <dgm:param type="nodeVertAlign" val="t"/>
                              </dgm:alg>
                            </dgm:else>
                          </dgm:choose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layoutNode name="horzSpace4">
                            <dgm:alg type="sp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</dgm:layoutNode>
                          <dgm:layoutNode name="tx4" styleLbl="revTx">
                            <dgm:varLst>
                              <dgm:bulletEnabled val="1"/>
                            </dgm:varLst>
                            <dgm:alg type="tx">
                              <dgm:param type="parTxLTRAlign" val="l"/>
                              <dgm:param type="parTxRTLAlign" val="r"/>
                              <dgm:param type="txAnchorVert" val="t"/>
                            </dgm:alg>
                            <dgm:shape xmlns:r="http://schemas.openxmlformats.org/officeDocument/2006/relationships" type="rect" r:blip="">
                              <dgm:adjLst/>
                            </dgm:shape>
                            <dgm:presOf axis="desOrSelf" ptType="node"/>
                            <dgm:constrLst>
                              <dgm:constr type="tMarg" refType="primFontSz" fact="0.3"/>
                              <dgm:constr type="bMarg" refType="primFontSz" fact="0.3"/>
                              <dgm:constr type="lMarg" refType="primFontSz" fact="0.3"/>
                              <dgm:constr type="r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</dgm:layoutNode>
                      </dgm:forEach>
                    </dgm:layoutNode>
                  </dgm:layoutNode>
                  <dgm:forEach name="Name37" axis="followSib" ptType="sibTrans" cnt="1">
                    <dgm:layoutNode name="thinLine3" styleLbl="callout">
                      <dgm:alg type="sp"/>
                      <dgm:shape xmlns:r="http://schemas.openxmlformats.org/officeDocument/2006/relationships" type="line" r:blip="">
                        <dgm:adjLst/>
                      </dgm:shape>
                      <dgm:presOf/>
                    </dgm:layoutNode>
                  </dgm:forEach>
                </dgm:forEach>
              </dgm:layoutNode>
            </dgm:layoutNode>
            <dgm:layoutNode name="thinLine2b" styleLbl="callout">
              <dgm:alg type="sp"/>
              <dgm:shape xmlns:r="http://schemas.openxmlformats.org/officeDocument/2006/relationships" type="line" r:blip="">
                <dgm:adjLst/>
              </dgm:shape>
              <dgm:presOf/>
            </dgm:layoutNode>
            <dgm:layoutNode name="vertSpace2b">
              <dgm:alg type="sp"/>
              <dgm:shape xmlns:r="http://schemas.openxmlformats.org/officeDocument/2006/relationships" r:blip="">
                <dgm:adjLst/>
              </dgm:shape>
              <dgm:presOf/>
            </dgm:layoutNode>
          </dgm:forEach>
        </dgm:layoutNode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609597</xdr:colOff>
      <xdr:row>2</xdr:row>
      <xdr:rowOff>0</xdr:rowOff>
    </xdr:from>
    <xdr:to>
      <xdr:col>18</xdr:col>
      <xdr:colOff>28575</xdr:colOff>
      <xdr:row>14</xdr:row>
      <xdr:rowOff>156210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="95" zoomScaleNormal="95" workbookViewId="0">
      <selection activeCell="H16" sqref="H1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499984740745262"/>
  </sheetPr>
  <dimension ref="A3:G9"/>
  <sheetViews>
    <sheetView showGridLines="0" tabSelected="1" topLeftCell="B1" zoomScale="106" zoomScaleNormal="106" workbookViewId="0">
      <selection activeCell="G6" sqref="G6"/>
    </sheetView>
  </sheetViews>
  <sheetFormatPr defaultRowHeight="14.5" x14ac:dyDescent="0.35"/>
  <cols>
    <col min="1" max="1" width="14.81640625" customWidth="1"/>
    <col min="2" max="2" width="25.7265625" bestFit="1" customWidth="1"/>
    <col min="3" max="3" width="22" customWidth="1"/>
    <col min="4" max="4" width="29.81640625" customWidth="1"/>
    <col min="5" max="5" width="17.453125" bestFit="1" customWidth="1"/>
    <col min="6" max="6" width="13.1796875" bestFit="1" customWidth="1"/>
    <col min="7" max="7" width="30.81640625" customWidth="1"/>
  </cols>
  <sheetData>
    <row r="3" spans="1:7" ht="20.25" customHeight="1" thickBot="1" x14ac:dyDescent="0.4">
      <c r="A3" s="39" t="s">
        <v>117</v>
      </c>
      <c r="B3" s="1" t="s">
        <v>22</v>
      </c>
      <c r="C3" s="1" t="s">
        <v>18</v>
      </c>
      <c r="D3" s="1" t="s">
        <v>19</v>
      </c>
      <c r="E3" s="1" t="s">
        <v>29</v>
      </c>
      <c r="F3" s="1" t="s">
        <v>23</v>
      </c>
      <c r="G3" s="1" t="s">
        <v>0</v>
      </c>
    </row>
    <row r="4" spans="1:7" ht="23.25" customHeight="1" x14ac:dyDescent="0.35">
      <c r="A4" s="39"/>
      <c r="B4" s="4" t="s">
        <v>1</v>
      </c>
      <c r="C4" s="4" t="s">
        <v>136</v>
      </c>
      <c r="D4" s="5" t="s">
        <v>1</v>
      </c>
      <c r="F4" s="8" t="s">
        <v>24</v>
      </c>
      <c r="G4" s="24" t="s">
        <v>137</v>
      </c>
    </row>
    <row r="5" spans="1:7" ht="21" customHeight="1" x14ac:dyDescent="0.35">
      <c r="A5" s="39"/>
      <c r="B5" s="6" t="s">
        <v>2</v>
      </c>
      <c r="C5" s="6" t="s">
        <v>138</v>
      </c>
      <c r="D5" s="7" t="s">
        <v>27</v>
      </c>
      <c r="E5" s="2" t="s">
        <v>30</v>
      </c>
      <c r="F5" s="9" t="s">
        <v>24</v>
      </c>
      <c r="G5" s="33" t="s">
        <v>139</v>
      </c>
    </row>
    <row r="6" spans="1:7" ht="24.75" customHeight="1" x14ac:dyDescent="0.35">
      <c r="A6" s="39"/>
      <c r="B6" s="4" t="s">
        <v>3</v>
      </c>
      <c r="C6" s="6" t="s">
        <v>141</v>
      </c>
      <c r="D6" s="5" t="s">
        <v>28</v>
      </c>
      <c r="E6" s="2" t="s">
        <v>31</v>
      </c>
      <c r="F6" s="8" t="s">
        <v>24</v>
      </c>
      <c r="G6" s="36" t="s">
        <v>140</v>
      </c>
    </row>
    <row r="7" spans="1:7" ht="21.75" customHeight="1" x14ac:dyDescent="0.35">
      <c r="A7" s="39"/>
      <c r="B7" s="6" t="s">
        <v>25</v>
      </c>
      <c r="C7" s="6" t="s">
        <v>131</v>
      </c>
      <c r="D7" s="7" t="s">
        <v>20</v>
      </c>
      <c r="E7" s="7"/>
      <c r="F7" s="9" t="s">
        <v>13</v>
      </c>
      <c r="G7" s="9" t="s">
        <v>13</v>
      </c>
    </row>
    <row r="8" spans="1:7" ht="20.25" customHeight="1" x14ac:dyDescent="0.35">
      <c r="A8" s="39"/>
      <c r="B8" s="4" t="s">
        <v>26</v>
      </c>
      <c r="C8" s="5" t="s">
        <v>142</v>
      </c>
      <c r="D8" s="5" t="s">
        <v>21</v>
      </c>
      <c r="E8" s="2" t="s">
        <v>142</v>
      </c>
      <c r="F8" s="8" t="s">
        <v>24</v>
      </c>
      <c r="G8" s="36" t="s">
        <v>143</v>
      </c>
    </row>
    <row r="9" spans="1:7" ht="22.5" customHeight="1" x14ac:dyDescent="0.35">
      <c r="A9" s="39"/>
      <c r="B9" s="6"/>
      <c r="C9" s="7"/>
      <c r="D9" s="7"/>
      <c r="F9" s="9"/>
      <c r="G9" s="3"/>
    </row>
  </sheetData>
  <mergeCells count="1">
    <mergeCell ref="A3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26"/>
  <sheetViews>
    <sheetView showGridLines="0" zoomScale="93" zoomScaleNormal="93" workbookViewId="0">
      <selection activeCell="B4" sqref="B4"/>
    </sheetView>
  </sheetViews>
  <sheetFormatPr defaultRowHeight="14.5" x14ac:dyDescent="0.35"/>
  <cols>
    <col min="1" max="1" width="41.26953125" bestFit="1" customWidth="1"/>
    <col min="2" max="2" width="69.26953125" bestFit="1" customWidth="1"/>
    <col min="3" max="3" width="38" customWidth="1"/>
    <col min="4" max="4" width="12.1796875" customWidth="1"/>
    <col min="5" max="5" width="12.26953125" customWidth="1"/>
    <col min="6" max="6" width="10.81640625" customWidth="1"/>
    <col min="7" max="7" width="33.54296875" bestFit="1" customWidth="1"/>
    <col min="8" max="8" width="12" customWidth="1"/>
    <col min="10" max="10" width="10.453125" customWidth="1"/>
  </cols>
  <sheetData>
    <row r="3" spans="1:2" ht="15" thickBot="1" x14ac:dyDescent="0.4">
      <c r="A3" s="25" t="s">
        <v>94</v>
      </c>
      <c r="B3" s="25" t="s">
        <v>95</v>
      </c>
    </row>
    <row r="4" spans="1:2" ht="15.5" thickTop="1" thickBot="1" x14ac:dyDescent="0.4">
      <c r="A4" s="26" t="s">
        <v>15</v>
      </c>
      <c r="B4" s="37" t="s">
        <v>144</v>
      </c>
    </row>
    <row r="5" spans="1:2" ht="15.5" thickTop="1" thickBot="1" x14ac:dyDescent="0.4">
      <c r="A5" s="26" t="s">
        <v>0</v>
      </c>
      <c r="B5" s="38" t="s">
        <v>145</v>
      </c>
    </row>
    <row r="6" spans="1:2" ht="15.5" thickTop="1" thickBot="1" x14ac:dyDescent="0.4">
      <c r="A6" s="26" t="s">
        <v>4</v>
      </c>
      <c r="B6" s="26" t="s">
        <v>96</v>
      </c>
    </row>
    <row r="7" spans="1:2" ht="15.5" thickTop="1" thickBot="1" x14ac:dyDescent="0.4">
      <c r="A7" s="26" t="s">
        <v>72</v>
      </c>
      <c r="B7" s="26" t="s">
        <v>75</v>
      </c>
    </row>
    <row r="8" spans="1:2" ht="15.5" thickTop="1" thickBot="1" x14ac:dyDescent="0.4">
      <c r="A8" s="26" t="s">
        <v>97</v>
      </c>
      <c r="B8" s="26" t="s">
        <v>98</v>
      </c>
    </row>
    <row r="9" spans="1:2" ht="15.5" thickTop="1" thickBot="1" x14ac:dyDescent="0.4">
      <c r="A9" s="26" t="s">
        <v>73</v>
      </c>
      <c r="B9" s="26">
        <v>14393</v>
      </c>
    </row>
    <row r="10" spans="1:2" ht="15.5" thickTop="1" thickBot="1" x14ac:dyDescent="0.4">
      <c r="A10" s="26" t="s">
        <v>74</v>
      </c>
      <c r="B10" s="27" t="s">
        <v>76</v>
      </c>
    </row>
    <row r="11" spans="1:2" ht="15.5" thickTop="1" thickBot="1" x14ac:dyDescent="0.4">
      <c r="A11" s="26" t="s">
        <v>16</v>
      </c>
      <c r="B11" s="26" t="s">
        <v>82</v>
      </c>
    </row>
    <row r="12" spans="1:2" ht="15.5" thickTop="1" thickBot="1" x14ac:dyDescent="0.4">
      <c r="A12" s="26" t="s">
        <v>7</v>
      </c>
      <c r="B12" s="26" t="s">
        <v>99</v>
      </c>
    </row>
    <row r="13" spans="1:2" ht="15.5" thickTop="1" thickBot="1" x14ac:dyDescent="0.4">
      <c r="A13" s="26" t="s">
        <v>77</v>
      </c>
      <c r="B13" s="26">
        <v>32</v>
      </c>
    </row>
    <row r="14" spans="1:2" ht="15.5" thickTop="1" thickBot="1" x14ac:dyDescent="0.4">
      <c r="A14" s="26" t="s">
        <v>78</v>
      </c>
      <c r="B14" s="26" t="s">
        <v>93</v>
      </c>
    </row>
    <row r="15" spans="1:2" ht="15.5" thickTop="1" thickBot="1" x14ac:dyDescent="0.4">
      <c r="A15" s="26" t="s">
        <v>79</v>
      </c>
      <c r="B15" s="26">
        <v>2</v>
      </c>
    </row>
    <row r="16" spans="1:2" ht="15.5" thickTop="1" thickBot="1" x14ac:dyDescent="0.4">
      <c r="A16" s="26" t="s">
        <v>80</v>
      </c>
      <c r="B16" s="26">
        <v>4</v>
      </c>
    </row>
    <row r="17" spans="1:2" ht="15.5" thickTop="1" thickBot="1" x14ac:dyDescent="0.4">
      <c r="A17" s="26" t="s">
        <v>81</v>
      </c>
      <c r="B17" s="26">
        <v>4</v>
      </c>
    </row>
    <row r="18" spans="1:2" ht="15.5" thickTop="1" thickBot="1" x14ac:dyDescent="0.4">
      <c r="A18" s="26" t="s">
        <v>17</v>
      </c>
      <c r="B18" s="28" t="s">
        <v>114</v>
      </c>
    </row>
    <row r="19" spans="1:2" ht="15.5" thickTop="1" thickBot="1" x14ac:dyDescent="0.4">
      <c r="A19" s="26" t="s">
        <v>84</v>
      </c>
      <c r="B19" s="26">
        <v>2016</v>
      </c>
    </row>
    <row r="20" spans="1:2" ht="15.5" thickTop="1" thickBot="1" x14ac:dyDescent="0.4">
      <c r="A20" s="26" t="s">
        <v>85</v>
      </c>
      <c r="B20" s="26" t="s">
        <v>113</v>
      </c>
    </row>
    <row r="21" spans="1:2" ht="15.5" thickTop="1" thickBot="1" x14ac:dyDescent="0.4">
      <c r="A21" s="26" t="s">
        <v>86</v>
      </c>
      <c r="B21" s="26" t="s">
        <v>76</v>
      </c>
    </row>
    <row r="22" spans="1:2" ht="15.5" thickTop="1" thickBot="1" x14ac:dyDescent="0.4">
      <c r="A22" s="26" t="s">
        <v>87</v>
      </c>
      <c r="B22" s="26" t="s">
        <v>100</v>
      </c>
    </row>
    <row r="23" spans="1:2" ht="15.5" thickTop="1" thickBot="1" x14ac:dyDescent="0.4">
      <c r="A23" s="26" t="s">
        <v>88</v>
      </c>
      <c r="B23" s="26" t="s">
        <v>101</v>
      </c>
    </row>
    <row r="24" spans="1:2" ht="15.5" thickTop="1" thickBot="1" x14ac:dyDescent="0.4">
      <c r="A24" s="26" t="s">
        <v>83</v>
      </c>
      <c r="B24" s="26" t="s">
        <v>102</v>
      </c>
    </row>
    <row r="25" spans="1:2" ht="15.5" thickTop="1" thickBot="1" x14ac:dyDescent="0.4">
      <c r="A25" s="26" t="s">
        <v>103</v>
      </c>
      <c r="B25" s="26" t="s">
        <v>104</v>
      </c>
    </row>
    <row r="26" spans="1:2" ht="15" thickTop="1" x14ac:dyDescent="0.35">
      <c r="A26" s="40"/>
      <c r="B26" s="40"/>
    </row>
  </sheetData>
  <mergeCells count="1">
    <mergeCell ref="A26:B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P30"/>
  <sheetViews>
    <sheetView zoomScale="90" zoomScaleNormal="90" workbookViewId="0">
      <selection activeCell="A20" sqref="A20:A28"/>
    </sheetView>
  </sheetViews>
  <sheetFormatPr defaultRowHeight="14.5" x14ac:dyDescent="0.35"/>
  <cols>
    <col min="1" max="1" width="32.26953125" customWidth="1"/>
    <col min="2" max="2" width="12.7265625" bestFit="1" customWidth="1"/>
    <col min="3" max="3" width="28.81640625" customWidth="1"/>
    <col min="4" max="4" width="11.7265625" bestFit="1" customWidth="1"/>
    <col min="5" max="5" width="28.81640625" customWidth="1"/>
    <col min="6" max="6" width="40.26953125" bestFit="1" customWidth="1"/>
    <col min="7" max="7" width="13.81640625" bestFit="1" customWidth="1"/>
    <col min="8" max="8" width="10.7265625" bestFit="1" customWidth="1"/>
    <col min="9" max="9" width="11.54296875" bestFit="1" customWidth="1"/>
    <col min="10" max="10" width="11.54296875" customWidth="1"/>
    <col min="11" max="11" width="16.1796875" bestFit="1" customWidth="1"/>
    <col min="12" max="12" width="28" bestFit="1" customWidth="1"/>
    <col min="13" max="13" width="24" bestFit="1" customWidth="1"/>
    <col min="16" max="16" width="11.7265625" bestFit="1" customWidth="1"/>
  </cols>
  <sheetData>
    <row r="2" spans="1:16" ht="18.75" customHeight="1" x14ac:dyDescent="0.35">
      <c r="A2" s="21" t="s">
        <v>146</v>
      </c>
      <c r="B2" s="18"/>
      <c r="C2" s="18"/>
      <c r="D2" s="18"/>
      <c r="E2" s="17"/>
      <c r="F2" s="17"/>
      <c r="G2" s="41" t="s">
        <v>39</v>
      </c>
      <c r="H2" s="41"/>
      <c r="I2" s="41"/>
      <c r="J2" s="41"/>
      <c r="K2" s="23" t="s">
        <v>91</v>
      </c>
      <c r="L2" s="14"/>
      <c r="M2" s="14"/>
      <c r="P2" s="19" t="s">
        <v>7</v>
      </c>
    </row>
    <row r="3" spans="1:16" x14ac:dyDescent="0.35">
      <c r="A3" s="10" t="s">
        <v>44</v>
      </c>
      <c r="B3" s="10" t="s">
        <v>34</v>
      </c>
      <c r="C3" s="10" t="s">
        <v>32</v>
      </c>
      <c r="D3" s="16" t="s">
        <v>45</v>
      </c>
      <c r="E3" s="16" t="s">
        <v>38</v>
      </c>
      <c r="F3" s="10" t="s">
        <v>33</v>
      </c>
      <c r="G3" s="10" t="s">
        <v>43</v>
      </c>
      <c r="H3" s="10" t="s">
        <v>35</v>
      </c>
      <c r="I3" s="10" t="s">
        <v>54</v>
      </c>
      <c r="J3" s="10" t="s">
        <v>36</v>
      </c>
      <c r="K3" s="16" t="s">
        <v>37</v>
      </c>
      <c r="L3" s="16" t="s">
        <v>53</v>
      </c>
      <c r="M3" s="10" t="s">
        <v>40</v>
      </c>
      <c r="P3" s="19" t="s">
        <v>14</v>
      </c>
    </row>
    <row r="4" spans="1:16" ht="15" thickBot="1" x14ac:dyDescent="0.4">
      <c r="A4" s="35" t="s">
        <v>138</v>
      </c>
      <c r="B4" s="15" t="s">
        <v>6</v>
      </c>
      <c r="C4" s="15">
        <v>20</v>
      </c>
      <c r="D4" s="15" t="s">
        <v>14</v>
      </c>
      <c r="E4" s="34" t="s">
        <v>122</v>
      </c>
      <c r="F4" s="34" t="s">
        <v>46</v>
      </c>
      <c r="G4" s="20"/>
      <c r="H4" s="20"/>
      <c r="I4" s="20"/>
      <c r="J4" s="20"/>
      <c r="K4" s="15" t="s">
        <v>42</v>
      </c>
      <c r="L4" s="11"/>
      <c r="M4" s="11"/>
    </row>
    <row r="5" spans="1:16" ht="15" thickBot="1" x14ac:dyDescent="0.4">
      <c r="A5" s="35" t="s">
        <v>138</v>
      </c>
      <c r="B5" s="15" t="s">
        <v>5</v>
      </c>
      <c r="C5" s="15">
        <v>100</v>
      </c>
      <c r="D5" s="15" t="s">
        <v>14</v>
      </c>
      <c r="E5" s="34" t="s">
        <v>118</v>
      </c>
      <c r="F5" s="34" t="s">
        <v>47</v>
      </c>
      <c r="G5" s="20"/>
      <c r="H5" s="20"/>
      <c r="I5" s="20"/>
      <c r="J5" s="20"/>
      <c r="K5" s="15" t="s">
        <v>42</v>
      </c>
      <c r="L5" s="12"/>
      <c r="M5" s="12"/>
    </row>
    <row r="6" spans="1:16" ht="15" thickBot="1" x14ac:dyDescent="0.4">
      <c r="A6" s="35" t="s">
        <v>138</v>
      </c>
      <c r="B6" s="15" t="s">
        <v>10</v>
      </c>
      <c r="C6" s="15">
        <v>150</v>
      </c>
      <c r="D6" s="15" t="s">
        <v>14</v>
      </c>
      <c r="E6" s="34" t="s">
        <v>123</v>
      </c>
      <c r="F6" s="34" t="s">
        <v>48</v>
      </c>
      <c r="G6" s="20"/>
      <c r="H6" s="20"/>
      <c r="I6" s="20"/>
      <c r="J6" s="20"/>
      <c r="K6" s="15" t="s">
        <v>42</v>
      </c>
      <c r="L6" s="12"/>
      <c r="M6" s="12"/>
    </row>
    <row r="7" spans="1:16" ht="15" thickBot="1" x14ac:dyDescent="0.4">
      <c r="A7" s="35" t="s">
        <v>138</v>
      </c>
      <c r="B7" s="15" t="s">
        <v>11</v>
      </c>
      <c r="C7" s="15">
        <v>60</v>
      </c>
      <c r="D7" s="15" t="s">
        <v>14</v>
      </c>
      <c r="E7" s="34" t="s">
        <v>124</v>
      </c>
      <c r="F7" s="34" t="s">
        <v>49</v>
      </c>
      <c r="G7" s="20"/>
      <c r="H7" s="20"/>
      <c r="I7" s="20"/>
      <c r="J7" s="20"/>
      <c r="K7" s="15" t="s">
        <v>42</v>
      </c>
      <c r="L7" s="12"/>
      <c r="M7" s="12"/>
    </row>
    <row r="8" spans="1:16" ht="15" thickBot="1" x14ac:dyDescent="0.4">
      <c r="A8" s="35" t="s">
        <v>138</v>
      </c>
      <c r="B8" s="15" t="s">
        <v>12</v>
      </c>
      <c r="C8" s="15">
        <v>60</v>
      </c>
      <c r="D8" s="15" t="s">
        <v>14</v>
      </c>
      <c r="E8" s="34" t="s">
        <v>125</v>
      </c>
      <c r="F8" s="34" t="s">
        <v>50</v>
      </c>
      <c r="G8" s="20"/>
      <c r="H8" s="20"/>
      <c r="I8" s="20"/>
      <c r="J8" s="20"/>
      <c r="K8" s="15" t="s">
        <v>42</v>
      </c>
      <c r="L8" s="12"/>
      <c r="M8" s="12"/>
    </row>
    <row r="9" spans="1:16" ht="15" thickBot="1" x14ac:dyDescent="0.4">
      <c r="A9" s="35" t="s">
        <v>138</v>
      </c>
      <c r="B9" s="15" t="s">
        <v>8</v>
      </c>
      <c r="C9" s="15">
        <v>40</v>
      </c>
      <c r="D9" s="15" t="s">
        <v>14</v>
      </c>
      <c r="E9" s="34" t="s">
        <v>126</v>
      </c>
      <c r="F9" s="34" t="s">
        <v>51</v>
      </c>
      <c r="G9" s="15"/>
      <c r="H9" s="15"/>
      <c r="I9" s="15"/>
      <c r="J9" s="15"/>
      <c r="K9" s="15" t="s">
        <v>42</v>
      </c>
      <c r="L9" s="13"/>
      <c r="M9" s="13"/>
    </row>
    <row r="10" spans="1:16" ht="15" thickBot="1" x14ac:dyDescent="0.4">
      <c r="A10" s="35" t="s">
        <v>138</v>
      </c>
      <c r="B10" s="15" t="s">
        <v>9</v>
      </c>
      <c r="C10" s="15">
        <v>50</v>
      </c>
      <c r="D10" s="15" t="s">
        <v>14</v>
      </c>
      <c r="E10" s="34" t="s">
        <v>127</v>
      </c>
      <c r="F10" s="34" t="s">
        <v>52</v>
      </c>
      <c r="G10" s="15"/>
      <c r="H10" s="15"/>
      <c r="I10" s="15"/>
      <c r="J10" s="15"/>
      <c r="K10" s="15" t="s">
        <v>42</v>
      </c>
      <c r="L10" s="12"/>
      <c r="M10" s="12"/>
    </row>
    <row r="11" spans="1:16" ht="15" thickBot="1" x14ac:dyDescent="0.4">
      <c r="A11" s="35" t="s">
        <v>138</v>
      </c>
      <c r="B11" s="15" t="s">
        <v>89</v>
      </c>
      <c r="C11" s="15">
        <v>30</v>
      </c>
      <c r="D11" s="15" t="s">
        <v>14</v>
      </c>
      <c r="E11" s="34" t="s">
        <v>128</v>
      </c>
      <c r="F11" s="34" t="s">
        <v>90</v>
      </c>
      <c r="G11" s="15"/>
      <c r="H11" s="15"/>
      <c r="I11" s="15"/>
      <c r="J11" s="15"/>
      <c r="K11" s="15" t="s">
        <v>42</v>
      </c>
      <c r="L11" s="12"/>
      <c r="M11" s="12"/>
    </row>
    <row r="12" spans="1:16" ht="15" thickBot="1" x14ac:dyDescent="0.4">
      <c r="A12" s="35" t="s">
        <v>138</v>
      </c>
      <c r="B12" s="15" t="s">
        <v>119</v>
      </c>
      <c r="C12" s="15">
        <v>10</v>
      </c>
      <c r="D12" s="15" t="s">
        <v>14</v>
      </c>
      <c r="E12" s="34" t="s">
        <v>120</v>
      </c>
      <c r="F12" s="34" t="s">
        <v>121</v>
      </c>
      <c r="G12" s="15"/>
      <c r="H12" s="15"/>
      <c r="I12" s="15"/>
      <c r="J12" s="15"/>
      <c r="K12" s="15" t="s">
        <v>42</v>
      </c>
      <c r="L12" s="12"/>
      <c r="M12" s="12"/>
    </row>
    <row r="13" spans="1:16" ht="15" thickBot="1" x14ac:dyDescent="0.4">
      <c r="A13" s="35" t="s">
        <v>138</v>
      </c>
      <c r="B13" s="15" t="s">
        <v>132</v>
      </c>
      <c r="C13" s="15">
        <v>20</v>
      </c>
      <c r="D13" s="15" t="s">
        <v>14</v>
      </c>
      <c r="E13" s="34" t="s">
        <v>133</v>
      </c>
      <c r="F13" s="34" t="s">
        <v>134</v>
      </c>
      <c r="G13" s="15"/>
      <c r="H13" s="15"/>
      <c r="I13" s="15"/>
      <c r="J13" s="15"/>
      <c r="K13" s="15" t="s">
        <v>42</v>
      </c>
      <c r="L13" s="12"/>
      <c r="M13" s="12"/>
    </row>
    <row r="14" spans="1:16" ht="15" thickBot="1" x14ac:dyDescent="0.4">
      <c r="A14" s="22"/>
      <c r="B14" s="22">
        <f>COUNTA(B4:B13)</f>
        <v>10</v>
      </c>
      <c r="C14" s="22">
        <f>SUM(C4:C13)</f>
        <v>540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6" ht="15" thickTop="1" x14ac:dyDescent="0.35"/>
    <row r="17" spans="1:13" ht="18.5" x14ac:dyDescent="0.35">
      <c r="A17" s="21" t="s">
        <v>147</v>
      </c>
      <c r="B17" s="18"/>
      <c r="C17" s="18"/>
      <c r="D17" s="18"/>
      <c r="E17" s="17"/>
      <c r="F17" s="17"/>
      <c r="G17" s="41" t="s">
        <v>39</v>
      </c>
      <c r="H17" s="41"/>
      <c r="I17" s="41"/>
      <c r="J17" s="41"/>
      <c r="K17" s="23" t="s">
        <v>92</v>
      </c>
      <c r="L17" s="14"/>
      <c r="M17" s="14"/>
    </row>
    <row r="18" spans="1:13" ht="18.75" customHeight="1" x14ac:dyDescent="0.35">
      <c r="A18" s="10" t="s">
        <v>44</v>
      </c>
      <c r="B18" s="10" t="s">
        <v>34</v>
      </c>
      <c r="C18" s="10" t="s">
        <v>32</v>
      </c>
      <c r="D18" s="16" t="s">
        <v>45</v>
      </c>
      <c r="E18" s="16" t="s">
        <v>38</v>
      </c>
      <c r="F18" s="10" t="s">
        <v>33</v>
      </c>
      <c r="G18" s="10" t="s">
        <v>43</v>
      </c>
      <c r="H18" s="10" t="s">
        <v>35</v>
      </c>
      <c r="I18" s="10" t="s">
        <v>54</v>
      </c>
      <c r="J18" s="10" t="s">
        <v>36</v>
      </c>
      <c r="K18" s="16" t="s">
        <v>37</v>
      </c>
      <c r="L18" s="16" t="s">
        <v>53</v>
      </c>
      <c r="M18" s="10" t="s">
        <v>40</v>
      </c>
    </row>
    <row r="19" spans="1:13" ht="15" thickBot="1" x14ac:dyDescent="0.4">
      <c r="A19" s="35" t="s">
        <v>141</v>
      </c>
      <c r="B19" s="15" t="s">
        <v>6</v>
      </c>
      <c r="C19" s="15">
        <v>20</v>
      </c>
      <c r="D19" s="15" t="s">
        <v>14</v>
      </c>
      <c r="E19" s="34" t="s">
        <v>122</v>
      </c>
      <c r="F19" s="34" t="s">
        <v>46</v>
      </c>
      <c r="G19" s="20"/>
      <c r="H19" s="20"/>
      <c r="I19" s="20"/>
      <c r="J19" s="20"/>
      <c r="K19" s="15" t="s">
        <v>42</v>
      </c>
      <c r="L19" s="11"/>
      <c r="M19" s="11"/>
    </row>
    <row r="20" spans="1:13" ht="15" thickBot="1" x14ac:dyDescent="0.4">
      <c r="A20" s="35" t="s">
        <v>141</v>
      </c>
      <c r="B20" s="15" t="s">
        <v>5</v>
      </c>
      <c r="C20" s="15">
        <v>100</v>
      </c>
      <c r="D20" s="15" t="s">
        <v>14</v>
      </c>
      <c r="E20" s="34" t="s">
        <v>118</v>
      </c>
      <c r="F20" s="34" t="s">
        <v>47</v>
      </c>
      <c r="G20" s="20"/>
      <c r="H20" s="20"/>
      <c r="I20" s="20"/>
      <c r="J20" s="20"/>
      <c r="K20" s="15" t="s">
        <v>42</v>
      </c>
      <c r="L20" s="12"/>
      <c r="M20" s="12"/>
    </row>
    <row r="21" spans="1:13" ht="15" thickBot="1" x14ac:dyDescent="0.4">
      <c r="A21" s="35" t="s">
        <v>141</v>
      </c>
      <c r="B21" s="15" t="s">
        <v>10</v>
      </c>
      <c r="C21" s="15">
        <v>150</v>
      </c>
      <c r="D21" s="15" t="s">
        <v>14</v>
      </c>
      <c r="E21" s="34" t="s">
        <v>123</v>
      </c>
      <c r="F21" s="34" t="s">
        <v>48</v>
      </c>
      <c r="G21" s="20"/>
      <c r="H21" s="20"/>
      <c r="I21" s="20"/>
      <c r="J21" s="20"/>
      <c r="K21" s="15" t="s">
        <v>42</v>
      </c>
      <c r="L21" s="12"/>
      <c r="M21" s="12"/>
    </row>
    <row r="22" spans="1:13" ht="15" thickBot="1" x14ac:dyDescent="0.4">
      <c r="A22" s="35" t="s">
        <v>141</v>
      </c>
      <c r="B22" s="15" t="s">
        <v>11</v>
      </c>
      <c r="C22" s="15">
        <v>60</v>
      </c>
      <c r="D22" s="15" t="s">
        <v>14</v>
      </c>
      <c r="E22" s="34" t="s">
        <v>124</v>
      </c>
      <c r="F22" s="34" t="s">
        <v>49</v>
      </c>
      <c r="G22" s="20"/>
      <c r="H22" s="20"/>
      <c r="I22" s="20"/>
      <c r="J22" s="20"/>
      <c r="K22" s="15" t="s">
        <v>42</v>
      </c>
      <c r="L22" s="12"/>
      <c r="M22" s="12"/>
    </row>
    <row r="23" spans="1:13" ht="15" thickBot="1" x14ac:dyDescent="0.4">
      <c r="A23" s="35" t="s">
        <v>141</v>
      </c>
      <c r="B23" s="15" t="s">
        <v>12</v>
      </c>
      <c r="C23" s="15">
        <v>60</v>
      </c>
      <c r="D23" s="15" t="s">
        <v>14</v>
      </c>
      <c r="E23" s="34" t="s">
        <v>125</v>
      </c>
      <c r="F23" s="34" t="s">
        <v>50</v>
      </c>
      <c r="G23" s="20"/>
      <c r="H23" s="20"/>
      <c r="I23" s="20"/>
      <c r="J23" s="20"/>
      <c r="K23" s="15" t="s">
        <v>42</v>
      </c>
      <c r="L23" s="12"/>
      <c r="M23" s="12"/>
    </row>
    <row r="24" spans="1:13" ht="15" thickBot="1" x14ac:dyDescent="0.4">
      <c r="A24" s="35" t="s">
        <v>141</v>
      </c>
      <c r="B24" s="15" t="s">
        <v>8</v>
      </c>
      <c r="C24" s="15">
        <v>40</v>
      </c>
      <c r="D24" s="15" t="s">
        <v>14</v>
      </c>
      <c r="E24" s="34" t="s">
        <v>126</v>
      </c>
      <c r="F24" s="34" t="s">
        <v>51</v>
      </c>
      <c r="G24" s="15"/>
      <c r="H24" s="15"/>
      <c r="I24" s="15"/>
      <c r="J24" s="15"/>
      <c r="K24" s="15" t="s">
        <v>42</v>
      </c>
      <c r="L24" s="13"/>
      <c r="M24" s="13"/>
    </row>
    <row r="25" spans="1:13" ht="15" thickBot="1" x14ac:dyDescent="0.4">
      <c r="A25" s="35" t="s">
        <v>141</v>
      </c>
      <c r="B25" s="15" t="s">
        <v>9</v>
      </c>
      <c r="C25" s="15">
        <v>50</v>
      </c>
      <c r="D25" s="15" t="s">
        <v>14</v>
      </c>
      <c r="E25" s="34" t="s">
        <v>127</v>
      </c>
      <c r="F25" s="34" t="s">
        <v>52</v>
      </c>
      <c r="G25" s="15"/>
      <c r="H25" s="15"/>
      <c r="I25" s="15"/>
      <c r="J25" s="15"/>
      <c r="K25" s="15" t="s">
        <v>42</v>
      </c>
      <c r="L25" s="12"/>
      <c r="M25" s="12"/>
    </row>
    <row r="26" spans="1:13" ht="15" thickBot="1" x14ac:dyDescent="0.4">
      <c r="A26" s="35" t="s">
        <v>141</v>
      </c>
      <c r="B26" s="15" t="s">
        <v>89</v>
      </c>
      <c r="C26" s="15">
        <v>30</v>
      </c>
      <c r="D26" s="15" t="s">
        <v>14</v>
      </c>
      <c r="E26" s="34" t="s">
        <v>128</v>
      </c>
      <c r="F26" s="34" t="s">
        <v>90</v>
      </c>
      <c r="G26" s="15"/>
      <c r="H26" s="15"/>
      <c r="I26" s="15"/>
      <c r="J26" s="15"/>
      <c r="K26" s="15" t="s">
        <v>42</v>
      </c>
      <c r="L26" s="12"/>
      <c r="M26" s="12"/>
    </row>
    <row r="27" spans="1:13" ht="15" thickBot="1" x14ac:dyDescent="0.4">
      <c r="A27" s="35" t="s">
        <v>141</v>
      </c>
      <c r="B27" s="15" t="s">
        <v>119</v>
      </c>
      <c r="C27" s="15">
        <v>10</v>
      </c>
      <c r="D27" s="15" t="s">
        <v>14</v>
      </c>
      <c r="E27" s="34" t="s">
        <v>120</v>
      </c>
      <c r="F27" s="34" t="s">
        <v>121</v>
      </c>
      <c r="G27" s="15"/>
      <c r="H27" s="15"/>
      <c r="I27" s="15"/>
      <c r="J27" s="15"/>
      <c r="K27" s="15" t="s">
        <v>42</v>
      </c>
      <c r="L27" s="12"/>
      <c r="M27" s="12"/>
    </row>
    <row r="28" spans="1:13" ht="15" thickBot="1" x14ac:dyDescent="0.4">
      <c r="A28" s="35" t="s">
        <v>141</v>
      </c>
      <c r="B28" s="15" t="s">
        <v>132</v>
      </c>
      <c r="C28" s="15">
        <v>20</v>
      </c>
      <c r="D28" s="15" t="s">
        <v>14</v>
      </c>
      <c r="E28" s="34" t="s">
        <v>120</v>
      </c>
      <c r="F28" s="34" t="s">
        <v>134</v>
      </c>
      <c r="G28" s="15"/>
      <c r="H28" s="15"/>
      <c r="I28" s="15"/>
      <c r="J28" s="15"/>
      <c r="K28" s="15" t="s">
        <v>42</v>
      </c>
      <c r="L28" s="12"/>
      <c r="M28" s="12"/>
    </row>
    <row r="29" spans="1:13" ht="15" thickBot="1" x14ac:dyDescent="0.4">
      <c r="A29" s="22"/>
      <c r="B29" s="22">
        <f>COUNTA(B19:B28)</f>
        <v>10</v>
      </c>
      <c r="C29" s="22">
        <f>SUM(C19:C28)</f>
        <v>540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</row>
    <row r="30" spans="1:13" ht="15" thickTop="1" x14ac:dyDescent="0.35"/>
  </sheetData>
  <mergeCells count="2">
    <mergeCell ref="G17:J17"/>
    <mergeCell ref="G2:J2"/>
  </mergeCells>
  <dataValidations count="1">
    <dataValidation type="list" allowBlank="1" showInputMessage="1" showErrorMessage="1" sqref="D4:D13 D19:D28" xr:uid="{00000000-0002-0000-0300-000000000000}">
      <formula1>$P$2:$P$3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1000000}">
          <x14:formula1>
            <xm:f>'Validation Values'!$D$2:$D$3</xm:f>
          </x14:formula1>
          <xm:sqref>L4:L13 L19:L28</xm:sqref>
        </x14:dataValidation>
        <x14:dataValidation type="list" allowBlank="1" showInputMessage="1" showErrorMessage="1" xr:uid="{00000000-0002-0000-0300-000002000000}">
          <x14:formula1>
            <xm:f>'Validation Values'!$A$2:$A$4</xm:f>
          </x14:formula1>
          <xm:sqref>K4:K13 K19:K28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79998168889431442"/>
  </sheetPr>
  <dimension ref="A3:B20"/>
  <sheetViews>
    <sheetView showGridLines="0" workbookViewId="0">
      <selection activeCell="B19" sqref="B19"/>
    </sheetView>
  </sheetViews>
  <sheetFormatPr defaultRowHeight="14.5" x14ac:dyDescent="0.35"/>
  <cols>
    <col min="1" max="1" width="32.1796875" bestFit="1" customWidth="1"/>
    <col min="2" max="2" width="75" bestFit="1" customWidth="1"/>
  </cols>
  <sheetData>
    <row r="3" spans="1:2" ht="15" thickBot="1" x14ac:dyDescent="0.4">
      <c r="A3" s="29" t="s">
        <v>55</v>
      </c>
      <c r="B3" s="29" t="s">
        <v>56</v>
      </c>
    </row>
    <row r="4" spans="1:2" ht="15.5" thickTop="1" thickBot="1" x14ac:dyDescent="0.4">
      <c r="A4" s="30" t="s">
        <v>57</v>
      </c>
      <c r="B4" s="30" t="s">
        <v>58</v>
      </c>
    </row>
    <row r="5" spans="1:2" ht="15.5" thickTop="1" thickBot="1" x14ac:dyDescent="0.4">
      <c r="A5" s="30" t="s">
        <v>59</v>
      </c>
      <c r="B5" s="30" t="s">
        <v>69</v>
      </c>
    </row>
    <row r="6" spans="1:2" ht="15.5" thickTop="1" thickBot="1" x14ac:dyDescent="0.4">
      <c r="A6" s="30" t="s">
        <v>61</v>
      </c>
      <c r="B6" s="30" t="s">
        <v>60</v>
      </c>
    </row>
    <row r="7" spans="1:2" ht="15.5" thickTop="1" thickBot="1" x14ac:dyDescent="0.4">
      <c r="A7" s="30" t="s">
        <v>105</v>
      </c>
      <c r="B7" s="30" t="s">
        <v>69</v>
      </c>
    </row>
    <row r="8" spans="1:2" ht="15.5" thickTop="1" thickBot="1" x14ac:dyDescent="0.4">
      <c r="A8" s="30" t="s">
        <v>106</v>
      </c>
      <c r="B8" s="31" t="s">
        <v>135</v>
      </c>
    </row>
    <row r="9" spans="1:2" ht="15.5" thickTop="1" thickBot="1" x14ac:dyDescent="0.4">
      <c r="A9" s="30" t="s">
        <v>107</v>
      </c>
      <c r="B9" s="30" t="s">
        <v>108</v>
      </c>
    </row>
    <row r="10" spans="1:2" ht="15.5" thickTop="1" thickBot="1" x14ac:dyDescent="0.4">
      <c r="A10" s="30" t="s">
        <v>62</v>
      </c>
      <c r="B10" s="30" t="s">
        <v>109</v>
      </c>
    </row>
    <row r="11" spans="1:2" ht="15.5" thickTop="1" thickBot="1" x14ac:dyDescent="0.4">
      <c r="A11" s="32" t="s">
        <v>110</v>
      </c>
      <c r="B11" s="30" t="s">
        <v>69</v>
      </c>
    </row>
    <row r="12" spans="1:2" ht="15.5" thickTop="1" thickBot="1" x14ac:dyDescent="0.4">
      <c r="A12" s="30" t="s">
        <v>63</v>
      </c>
      <c r="B12" s="30" t="s">
        <v>64</v>
      </c>
    </row>
    <row r="13" spans="1:2" ht="15.5" thickTop="1" thickBot="1" x14ac:dyDescent="0.4">
      <c r="A13" s="32" t="s">
        <v>111</v>
      </c>
      <c r="B13" s="30" t="s">
        <v>69</v>
      </c>
    </row>
    <row r="14" spans="1:2" ht="15.5" thickTop="1" thickBot="1" x14ac:dyDescent="0.4">
      <c r="A14" s="30" t="s">
        <v>65</v>
      </c>
      <c r="B14" s="30" t="s">
        <v>112</v>
      </c>
    </row>
    <row r="15" spans="1:2" ht="15.5" thickTop="1" thickBot="1" x14ac:dyDescent="0.4">
      <c r="A15" s="30" t="s">
        <v>66</v>
      </c>
      <c r="B15" s="31" t="s">
        <v>129</v>
      </c>
    </row>
    <row r="16" spans="1:2" ht="15.5" thickTop="1" thickBot="1" x14ac:dyDescent="0.4">
      <c r="A16" s="30" t="s">
        <v>67</v>
      </c>
      <c r="B16" s="31" t="s">
        <v>130</v>
      </c>
    </row>
    <row r="17" spans="1:2" ht="15.5" thickTop="1" thickBot="1" x14ac:dyDescent="0.4">
      <c r="A17" s="30" t="s">
        <v>70</v>
      </c>
      <c r="B17" s="30">
        <v>85</v>
      </c>
    </row>
    <row r="18" spans="1:2" ht="15.5" thickTop="1" thickBot="1" x14ac:dyDescent="0.4">
      <c r="A18" s="30" t="s">
        <v>68</v>
      </c>
      <c r="B18" s="30">
        <v>2</v>
      </c>
    </row>
    <row r="19" spans="1:2" ht="15.5" thickTop="1" thickBot="1" x14ac:dyDescent="0.4">
      <c r="A19" s="30" t="s">
        <v>71</v>
      </c>
      <c r="B19" s="30">
        <v>50</v>
      </c>
    </row>
    <row r="20" spans="1:2" ht="15" thickTop="1" x14ac:dyDescent="0.35">
      <c r="A20" s="42"/>
      <c r="B20" s="42"/>
    </row>
  </sheetData>
  <mergeCells count="1">
    <mergeCell ref="A20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B2" sqref="B2:B4"/>
    </sheetView>
  </sheetViews>
  <sheetFormatPr defaultRowHeight="14.5" x14ac:dyDescent="0.35"/>
  <cols>
    <col min="1" max="1" width="10.26953125" bestFit="1" customWidth="1"/>
  </cols>
  <sheetData>
    <row r="1" spans="1:4" x14ac:dyDescent="0.35">
      <c r="A1" s="16" t="s">
        <v>37</v>
      </c>
      <c r="B1" s="16" t="s">
        <v>115</v>
      </c>
      <c r="D1" s="16" t="s">
        <v>53</v>
      </c>
    </row>
    <row r="2" spans="1:4" ht="15" thickBot="1" x14ac:dyDescent="0.4">
      <c r="A2" s="15" t="s">
        <v>41</v>
      </c>
      <c r="B2" s="15" t="s">
        <v>41</v>
      </c>
      <c r="D2" s="15" t="s">
        <v>41</v>
      </c>
    </row>
    <row r="3" spans="1:4" ht="15" thickBot="1" x14ac:dyDescent="0.4">
      <c r="A3" s="15" t="s">
        <v>42</v>
      </c>
      <c r="B3" s="15" t="s">
        <v>42</v>
      </c>
      <c r="D3" s="15" t="s">
        <v>42</v>
      </c>
    </row>
    <row r="4" spans="1:4" ht="15" thickBot="1" x14ac:dyDescent="0.4">
      <c r="A4" s="15" t="s">
        <v>116</v>
      </c>
      <c r="B4" s="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Info</vt:lpstr>
      <vt:lpstr>OS Cluster &amp; AG Info</vt:lpstr>
      <vt:lpstr>Plattform Details</vt:lpstr>
      <vt:lpstr>Disks Info</vt:lpstr>
      <vt:lpstr>SQL Server Settings</vt:lpstr>
      <vt:lpstr>Validation Values</vt:lpstr>
    </vt:vector>
  </TitlesOfParts>
  <Company>Grupo Popular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Díaz Falette</dc:creator>
  <cp:lastModifiedBy>RAINIERO MARTE MONEGRO</cp:lastModifiedBy>
  <dcterms:created xsi:type="dcterms:W3CDTF">2016-04-03T21:40:13Z</dcterms:created>
  <dcterms:modified xsi:type="dcterms:W3CDTF">2023-09-25T17:27:57Z</dcterms:modified>
</cp:coreProperties>
</file>