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<sst xmlns="http://schemas.openxmlformats.org/spreadsheetml/2006/main" count="3321" uniqueCount="793">
  <si>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</si>
  <si>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</si>
  <si>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</si>
  <si>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</si>
  <si>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</si>
  <si>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</si>
  <si>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</si>
  <si>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</si>
  <si>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</si>
  <si>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</si>
  <si>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</si>
  <si>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</si>
  <si>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</si>
  <si>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</si>
  <si>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</si>
  <si>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</si>
  <si>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</si>
  <si>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</si>
  <si>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</si>
  <si>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</si>
  <si>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</si>
  <si>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</si>
  <si>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</si>
  <si>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</si>
  <si>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</si>
  <si>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</si>
  <si>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plot_SI_graph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</si>
  <si>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</si>
  <si>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</si>
  <si>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</si>
  <si>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</si>
  <si>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</si>
  <si>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</si>
  <si>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</si>
  <si>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</si>
  <si>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</si>
  <si>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</si>
  <si>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</si>
  <si>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H37Rv</t>
  </si>
  <si>
    <t xml:space="preserve">No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</si>
  <si>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</si>
  <si>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</si>
  <si>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</si>
  <si>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</si>
  <si>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</si>
  <si>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</si>
  <si>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</si>
  <si>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</si>
  <si>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</si>
  <si>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</si>
  <si>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</si>
  <si>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</si>
  <si>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</si>
  <si>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</si>
  <si>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</si>
  <si>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</si>
  <si>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</si>
  <si>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</si>
  <si>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</si>
  <si>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</si>
  <si>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</si>
  <si>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</si>
  <si>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</si>
  <si>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</si>
  <si>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</si>
  <si>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</si>
  <si>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</si>
  <si>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</si>
  <si>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2012_Zhang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</si>
  <si>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</si>
  <si>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</si>
  <si>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</si>
  <si>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</si>
  <si>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</si>
  <si>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</si>
  <si>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</si>
  <si>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</si>
  <si>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</si>
  <si>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</si>
  <si>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</si>
  <si>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</si>
  <si>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</si>
  <si>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</si>
  <si>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</si>
  <si>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</si>
  <si>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</si>
  <si>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</si>
  <si>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</si>
  <si>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</si>
  <si>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</si>
  <si>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</si>
  <si>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</si>
  <si>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</si>
  <si>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</si>
  <si>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</si>
  <si>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</si>
  <si>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</si>
  <si>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</si>
  <si>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</si>
  <si>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</si>
  <si>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</si>
  <si>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</si>
  <si>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</si>
  <si>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</si>
  <si>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</si>
  <si>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</si>
  <si>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</si>
  <si>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</si>
  <si>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</si>
  <si>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</si>
  <si>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</si>
  <si>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</si>
  <si>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</si>
  <si>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</si>
  <si>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</si>
  <si>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</si>
  <si>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</si>
  <si>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</si>
  <si>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</si>
  <si>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</si>
  <si>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</si>
  <si>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</si>
  <si>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</si>
  <si>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</si>
  <si>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</si>
  <si>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</si>
  <si>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</si>
  <si>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</si>
  <si>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</si>
  <si>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</si>
  <si>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</si>
  <si>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</si>
  <si>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</si>
  <si>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</si>
  <si>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</si>
  <si>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</si>
  <si>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Yes</t>
  </si>
  <si>
    <t xml:space="preserve">2015_Kieser_2</t>
  </si>
  <si>
    <t xml:space="preserve">2015_Kieser_GI_2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</si>
  <si>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</si>
  <si>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</si>
  <si>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</si>
  <si>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2015_Kieser_3</t>
  </si>
  <si>
    <t xml:space="preserve">2015_Kieser_GI_3</t>
  </si>
  <si>
    <t xml:space="preserve">Mutants exhibiting altered fitness in the absence of gene ldtB</t>
  </si>
  <si>
    <t xml:space="preserve">Rv2518c</t>
  </si>
  <si>
    <t xml:space="preserve">ldtB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</si>
  <si>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</si>
  <si>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</si>
  <si>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</si>
  <si>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</si>
  <si>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</si>
  <si>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</si>
  <si>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</si>
  <si>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clinical W-Beijing strain (GC1237)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</si>
  <si>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</si>
  <si>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</si>
  <si>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</si>
  <si>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</si>
  <si>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</si>
  <si>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</si>
  <si>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</si>
  <si>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</si>
  <si>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</si>
  <si>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</si>
  <si>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</si>
  <si>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</si>
  <si>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</si>
  <si>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</si>
  <si>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</si>
  <si>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</si>
  <si>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</si>
  <si>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</si>
  <si>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</si>
  <si>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</si>
  <si>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</si>
  <si>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</si>
  <si>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</si>
  <si>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</si>
  <si>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</si>
  <si>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</si>
  <si>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</si>
  <si>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</si>
  <si>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</si>
  <si>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</si>
  <si>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</si>
  <si>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</si>
  <si>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</si>
  <si>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</si>
  <si>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</si>
  <si>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</si>
  <si>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</si>
  <si>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2017B_DeJesus_GI_1A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</si>
  <si>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</si>
  <si>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</si>
  <si>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</si>
  <si>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</si>
  <si>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</si>
  <si>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</si>
  <si>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</si>
  <si>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</si>
  <si>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</si>
  <si>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</si>
  <si>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2017B_DeJesus_GI_1B</t>
  </si>
  <si>
    <t xml:space="preserve">2017B_DeJesus_1B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</si>
  <si>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</si>
  <si>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</si>
  <si>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</si>
  <si>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</si>
  <si>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</si>
  <si>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</si>
  <si>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</si>
  <si>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</si>
  <si>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2017B_DeJesus_GI_1C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</si>
  <si>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</si>
  <si>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</si>
  <si>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</si>
  <si>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</si>
  <si>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</si>
  <si>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</si>
  <si>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</si>
  <si>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</si>
  <si>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</si>
  <si>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</si>
  <si>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</si>
  <si>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</si>
  <si>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</si>
  <si>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</si>
  <si>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</si>
  <si>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</si>
  <si>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</si>
  <si>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</si>
  <si>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</si>
  <si>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</si>
  <si>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</si>
  <si>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</si>
  <si>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</si>
  <si>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</si>
  <si>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</si>
  <si>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</si>
  <si>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</si>
  <si>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</si>
  <si>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</si>
  <si>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</si>
  <si>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</si>
  <si>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</si>
  <si>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</si>
  <si>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</si>
  <si>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</si>
  <si>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</si>
  <si>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</si>
  <si>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</si>
  <si>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</si>
  <si>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</si>
  <si>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</si>
  <si>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</si>
  <si>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</si>
  <si>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</si>
  <si>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</si>
  <si>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</si>
  <si>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</si>
  <si>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</si>
  <si>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</si>
  <si>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</si>
  <si>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</si>
  <si>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</si>
  <si>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</si>
  <si>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</si>
  <si>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carey_rv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</si>
  <si>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</si>
  <si>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</si>
  <si>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</si>
  <si>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</si>
  <si>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</si>
  <si>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</si>
  <si>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</si>
  <si>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</si>
  <si>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</si>
  <si>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</si>
  <si>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</si>
  <si>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</si>
  <si>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</si>
  <si>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</si>
  <si>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</si>
  <si>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</si>
  <si>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</si>
  <si>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</si>
  <si>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</si>
  <si>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</si>
  <si>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</si>
  <si>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</si>
  <si>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</si>
  <si>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</si>
  <si>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</si>
  <si>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</si>
  <si>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</si>
  <si>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</si>
  <si>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</si>
  <si>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</si>
  <si>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</si>
  <si>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</si>
  <si>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</si>
  <si>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</si>
  <si>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</si>
  <si>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</si>
  <si>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</si>
  <si>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</si>
  <si>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</si>
  <si>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</si>
  <si>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</si>
  <si>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</si>
  <si>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</si>
  <si>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</si>
  <si>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</si>
  <si>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</si>
  <si>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</si>
  <si>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</si>
  <si>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</si>
  <si>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</si>
  <si>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</si>
  <si>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</si>
  <si>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</si>
  <si>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</si>
  <si>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</si>
  <si>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</si>
  <si>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</si>
  <si>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</si>
  <si>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</si>
  <si>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</si>
  <si>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</si>
  <si>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</si>
  <si>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</si>
  <si>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</si>
  <si>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</si>
  <si>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</si>
  <si>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</si>
  <si>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</si>
  <si>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</si>
  <si>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</si>
  <si>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</si>
  <si>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</si>
  <si>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</si>
  <si>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</si>
  <si>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</si>
  <si>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</si>
  <si>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</si>
  <si>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</si>
  <si>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</si>
  <si>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</si>
  <si>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</si>
  <si>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</si>
  <si>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</si>
  <si>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</si>
  <si>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</si>
  <si>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</si>
  <si>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</si>
  <si>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</si>
  <si>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</si>
  <si>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</si>
  <si>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</si>
  <si>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</si>
  <si>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</si>
  <si>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</si>
  <si>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</si>
  <si>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</si>
  <si>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</si>
  <si>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</si>
  <si>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</si>
  <si>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</si>
  <si>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</si>
  <si>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</si>
  <si>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</si>
  <si>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</si>
  <si>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</si>
  <si>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</si>
  <si>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</si>
  <si>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</si>
  <si>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</si>
  <si>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</si>
  <si>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</si>
  <si>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</si>
  <si>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</si>
  <si>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</si>
  <si>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</si>
  <si>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</si>
  <si>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</si>
  <si>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</si>
  <si>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</si>
  <si>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</si>
  <si>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</si>
  <si>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</si>
  <si>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</si>
  <si>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</si>
  <si>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</si>
  <si>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</si>
  <si>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</si>
  <si>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</si>
  <si>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</si>
  <si>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</si>
  <si>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</si>
  <si>
    <t xml:space="preserve">129s1.SvImJ_vs_in_vitro</t>
  </si>
  <si>
    <t xml:space="preserve">129s1.SvImJ</t>
  </si>
  <si>
    <t xml:space="preserve">differential genetic requirements of Mtb (H37Rv) in 129s1.SvImJ mouse strain relative to H37Rv in vitro</t>
  </si>
  <si>
    <t xml:space="preserve">Host-pathogen genetic interactions underlie tuberculosis susceptibility in genetically diverse mice</t>
  </si>
  <si>
    <t xml:space="preserve">https://doi.org/10.7554/eLife.74419</t>
  </si>
  <si>
    <t xml:space="preserve">eLife</t>
  </si>
  <si>
    <t xml:space="preserve">Smith</t>
  </si>
  <si>
    <t xml:space="preserve">Collaborative Cross (CC) mouse panel</t>
  </si>
  <si>
    <t xml:space="preserve">A.J_vs_in_vitro</t>
  </si>
  <si>
    <t xml:space="preserve">A.J</t>
  </si>
  <si>
    <t xml:space="preserve">differential genetic requirements of Mtb (H37Rv) in A.J mouse strain relative to H37Rv in vitro</t>
  </si>
  <si>
    <t xml:space="preserve">https://doi.org/10.7554/eLife.74420</t>
  </si>
  <si>
    <t xml:space="preserve">C57BL.6J_vs_in_vitro</t>
  </si>
  <si>
    <t xml:space="preserve">C57BL.6J</t>
  </si>
  <si>
    <t xml:space="preserve">differential genetic requirements of Mtb (H37Rv) in C57BL.6J mouse strain relative to H37Rv in vitro</t>
  </si>
  <si>
    <t xml:space="preserve">https://doi.org/10.7554/eLife.74421</t>
  </si>
  <si>
    <t xml:space="preserve">in_vivo_in_vitro</t>
  </si>
  <si>
    <t xml:space="preserve">CC001.Unc_vs_in_vitro</t>
  </si>
  <si>
    <t xml:space="preserve">CC001.Unc</t>
  </si>
  <si>
    <t xml:space="preserve">differential genetic requirements of Mtb (H37Rv) in CC001.Unc mouse strain relative to H37Rv in vitro</t>
  </si>
  <si>
    <t xml:space="preserve">https://doi.org/10.7554/eLife.74422</t>
  </si>
  <si>
    <t xml:space="preserve">CC002.Unc_vs_in_vitro</t>
  </si>
  <si>
    <t xml:space="preserve">CC002.Unc</t>
  </si>
  <si>
    <t xml:space="preserve">differential genetic requirements of Mtb (H37Rv) in CC002.Unc mouse strain relative to H37Rv in vitro</t>
  </si>
  <si>
    <t xml:space="preserve">https://doi.org/10.7554/eLife.74423</t>
  </si>
  <si>
    <t xml:space="preserve">CC003.Unc_vs_in_vitro</t>
  </si>
  <si>
    <t xml:space="preserve">CC003.Unc</t>
  </si>
  <si>
    <t xml:space="preserve">differential genetic requirements of Mtb (H37Rv) in CC003.Unc mouse strain relative to H37Rv in vitro</t>
  </si>
  <si>
    <t xml:space="preserve">https://doi.org/10.7554/eLife.74424</t>
  </si>
  <si>
    <t xml:space="preserve">CC004.TauUnc_vs_in_vitro</t>
  </si>
  <si>
    <t xml:space="preserve">CC004.TauUnc</t>
  </si>
  <si>
    <t xml:space="preserve">differential genetic requirements of Mtb (H37Rv) in CC004.TauUnc mouse strain relative to H37Rv in vitro</t>
  </si>
  <si>
    <t xml:space="preserve">https://doi.org/10.7554/eLife.74425</t>
  </si>
  <si>
    <t xml:space="preserve">CC005.TauUnc_vs_in_vitro</t>
  </si>
  <si>
    <t xml:space="preserve">CC005.TauUnc</t>
  </si>
  <si>
    <t xml:space="preserve">differential genetic requirements of Mtb (H37Rv) in CC005.TauUnc mouse strain relative to H37Rv in vitro</t>
  </si>
  <si>
    <t xml:space="preserve">https://doi.org/10.7554/eLife.74426</t>
  </si>
  <si>
    <t xml:space="preserve">CC006.TauUnc_vs_in_vitro</t>
  </si>
  <si>
    <t xml:space="preserve">CC006.TauUnc</t>
  </si>
  <si>
    <t xml:space="preserve">differential genetic requirements of Mtb (H37Rv) in CC006.TauUnc mouse strain relative to H37Rv in vitro</t>
  </si>
  <si>
    <t xml:space="preserve">https://doi.org/10.7554/eLife.74427</t>
  </si>
  <si>
    <t xml:space="preserve">CC007.Unc_vs_in_vitro</t>
  </si>
  <si>
    <t xml:space="preserve">CC007.Unc</t>
  </si>
  <si>
    <t xml:space="preserve">differential genetic requirements of Mtb (H37Rv) in CC007.Unc mouse strain relative to H37Rv in vitro</t>
  </si>
  <si>
    <t xml:space="preserve">https://doi.org/10.7554/eLife.74428</t>
  </si>
  <si>
    <t xml:space="preserve">CC008.GeniUnc_vs_in_vitro</t>
  </si>
  <si>
    <t xml:space="preserve">CC008.GeniUnc</t>
  </si>
  <si>
    <t xml:space="preserve">differential genetic requirements of Mtb (H37Rv) in CC008.GeniUnc mouse strain relative to H37Rv in vitro</t>
  </si>
  <si>
    <t xml:space="preserve">https://doi.org/10.7554/eLife.74429</t>
  </si>
  <si>
    <t xml:space="preserve">CC009.Unc_vs_in_vitro</t>
  </si>
  <si>
    <t xml:space="preserve">CC009.Unc</t>
  </si>
  <si>
    <t xml:space="preserve">differential genetic requirements of Mtb (H37Rv) in CC009.Unc mouse strain relative to H37Rv in vitro</t>
  </si>
  <si>
    <t xml:space="preserve">https://doi.org/10.7554/eLife.74430</t>
  </si>
  <si>
    <t xml:space="preserve">CC010.GeniUnc_vs_in_vitro</t>
  </si>
  <si>
    <t xml:space="preserve">CC010.GeniUnc</t>
  </si>
  <si>
    <t xml:space="preserve">differential genetic requirements of Mtb (H37Rv) in CC010.GeniUnc mouse strain relative to H37Rv in vitro</t>
  </si>
  <si>
    <t xml:space="preserve">https://doi.org/10.7554/eLife.74431</t>
  </si>
  <si>
    <t xml:space="preserve">CC011.Unc_vs_in_vitro</t>
  </si>
  <si>
    <t xml:space="preserve">CC011.Unc</t>
  </si>
  <si>
    <t xml:space="preserve">differential genetic requirements of Mtb (H37Rv) in CC011.Unc mouse strain relative to H37Rv in vitro</t>
  </si>
  <si>
    <t xml:space="preserve">https://doi.org/10.7554/eLife.74432</t>
  </si>
  <si>
    <t xml:space="preserve">CC012.GeniUnc_vs_in_vitro</t>
  </si>
  <si>
    <t xml:space="preserve">CC012.GeniUnc</t>
  </si>
  <si>
    <t xml:space="preserve">differential genetic requirements of Mtb (H37Rv) in CC012.GeniUnc mouse strain relative to H37Rv in vitro</t>
  </si>
  <si>
    <t xml:space="preserve">https://doi.org/10.7554/eLife.74433</t>
  </si>
  <si>
    <t xml:space="preserve">CC013.GeniUnc_vs_in_vitro</t>
  </si>
  <si>
    <t xml:space="preserve">CC013.GeniUnc</t>
  </si>
  <si>
    <t xml:space="preserve">differential genetic requirements of Mtb (H37Rv) in CC013.GeniUnc mouse strain relative to H37Rv in vitro</t>
  </si>
  <si>
    <t xml:space="preserve">https://doi.org/10.7554/eLife.74434</t>
  </si>
  <si>
    <t xml:space="preserve">CC015.Unc_vs_in_vitro</t>
  </si>
  <si>
    <t xml:space="preserve">CC015.Unc</t>
  </si>
  <si>
    <t xml:space="preserve">differential genetic requirements of Mtb (H37Rv) in CC015.Unc mouse strain relative to H37Rv in vitro</t>
  </si>
  <si>
    <t xml:space="preserve">https://doi.org/10.7554/eLife.74435</t>
  </si>
  <si>
    <t xml:space="preserve">CC016.GeniUnc_vs_in_vitro</t>
  </si>
  <si>
    <t xml:space="preserve">CC016.GeniUnc</t>
  </si>
  <si>
    <t xml:space="preserve">differential genetic requirements of Mtb (H37Rv) in CC016.GeniUnc mouse strain relative to H37Rv in vitro</t>
  </si>
  <si>
    <t xml:space="preserve">https://doi.org/10.7554/eLife.74436</t>
  </si>
  <si>
    <t xml:space="preserve">CC017.Unc_vs_in_vitro</t>
  </si>
  <si>
    <t xml:space="preserve">CC017.Unc</t>
  </si>
  <si>
    <t xml:space="preserve">differential genetic requirements of Mtb (H37Rv) in CC017.Unc mouse strain relative to H37Rv in vitro</t>
  </si>
  <si>
    <t xml:space="preserve">https://doi.org/10.7554/eLife.74437</t>
  </si>
  <si>
    <t xml:space="preserve">CC018.Unc_vs_in_vitro</t>
  </si>
  <si>
    <t xml:space="preserve">CC018.Unc</t>
  </si>
  <si>
    <t xml:space="preserve">differential genetic requirements of Mtb (H37Rv) in CC018.Unc mouse strain relative to H37Rv in vitro</t>
  </si>
  <si>
    <t xml:space="preserve">https://doi.org/10.7554/eLife.74438</t>
  </si>
  <si>
    <t xml:space="preserve">CC019.TauUnc_vs_in_vitro</t>
  </si>
  <si>
    <t xml:space="preserve">CC019.TauUnc</t>
  </si>
  <si>
    <t xml:space="preserve">differential genetic requirements of Mtb (H37Rv) in CC019.TauUnc mouse strain relative to H37Rv in vitro</t>
  </si>
  <si>
    <t xml:space="preserve">https://doi.org/10.7554/eLife.74439</t>
  </si>
  <si>
    <t xml:space="preserve">CC021.Unc_vs_in_vitro</t>
  </si>
  <si>
    <t xml:space="preserve">CC021.Unc</t>
  </si>
  <si>
    <t xml:space="preserve">differential genetic requirements of Mtb (H37Rv) in CC021.Unc mouse strain relative to H37Rv in vitro</t>
  </si>
  <si>
    <t xml:space="preserve">https://doi.org/10.7554/eLife.74440</t>
  </si>
  <si>
    <t xml:space="preserve">CC022.GeniUnc_vs_in_vitro</t>
  </si>
  <si>
    <t xml:space="preserve">CC022.GeniUnc</t>
  </si>
  <si>
    <t xml:space="preserve">differential genetic requirements of Mtb (H37Rv) in CC022.GeniUnc mouse strain relative to H37Rv in vitro</t>
  </si>
  <si>
    <t xml:space="preserve">https://doi.org/10.7554/eLife.74441</t>
  </si>
  <si>
    <t xml:space="preserve">CC023.GeniUnc_vs_in_vitro</t>
  </si>
  <si>
    <t xml:space="preserve">CC023.GeniUnc</t>
  </si>
  <si>
    <t xml:space="preserve">differential genetic requirements of Mtb (H37Rv) in CC023.GeniUnc mouse strain relative to H37Rv in vitro</t>
  </si>
  <si>
    <t xml:space="preserve">https://doi.org/10.7554/eLife.74442</t>
  </si>
  <si>
    <t xml:space="preserve">CC024.GeniUnc_vs_in_vitro</t>
  </si>
  <si>
    <t xml:space="preserve">CC024.GeniUnc</t>
  </si>
  <si>
    <t xml:space="preserve">differential genetic requirements of Mtb (H37Rv) in CC024.GeniUnc mouse strain relative to H37Rv in vitro</t>
  </si>
  <si>
    <t xml:space="preserve">https://doi.org/10.7554/eLife.74443</t>
  </si>
  <si>
    <t xml:space="preserve">CC025.GeniUnc_vs_in_vitro</t>
  </si>
  <si>
    <t xml:space="preserve">CC025.GeniUnc</t>
  </si>
  <si>
    <t xml:space="preserve">differential genetic requirements of Mtb (H37Rv) in CC025.GeniUnc mouse strain relative to H37Rv in vitro</t>
  </si>
  <si>
    <t xml:space="preserve">https://doi.org/10.7554/eLife.74444</t>
  </si>
  <si>
    <t xml:space="preserve">CC027.GeniUnc_vs_in_vitro</t>
  </si>
  <si>
    <t xml:space="preserve">CC027.GeniUnc</t>
  </si>
  <si>
    <t xml:space="preserve">differential genetic requirements of Mtb (H37Rv) in CC027.GeniUnc mouse strain relative to H37Rv in vitro</t>
  </si>
  <si>
    <t xml:space="preserve">https://doi.org/10.7554/eLife.74445</t>
  </si>
  <si>
    <t xml:space="preserve">CC028.GeniUnc_vs_in_vitro</t>
  </si>
  <si>
    <t xml:space="preserve">CC028.GeniUnc</t>
  </si>
  <si>
    <t xml:space="preserve">differential genetic requirements of Mtb (H37Rv) in CC028.GeniUnc mouse strain relative to H37Rv in vitro</t>
  </si>
  <si>
    <t xml:space="preserve">https://doi.org/10.7554/eLife.74446</t>
  </si>
  <si>
    <t xml:space="preserve">CC030.GeniUnc_vs_in_vitro</t>
  </si>
  <si>
    <t xml:space="preserve">CC030.GeniUnc</t>
  </si>
  <si>
    <t xml:space="preserve">differential genetic requirements of Mtb (H37Rv) in CC030.GeniUnc mouse strain relative to H37Rv in vitro</t>
  </si>
  <si>
    <t xml:space="preserve">https://doi.org/10.7554/eLife.74447</t>
  </si>
  <si>
    <t xml:space="preserve">CC031.GeniUnc_vs_in_vitro</t>
  </si>
  <si>
    <t xml:space="preserve">CC031.GeniUnc</t>
  </si>
  <si>
    <t xml:space="preserve">differential genetic requirements of Mtb (H37Rv) in CC031.GeniUnc mouse strain relative to H37Rv in vitro</t>
  </si>
  <si>
    <t xml:space="preserve">https://doi.org/10.7554/eLife.74448</t>
  </si>
  <si>
    <t xml:space="preserve">CC032.GeniUnc_vs_in_vitro</t>
  </si>
  <si>
    <t xml:space="preserve">CC032.GeniUnc</t>
  </si>
  <si>
    <t xml:space="preserve">differential genetic requirements of Mtb (H37Rv) in CC032.GeniUnc mouse strain relative to H37Rv in vitro</t>
  </si>
  <si>
    <t xml:space="preserve">https://doi.org/10.7554/eLife.74449</t>
  </si>
  <si>
    <t xml:space="preserve">CC033.GeniUnc_vs_in_vitro</t>
  </si>
  <si>
    <t xml:space="preserve">CC033.GeniUnc</t>
  </si>
  <si>
    <t xml:space="preserve">differential genetic requirements of Mtb (H37Rv) in CC033.GeniUnc mouse strain relative to H37Rv in vitro</t>
  </si>
  <si>
    <t xml:space="preserve">https://doi.org/10.7554/eLife.74450</t>
  </si>
  <si>
    <t xml:space="preserve">CC034.Unc_vs_in_vitro</t>
  </si>
  <si>
    <t xml:space="preserve">CC034.Unc</t>
  </si>
  <si>
    <t xml:space="preserve">differential genetic requirements of Mtb (H37Rv) in CC034.Unc mouse strain relative to H37Rv in vitro</t>
  </si>
  <si>
    <t xml:space="preserve">https://doi.org/10.7554/eLife.74451</t>
  </si>
  <si>
    <t xml:space="preserve">CC035.Unc_vs_in_vitro</t>
  </si>
  <si>
    <t xml:space="preserve">CC035.Unc</t>
  </si>
  <si>
    <t xml:space="preserve">differential genetic requirements of Mtb (H37Rv) in CC035.Unc mouse strain relative to H37Rv in vitro</t>
  </si>
  <si>
    <t xml:space="preserve">https://doi.org/10.7554/eLife.74452</t>
  </si>
  <si>
    <t xml:space="preserve">CC037.TauUnc_vs_in_vitro</t>
  </si>
  <si>
    <t xml:space="preserve">CC037.TauUnc</t>
  </si>
  <si>
    <t xml:space="preserve">differential genetic requirements of Mtb (H37Rv) in CC037.TauUnc mouse strain relative to H37Rv in vitro</t>
  </si>
  <si>
    <t xml:space="preserve">https://doi.org/10.7554/eLife.74453</t>
  </si>
  <si>
    <t xml:space="preserve">CC038.GeniUnc_vs_in_vitro</t>
  </si>
  <si>
    <t xml:space="preserve">CC038.GeniUnc</t>
  </si>
  <si>
    <t xml:space="preserve">differential genetic requirements of Mtb (H37Rv) in CC038.GeniUnc mouse strain relative to H37Rv in vitro</t>
  </si>
  <si>
    <t xml:space="preserve">https://doi.org/10.7554/eLife.74454</t>
  </si>
  <si>
    <t xml:space="preserve">CC039.Unc_vs_in_vitro</t>
  </si>
  <si>
    <t xml:space="preserve">CC039.Unc</t>
  </si>
  <si>
    <t xml:space="preserve">differential genetic requirements of Mtb (H37Rv) in CC039.Unc mouse strain relative to H37Rv in vitro</t>
  </si>
  <si>
    <t xml:space="preserve">https://doi.org/10.7554/eLife.74455</t>
  </si>
  <si>
    <t xml:space="preserve">CC040.TauUnc_vs_in_vitro</t>
  </si>
  <si>
    <t xml:space="preserve">CC040.TauUnc</t>
  </si>
  <si>
    <t xml:space="preserve">differential genetic requirements of Mtb (H37Rv) in CC040.TauUnc mouse strain relative to H37Rv in vitro</t>
  </si>
  <si>
    <t xml:space="preserve">https://doi.org/10.7554/eLife.74456</t>
  </si>
  <si>
    <t xml:space="preserve">CC041.TauUnc_vs_in_vitro</t>
  </si>
  <si>
    <t xml:space="preserve">CC041.TauUnc</t>
  </si>
  <si>
    <t xml:space="preserve">differential genetic requirements of Mtb (H37Rv) in CC041.TauUnc mouse strain relative to H37Rv in vitro</t>
  </si>
  <si>
    <t xml:space="preserve">https://doi.org/10.7554/eLife.74457</t>
  </si>
  <si>
    <t xml:space="preserve">CC042.GeniUnc_vs_in_vitro</t>
  </si>
  <si>
    <t xml:space="preserve">CC042.GeniUnc</t>
  </si>
  <si>
    <t xml:space="preserve">differential genetic requirements of Mtb (H37Rv) in CC042.GeniUnc mouse strain relative to H37Rv in vitro</t>
  </si>
  <si>
    <t xml:space="preserve">https://doi.org/10.7554/eLife.74458</t>
  </si>
  <si>
    <t xml:space="preserve">CC043.GeniUnc_vs_in_vitro</t>
  </si>
  <si>
    <t xml:space="preserve">CC043.GeniUnc</t>
  </si>
  <si>
    <t xml:space="preserve">differential genetic requirements of Mtb (H37Rv) in CC043.GeniUnc mouse strain relative to H37Rv in vitro</t>
  </si>
  <si>
    <t xml:space="preserve">https://doi.org/10.7554/eLife.74459</t>
  </si>
  <si>
    <t xml:space="preserve">CC044.Unc_vs_in_vitro</t>
  </si>
  <si>
    <t xml:space="preserve">CC044.Unc</t>
  </si>
  <si>
    <t xml:space="preserve">differential genetic requirements of Mtb (H37Rv) in CC044.Unc mouse strain relative to H37Rv in vitro</t>
  </si>
  <si>
    <t xml:space="preserve">https://doi.org/10.7554/eLife.74460</t>
  </si>
  <si>
    <t xml:space="preserve">CC045.GeniUnc_vs_in_vitro</t>
  </si>
  <si>
    <t xml:space="preserve">CC045.GeniUnc</t>
  </si>
  <si>
    <t xml:space="preserve">differential genetic requirements of Mtb (H37Rv) in CC045.GeniUnc mouse strain relative to H37Rv in vitro</t>
  </si>
  <si>
    <t xml:space="preserve">https://doi.org/10.7554/eLife.74461</t>
  </si>
  <si>
    <t xml:space="preserve">CC046.Unc_vs_in_vitro</t>
  </si>
  <si>
    <t xml:space="preserve">CC046.Unc</t>
  </si>
  <si>
    <t xml:space="preserve">differential genetic requirements of Mtb (H37Rv) in CC046.Unc mouse strain relative to H37Rv in vitro</t>
  </si>
  <si>
    <t xml:space="preserve">https://doi.org/10.7554/eLife.74462</t>
  </si>
  <si>
    <t xml:space="preserve">CC047.Unc_vs_in_vitro</t>
  </si>
  <si>
    <t xml:space="preserve">CC047.Unc</t>
  </si>
  <si>
    <t xml:space="preserve">differential genetic requirements of Mtb (H37Rv) in CC047.Unc mouse strain relative to H37Rv in vitro</t>
  </si>
  <si>
    <t xml:space="preserve">https://doi.org/10.7554/eLife.74463</t>
  </si>
  <si>
    <t xml:space="preserve">CC051.TauUnc_vs_in_vitro</t>
  </si>
  <si>
    <t xml:space="preserve">CC051.TauUnc</t>
  </si>
  <si>
    <t xml:space="preserve">differential genetic requirements of Mtb (H37Rv) in CC051.TauUnc mouse strain relative to H37Rv in vitro</t>
  </si>
  <si>
    <t xml:space="preserve">https://doi.org/10.7554/eLife.74464</t>
  </si>
  <si>
    <t xml:space="preserve">CC056.GeniUnc_vs_in_vitro</t>
  </si>
  <si>
    <t xml:space="preserve">CC056.GeniUnc</t>
  </si>
  <si>
    <t xml:space="preserve">differential genetic requirements of Mtb (H37Rv) in CC056.GeniUnc mouse strain relative to H37Rv in vitro</t>
  </si>
  <si>
    <t xml:space="preserve">https://doi.org/10.7554/eLife.74465</t>
  </si>
  <si>
    <t xml:space="preserve">CC057.Unc_vs_in_vitro</t>
  </si>
  <si>
    <t xml:space="preserve">CC057.Unc</t>
  </si>
  <si>
    <t xml:space="preserve">differential genetic requirements of Mtb (H37Rv) in CC057.Unc mouse strain relative to H37Rv in vitro</t>
  </si>
  <si>
    <t xml:space="preserve">https://doi.org/10.7554/eLife.74466</t>
  </si>
  <si>
    <t xml:space="preserve">CC059.TauUnc_vs_in_vitro</t>
  </si>
  <si>
    <t xml:space="preserve">CC059.TauUnc</t>
  </si>
  <si>
    <t xml:space="preserve">differential genetic requirements of Mtb (H37Rv) in CC059.TauUnc mouse strain relative to H37Rv in vitro</t>
  </si>
  <si>
    <t xml:space="preserve">https://doi.org/10.7554/eLife.74467</t>
  </si>
  <si>
    <t xml:space="preserve">CC061.GeniUnc_vs_in_vitro</t>
  </si>
  <si>
    <t xml:space="preserve">CC061.GeniUnc</t>
  </si>
  <si>
    <t xml:space="preserve">differential genetic requirements of Mtb (H37Rv) in CC061.GeniUnc mouse strain relative to H37Rv in vitro</t>
  </si>
  <si>
    <t xml:space="preserve">https://doi.org/10.7554/eLife.74468</t>
  </si>
  <si>
    <t xml:space="preserve">CC065.Unc_vs_in_vitro</t>
  </si>
  <si>
    <t xml:space="preserve">CC065.Unc</t>
  </si>
  <si>
    <t xml:space="preserve">differential genetic requirements of Mtb (H37Rv) in CC065.Unc mouse strain relative to H37Rv in vitro</t>
  </si>
  <si>
    <t xml:space="preserve">https://doi.org/10.7554/eLife.74469</t>
  </si>
  <si>
    <t xml:space="preserve">Cast.EiJ_vs_in_vitro</t>
  </si>
  <si>
    <t xml:space="preserve">Cast.EiJ</t>
  </si>
  <si>
    <t xml:space="preserve">differential genetic requirements of Mtb (H37Rv) in Cast.EiJ mouse strain relative to H37Rv in vitro</t>
  </si>
  <si>
    <t xml:space="preserve">https://doi.org/10.7554/eLife.74470</t>
  </si>
  <si>
    <t xml:space="preserve">IFNG_vs_in_vitro</t>
  </si>
  <si>
    <t xml:space="preserve">IFNG</t>
  </si>
  <si>
    <t xml:space="preserve">differential genetic requirements of Mtb (H37Rv) in IFNG mouse strain relative to H37Rv in vitro</t>
  </si>
  <si>
    <t xml:space="preserve">https://doi.org/10.7554/eLife.74471</t>
  </si>
  <si>
    <t xml:space="preserve">NOD.ShiLtJ_vs_in_vitro</t>
  </si>
  <si>
    <t xml:space="preserve">NOD.ShiLtJ</t>
  </si>
  <si>
    <t xml:space="preserve">differential genetic requirements of Mtb (H37Rv) in NOD.ShiLtJ mouse strain relative to H37Rv in vitro</t>
  </si>
  <si>
    <t xml:space="preserve">https://doi.org/10.7554/eLife.74472</t>
  </si>
  <si>
    <t xml:space="preserve">NOS_vs_in_vitro</t>
  </si>
  <si>
    <t xml:space="preserve">NOS</t>
  </si>
  <si>
    <t xml:space="preserve">differential genetic requirements of Mtb (H37Rv) in NOS mouse strain relative to H37Rv in vitro</t>
  </si>
  <si>
    <t xml:space="preserve">https://doi.org/10.7554/eLife.74473</t>
  </si>
  <si>
    <t xml:space="preserve">NZO.H1LtJ_vs_in_vitro</t>
  </si>
  <si>
    <t xml:space="preserve">NZO.H1LtJ</t>
  </si>
  <si>
    <t xml:space="preserve">differential genetic requirements of Mtb (H37Rv) in NZO.H1LtJ mouse strain relative to H37Rv in vitro</t>
  </si>
  <si>
    <t xml:space="preserve">https://doi.org/10.7554/eLife.74474</t>
  </si>
  <si>
    <t xml:space="preserve">PWK.PhJ_vs_in_vitro</t>
  </si>
  <si>
    <t xml:space="preserve">PWK.PhJ</t>
  </si>
  <si>
    <t xml:space="preserve">differential genetic requirements of Mtb (H37Rv) in PWK.PhJ mouse strain relative to H37Rv in vitro</t>
  </si>
  <si>
    <t xml:space="preserve">https://doi.org/10.7554/eLife.74475</t>
  </si>
  <si>
    <t xml:space="preserve">Phox_vs_in_vitro</t>
  </si>
  <si>
    <t xml:space="preserve">Phox</t>
  </si>
  <si>
    <t xml:space="preserve">differential genetic requirements of Mtb (H37Rv) in Phox mouse strain relative to H37Rv in vitro</t>
  </si>
  <si>
    <t xml:space="preserve">https://doi.org/10.7554/eLife.74476</t>
  </si>
  <si>
    <t xml:space="preserve">Rag_vs_in_vitro</t>
  </si>
  <si>
    <t xml:space="preserve">Rag</t>
  </si>
  <si>
    <t xml:space="preserve">differential genetic requirements of Mtb (H37Rv) in Rag mouse strain relative to H37Rv in vitro</t>
  </si>
  <si>
    <t xml:space="preserve">https://doi.org/10.7554/eLife.74477</t>
  </si>
  <si>
    <t xml:space="preserve">Wsb.Eij_vs_in_vitro</t>
  </si>
  <si>
    <t xml:space="preserve">Wsb.Eij</t>
  </si>
  <si>
    <t xml:space="preserve">differential genetic requirements of Mtb (H37Rv) in Wsb.Eij mouse strain relative to H37Rv in vitro</t>
  </si>
  <si>
    <t xml:space="preserve">https://doi.org/10.7554/eLife.74478</t>
  </si>
  <si>
    <t xml:space="preserve">2023_Meade_B6</t>
  </si>
  <si>
    <t xml:space="preserve">in_vitro_H37Rv</t>
  </si>
  <si>
    <t xml:space="preserve">differential genetic requirements of Mtb (H37Rv) in C57BL.6J mouse strain relative to in vitro growth</t>
  </si>
  <si>
    <t xml:space="preserve">Genome-wide screen identifies host loci that modulate Mycobacterium tuberculosis fitness in immunodivergent mice</t>
  </si>
  <si>
    <t xml:space="preserve">https://doi.org/10.1093/g3journal/jkad147</t>
  </si>
  <si>
    <t xml:space="preserve">G3 Genes|Genomes|Genetics</t>
  </si>
  <si>
    <t xml:space="preserve">Meade</t>
  </si>
  <si>
    <t xml:space="preserve">BXD mouse panel</t>
  </si>
  <si>
    <t xml:space="preserve">2023_Meade_BXD9</t>
  </si>
  <si>
    <t xml:space="preserve">BXD9</t>
  </si>
  <si>
    <t xml:space="preserve">differential genetic requirements of Mtb (H37Rv) in BXD9 mouse strain relative to in vitro growth</t>
  </si>
  <si>
    <t xml:space="preserve">https://doi.org/10.1093/g3journal/jkad148</t>
  </si>
  <si>
    <t xml:space="preserve">2023_Meade_BXD29</t>
  </si>
  <si>
    <t xml:space="preserve">BXD29</t>
  </si>
  <si>
    <t xml:space="preserve">differential genetic requirements of Mtb (H37Rv) in BXD29 mouse strain relative to in vitro growth</t>
  </si>
  <si>
    <t xml:space="preserve">https://doi.org/10.1093/g3journal/jkad149</t>
  </si>
  <si>
    <t xml:space="preserve">2023_Meade_BXD39</t>
  </si>
  <si>
    <t xml:space="preserve">BXD39</t>
  </si>
  <si>
    <t xml:space="preserve">differential genetic requirements of Mtb (H37Rv) in BXD39 mouse strain relative to in vitro growth</t>
  </si>
  <si>
    <t xml:space="preserve">https://doi.org/10.1093/g3journal/jkad150</t>
  </si>
  <si>
    <t xml:space="preserve">2023_Meade_BXD40</t>
  </si>
  <si>
    <t xml:space="preserve">BXD40</t>
  </si>
  <si>
    <t xml:space="preserve">differential genetic requirements of Mtb (H37Rv) in BXD40 mouse strain relative to in vitro growth</t>
  </si>
  <si>
    <t xml:space="preserve">https://doi.org/10.1093/g3journal/jkad151</t>
  </si>
  <si>
    <t xml:space="preserve">2023_Meade_BXD48a</t>
  </si>
  <si>
    <t xml:space="preserve">BXD48a</t>
  </si>
  <si>
    <t xml:space="preserve">differential genetic requirements of Mtb (H37Rv) in BXD48a mouse strain relative to in vitro growth</t>
  </si>
  <si>
    <t xml:space="preserve">https://doi.org/10.1093/g3journal/jkad152</t>
  </si>
  <si>
    <t xml:space="preserve">2023_Meade_BXD51</t>
  </si>
  <si>
    <t xml:space="preserve">BXD51</t>
  </si>
  <si>
    <t xml:space="preserve">differential genetic requirements of Mtb (H37Rv) in BXD51 mouse strain relative to in vitro growth</t>
  </si>
  <si>
    <t xml:space="preserve">https://doi.org/10.1093/g3journal/jkad153</t>
  </si>
  <si>
    <t xml:space="preserve">2023_Meade_BXD54</t>
  </si>
  <si>
    <t xml:space="preserve">BXD54</t>
  </si>
  <si>
    <t xml:space="preserve">differential genetic requirements of Mtb (H37Rv) in BXD54 mouse strain relative to in vitro growth</t>
  </si>
  <si>
    <t xml:space="preserve">https://doi.org/10.1093/g3journal/jkad154</t>
  </si>
  <si>
    <t xml:space="preserve">2023_Meade_BXD56</t>
  </si>
  <si>
    <t xml:space="preserve">BXD56</t>
  </si>
  <si>
    <t xml:space="preserve">differential genetic requirements of Mtb (H37Rv) in BXD56 mouse strain relative to in vitro growth</t>
  </si>
  <si>
    <t xml:space="preserve">https://doi.org/10.1093/g3journal/jkad155</t>
  </si>
  <si>
    <t xml:space="preserve">2023_Meade_BXD60</t>
  </si>
  <si>
    <t xml:space="preserve">BXD60</t>
  </si>
  <si>
    <t xml:space="preserve">differential genetic requirements of Mtb (H37Rv) in BXD60 mouse strain relative to in vitro growth</t>
  </si>
  <si>
    <t xml:space="preserve">https://doi.org/10.1093/g3journal/jkad156</t>
  </si>
  <si>
    <t xml:space="preserve">2023_Meade_BXD62</t>
  </si>
  <si>
    <t xml:space="preserve">BXD62</t>
  </si>
  <si>
    <t xml:space="preserve">differential genetic requirements of Mtb (H37Rv) in BXD62 mouse strain relative to in vitro growth</t>
  </si>
  <si>
    <t xml:space="preserve">https://doi.org/10.1093/g3journal/jkad157</t>
  </si>
  <si>
    <t xml:space="preserve">2023_Meade_BXD67</t>
  </si>
  <si>
    <t xml:space="preserve">BXD67</t>
  </si>
  <si>
    <t xml:space="preserve">differential genetic requirements of Mtb (H37Rv) in BXD67 mouse strain relative to in vitro growth</t>
  </si>
  <si>
    <t xml:space="preserve">https://doi.org/10.1093/g3journal/jkad158</t>
  </si>
  <si>
    <t xml:space="preserve">2023_Meade_BXD69</t>
  </si>
  <si>
    <t xml:space="preserve">BXD69</t>
  </si>
  <si>
    <t xml:space="preserve">differential genetic requirements of Mtb (H37Rv) in BXD69 mouse strain relative to in vitro growth</t>
  </si>
  <si>
    <t xml:space="preserve">https://doi.org/10.1093/g3journal/jkad159</t>
  </si>
  <si>
    <t xml:space="preserve">2023_Meade_BXD73</t>
  </si>
  <si>
    <t xml:space="preserve">BXD73</t>
  </si>
  <si>
    <t xml:space="preserve">differential genetic requirements of Mtb (H37Rv) in BXD73 mouse strain relative to in vitro growth</t>
  </si>
  <si>
    <t xml:space="preserve">https://doi.org/10.1093/g3journal/jkad160</t>
  </si>
  <si>
    <t xml:space="preserve">2023_Meade_BXD73b</t>
  </si>
  <si>
    <t xml:space="preserve">BXD73b</t>
  </si>
  <si>
    <t xml:space="preserve">differential genetic requirements of Mtb (H37Rv) in BXD73b mouse strain relative to in vitro growth</t>
  </si>
  <si>
    <t xml:space="preserve">https://doi.org/10.1093/g3journal/jkad161</t>
  </si>
  <si>
    <t xml:space="preserve">2023_Meade_BXD77</t>
  </si>
  <si>
    <t xml:space="preserve">BXD77</t>
  </si>
  <si>
    <t xml:space="preserve">differential genetic requirements of Mtb (H37Rv) in BXD77 mouse strain relative to in vitro growth</t>
  </si>
  <si>
    <t xml:space="preserve">https://doi.org/10.1093/g3journal/jkad162</t>
  </si>
  <si>
    <t xml:space="preserve">2023_Meade_BXD79</t>
  </si>
  <si>
    <t xml:space="preserve">BXD79</t>
  </si>
  <si>
    <t xml:space="preserve">differential genetic requirements of Mtb (H37Rv) in BXD79 mouse strain relative to in vitro growth</t>
  </si>
  <si>
    <t xml:space="preserve">https://doi.org/10.1093/g3journal/jkad163</t>
  </si>
  <si>
    <t xml:space="preserve">2023_Meade_BXD90</t>
  </si>
  <si>
    <t xml:space="preserve">BXD90</t>
  </si>
  <si>
    <t xml:space="preserve">differential genetic requirements of Mtb (H37Rv) in BXD90 mouse strain relative to in vitro growth</t>
  </si>
  <si>
    <t xml:space="preserve">https://doi.org/10.1093/g3journal/jkad164</t>
  </si>
  <si>
    <t xml:space="preserve">2023_Meade_BXD93</t>
  </si>
  <si>
    <t xml:space="preserve">BXD93</t>
  </si>
  <si>
    <t xml:space="preserve">differential genetic requirements of Mtb (H37Rv) in BXD93 mouse strain relative to in vitro growth</t>
  </si>
  <si>
    <t xml:space="preserve">https://doi.org/10.1093/g3journal/jkad165</t>
  </si>
  <si>
    <t xml:space="preserve">2023_Meade_BXD102</t>
  </si>
  <si>
    <t xml:space="preserve">BXD102</t>
  </si>
  <si>
    <t xml:space="preserve">differential genetic requirements of Mtb (H37Rv) in BXD102 mouse strain relative to in vitro growth</t>
  </si>
  <si>
    <t xml:space="preserve">https://doi.org/10.1093/g3journal/jkad166</t>
  </si>
  <si>
    <t xml:space="preserve">2023_Meade_DBA</t>
  </si>
  <si>
    <t xml:space="preserve">DBA.2J</t>
  </si>
  <si>
    <t xml:space="preserve">differential genetic requirements of Mtb (H37Rv) in DBA.2J mouse strain relative to in vitro growth</t>
  </si>
  <si>
    <t xml:space="preserve">https://doi.org/10.1093/g3journal/jkad167</t>
  </si>
  <si>
    <t xml:space="preserve">129s1.SvImJ_vs_mbio_H37Rv</t>
  </si>
  <si>
    <t xml:space="preserve">A.J_vs_mbio_H37Rv</t>
  </si>
  <si>
    <t xml:space="preserve">C57BL.6J_vs_mbio_H37Rv</t>
  </si>
  <si>
    <t xml:space="preserve">CC001.Unc_vs_mbio_H37Rv</t>
  </si>
  <si>
    <t xml:space="preserve">CC002.Unc_vs_mbio_H37Rv</t>
  </si>
  <si>
    <t xml:space="preserve">CC003.Unc_vs_mbio_H37Rv</t>
  </si>
  <si>
    <t xml:space="preserve">CC004.TauUnc_vs_mbio_H37Rv</t>
  </si>
  <si>
    <t xml:space="preserve">CC005.TauUnc_vs_mbio_H37Rv</t>
  </si>
  <si>
    <t xml:space="preserve">CC006.TauUnc_vs_mbio_H37Rv</t>
  </si>
  <si>
    <t xml:space="preserve">CC007.Unc_vs_mbio_H37Rv</t>
  </si>
  <si>
    <t xml:space="preserve">CC008.GeniUnc_vs_mbio_H37Rv</t>
  </si>
  <si>
    <t xml:space="preserve">CC009.Unc_vs_mbio_H37Rv</t>
  </si>
  <si>
    <t xml:space="preserve">CC010.GeniUnc_vs_mbio_H37Rv</t>
  </si>
  <si>
    <t xml:space="preserve">CC011.Unc_vs_mbio_H37Rv</t>
  </si>
  <si>
    <t xml:space="preserve">CC012.GeniUnc_vs_mbio_H37Rv</t>
  </si>
  <si>
    <t xml:space="preserve">CC013.GeniUnc_vs_mbio_H37Rv</t>
  </si>
  <si>
    <t xml:space="preserve">CC015.Unc_vs_mbio_H37Rv</t>
  </si>
  <si>
    <t xml:space="preserve">CC016.GeniUnc_vs_mbio_H37Rv</t>
  </si>
  <si>
    <t xml:space="preserve">CC017.Unc_vs_mbio_H37Rv</t>
  </si>
  <si>
    <t xml:space="preserve">CC018.Unc_vs_mbio_H37Rv</t>
  </si>
  <si>
    <t xml:space="preserve">CC019.TauUnc_vs_mbio_H37Rv</t>
  </si>
  <si>
    <t xml:space="preserve">CC021.Unc_vs_mbio_H37Rv</t>
  </si>
  <si>
    <t xml:space="preserve">CC022.GeniUnc_vs_mbio_H37Rv</t>
  </si>
  <si>
    <t xml:space="preserve">CC023.GeniUnc_vs_mbio_H37Rv</t>
  </si>
  <si>
    <t xml:space="preserve">CC024.GeniUnc_vs_mbio_H37Rv</t>
  </si>
  <si>
    <t xml:space="preserve">CC025.GeniUnc_vs_mbio_H37Rv</t>
  </si>
  <si>
    <t xml:space="preserve">CC027.GeniUnc_vs_mbio_H37Rv</t>
  </si>
  <si>
    <t xml:space="preserve">CC028.GeniUnc_vs_mbio_H37Rv</t>
  </si>
  <si>
    <t xml:space="preserve">CC030.GeniUnc_vs_mbio_H37Rv</t>
  </si>
  <si>
    <t xml:space="preserve">CC031.GeniUnc_vs_mbio_H37Rv</t>
  </si>
  <si>
    <t xml:space="preserve">CC032.GeniUnc_vs_mbio_H37Rv</t>
  </si>
  <si>
    <t xml:space="preserve">CC033.GeniUnc_vs_mbio_H37Rv</t>
  </si>
  <si>
    <t xml:space="preserve">CC034.Unc_vs_mbio_H37Rv</t>
  </si>
  <si>
    <t xml:space="preserve">CC035.Unc_vs_mbio_H37Rv</t>
  </si>
  <si>
    <t xml:space="preserve">CC037.TauUnc_vs_mbio_H37Rv</t>
  </si>
  <si>
    <t xml:space="preserve">CC038.GeniUnc_vs_mbio_H37Rv</t>
  </si>
  <si>
    <t xml:space="preserve">CC039.Unc_vs_mbio_H37Rv</t>
  </si>
  <si>
    <t xml:space="preserve">CC040.TauUnc_vs_mbio_H37Rv</t>
  </si>
  <si>
    <t xml:space="preserve">CC041.TauUnc_vs_mbio_H37Rv</t>
  </si>
  <si>
    <t xml:space="preserve">CC042.GeniUnc_vs_mbio_H37Rv</t>
  </si>
  <si>
    <t xml:space="preserve">CC043.GeniUnc_vs_mbio_H37Rv</t>
  </si>
  <si>
    <t xml:space="preserve">CC044.Unc_vs_mbio_H37Rv</t>
  </si>
  <si>
    <t xml:space="preserve">CC045.GeniUnc_vs_mbio_H37Rv</t>
  </si>
  <si>
    <t xml:space="preserve">CC046.Unc_vs_mbio_H37Rv</t>
  </si>
  <si>
    <t xml:space="preserve">CC047.Unc_vs_mbio_H37Rv</t>
  </si>
  <si>
    <t xml:space="preserve">CC051.TauUnc_vs_mbio_H37Rv</t>
  </si>
  <si>
    <t xml:space="preserve">CC056.GeniUnc_vs_mbio_H37Rv</t>
  </si>
  <si>
    <t xml:space="preserve">CC057.Unc_vs_mbio_H37Rv</t>
  </si>
  <si>
    <t xml:space="preserve">CC059.TauUnc_vs_mbio_H37Rv</t>
  </si>
  <si>
    <t xml:space="preserve">CC061.GeniUnc_vs_mbio_H37Rv</t>
  </si>
  <si>
    <t xml:space="preserve">CC065.Unc_vs_mbio_H37Rv</t>
  </si>
  <si>
    <t xml:space="preserve">Cast.EiJ_vs_mbio_H37Rv</t>
  </si>
  <si>
    <t xml:space="preserve">IFNG_vs_mbio_H37Rv</t>
  </si>
  <si>
    <t xml:space="preserve">NOD.ShiLtJ_vs_mbio_H37Rv</t>
  </si>
  <si>
    <t xml:space="preserve">NOS_vs_mbio_H37Rv</t>
  </si>
  <si>
    <t xml:space="preserve">NZO.H1LtJ_vs_mbio_H37Rv</t>
  </si>
  <si>
    <t xml:space="preserve">PWK.PhJ_vs_mbio_H37Rv</t>
  </si>
  <si>
    <t xml:space="preserve">Phox_vs_mbio_H37Rv</t>
  </si>
  <si>
    <t xml:space="preserve">Rag_vs_mbio_H37Rv</t>
  </si>
  <si>
    <t xml:space="preserve">Wsb.Eij_vs_mbio_H37Rv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</si>
</sst>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563C1"/>
      <name val="Verdana"/>
      <family val="2"/>
      <charset val="1"/>
    </font>
    <font>
      <u val="single"/>
      <sz val="10"/>
      <color rgb="FF000000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u val="single"/>
      <sz val="10"/>
      <color rgb="FF0563C1"/>
      <name val="Arial"/>
      <family val="2"/>
      <charset val="1"/>
    </font>
    <font>
      <sz val="1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4" Type="http://schemas.openxmlformats.org/officeDocument/2006/relationships/hyperlink" Target="https://www.ncbi.nlm.nih.gov/pmc/articles/PMC5461879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1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4" Type="http://schemas.openxmlformats.org/officeDocument/2006/relationships/hyperlink" Target="https://www.sciencedirect.com/science/article/pii/S2451945618303295" TargetMode="External"/><Relationship Id="rId55" Type="http://schemas.openxmlformats.org/officeDocument/2006/relationships/hyperlink" Target="https://mbio.asm.org/content/10/4/e00663-19" TargetMode="External"/><Relationship Id="rId56" Type="http://schemas.openxmlformats.org/officeDocument/2006/relationships/hyperlink" Target="https://mbio.asm.org/content/10/4/e00663-19" TargetMode="External"/><Relationship Id="rId57" Type="http://schemas.openxmlformats.org/officeDocument/2006/relationships/hyperlink" Target="https://mbio.asm.org/content/10/4/e00663-19" TargetMode="External"/><Relationship Id="rId58" Type="http://schemas.openxmlformats.org/officeDocument/2006/relationships/hyperlink" Target="https://msystems.asm.org/content/4/4/e00070-19" TargetMode="External"/><Relationship Id="rId59" Type="http://schemas.openxmlformats.org/officeDocument/2006/relationships/hyperlink" Target="https://doi.org/10.7554/eLife.74419" TargetMode="External"/><Relationship Id="rId60" Type="http://schemas.openxmlformats.org/officeDocument/2006/relationships/hyperlink" Target="https://doi.org/10.7554/eLife.74419" TargetMode="External"/><Relationship Id="rId61" Type="http://schemas.openxmlformats.org/officeDocument/2006/relationships/hyperlink" Target="https://doi.org/10.7554/eLife.74419" TargetMode="External"/><Relationship Id="rId62" Type="http://schemas.openxmlformats.org/officeDocument/2006/relationships/hyperlink" Target="https://doi.org/10.7554/eLife.74419" TargetMode="External"/><Relationship Id="rId63" Type="http://schemas.openxmlformats.org/officeDocument/2006/relationships/hyperlink" Target="https://doi.org/10.7554/eLife.74419" TargetMode="External"/><Relationship Id="rId64" Type="http://schemas.openxmlformats.org/officeDocument/2006/relationships/hyperlink" Target="https://doi.org/10.7554/eLife.74419" TargetMode="External"/><Relationship Id="rId65" Type="http://schemas.openxmlformats.org/officeDocument/2006/relationships/hyperlink" Target="https://doi.org/10.7554/eLife.74419" TargetMode="External"/><Relationship Id="rId66" Type="http://schemas.openxmlformats.org/officeDocument/2006/relationships/hyperlink" Target="https://doi.org/10.7554/eLife.74419" TargetMode="External"/><Relationship Id="rId67" Type="http://schemas.openxmlformats.org/officeDocument/2006/relationships/hyperlink" Target="https://doi.org/10.7554/eLife.74419" TargetMode="External"/><Relationship Id="rId68" Type="http://schemas.openxmlformats.org/officeDocument/2006/relationships/hyperlink" Target="https://doi.org/10.7554/eLife.74419" TargetMode="External"/><Relationship Id="rId69" Type="http://schemas.openxmlformats.org/officeDocument/2006/relationships/hyperlink" Target="https://doi.org/10.7554/eLife.74419" TargetMode="External"/><Relationship Id="rId70" Type="http://schemas.openxmlformats.org/officeDocument/2006/relationships/hyperlink" Target="https://doi.org/10.7554/eLife.74419" TargetMode="External"/><Relationship Id="rId71" Type="http://schemas.openxmlformats.org/officeDocument/2006/relationships/hyperlink" Target="https://doi.org/10.7554/eLife.74419" TargetMode="External"/><Relationship Id="rId72" Type="http://schemas.openxmlformats.org/officeDocument/2006/relationships/hyperlink" Target="https://doi.org/10.7554/eLife.74419" TargetMode="External"/><Relationship Id="rId73" Type="http://schemas.openxmlformats.org/officeDocument/2006/relationships/hyperlink" Target="https://doi.org/10.7554/eLife.74419" TargetMode="External"/><Relationship Id="rId74" Type="http://schemas.openxmlformats.org/officeDocument/2006/relationships/hyperlink" Target="https://doi.org/10.7554/eLife.74419" TargetMode="External"/><Relationship Id="rId75" Type="http://schemas.openxmlformats.org/officeDocument/2006/relationships/hyperlink" Target="https://doi.org/10.7554/eLife.74419" TargetMode="External"/><Relationship Id="rId76" Type="http://schemas.openxmlformats.org/officeDocument/2006/relationships/hyperlink" Target="https://doi.org/10.7554/eLife.74419" TargetMode="External"/><Relationship Id="rId77" Type="http://schemas.openxmlformats.org/officeDocument/2006/relationships/hyperlink" Target="https://doi.org/10.7554/eLife.74419" TargetMode="External"/><Relationship Id="rId78" Type="http://schemas.openxmlformats.org/officeDocument/2006/relationships/hyperlink" Target="https://doi.org/10.7554/eLife.74419" TargetMode="External"/><Relationship Id="rId79" Type="http://schemas.openxmlformats.org/officeDocument/2006/relationships/hyperlink" Target="https://doi.org/10.7554/eLife.74419" TargetMode="External"/><Relationship Id="rId80" Type="http://schemas.openxmlformats.org/officeDocument/2006/relationships/hyperlink" Target="https://doi.org/10.7554/eLife.74419" TargetMode="External"/><Relationship Id="rId81" Type="http://schemas.openxmlformats.org/officeDocument/2006/relationships/hyperlink" Target="https://doi.org/10.7554/eLife.74419" TargetMode="External"/><Relationship Id="rId82" Type="http://schemas.openxmlformats.org/officeDocument/2006/relationships/hyperlink" Target="https://doi.org/10.7554/eLife.74419" TargetMode="External"/><Relationship Id="rId83" Type="http://schemas.openxmlformats.org/officeDocument/2006/relationships/hyperlink" Target="https://doi.org/10.7554/eLife.74419" TargetMode="External"/><Relationship Id="rId84" Type="http://schemas.openxmlformats.org/officeDocument/2006/relationships/hyperlink" Target="https://doi.org/10.7554/eLife.74419" TargetMode="External"/><Relationship Id="rId85" Type="http://schemas.openxmlformats.org/officeDocument/2006/relationships/hyperlink" Target="https://doi.org/10.7554/eLife.74419" TargetMode="External"/><Relationship Id="rId86" Type="http://schemas.openxmlformats.org/officeDocument/2006/relationships/hyperlink" Target="https://doi.org/10.7554/eLife.74419" TargetMode="External"/><Relationship Id="rId87" Type="http://schemas.openxmlformats.org/officeDocument/2006/relationships/hyperlink" Target="https://doi.org/10.7554/eLife.74419" TargetMode="External"/><Relationship Id="rId88" Type="http://schemas.openxmlformats.org/officeDocument/2006/relationships/hyperlink" Target="https://doi.org/10.7554/eLife.74419" TargetMode="External"/><Relationship Id="rId89" Type="http://schemas.openxmlformats.org/officeDocument/2006/relationships/hyperlink" Target="https://doi.org/10.7554/eLife.74419" TargetMode="External"/><Relationship Id="rId90" Type="http://schemas.openxmlformats.org/officeDocument/2006/relationships/hyperlink" Target="https://doi.org/10.7554/eLife.74419" TargetMode="External"/><Relationship Id="rId91" Type="http://schemas.openxmlformats.org/officeDocument/2006/relationships/hyperlink" Target="https://doi.org/10.7554/eLife.74419" TargetMode="External"/><Relationship Id="rId92" Type="http://schemas.openxmlformats.org/officeDocument/2006/relationships/hyperlink" Target="https://doi.org/10.7554/eLife.74419" TargetMode="External"/><Relationship Id="rId93" Type="http://schemas.openxmlformats.org/officeDocument/2006/relationships/hyperlink" Target="https://doi.org/10.7554/eLife.74419" TargetMode="External"/><Relationship Id="rId94" Type="http://schemas.openxmlformats.org/officeDocument/2006/relationships/hyperlink" Target="https://doi.org/10.7554/eLife.74419" TargetMode="External"/><Relationship Id="rId95" Type="http://schemas.openxmlformats.org/officeDocument/2006/relationships/hyperlink" Target="https://doi.org/10.7554/eLife.74419" TargetMode="External"/><Relationship Id="rId96" Type="http://schemas.openxmlformats.org/officeDocument/2006/relationships/hyperlink" Target="https://doi.org/10.7554/eLife.74419" TargetMode="External"/><Relationship Id="rId97" Type="http://schemas.openxmlformats.org/officeDocument/2006/relationships/hyperlink" Target="https://doi.org/10.7554/eLife.74419" TargetMode="External"/><Relationship Id="rId98" Type="http://schemas.openxmlformats.org/officeDocument/2006/relationships/hyperlink" Target="https://doi.org/10.7554/eLife.74419" TargetMode="External"/><Relationship Id="rId99" Type="http://schemas.openxmlformats.org/officeDocument/2006/relationships/hyperlink" Target="https://doi.org/10.7554/eLife.74419" TargetMode="External"/><Relationship Id="rId100" Type="http://schemas.openxmlformats.org/officeDocument/2006/relationships/hyperlink" Target="https://doi.org/10.7554/eLife.74419" TargetMode="External"/><Relationship Id="rId101" Type="http://schemas.openxmlformats.org/officeDocument/2006/relationships/hyperlink" Target="https://doi.org/10.7554/eLife.74419" TargetMode="External"/><Relationship Id="rId102" Type="http://schemas.openxmlformats.org/officeDocument/2006/relationships/hyperlink" Target="https://doi.org/10.7554/eLife.74419" TargetMode="External"/><Relationship Id="rId103" Type="http://schemas.openxmlformats.org/officeDocument/2006/relationships/hyperlink" Target="https://doi.org/10.7554/eLife.74419" TargetMode="External"/><Relationship Id="rId104" Type="http://schemas.openxmlformats.org/officeDocument/2006/relationships/hyperlink" Target="https://doi.org/10.7554/eLife.74419" TargetMode="External"/><Relationship Id="rId105" Type="http://schemas.openxmlformats.org/officeDocument/2006/relationships/hyperlink" Target="https://doi.org/10.7554/eLife.74419" TargetMode="External"/><Relationship Id="rId106" Type="http://schemas.openxmlformats.org/officeDocument/2006/relationships/hyperlink" Target="https://doi.org/10.7554/eLife.74419" TargetMode="External"/><Relationship Id="rId107" Type="http://schemas.openxmlformats.org/officeDocument/2006/relationships/hyperlink" Target="https://doi.org/10.7554/eLife.74419" TargetMode="External"/><Relationship Id="rId108" Type="http://schemas.openxmlformats.org/officeDocument/2006/relationships/hyperlink" Target="https://doi.org/10.7554/eLife.74419" TargetMode="External"/><Relationship Id="rId109" Type="http://schemas.openxmlformats.org/officeDocument/2006/relationships/hyperlink" Target="https://doi.org/10.7554/eLife.74419" TargetMode="External"/><Relationship Id="rId110" Type="http://schemas.openxmlformats.org/officeDocument/2006/relationships/hyperlink" Target="https://doi.org/10.7554/eLife.74419" TargetMode="External"/><Relationship Id="rId111" Type="http://schemas.openxmlformats.org/officeDocument/2006/relationships/hyperlink" Target="https://doi.org/10.7554/eLife.74419" TargetMode="External"/><Relationship Id="rId112" Type="http://schemas.openxmlformats.org/officeDocument/2006/relationships/hyperlink" Target="https://doi.org/10.7554/eLife.74419" TargetMode="External"/><Relationship Id="rId113" Type="http://schemas.openxmlformats.org/officeDocument/2006/relationships/hyperlink" Target="https://doi.org/10.7554/eLife.74419" TargetMode="External"/><Relationship Id="rId114" Type="http://schemas.openxmlformats.org/officeDocument/2006/relationships/hyperlink" Target="https://doi.org/10.7554/eLife.74419" TargetMode="External"/><Relationship Id="rId115" Type="http://schemas.openxmlformats.org/officeDocument/2006/relationships/hyperlink" Target="https://doi.org/10.7554/eLife.74419" TargetMode="External"/><Relationship Id="rId116" Type="http://schemas.openxmlformats.org/officeDocument/2006/relationships/hyperlink" Target="https://doi.org/10.7554/eLife.74419" TargetMode="External"/><Relationship Id="rId117" Type="http://schemas.openxmlformats.org/officeDocument/2006/relationships/hyperlink" Target="https://doi.org/10.7554/eLife.74419" TargetMode="External"/><Relationship Id="rId118" Type="http://schemas.openxmlformats.org/officeDocument/2006/relationships/hyperlink" Target="https://doi.org/10.7554/eLife.74419" TargetMode="External"/><Relationship Id="rId119" Type="http://schemas.openxmlformats.org/officeDocument/2006/relationships/hyperlink" Target="https://doi.org/10.1093/g3journal/jkad147" TargetMode="External"/><Relationship Id="rId120" Type="http://schemas.openxmlformats.org/officeDocument/2006/relationships/hyperlink" Target="https://doi.org/10.1093/g3journal/jkad147" TargetMode="External"/><Relationship Id="rId121" Type="http://schemas.openxmlformats.org/officeDocument/2006/relationships/hyperlink" Target="https://doi.org/10.1093/g3journal/jkad147" TargetMode="External"/><Relationship Id="rId122" Type="http://schemas.openxmlformats.org/officeDocument/2006/relationships/hyperlink" Target="https://doi.org/10.1093/g3journal/jkad147" TargetMode="External"/><Relationship Id="rId123" Type="http://schemas.openxmlformats.org/officeDocument/2006/relationships/hyperlink" Target="https://doi.org/10.1093/g3journal/jkad147" TargetMode="External"/><Relationship Id="rId124" Type="http://schemas.openxmlformats.org/officeDocument/2006/relationships/hyperlink" Target="https://doi.org/10.1093/g3journal/jkad147" TargetMode="External"/><Relationship Id="rId125" Type="http://schemas.openxmlformats.org/officeDocument/2006/relationships/hyperlink" Target="https://doi.org/10.1093/g3journal/jkad147" TargetMode="External"/><Relationship Id="rId126" Type="http://schemas.openxmlformats.org/officeDocument/2006/relationships/hyperlink" Target="https://doi.org/10.1093/g3journal/jkad147" TargetMode="External"/><Relationship Id="rId127" Type="http://schemas.openxmlformats.org/officeDocument/2006/relationships/hyperlink" Target="https://doi.org/10.1093/g3journal/jkad147" TargetMode="External"/><Relationship Id="rId128" Type="http://schemas.openxmlformats.org/officeDocument/2006/relationships/hyperlink" Target="https://doi.org/10.1093/g3journal/jkad147" TargetMode="External"/><Relationship Id="rId129" Type="http://schemas.openxmlformats.org/officeDocument/2006/relationships/hyperlink" Target="https://doi.org/10.1093/g3journal/jkad147" TargetMode="External"/><Relationship Id="rId130" Type="http://schemas.openxmlformats.org/officeDocument/2006/relationships/hyperlink" Target="https://doi.org/10.1093/g3journal/jkad147" TargetMode="External"/><Relationship Id="rId131" Type="http://schemas.openxmlformats.org/officeDocument/2006/relationships/hyperlink" Target="https://doi.org/10.1093/g3journal/jkad147" TargetMode="External"/><Relationship Id="rId132" Type="http://schemas.openxmlformats.org/officeDocument/2006/relationships/hyperlink" Target="https://doi.org/10.1093/g3journal/jkad147" TargetMode="External"/><Relationship Id="rId133" Type="http://schemas.openxmlformats.org/officeDocument/2006/relationships/hyperlink" Target="https://doi.org/10.1093/g3journal/jkad147" TargetMode="External"/><Relationship Id="rId134" Type="http://schemas.openxmlformats.org/officeDocument/2006/relationships/hyperlink" Target="https://doi.org/10.1093/g3journal/jkad147" TargetMode="External"/><Relationship Id="rId135" Type="http://schemas.openxmlformats.org/officeDocument/2006/relationships/hyperlink" Target="https://doi.org/10.1093/g3journal/jkad147" TargetMode="External"/><Relationship Id="rId136" Type="http://schemas.openxmlformats.org/officeDocument/2006/relationships/hyperlink" Target="https://doi.org/10.1093/g3journal/jkad147" TargetMode="External"/><Relationship Id="rId137" Type="http://schemas.openxmlformats.org/officeDocument/2006/relationships/hyperlink" Target="https://doi.org/10.1093/g3journal/jkad147" TargetMode="External"/><Relationship Id="rId138" Type="http://schemas.openxmlformats.org/officeDocument/2006/relationships/hyperlink" Target="https://doi.org/10.1093/g3journal/jkad147" TargetMode="External"/><Relationship Id="rId139" Type="http://schemas.openxmlformats.org/officeDocument/2006/relationships/hyperlink" Target="https://doi.org/10.1093/g3journal/jkad147" TargetMode="External"/><Relationship Id="rId140" Type="http://schemas.openxmlformats.org/officeDocument/2006/relationships/hyperlink" Target="https://doi.org/10.7554/eLife.74419" TargetMode="External"/><Relationship Id="rId141" Type="http://schemas.openxmlformats.org/officeDocument/2006/relationships/hyperlink" Target="https://doi.org/10.7554/eLife.74419" TargetMode="External"/><Relationship Id="rId142" Type="http://schemas.openxmlformats.org/officeDocument/2006/relationships/hyperlink" Target="https://doi.org/10.7554/eLife.74419" TargetMode="External"/><Relationship Id="rId143" Type="http://schemas.openxmlformats.org/officeDocument/2006/relationships/hyperlink" Target="https://doi.org/10.7554/eLife.74419" TargetMode="External"/><Relationship Id="rId144" Type="http://schemas.openxmlformats.org/officeDocument/2006/relationships/hyperlink" Target="https://doi.org/10.7554/eLife.74419" TargetMode="External"/><Relationship Id="rId145" Type="http://schemas.openxmlformats.org/officeDocument/2006/relationships/hyperlink" Target="https://doi.org/10.7554/eLife.74419" TargetMode="External"/><Relationship Id="rId146" Type="http://schemas.openxmlformats.org/officeDocument/2006/relationships/hyperlink" Target="https://doi.org/10.7554/eLife.74419" TargetMode="External"/><Relationship Id="rId147" Type="http://schemas.openxmlformats.org/officeDocument/2006/relationships/hyperlink" Target="https://doi.org/10.7554/eLife.74419" TargetMode="External"/><Relationship Id="rId148" Type="http://schemas.openxmlformats.org/officeDocument/2006/relationships/hyperlink" Target="https://doi.org/10.7554/eLife.74419" TargetMode="External"/><Relationship Id="rId149" Type="http://schemas.openxmlformats.org/officeDocument/2006/relationships/hyperlink" Target="https://doi.org/10.7554/eLife.74419" TargetMode="External"/><Relationship Id="rId150" Type="http://schemas.openxmlformats.org/officeDocument/2006/relationships/hyperlink" Target="https://doi.org/10.7554/eLife.74419" TargetMode="External"/><Relationship Id="rId151" Type="http://schemas.openxmlformats.org/officeDocument/2006/relationships/hyperlink" Target="https://doi.org/10.7554/eLife.74419" TargetMode="External"/><Relationship Id="rId152" Type="http://schemas.openxmlformats.org/officeDocument/2006/relationships/hyperlink" Target="https://doi.org/10.7554/eLife.74419" TargetMode="External"/><Relationship Id="rId153" Type="http://schemas.openxmlformats.org/officeDocument/2006/relationships/hyperlink" Target="https://doi.org/10.7554/eLife.74419" TargetMode="External"/><Relationship Id="rId154" Type="http://schemas.openxmlformats.org/officeDocument/2006/relationships/hyperlink" Target="https://doi.org/10.7554/eLife.74419" TargetMode="External"/><Relationship Id="rId155" Type="http://schemas.openxmlformats.org/officeDocument/2006/relationships/hyperlink" Target="https://doi.org/10.7554/eLife.74419" TargetMode="External"/><Relationship Id="rId156" Type="http://schemas.openxmlformats.org/officeDocument/2006/relationships/hyperlink" Target="https://doi.org/10.7554/eLife.74419" TargetMode="External"/><Relationship Id="rId157" Type="http://schemas.openxmlformats.org/officeDocument/2006/relationships/hyperlink" Target="https://doi.org/10.7554/eLife.74419" TargetMode="External"/><Relationship Id="rId158" Type="http://schemas.openxmlformats.org/officeDocument/2006/relationships/hyperlink" Target="https://doi.org/10.7554/eLife.74419" TargetMode="External"/><Relationship Id="rId159" Type="http://schemas.openxmlformats.org/officeDocument/2006/relationships/hyperlink" Target="https://doi.org/10.7554/eLife.74419" TargetMode="External"/><Relationship Id="rId160" Type="http://schemas.openxmlformats.org/officeDocument/2006/relationships/hyperlink" Target="https://doi.org/10.7554/eLife.74419" TargetMode="External"/><Relationship Id="rId161" Type="http://schemas.openxmlformats.org/officeDocument/2006/relationships/hyperlink" Target="https://doi.org/10.7554/eLife.74419" TargetMode="External"/><Relationship Id="rId162" Type="http://schemas.openxmlformats.org/officeDocument/2006/relationships/hyperlink" Target="https://doi.org/10.7554/eLife.74419" TargetMode="External"/><Relationship Id="rId163" Type="http://schemas.openxmlformats.org/officeDocument/2006/relationships/hyperlink" Target="https://doi.org/10.7554/eLife.74419" TargetMode="External"/><Relationship Id="rId164" Type="http://schemas.openxmlformats.org/officeDocument/2006/relationships/hyperlink" Target="https://doi.org/10.7554/eLife.74419" TargetMode="External"/><Relationship Id="rId165" Type="http://schemas.openxmlformats.org/officeDocument/2006/relationships/hyperlink" Target="https://doi.org/10.7554/eLife.74419" TargetMode="External"/><Relationship Id="rId166" Type="http://schemas.openxmlformats.org/officeDocument/2006/relationships/hyperlink" Target="https://doi.org/10.7554/eLife.74419" TargetMode="External"/><Relationship Id="rId167" Type="http://schemas.openxmlformats.org/officeDocument/2006/relationships/hyperlink" Target="https://doi.org/10.7554/eLife.74419" TargetMode="External"/><Relationship Id="rId168" Type="http://schemas.openxmlformats.org/officeDocument/2006/relationships/hyperlink" Target="https://doi.org/10.7554/eLife.74419" TargetMode="External"/><Relationship Id="rId169" Type="http://schemas.openxmlformats.org/officeDocument/2006/relationships/hyperlink" Target="https://doi.org/10.7554/eLife.74419" TargetMode="External"/><Relationship Id="rId170" Type="http://schemas.openxmlformats.org/officeDocument/2006/relationships/hyperlink" Target="https://doi.org/10.7554/eLife.74419" TargetMode="External"/><Relationship Id="rId171" Type="http://schemas.openxmlformats.org/officeDocument/2006/relationships/hyperlink" Target="https://doi.org/10.7554/eLife.74419" TargetMode="External"/><Relationship Id="rId172" Type="http://schemas.openxmlformats.org/officeDocument/2006/relationships/hyperlink" Target="https://doi.org/10.7554/eLife.74419" TargetMode="External"/><Relationship Id="rId173" Type="http://schemas.openxmlformats.org/officeDocument/2006/relationships/hyperlink" Target="https://doi.org/10.7554/eLife.74419" TargetMode="External"/><Relationship Id="rId174" Type="http://schemas.openxmlformats.org/officeDocument/2006/relationships/hyperlink" Target="https://doi.org/10.7554/eLife.74419" TargetMode="External"/><Relationship Id="rId175" Type="http://schemas.openxmlformats.org/officeDocument/2006/relationships/hyperlink" Target="https://doi.org/10.7554/eLife.74419" TargetMode="External"/><Relationship Id="rId176" Type="http://schemas.openxmlformats.org/officeDocument/2006/relationships/hyperlink" Target="https://doi.org/10.7554/eLife.74419" TargetMode="External"/><Relationship Id="rId177" Type="http://schemas.openxmlformats.org/officeDocument/2006/relationships/hyperlink" Target="https://doi.org/10.7554/eLife.74419" TargetMode="External"/><Relationship Id="rId178" Type="http://schemas.openxmlformats.org/officeDocument/2006/relationships/hyperlink" Target="https://doi.org/10.7554/eLife.74419" TargetMode="External"/><Relationship Id="rId179" Type="http://schemas.openxmlformats.org/officeDocument/2006/relationships/hyperlink" Target="https://doi.org/10.7554/eLife.74419" TargetMode="External"/><Relationship Id="rId180" Type="http://schemas.openxmlformats.org/officeDocument/2006/relationships/hyperlink" Target="https://doi.org/10.7554/eLife.74419" TargetMode="External"/><Relationship Id="rId181" Type="http://schemas.openxmlformats.org/officeDocument/2006/relationships/hyperlink" Target="https://doi.org/10.7554/eLife.74419" TargetMode="External"/><Relationship Id="rId182" Type="http://schemas.openxmlformats.org/officeDocument/2006/relationships/hyperlink" Target="https://doi.org/10.7554/eLife.74419" TargetMode="External"/><Relationship Id="rId183" Type="http://schemas.openxmlformats.org/officeDocument/2006/relationships/hyperlink" Target="https://doi.org/10.7554/eLife.74419" TargetMode="External"/><Relationship Id="rId184" Type="http://schemas.openxmlformats.org/officeDocument/2006/relationships/hyperlink" Target="https://doi.org/10.7554/eLife.74419" TargetMode="External"/><Relationship Id="rId185" Type="http://schemas.openxmlformats.org/officeDocument/2006/relationships/hyperlink" Target="https://doi.org/10.7554/eLife.74419" TargetMode="External"/><Relationship Id="rId186" Type="http://schemas.openxmlformats.org/officeDocument/2006/relationships/hyperlink" Target="https://doi.org/10.7554/eLife.74419" TargetMode="External"/><Relationship Id="rId187" Type="http://schemas.openxmlformats.org/officeDocument/2006/relationships/hyperlink" Target="https://doi.org/10.7554/eLife.74419" TargetMode="External"/><Relationship Id="rId188" Type="http://schemas.openxmlformats.org/officeDocument/2006/relationships/hyperlink" Target="https://doi.org/10.7554/eLife.74419" TargetMode="External"/><Relationship Id="rId189" Type="http://schemas.openxmlformats.org/officeDocument/2006/relationships/hyperlink" Target="https://doi.org/10.7554/eLife.74419" TargetMode="External"/><Relationship Id="rId190" Type="http://schemas.openxmlformats.org/officeDocument/2006/relationships/hyperlink" Target="https://doi.org/10.7554/eLife.74419" TargetMode="External"/><Relationship Id="rId191" Type="http://schemas.openxmlformats.org/officeDocument/2006/relationships/hyperlink" Target="https://doi.org/10.7554/eLife.74419" TargetMode="External"/><Relationship Id="rId192" Type="http://schemas.openxmlformats.org/officeDocument/2006/relationships/hyperlink" Target="https://doi.org/10.7554/eLife.74419" TargetMode="External"/><Relationship Id="rId193" Type="http://schemas.openxmlformats.org/officeDocument/2006/relationships/hyperlink" Target="https://doi.org/10.7554/eLife.74419" TargetMode="External"/><Relationship Id="rId194" Type="http://schemas.openxmlformats.org/officeDocument/2006/relationships/hyperlink" Target="https://doi.org/10.7554/eLife.74419" TargetMode="External"/><Relationship Id="rId195" Type="http://schemas.openxmlformats.org/officeDocument/2006/relationships/hyperlink" Target="https://doi.org/10.7554/eLife.74419" TargetMode="External"/><Relationship Id="rId196" Type="http://schemas.openxmlformats.org/officeDocument/2006/relationships/hyperlink" Target="https://doi.org/10.7554/eLife.74419" TargetMode="External"/><Relationship Id="rId197" Type="http://schemas.openxmlformats.org/officeDocument/2006/relationships/hyperlink" Target="https://doi.org/10.7554/eLife.74419" TargetMode="External"/><Relationship Id="rId198" Type="http://schemas.openxmlformats.org/officeDocument/2006/relationships/hyperlink" Target="https://doi.org/10.7554/eLife.74419" TargetMode="External"/><Relationship Id="rId199" Type="http://schemas.openxmlformats.org/officeDocument/2006/relationships/hyperlink" Target="https://doi.org/10.7554/eLife.744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pane xSplit="1" ySplit="1" topLeftCell="J205" activePane="bottomRight" state="frozen"/>
      <selection pane="topLeft" activeCell="A1" activeCellId="0" sqref="A1"/>
      <selection pane="topRight" activeCell="J1" activeCellId="0" sqref="J1"/>
      <selection pane="bottomLeft" activeCell="A205" activeCellId="0" sqref="A205"/>
      <selection pane="bottomRight" activeCell="K66" activeCellId="0" sqref="K66"/>
    </sheetView>
  </sheetViews>
  <sheetFormatPr defaultColWidth="14.55078125" defaultRowHeight="13" zeroHeight="false" outlineLevelRow="0" outlineLevelCol="0"/>
  <cols>
    <col collapsed="false" customWidth="true" hidden="false" outlineLevel="0" max="1" min="1" style="0" width="30.45"/>
    <col collapsed="false" customWidth="true" hidden="false" outlineLevel="0" max="2" min="2" style="0" width="10.33"/>
    <col collapsed="false" customWidth="true" hidden="false" outlineLevel="0" max="3" min="3" style="0" width="30.81"/>
    <col collapsed="false" customWidth="true" hidden="false" outlineLevel="0" max="4" min="4" style="0" width="17.54"/>
    <col collapsed="false" customWidth="true" hidden="false" outlineLevel="0" max="5" min="5" style="0" width="60.13"/>
    <col collapsed="false" customWidth="true" hidden="false" outlineLevel="0" max="6" min="6" style="0" width="30.45"/>
    <col collapsed="false" customWidth="true" hidden="false" outlineLevel="0" max="7" min="7" style="0" width="25"/>
    <col collapsed="false" customWidth="true" hidden="false" outlineLevel="0" max="8" min="8" style="0" width="31.35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9" min="19" style="0" width="36.65"/>
    <col collapsed="false" customWidth="true" hidden="false" outlineLevel="0" max="26" min="26" style="0" width="30.3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.75" hidden="false" customHeight="true" outlineLevel="0" collapsed="false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 t="n">
        <v>2003</v>
      </c>
      <c r="K2" s="4" t="s">
        <v>28</v>
      </c>
      <c r="L2" s="7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5" t="s">
        <v>38</v>
      </c>
      <c r="AA2" s="8" t="s">
        <v>39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5.75" hidden="false" customHeight="true" outlineLevel="0" collapsed="false">
      <c r="A3" s="4" t="s">
        <v>40</v>
      </c>
      <c r="B3" s="5"/>
      <c r="C3" s="5"/>
      <c r="D3" s="5"/>
      <c r="E3" s="5"/>
      <c r="F3" s="4" t="s">
        <v>40</v>
      </c>
      <c r="G3" s="2"/>
      <c r="H3" s="2"/>
      <c r="I3" s="6"/>
      <c r="J3" s="5" t="n">
        <v>2003</v>
      </c>
      <c r="K3" s="4" t="s">
        <v>41</v>
      </c>
      <c r="L3" s="7" t="s">
        <v>42</v>
      </c>
      <c r="M3" s="5" t="s">
        <v>43</v>
      </c>
      <c r="N3" s="5" t="s">
        <v>31</v>
      </c>
      <c r="O3" s="5" t="s">
        <v>32</v>
      </c>
      <c r="P3" s="5" t="s">
        <v>44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5" t="s">
        <v>38</v>
      </c>
      <c r="AA3" s="8" t="s">
        <v>39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customFormat="false" ht="15.75" hidden="false" customHeight="true" outlineLevel="0" collapsed="false">
      <c r="A4" s="4" t="s">
        <v>45</v>
      </c>
      <c r="B4" s="5"/>
      <c r="C4" s="5"/>
      <c r="D4" s="5"/>
      <c r="E4" s="5"/>
      <c r="F4" s="4" t="s">
        <v>45</v>
      </c>
      <c r="G4" s="2"/>
      <c r="H4" s="2"/>
      <c r="I4" s="6"/>
      <c r="J4" s="5" t="n">
        <v>2005</v>
      </c>
      <c r="K4" s="4" t="s">
        <v>46</v>
      </c>
      <c r="L4" s="9" t="s">
        <v>47</v>
      </c>
      <c r="M4" s="5" t="s">
        <v>43</v>
      </c>
      <c r="N4" s="5" t="s">
        <v>48</v>
      </c>
      <c r="O4" s="5" t="s">
        <v>32</v>
      </c>
      <c r="P4" s="5" t="s">
        <v>49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5" t="s">
        <v>38</v>
      </c>
      <c r="AA4" s="8" t="s">
        <v>39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customFormat="false" ht="15.75" hidden="false" customHeight="true" outlineLevel="0" collapsed="false">
      <c r="A5" s="4" t="s">
        <v>50</v>
      </c>
      <c r="B5" s="5"/>
      <c r="C5" s="5"/>
      <c r="D5" s="5"/>
      <c r="E5" s="5"/>
      <c r="F5" s="4" t="s">
        <v>50</v>
      </c>
      <c r="G5" s="2"/>
      <c r="H5" s="2"/>
      <c r="I5" s="6"/>
      <c r="J5" s="5" t="n">
        <v>2006</v>
      </c>
      <c r="K5" s="4" t="s">
        <v>51</v>
      </c>
      <c r="L5" s="9" t="s">
        <v>52</v>
      </c>
      <c r="M5" s="5" t="s">
        <v>43</v>
      </c>
      <c r="N5" s="5" t="s">
        <v>53</v>
      </c>
      <c r="O5" s="5" t="s">
        <v>31</v>
      </c>
      <c r="P5" s="5" t="s">
        <v>44</v>
      </c>
      <c r="Q5" s="5" t="s">
        <v>36</v>
      </c>
      <c r="R5" s="5" t="s">
        <v>36</v>
      </c>
      <c r="S5" s="5"/>
      <c r="T5" s="5" t="s">
        <v>54</v>
      </c>
      <c r="U5" s="5"/>
      <c r="V5" s="5" t="s">
        <v>37</v>
      </c>
      <c r="W5" s="2"/>
      <c r="X5" s="2"/>
      <c r="Y5" s="2"/>
      <c r="Z5" s="5" t="s">
        <v>38</v>
      </c>
      <c r="AA5" s="8" t="s">
        <v>39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customFormat="false" ht="15.75" hidden="false" customHeight="true" outlineLevel="0" collapsed="false">
      <c r="A6" s="4" t="s">
        <v>55</v>
      </c>
      <c r="B6" s="5"/>
      <c r="C6" s="5"/>
      <c r="D6" s="5"/>
      <c r="E6" s="5"/>
      <c r="F6" s="4" t="s">
        <v>55</v>
      </c>
      <c r="G6" s="2"/>
      <c r="H6" s="2"/>
      <c r="I6" s="6"/>
      <c r="J6" s="5" t="n">
        <v>2006</v>
      </c>
      <c r="K6" s="4" t="s">
        <v>51</v>
      </c>
      <c r="L6" s="9" t="s">
        <v>52</v>
      </c>
      <c r="M6" s="5" t="s">
        <v>43</v>
      </c>
      <c r="N6" s="5" t="s">
        <v>53</v>
      </c>
      <c r="O6" s="5" t="s">
        <v>31</v>
      </c>
      <c r="P6" s="5" t="s">
        <v>44</v>
      </c>
      <c r="Q6" s="5" t="s">
        <v>36</v>
      </c>
      <c r="R6" s="5" t="s">
        <v>36</v>
      </c>
      <c r="S6" s="5"/>
      <c r="T6" s="5" t="s">
        <v>56</v>
      </c>
      <c r="U6" s="5"/>
      <c r="V6" s="5" t="s">
        <v>37</v>
      </c>
      <c r="W6" s="2"/>
      <c r="X6" s="2"/>
      <c r="Y6" s="2"/>
      <c r="Z6" s="5" t="s">
        <v>38</v>
      </c>
      <c r="AA6" s="8" t="s">
        <v>39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customFormat="false" ht="15.75" hidden="false" customHeight="true" outlineLevel="0" collapsed="false">
      <c r="A7" s="4" t="s">
        <v>57</v>
      </c>
      <c r="B7" s="5" t="n">
        <f aca="false">TRUE()</f>
        <v>1</v>
      </c>
      <c r="C7" s="4" t="s">
        <v>58</v>
      </c>
      <c r="D7" s="4" t="s">
        <v>59</v>
      </c>
      <c r="E7" s="4" t="str">
        <f aca="false">CONCATENATE(D7,"_vs_",C7)</f>
        <v>griffin_cholesterol_vs_griffin_glycerol</v>
      </c>
      <c r="F7" s="4" t="s">
        <v>57</v>
      </c>
      <c r="G7" s="5" t="n">
        <v>2</v>
      </c>
      <c r="H7" s="5" t="n">
        <v>3</v>
      </c>
      <c r="I7" s="10" t="s">
        <v>60</v>
      </c>
      <c r="J7" s="5" t="n">
        <v>2011</v>
      </c>
      <c r="K7" s="4" t="s">
        <v>61</v>
      </c>
      <c r="L7" s="11" t="s">
        <v>62</v>
      </c>
      <c r="M7" s="5" t="s">
        <v>63</v>
      </c>
      <c r="N7" s="5" t="s">
        <v>64</v>
      </c>
      <c r="O7" s="5" t="s">
        <v>31</v>
      </c>
      <c r="P7" s="5" t="s">
        <v>33</v>
      </c>
      <c r="Q7" s="5" t="s">
        <v>65</v>
      </c>
      <c r="R7" s="5" t="s">
        <v>66</v>
      </c>
      <c r="S7" s="5" t="s">
        <v>36</v>
      </c>
      <c r="T7" s="5"/>
      <c r="U7" s="5"/>
      <c r="V7" s="5" t="s">
        <v>67</v>
      </c>
      <c r="W7" s="5"/>
      <c r="X7" s="5"/>
      <c r="Y7" s="5"/>
      <c r="Z7" s="5" t="s">
        <v>38</v>
      </c>
      <c r="AA7" s="8" t="s">
        <v>39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customFormat="false" ht="15.75" hidden="false" customHeight="true" outlineLevel="0" collapsed="false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10" t="s">
        <v>69</v>
      </c>
      <c r="J8" s="5" t="n">
        <v>2012</v>
      </c>
      <c r="K8" s="4" t="s">
        <v>70</v>
      </c>
      <c r="L8" s="11" t="s">
        <v>71</v>
      </c>
      <c r="M8" s="5" t="s">
        <v>63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67</v>
      </c>
      <c r="W8" s="5"/>
      <c r="X8" s="5"/>
      <c r="Y8" s="5"/>
      <c r="Z8" s="5" t="s">
        <v>38</v>
      </c>
      <c r="AA8" s="8" t="s">
        <v>39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58</v>
      </c>
      <c r="E9" s="4" t="str">
        <f aca="false">CONCATENATE(D9,"_vs_",C9)</f>
        <v>griffin_glycerol_vs_mbio_H37Rv</v>
      </c>
      <c r="F9" s="4"/>
      <c r="G9" s="5" t="n">
        <v>14</v>
      </c>
      <c r="H9" s="5" t="n">
        <v>2</v>
      </c>
      <c r="I9" s="12"/>
      <c r="J9" s="5" t="n">
        <v>2013</v>
      </c>
      <c r="K9" s="4" t="s">
        <v>75</v>
      </c>
      <c r="L9" s="11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67</v>
      </c>
      <c r="W9" s="5"/>
      <c r="X9" s="5"/>
      <c r="Y9" s="5"/>
      <c r="Z9" s="5" t="s">
        <v>38</v>
      </c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customFormat="false" ht="15.75" hidden="false" customHeight="true" outlineLevel="0" collapsed="false">
      <c r="A10" s="4" t="s">
        <v>80</v>
      </c>
      <c r="B10" s="5" t="n">
        <f aca="false">TRUE()</f>
        <v>1</v>
      </c>
      <c r="C10" s="4" t="s">
        <v>81</v>
      </c>
      <c r="D10" s="4" t="s">
        <v>82</v>
      </c>
      <c r="E10" s="4" t="str">
        <f aca="false">CONCATENATE(D10,"_vs_",C10)</f>
        <v>zhang_wt_mouse_d10_vs_zhang_input_library</v>
      </c>
      <c r="F10" s="4" t="s">
        <v>80</v>
      </c>
      <c r="G10" s="5" t="n">
        <v>1</v>
      </c>
      <c r="H10" s="5" t="n">
        <v>3</v>
      </c>
      <c r="I10" s="4" t="s">
        <v>83</v>
      </c>
      <c r="J10" s="5" t="n">
        <v>2013</v>
      </c>
      <c r="K10" s="4" t="s">
        <v>84</v>
      </c>
      <c r="L10" s="11" t="s">
        <v>85</v>
      </c>
      <c r="M10" s="5" t="s">
        <v>86</v>
      </c>
      <c r="N10" s="5" t="s">
        <v>72</v>
      </c>
      <c r="O10" s="5" t="s">
        <v>32</v>
      </c>
      <c r="P10" s="5" t="s">
        <v>44</v>
      </c>
      <c r="Q10" s="5" t="s">
        <v>36</v>
      </c>
      <c r="R10" s="5" t="s">
        <v>36</v>
      </c>
      <c r="S10" s="5"/>
      <c r="T10" s="5"/>
      <c r="U10" s="5"/>
      <c r="V10" s="5" t="s">
        <v>67</v>
      </c>
      <c r="W10" s="5"/>
      <c r="X10" s="5" t="s">
        <v>87</v>
      </c>
      <c r="Y10" s="5"/>
      <c r="Z10" s="5" t="s">
        <v>38</v>
      </c>
      <c r="AA10" s="8" t="s">
        <v>39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customFormat="false" ht="15.75" hidden="false" customHeight="true" outlineLevel="0" collapsed="false">
      <c r="A11" s="4" t="s">
        <v>88</v>
      </c>
      <c r="B11" s="5" t="n">
        <f aca="false">TRUE()</f>
        <v>1</v>
      </c>
      <c r="C11" s="4" t="s">
        <v>81</v>
      </c>
      <c r="D11" s="4" t="s">
        <v>89</v>
      </c>
      <c r="E11" s="4" t="str">
        <f aca="false">CONCATENATE(D11,"_vs_",C11)</f>
        <v>zhang_wt_mouse_d45_vs_zhang_input_library</v>
      </c>
      <c r="F11" s="4" t="s">
        <v>88</v>
      </c>
      <c r="G11" s="5" t="n">
        <v>1</v>
      </c>
      <c r="H11" s="5" t="n">
        <v>3</v>
      </c>
      <c r="I11" s="4" t="s">
        <v>90</v>
      </c>
      <c r="J11" s="5" t="n">
        <v>2013</v>
      </c>
      <c r="K11" s="4" t="s">
        <v>84</v>
      </c>
      <c r="L11" s="11" t="s">
        <v>85</v>
      </c>
      <c r="M11" s="5" t="s">
        <v>86</v>
      </c>
      <c r="N11" s="5" t="s">
        <v>72</v>
      </c>
      <c r="O11" s="5" t="s">
        <v>32</v>
      </c>
      <c r="P11" s="5" t="s">
        <v>44</v>
      </c>
      <c r="Q11" s="5" t="s">
        <v>36</v>
      </c>
      <c r="R11" s="5" t="s">
        <v>36</v>
      </c>
      <c r="S11" s="5"/>
      <c r="T11" s="5"/>
      <c r="U11" s="5"/>
      <c r="V11" s="5" t="s">
        <v>67</v>
      </c>
      <c r="W11" s="5"/>
      <c r="X11" s="5" t="s">
        <v>87</v>
      </c>
      <c r="Y11" s="5"/>
      <c r="Z11" s="5" t="s">
        <v>38</v>
      </c>
      <c r="AA11" s="8" t="s">
        <v>39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customFormat="false" ht="15.75" hidden="false" customHeight="true" outlineLevel="0" collapsed="false">
      <c r="A12" s="4" t="s">
        <v>91</v>
      </c>
      <c r="B12" s="5" t="n">
        <f aca="false">TRUE()</f>
        <v>1</v>
      </c>
      <c r="C12" s="4" t="s">
        <v>82</v>
      </c>
      <c r="D12" s="4" t="s">
        <v>92</v>
      </c>
      <c r="E12" s="4" t="str">
        <f aca="false">CONCATENATE(D12,"_vs_",C12)</f>
        <v>zhang_mhcii_mouse_d10_vs_zhang_wt_mouse_d10</v>
      </c>
      <c r="F12" s="4"/>
      <c r="G12" s="5" t="n">
        <v>3</v>
      </c>
      <c r="H12" s="5" t="n">
        <v>4</v>
      </c>
      <c r="I12" s="4" t="s">
        <v>93</v>
      </c>
      <c r="J12" s="5" t="n">
        <v>2013</v>
      </c>
      <c r="K12" s="4" t="s">
        <v>84</v>
      </c>
      <c r="L12" s="11" t="s">
        <v>85</v>
      </c>
      <c r="M12" s="5" t="s">
        <v>86</v>
      </c>
      <c r="N12" s="5" t="s">
        <v>72</v>
      </c>
      <c r="O12" s="5" t="s">
        <v>32</v>
      </c>
      <c r="P12" s="5" t="s">
        <v>44</v>
      </c>
      <c r="Q12" s="5" t="s">
        <v>36</v>
      </c>
      <c r="R12" s="5" t="s">
        <v>36</v>
      </c>
      <c r="S12" s="5"/>
      <c r="T12" s="5"/>
      <c r="U12" s="5"/>
      <c r="V12" s="5" t="s">
        <v>67</v>
      </c>
      <c r="W12" s="5"/>
      <c r="X12" s="5" t="s">
        <v>94</v>
      </c>
      <c r="Y12" s="5"/>
      <c r="Z12" s="5" t="s">
        <v>38</v>
      </c>
      <c r="AA12" s="8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customFormat="false" ht="15.75" hidden="false" customHeight="true" outlineLevel="0" collapsed="false">
      <c r="A13" s="4" t="s">
        <v>95</v>
      </c>
      <c r="B13" s="5" t="n">
        <f aca="false">TRUE()</f>
        <v>1</v>
      </c>
      <c r="C13" s="4" t="s">
        <v>89</v>
      </c>
      <c r="D13" s="4" t="s">
        <v>96</v>
      </c>
      <c r="E13" s="4" t="str">
        <f aca="false">CONCATENATE(D13,"_vs_",C13)</f>
        <v>zhang_mhcii_mouse_d45_vs_zhang_wt_mouse_d45</v>
      </c>
      <c r="F13" s="13" t="s">
        <v>97</v>
      </c>
      <c r="G13" s="5" t="n">
        <v>3</v>
      </c>
      <c r="H13" s="5" t="n">
        <v>4</v>
      </c>
      <c r="I13" s="4" t="s">
        <v>98</v>
      </c>
      <c r="J13" s="5" t="n">
        <v>2013</v>
      </c>
      <c r="K13" s="4" t="s">
        <v>84</v>
      </c>
      <c r="L13" s="11" t="s">
        <v>85</v>
      </c>
      <c r="M13" s="5" t="s">
        <v>86</v>
      </c>
      <c r="N13" s="5" t="s">
        <v>72</v>
      </c>
      <c r="O13" s="5" t="s">
        <v>32</v>
      </c>
      <c r="P13" s="5" t="s">
        <v>44</v>
      </c>
      <c r="Q13" s="5" t="s">
        <v>36</v>
      </c>
      <c r="R13" s="5" t="s">
        <v>36</v>
      </c>
      <c r="S13" s="5"/>
      <c r="T13" s="5"/>
      <c r="U13" s="5"/>
      <c r="V13" s="5" t="s">
        <v>67</v>
      </c>
      <c r="W13" s="5"/>
      <c r="X13" s="5" t="s">
        <v>94</v>
      </c>
      <c r="Y13" s="5"/>
      <c r="Z13" s="5" t="s">
        <v>38</v>
      </c>
      <c r="AA13" s="8" t="s">
        <v>39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customFormat="false" ht="15.75" hidden="false" customHeight="true" outlineLevel="0" collapsed="false">
      <c r="A14" s="4" t="s">
        <v>99</v>
      </c>
      <c r="B14" s="5" t="n">
        <f aca="false">TRUE()</f>
        <v>1</v>
      </c>
      <c r="C14" s="4" t="s">
        <v>100</v>
      </c>
      <c r="D14" s="4" t="s">
        <v>101</v>
      </c>
      <c r="E14" s="4" t="str">
        <f aca="false">CONCATENATE(D14,"_vs_",C14)</f>
        <v>zhang_Tyloxapol_pH_6.5_vs_zhang_Tyloxapol_pH_4.5</v>
      </c>
      <c r="F14" s="4" t="s">
        <v>99</v>
      </c>
      <c r="G14" s="5" t="n">
        <v>3</v>
      </c>
      <c r="H14" s="5" t="n">
        <v>3</v>
      </c>
      <c r="I14" s="4" t="s">
        <v>102</v>
      </c>
      <c r="J14" s="5" t="n">
        <v>2013</v>
      </c>
      <c r="K14" s="4" t="s">
        <v>84</v>
      </c>
      <c r="L14" s="11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67</v>
      </c>
      <c r="W14" s="5"/>
      <c r="X14" s="5"/>
      <c r="Y14" s="5"/>
      <c r="Z14" s="5" t="s">
        <v>38</v>
      </c>
      <c r="AA14" s="8" t="s">
        <v>39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customFormat="false" ht="15.75" hidden="false" customHeight="true" outlineLevel="0" collapsed="false">
      <c r="A15" s="4" t="s">
        <v>104</v>
      </c>
      <c r="B15" s="5" t="n">
        <f aca="false">TRUE()</f>
        <v>1</v>
      </c>
      <c r="C15" s="4" t="s">
        <v>105</v>
      </c>
      <c r="D15" s="4" t="s">
        <v>101</v>
      </c>
      <c r="E15" s="4" t="str">
        <f aca="false">CONCATENATE(D15,"_vs_",C15)</f>
        <v>zhang_Tyloxapol_pH_6.5_vs_zhang_pcit_pH_4.5</v>
      </c>
      <c r="F15" s="4" t="s">
        <v>104</v>
      </c>
      <c r="G15" s="5" t="n">
        <v>3</v>
      </c>
      <c r="H15" s="5" t="n">
        <v>3</v>
      </c>
      <c r="I15" s="4" t="s">
        <v>106</v>
      </c>
      <c r="J15" s="5" t="n">
        <v>2013</v>
      </c>
      <c r="K15" s="4" t="s">
        <v>84</v>
      </c>
      <c r="L15" s="11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67</v>
      </c>
      <c r="W15" s="5"/>
      <c r="X15" s="5"/>
      <c r="Y15" s="5"/>
      <c r="Z15" s="5" t="s">
        <v>38</v>
      </c>
      <c r="AA15" s="8" t="s">
        <v>39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customFormat="false" ht="15.75" hidden="false" customHeight="true" outlineLevel="0" collapsed="false">
      <c r="A16" s="4" t="s">
        <v>108</v>
      </c>
      <c r="B16" s="5" t="n">
        <f aca="false">TRUE()</f>
        <v>1</v>
      </c>
      <c r="C16" s="13" t="s">
        <v>109</v>
      </c>
      <c r="D16" s="13" t="s">
        <v>110</v>
      </c>
      <c r="E16" s="4" t="str">
        <f aca="false">CONCATENATE(D16,"_vs_",C16)</f>
        <v>zhang_DETA-NO_pH_7.0_vs_zhang_pH_7.0_no_NO_control</v>
      </c>
      <c r="F16" s="13" t="s">
        <v>108</v>
      </c>
      <c r="G16" s="5" t="n">
        <v>2</v>
      </c>
      <c r="H16" s="5" t="n">
        <v>3</v>
      </c>
      <c r="I16" s="4" t="s">
        <v>111</v>
      </c>
      <c r="J16" s="5" t="n">
        <v>2013</v>
      </c>
      <c r="K16" s="4" t="s">
        <v>84</v>
      </c>
      <c r="L16" s="11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67</v>
      </c>
      <c r="W16" s="5"/>
      <c r="X16" s="5"/>
      <c r="Y16" s="5"/>
      <c r="Z16" s="5" t="s">
        <v>38</v>
      </c>
      <c r="AA16" s="8" t="s">
        <v>39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customFormat="false" ht="15.75" hidden="false" customHeight="true" outlineLevel="0" collapsed="false">
      <c r="A17" s="4" t="s">
        <v>113</v>
      </c>
      <c r="B17" s="5" t="n">
        <f aca="false">TRUE()</f>
        <v>1</v>
      </c>
      <c r="C17" s="4" t="s">
        <v>114</v>
      </c>
      <c r="D17" s="4" t="s">
        <v>115</v>
      </c>
      <c r="E17" s="4" t="str">
        <f aca="false">CONCATENATE(D17,"_vs_",C17)</f>
        <v>zhang_Trp_Rescue_vs_zhang_in_vitro_control_Rescue</v>
      </c>
      <c r="F17" s="4" t="s">
        <v>113</v>
      </c>
      <c r="G17" s="5" t="n">
        <v>1</v>
      </c>
      <c r="H17" s="5" t="n">
        <v>1</v>
      </c>
      <c r="I17" s="4" t="s">
        <v>116</v>
      </c>
      <c r="J17" s="5" t="n">
        <v>2013</v>
      </c>
      <c r="K17" s="4" t="s">
        <v>84</v>
      </c>
      <c r="L17" s="11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67</v>
      </c>
      <c r="W17" s="5"/>
      <c r="X17" s="5"/>
      <c r="Y17" s="5"/>
      <c r="Z17" s="5" t="s">
        <v>38</v>
      </c>
      <c r="AA17" s="8" t="s">
        <v>39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customFormat="false" ht="15.75" hidden="false" customHeight="true" outlineLevel="0" collapsed="false">
      <c r="A18" s="4" t="s">
        <v>118</v>
      </c>
      <c r="B18" s="5" t="n">
        <f aca="false">TRUE()</f>
        <v>1</v>
      </c>
      <c r="C18" s="4" t="s">
        <v>114</v>
      </c>
      <c r="D18" s="4" t="s">
        <v>119</v>
      </c>
      <c r="E18" s="4" t="str">
        <f aca="false">CONCATENATE(D18,"_vs_",C18)</f>
        <v>zhang_AA_Rescue_vs_zhang_in_vitro_control_Rescue</v>
      </c>
      <c r="F18" s="4"/>
      <c r="G18" s="5" t="n">
        <v>1</v>
      </c>
      <c r="H18" s="5" t="n">
        <v>1</v>
      </c>
      <c r="I18" s="4" t="s">
        <v>120</v>
      </c>
      <c r="J18" s="5" t="n">
        <v>2013</v>
      </c>
      <c r="K18" s="4" t="s">
        <v>84</v>
      </c>
      <c r="L18" s="11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4" t="s">
        <v>34</v>
      </c>
      <c r="R18" s="5" t="s">
        <v>35</v>
      </c>
      <c r="S18" s="5" t="s">
        <v>121</v>
      </c>
      <c r="T18" s="5"/>
      <c r="U18" s="5"/>
      <c r="V18" s="5" t="s">
        <v>67</v>
      </c>
      <c r="W18" s="5"/>
      <c r="X18" s="5"/>
      <c r="Y18" s="5"/>
      <c r="Z18" s="5" t="s">
        <v>38</v>
      </c>
      <c r="AA18" s="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customFormat="false" ht="15.75" hidden="false" customHeight="true" outlineLevel="0" collapsed="false">
      <c r="A19" s="4" t="s">
        <v>122</v>
      </c>
      <c r="B19" s="5" t="n">
        <f aca="false">TRUE()</f>
        <v>1</v>
      </c>
      <c r="C19" s="4" t="s">
        <v>123</v>
      </c>
      <c r="D19" s="4" t="s">
        <v>124</v>
      </c>
      <c r="E19" s="4" t="str">
        <f aca="false">CONCATENATE(D19,"_vs_",C19)</f>
        <v>zhang_Fe_1.5mM_vs_zhang_Fe_450uM</v>
      </c>
      <c r="F19" s="4"/>
      <c r="G19" s="5" t="n">
        <v>2</v>
      </c>
      <c r="H19" s="5" t="n">
        <v>2</v>
      </c>
      <c r="I19" s="4" t="s">
        <v>125</v>
      </c>
      <c r="J19" s="5" t="n">
        <v>2013</v>
      </c>
      <c r="K19" s="4" t="s">
        <v>84</v>
      </c>
      <c r="L19" s="11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4" t="s">
        <v>34</v>
      </c>
      <c r="R19" s="5" t="s">
        <v>35</v>
      </c>
      <c r="S19" s="5" t="s">
        <v>126</v>
      </c>
      <c r="T19" s="5"/>
      <c r="U19" s="5"/>
      <c r="V19" s="5" t="s">
        <v>67</v>
      </c>
      <c r="W19" s="5"/>
      <c r="X19" s="5"/>
      <c r="Y19" s="5"/>
      <c r="Z19" s="5" t="s">
        <v>38</v>
      </c>
      <c r="AA19" s="8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customFormat="false" ht="15.75" hidden="false" customHeight="true" outlineLevel="0" collapsed="false">
      <c r="A20" s="4" t="s">
        <v>127</v>
      </c>
      <c r="B20" s="5" t="n">
        <f aca="false">TRUE()</f>
        <v>1</v>
      </c>
      <c r="C20" s="4" t="s">
        <v>74</v>
      </c>
      <c r="D20" s="4" t="s">
        <v>128</v>
      </c>
      <c r="E20" s="4" t="str">
        <f aca="false">CONCATENATE(D20,"_vs_",C20)</f>
        <v>kieser_dPonA1_vs_mbio_H37Rv</v>
      </c>
      <c r="F20" s="4" t="s">
        <v>129</v>
      </c>
      <c r="G20" s="5" t="n">
        <v>14</v>
      </c>
      <c r="H20" s="5" t="n">
        <v>1</v>
      </c>
      <c r="I20" s="4" t="s">
        <v>130</v>
      </c>
      <c r="J20" s="5" t="n">
        <v>2015</v>
      </c>
      <c r="K20" s="4" t="s">
        <v>131</v>
      </c>
      <c r="L20" s="11" t="s">
        <v>132</v>
      </c>
      <c r="M20" s="5" t="s">
        <v>43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67</v>
      </c>
      <c r="W20" s="5"/>
      <c r="X20" s="5"/>
      <c r="Y20" s="5"/>
      <c r="Z20" s="5" t="s">
        <v>38</v>
      </c>
      <c r="AA20" s="8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customFormat="false" ht="15.75" hidden="false" customHeight="true" outlineLevel="0" collapsed="false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 t="n">
        <v>2015</v>
      </c>
      <c r="K21" s="4" t="s">
        <v>131</v>
      </c>
      <c r="L21" s="11" t="s">
        <v>132</v>
      </c>
      <c r="M21" s="5" t="s">
        <v>43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67</v>
      </c>
      <c r="W21" s="5"/>
      <c r="X21" s="5"/>
      <c r="Y21" s="5"/>
      <c r="Z21" s="5" t="s">
        <v>38</v>
      </c>
      <c r="AA21" s="8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customFormat="false" ht="15.75" hidden="false" customHeight="true" outlineLevel="0" collapsed="false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 t="n">
        <v>2015</v>
      </c>
      <c r="K22" s="4" t="s">
        <v>131</v>
      </c>
      <c r="L22" s="11" t="s">
        <v>132</v>
      </c>
      <c r="M22" s="5" t="s">
        <v>43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67</v>
      </c>
      <c r="W22" s="5"/>
      <c r="X22" s="5"/>
      <c r="Y22" s="5"/>
      <c r="Z22" s="5" t="s">
        <v>38</v>
      </c>
      <c r="AA22" s="8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customFormat="false" ht="15.75" hidden="false" customHeight="true" outlineLevel="0" collapsed="false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I23" s="8"/>
      <c r="J23" s="4" t="n">
        <v>2015</v>
      </c>
      <c r="K23" s="5" t="s">
        <v>148</v>
      </c>
      <c r="L23" s="9" t="s">
        <v>149</v>
      </c>
      <c r="M23" s="11" t="s">
        <v>150</v>
      </c>
      <c r="N23" s="5" t="s">
        <v>151</v>
      </c>
      <c r="O23" s="5" t="s">
        <v>152</v>
      </c>
      <c r="P23" s="5" t="s">
        <v>49</v>
      </c>
      <c r="Q23" s="5"/>
      <c r="R23" s="5"/>
      <c r="S23" s="5"/>
      <c r="T23" s="5"/>
      <c r="U23" s="5"/>
      <c r="V23" s="5" t="s">
        <v>67</v>
      </c>
      <c r="W23" s="5"/>
      <c r="X23" s="5"/>
      <c r="Y23" s="5" t="s">
        <v>153</v>
      </c>
      <c r="Z23" s="5" t="s">
        <v>154</v>
      </c>
      <c r="AA23" s="8" t="s">
        <v>39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customFormat="false" ht="15.75" hidden="false" customHeight="true" outlineLevel="0" collapsed="false">
      <c r="A24" s="4" t="s">
        <v>155</v>
      </c>
      <c r="B24" s="5" t="n">
        <f aca="false">TRUE()</f>
        <v>1</v>
      </c>
      <c r="C24" s="4" t="s">
        <v>156</v>
      </c>
      <c r="D24" s="4" t="s">
        <v>157</v>
      </c>
      <c r="E24" s="4" t="str">
        <f aca="false">CONCATENATE(D24,"_vs_",C24)</f>
        <v>nambi_2015_ctpC_vs_nambi_2015_wt</v>
      </c>
      <c r="F24" s="4" t="s">
        <v>158</v>
      </c>
      <c r="G24" s="5" t="n">
        <v>2</v>
      </c>
      <c r="H24" s="5" t="n">
        <v>2</v>
      </c>
      <c r="I24" s="4" t="s">
        <v>159</v>
      </c>
      <c r="J24" s="5" t="n">
        <v>2015</v>
      </c>
      <c r="K24" s="4" t="s">
        <v>160</v>
      </c>
      <c r="L24" s="11" t="s">
        <v>161</v>
      </c>
      <c r="M24" s="5" t="s">
        <v>162</v>
      </c>
      <c r="N24" s="5" t="s">
        <v>163</v>
      </c>
      <c r="O24" s="5" t="s">
        <v>31</v>
      </c>
      <c r="P24" s="5" t="s">
        <v>44</v>
      </c>
      <c r="Q24" s="5"/>
      <c r="R24" s="5"/>
      <c r="S24" s="5"/>
      <c r="T24" s="5" t="s">
        <v>164</v>
      </c>
      <c r="U24" s="5" t="s">
        <v>165</v>
      </c>
      <c r="V24" s="5" t="s">
        <v>67</v>
      </c>
      <c r="W24" s="5"/>
      <c r="X24" s="5"/>
      <c r="Y24" s="5"/>
      <c r="Z24" s="5" t="s">
        <v>38</v>
      </c>
      <c r="AA24" s="8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customFormat="false" ht="15.75" hidden="false" customHeight="true" outlineLevel="0" collapsed="false">
      <c r="A25" s="4" t="s">
        <v>166</v>
      </c>
      <c r="B25" s="5" t="n">
        <f aca="false">TRUE()</f>
        <v>1</v>
      </c>
      <c r="C25" s="4" t="s">
        <v>167</v>
      </c>
      <c r="D25" s="4" t="s">
        <v>168</v>
      </c>
      <c r="E25" s="4" t="str">
        <f aca="false">CONCATENATE(D25,"_vs_",C25)</f>
        <v>korte_2016_otsa_trehalose_vs_korte_2016_otsa_7h9</v>
      </c>
      <c r="F25" s="4" t="s">
        <v>166</v>
      </c>
      <c r="G25" s="5" t="n">
        <v>1</v>
      </c>
      <c r="H25" s="5" t="n">
        <v>1</v>
      </c>
      <c r="I25" s="4" t="s">
        <v>169</v>
      </c>
      <c r="J25" s="5" t="n">
        <v>2016</v>
      </c>
      <c r="K25" s="4" t="s">
        <v>170</v>
      </c>
      <c r="L25" s="11" t="s">
        <v>171</v>
      </c>
      <c r="M25" s="5" t="s">
        <v>63</v>
      </c>
      <c r="N25" s="5" t="s">
        <v>172</v>
      </c>
      <c r="O25" s="5" t="s">
        <v>173</v>
      </c>
      <c r="P25" s="5" t="s">
        <v>33</v>
      </c>
      <c r="Q25" s="14" t="s">
        <v>174</v>
      </c>
      <c r="R25" s="14" t="s">
        <v>35</v>
      </c>
      <c r="S25" s="5"/>
      <c r="T25" s="5" t="s">
        <v>175</v>
      </c>
      <c r="U25" s="5" t="s">
        <v>176</v>
      </c>
      <c r="V25" s="5" t="s">
        <v>67</v>
      </c>
      <c r="W25" s="5"/>
      <c r="X25" s="5"/>
      <c r="Y25" s="5"/>
      <c r="Z25" s="5" t="s">
        <v>38</v>
      </c>
      <c r="AA25" s="8" t="s">
        <v>39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customFormat="false" ht="15.75" hidden="false" customHeight="true" outlineLevel="0" collapsed="false">
      <c r="A26" s="4" t="s">
        <v>177</v>
      </c>
      <c r="B26" s="5" t="n">
        <f aca="false">TRUE()</f>
        <v>1</v>
      </c>
      <c r="C26" s="8" t="s">
        <v>178</v>
      </c>
      <c r="D26" s="8" t="s">
        <v>179</v>
      </c>
      <c r="E26" s="4" t="str">
        <f aca="false">CONCATENATE(D26,"_vs_",C26)</f>
        <v>dejesus_H37Rv_day32_vs_dejesus_H37Rv_day0</v>
      </c>
      <c r="F26" s="4"/>
      <c r="G26" s="5" t="n">
        <v>2</v>
      </c>
      <c r="H26" s="5" t="n">
        <v>3</v>
      </c>
      <c r="I26" s="8"/>
      <c r="J26" s="5" t="n">
        <v>2017</v>
      </c>
      <c r="K26" s="4" t="s">
        <v>180</v>
      </c>
      <c r="L26" s="11" t="s">
        <v>181</v>
      </c>
      <c r="M26" s="5" t="s">
        <v>182</v>
      </c>
      <c r="N26" s="5" t="s">
        <v>78</v>
      </c>
      <c r="O26" s="5" t="s">
        <v>79</v>
      </c>
      <c r="P26" s="5" t="s">
        <v>44</v>
      </c>
      <c r="Q26" s="5"/>
      <c r="R26" s="5"/>
      <c r="S26" s="5"/>
      <c r="T26" s="8"/>
      <c r="U26" s="5"/>
      <c r="V26" s="5" t="s">
        <v>67</v>
      </c>
      <c r="W26" s="5" t="s">
        <v>183</v>
      </c>
      <c r="X26" s="5"/>
      <c r="Y26" s="5"/>
      <c r="Z26" s="5" t="s">
        <v>38</v>
      </c>
      <c r="AA26" s="8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customFormat="false" ht="15.75" hidden="false" customHeight="true" outlineLevel="0" collapsed="false">
      <c r="A27" s="4" t="s">
        <v>184</v>
      </c>
      <c r="B27" s="5" t="n">
        <f aca="false">TRUE()</f>
        <v>1</v>
      </c>
      <c r="C27" s="8" t="s">
        <v>178</v>
      </c>
      <c r="D27" s="4" t="s">
        <v>185</v>
      </c>
      <c r="E27" s="4" t="str">
        <f aca="false">CONCATENATE(D27,"_vs_",C27)</f>
        <v>dejesus_Rv1432_day0_vs_dejesus_H37Rv_day0</v>
      </c>
      <c r="F27" s="4"/>
      <c r="G27" s="5" t="n">
        <v>2</v>
      </c>
      <c r="H27" s="5" t="n">
        <v>3</v>
      </c>
      <c r="I27" s="4" t="s">
        <v>186</v>
      </c>
      <c r="J27" s="5" t="n">
        <v>2017</v>
      </c>
      <c r="K27" s="4" t="s">
        <v>180</v>
      </c>
      <c r="L27" s="7" t="s">
        <v>181</v>
      </c>
      <c r="M27" s="5" t="s">
        <v>182</v>
      </c>
      <c r="N27" s="5" t="s">
        <v>78</v>
      </c>
      <c r="O27" s="5" t="s">
        <v>79</v>
      </c>
      <c r="P27" s="5" t="s">
        <v>44</v>
      </c>
      <c r="Q27" s="5"/>
      <c r="R27" s="5"/>
      <c r="S27" s="5"/>
      <c r="T27" s="5" t="s">
        <v>187</v>
      </c>
      <c r="U27" s="5"/>
      <c r="V27" s="5" t="s">
        <v>67</v>
      </c>
      <c r="W27" s="5" t="s">
        <v>183</v>
      </c>
      <c r="X27" s="5"/>
      <c r="Y27" s="5"/>
      <c r="Z27" s="5" t="s">
        <v>38</v>
      </c>
      <c r="AA27" s="8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customFormat="false" ht="15.75" hidden="false" customHeight="true" outlineLevel="0" collapsed="false">
      <c r="A28" s="4" t="s">
        <v>188</v>
      </c>
      <c r="B28" s="5" t="n">
        <f aca="false">TRUE()</f>
        <v>1</v>
      </c>
      <c r="C28" s="4" t="s">
        <v>185</v>
      </c>
      <c r="D28" s="4" t="s">
        <v>189</v>
      </c>
      <c r="E28" s="4" t="str">
        <f aca="false">CONCATENATE(D28,"_vs_",C28)</f>
        <v>dejesus_Rv1432_day32_vs_dejesus_Rv1432_day0</v>
      </c>
      <c r="F28" s="4"/>
      <c r="G28" s="5" t="n">
        <v>3</v>
      </c>
      <c r="H28" s="5" t="n">
        <v>3</v>
      </c>
      <c r="I28" s="4" t="s">
        <v>190</v>
      </c>
      <c r="J28" s="5" t="n">
        <v>2017</v>
      </c>
      <c r="K28" s="4" t="s">
        <v>180</v>
      </c>
      <c r="L28" s="11" t="s">
        <v>181</v>
      </c>
      <c r="M28" s="5" t="s">
        <v>182</v>
      </c>
      <c r="N28" s="5" t="s">
        <v>78</v>
      </c>
      <c r="O28" s="5" t="s">
        <v>79</v>
      </c>
      <c r="P28" s="5" t="s">
        <v>44</v>
      </c>
      <c r="Q28" s="5"/>
      <c r="R28" s="5"/>
      <c r="S28" s="5"/>
      <c r="T28" s="5" t="s">
        <v>187</v>
      </c>
      <c r="U28" s="5"/>
      <c r="V28" s="5" t="s">
        <v>67</v>
      </c>
      <c r="W28" s="5" t="s">
        <v>183</v>
      </c>
      <c r="X28" s="5"/>
      <c r="Y28" s="5"/>
      <c r="Z28" s="5" t="s">
        <v>38</v>
      </c>
      <c r="AA28" s="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customFormat="false" ht="15.75" hidden="false" customHeight="true" outlineLevel="0" collapsed="false">
      <c r="A29" s="4" t="s">
        <v>191</v>
      </c>
      <c r="B29" s="5" t="n">
        <f aca="false">TRUE()</f>
        <v>1</v>
      </c>
      <c r="C29" s="8" t="s">
        <v>179</v>
      </c>
      <c r="D29" s="4" t="s">
        <v>189</v>
      </c>
      <c r="E29" s="4" t="str">
        <f aca="false">CONCATENATE(D29,"_vs_",C29)</f>
        <v>dejesus_Rv1432_day32_vs_dejesus_H37Rv_day32</v>
      </c>
      <c r="F29" s="8"/>
      <c r="G29" s="5" t="n">
        <v>3</v>
      </c>
      <c r="H29" s="5" t="n">
        <v>3</v>
      </c>
      <c r="I29" s="4" t="s">
        <v>186</v>
      </c>
      <c r="J29" s="5" t="n">
        <v>2017</v>
      </c>
      <c r="K29" s="4" t="s">
        <v>180</v>
      </c>
      <c r="L29" s="11" t="s">
        <v>181</v>
      </c>
      <c r="M29" s="5" t="s">
        <v>182</v>
      </c>
      <c r="N29" s="5" t="s">
        <v>78</v>
      </c>
      <c r="O29" s="5" t="s">
        <v>79</v>
      </c>
      <c r="P29" s="5" t="s">
        <v>44</v>
      </c>
      <c r="Q29" s="5"/>
      <c r="R29" s="5"/>
      <c r="S29" s="5"/>
      <c r="T29" s="5" t="s">
        <v>187</v>
      </c>
      <c r="U29" s="5"/>
      <c r="V29" s="5" t="s">
        <v>67</v>
      </c>
      <c r="W29" s="5" t="s">
        <v>183</v>
      </c>
      <c r="X29" s="5"/>
      <c r="Y29" s="5"/>
      <c r="Z29" s="5" t="s">
        <v>38</v>
      </c>
      <c r="AA29" s="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customFormat="false" ht="15.75" hidden="false" customHeight="true" outlineLevel="0" collapsed="false">
      <c r="A30" s="4" t="s">
        <v>192</v>
      </c>
      <c r="B30" s="5"/>
      <c r="C30" s="8"/>
      <c r="D30" s="4"/>
      <c r="E30" s="4"/>
      <c r="F30" s="4" t="s">
        <v>193</v>
      </c>
      <c r="G30" s="5"/>
      <c r="H30" s="5"/>
      <c r="I30" s="4" t="s">
        <v>186</v>
      </c>
      <c r="J30" s="5" t="n">
        <v>2017</v>
      </c>
      <c r="K30" s="4" t="s">
        <v>180</v>
      </c>
      <c r="L30" s="11" t="s">
        <v>181</v>
      </c>
      <c r="M30" s="5" t="s">
        <v>182</v>
      </c>
      <c r="N30" s="5" t="s">
        <v>78</v>
      </c>
      <c r="O30" s="5" t="s">
        <v>79</v>
      </c>
      <c r="P30" s="5" t="s">
        <v>44</v>
      </c>
      <c r="Q30" s="5"/>
      <c r="R30" s="5"/>
      <c r="S30" s="5"/>
      <c r="T30" s="5" t="s">
        <v>187</v>
      </c>
      <c r="U30" s="5"/>
      <c r="V30" s="5" t="s">
        <v>67</v>
      </c>
      <c r="W30" s="5" t="s">
        <v>183</v>
      </c>
      <c r="X30" s="5"/>
      <c r="Y30" s="5"/>
      <c r="Z30" s="5" t="s">
        <v>38</v>
      </c>
      <c r="AA30" s="8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customFormat="false" ht="15.75" hidden="false" customHeight="true" outlineLevel="0" collapsed="false">
      <c r="A31" s="4" t="s">
        <v>194</v>
      </c>
      <c r="B31" s="5" t="n">
        <f aca="false">TRUE()</f>
        <v>1</v>
      </c>
      <c r="C31" s="8" t="s">
        <v>178</v>
      </c>
      <c r="D31" s="4" t="s">
        <v>195</v>
      </c>
      <c r="E31" s="4" t="str">
        <f aca="false">CONCATENATE(D31,"_vs_",C31)</f>
        <v>dejesus_Rv1565c_day0_vs_dejesus_H37Rv_day0</v>
      </c>
      <c r="F31" s="4"/>
      <c r="G31" s="5" t="n">
        <v>2</v>
      </c>
      <c r="H31" s="5" t="n">
        <v>2</v>
      </c>
      <c r="I31" s="4" t="s">
        <v>196</v>
      </c>
      <c r="J31" s="5" t="n">
        <v>2017</v>
      </c>
      <c r="K31" s="4" t="s">
        <v>180</v>
      </c>
      <c r="L31" s="11" t="s">
        <v>181</v>
      </c>
      <c r="M31" s="5" t="s">
        <v>182</v>
      </c>
      <c r="N31" s="5" t="s">
        <v>78</v>
      </c>
      <c r="O31" s="5" t="s">
        <v>79</v>
      </c>
      <c r="P31" s="5" t="s">
        <v>44</v>
      </c>
      <c r="Q31" s="5"/>
      <c r="R31" s="5"/>
      <c r="S31" s="5"/>
      <c r="T31" s="5" t="s">
        <v>197</v>
      </c>
      <c r="U31" s="5"/>
      <c r="V31" s="5" t="s">
        <v>67</v>
      </c>
      <c r="W31" s="5" t="s">
        <v>183</v>
      </c>
      <c r="X31" s="5"/>
      <c r="Y31" s="5"/>
      <c r="Z31" s="5" t="s">
        <v>38</v>
      </c>
      <c r="AA31" s="8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customFormat="false" ht="15.75" hidden="false" customHeight="true" outlineLevel="0" collapsed="false">
      <c r="A32" s="4" t="s">
        <v>198</v>
      </c>
      <c r="B32" s="5" t="n">
        <f aca="false">TRUE()</f>
        <v>1</v>
      </c>
      <c r="C32" s="4" t="s">
        <v>195</v>
      </c>
      <c r="D32" s="4" t="s">
        <v>199</v>
      </c>
      <c r="E32" s="4" t="str">
        <f aca="false">CONCATENATE(D32,"_vs_",C32)</f>
        <v>dejesus_Rv1565c_day32_vs_dejesus_Rv1565c_day0</v>
      </c>
      <c r="F32" s="4"/>
      <c r="G32" s="5" t="n">
        <v>2</v>
      </c>
      <c r="H32" s="5" t="n">
        <v>3</v>
      </c>
      <c r="I32" s="4" t="s">
        <v>200</v>
      </c>
      <c r="J32" s="5" t="n">
        <v>2017</v>
      </c>
      <c r="K32" s="4" t="s">
        <v>180</v>
      </c>
      <c r="L32" s="11" t="s">
        <v>181</v>
      </c>
      <c r="M32" s="5" t="s">
        <v>182</v>
      </c>
      <c r="N32" s="5" t="s">
        <v>78</v>
      </c>
      <c r="O32" s="5" t="s">
        <v>79</v>
      </c>
      <c r="P32" s="5" t="s">
        <v>44</v>
      </c>
      <c r="Q32" s="5"/>
      <c r="R32" s="5"/>
      <c r="S32" s="5"/>
      <c r="T32" s="5" t="s">
        <v>197</v>
      </c>
      <c r="U32" s="5"/>
      <c r="V32" s="5" t="s">
        <v>67</v>
      </c>
      <c r="W32" s="5" t="s">
        <v>183</v>
      </c>
      <c r="X32" s="5"/>
      <c r="Y32" s="5"/>
      <c r="Z32" s="5" t="s">
        <v>38</v>
      </c>
      <c r="AA32" s="8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customFormat="false" ht="15.75" hidden="false" customHeight="true" outlineLevel="0" collapsed="false">
      <c r="A33" s="4" t="s">
        <v>201</v>
      </c>
      <c r="B33" s="5" t="n">
        <f aca="false">TRUE()</f>
        <v>1</v>
      </c>
      <c r="C33" s="8" t="s">
        <v>179</v>
      </c>
      <c r="D33" s="4" t="s">
        <v>199</v>
      </c>
      <c r="E33" s="4" t="str">
        <f aca="false">CONCATENATE(D33,"_vs_",C33)</f>
        <v>dejesus_Rv1565c_day32_vs_dejesus_H37Rv_day32</v>
      </c>
      <c r="F33" s="8"/>
      <c r="G33" s="5" t="n">
        <v>3</v>
      </c>
      <c r="H33" s="5" t="n">
        <v>3</v>
      </c>
      <c r="I33" s="4" t="s">
        <v>202</v>
      </c>
      <c r="J33" s="5" t="n">
        <v>2017</v>
      </c>
      <c r="K33" s="4" t="s">
        <v>180</v>
      </c>
      <c r="L33" s="11" t="s">
        <v>181</v>
      </c>
      <c r="M33" s="5" t="s">
        <v>182</v>
      </c>
      <c r="N33" s="5" t="s">
        <v>78</v>
      </c>
      <c r="O33" s="5" t="s">
        <v>79</v>
      </c>
      <c r="P33" s="5" t="s">
        <v>44</v>
      </c>
      <c r="Q33" s="5"/>
      <c r="R33" s="5"/>
      <c r="S33" s="5"/>
      <c r="T33" s="5" t="s">
        <v>197</v>
      </c>
      <c r="U33" s="5"/>
      <c r="V33" s="5" t="s">
        <v>67</v>
      </c>
      <c r="W33" s="5" t="s">
        <v>183</v>
      </c>
      <c r="X33" s="5"/>
      <c r="Y33" s="5"/>
      <c r="Z33" s="5" t="s">
        <v>38</v>
      </c>
      <c r="AA33" s="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customFormat="false" ht="15.75" hidden="false" customHeight="true" outlineLevel="0" collapsed="false">
      <c r="A34" s="4" t="s">
        <v>203</v>
      </c>
      <c r="B34" s="5"/>
      <c r="C34" s="8"/>
      <c r="D34" s="4"/>
      <c r="E34" s="4"/>
      <c r="F34" s="4" t="s">
        <v>204</v>
      </c>
      <c r="G34" s="5"/>
      <c r="H34" s="5"/>
      <c r="I34" s="4" t="s">
        <v>202</v>
      </c>
      <c r="J34" s="5" t="n">
        <v>2017</v>
      </c>
      <c r="K34" s="4" t="s">
        <v>180</v>
      </c>
      <c r="L34" s="11" t="s">
        <v>181</v>
      </c>
      <c r="M34" s="5" t="s">
        <v>182</v>
      </c>
      <c r="N34" s="5" t="s">
        <v>78</v>
      </c>
      <c r="O34" s="5" t="s">
        <v>79</v>
      </c>
      <c r="P34" s="5" t="s">
        <v>44</v>
      </c>
      <c r="Q34" s="5"/>
      <c r="R34" s="5"/>
      <c r="S34" s="5"/>
      <c r="T34" s="5" t="s">
        <v>197</v>
      </c>
      <c r="U34" s="5"/>
      <c r="V34" s="5" t="s">
        <v>67</v>
      </c>
      <c r="W34" s="5" t="s">
        <v>183</v>
      </c>
      <c r="X34" s="5"/>
      <c r="Y34" s="5"/>
      <c r="Z34" s="5" t="s">
        <v>38</v>
      </c>
      <c r="AA34" s="8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customFormat="false" ht="15.75" hidden="false" customHeight="true" outlineLevel="0" collapsed="false">
      <c r="A35" s="4" t="s">
        <v>205</v>
      </c>
      <c r="B35" s="5" t="n">
        <f aca="false">TRUE()</f>
        <v>1</v>
      </c>
      <c r="C35" s="8" t="s">
        <v>178</v>
      </c>
      <c r="D35" s="4" t="s">
        <v>206</v>
      </c>
      <c r="E35" s="4" t="str">
        <f aca="false">CONCATENATE(D35,"_vs_",C35)</f>
        <v>dejesus_Rv2680_day0_vs_dejesus_H37Rv_day0</v>
      </c>
      <c r="F35" s="4"/>
      <c r="G35" s="5" t="n">
        <v>2</v>
      </c>
      <c r="H35" s="5" t="n">
        <v>2</v>
      </c>
      <c r="I35" s="4" t="s">
        <v>207</v>
      </c>
      <c r="J35" s="5" t="n">
        <v>2017</v>
      </c>
      <c r="K35" s="4" t="s">
        <v>180</v>
      </c>
      <c r="L35" s="11" t="s">
        <v>181</v>
      </c>
      <c r="M35" s="5" t="s">
        <v>182</v>
      </c>
      <c r="N35" s="5" t="s">
        <v>78</v>
      </c>
      <c r="O35" s="5" t="s">
        <v>79</v>
      </c>
      <c r="P35" s="5" t="s">
        <v>44</v>
      </c>
      <c r="Q35" s="5"/>
      <c r="R35" s="5"/>
      <c r="S35" s="5"/>
      <c r="T35" s="5" t="s">
        <v>208</v>
      </c>
      <c r="U35" s="5"/>
      <c r="V35" s="5" t="s">
        <v>67</v>
      </c>
      <c r="W35" s="5" t="s">
        <v>183</v>
      </c>
      <c r="X35" s="5"/>
      <c r="Y35" s="5"/>
      <c r="Z35" s="5" t="s">
        <v>38</v>
      </c>
      <c r="AA35" s="8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customFormat="false" ht="15.75" hidden="false" customHeight="true" outlineLevel="0" collapsed="false">
      <c r="A36" s="4" t="s">
        <v>209</v>
      </c>
      <c r="B36" s="5" t="n">
        <f aca="false">TRUE()</f>
        <v>1</v>
      </c>
      <c r="C36" s="4" t="s">
        <v>206</v>
      </c>
      <c r="D36" s="4" t="s">
        <v>210</v>
      </c>
      <c r="E36" s="4" t="str">
        <f aca="false">CONCATENATE(D36,"_vs_",C36)</f>
        <v>dejesus_Rv2680_day32_vs_dejesus_Rv2680_day0</v>
      </c>
      <c r="F36" s="4"/>
      <c r="G36" s="5" t="n">
        <v>2</v>
      </c>
      <c r="H36" s="5" t="n">
        <v>3</v>
      </c>
      <c r="I36" s="4" t="s">
        <v>211</v>
      </c>
      <c r="J36" s="5" t="n">
        <v>2017</v>
      </c>
      <c r="K36" s="4" t="s">
        <v>180</v>
      </c>
      <c r="L36" s="11" t="s">
        <v>181</v>
      </c>
      <c r="M36" s="5" t="s">
        <v>182</v>
      </c>
      <c r="N36" s="5" t="s">
        <v>78</v>
      </c>
      <c r="O36" s="5" t="s">
        <v>79</v>
      </c>
      <c r="P36" s="5" t="s">
        <v>44</v>
      </c>
      <c r="Q36" s="5"/>
      <c r="R36" s="5"/>
      <c r="S36" s="5"/>
      <c r="T36" s="5" t="s">
        <v>208</v>
      </c>
      <c r="U36" s="5"/>
      <c r="V36" s="5" t="s">
        <v>67</v>
      </c>
      <c r="W36" s="5" t="s">
        <v>183</v>
      </c>
      <c r="X36" s="5"/>
      <c r="Y36" s="5"/>
      <c r="Z36" s="5" t="s">
        <v>38</v>
      </c>
      <c r="AA36" s="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customFormat="false" ht="15.75" hidden="false" customHeight="true" outlineLevel="0" collapsed="false">
      <c r="A37" s="4" t="s">
        <v>212</v>
      </c>
      <c r="B37" s="5" t="n">
        <f aca="false">TRUE()</f>
        <v>1</v>
      </c>
      <c r="C37" s="8" t="s">
        <v>179</v>
      </c>
      <c r="D37" s="4" t="s">
        <v>210</v>
      </c>
      <c r="E37" s="4" t="str">
        <f aca="false">CONCATENATE(D37,"_vs_",C37)</f>
        <v>dejesus_Rv2680_day32_vs_dejesus_H37Rv_day32</v>
      </c>
      <c r="F37" s="8"/>
      <c r="G37" s="5" t="n">
        <v>3</v>
      </c>
      <c r="H37" s="5" t="n">
        <v>3</v>
      </c>
      <c r="I37" s="4" t="s">
        <v>207</v>
      </c>
      <c r="J37" s="5" t="n">
        <v>2017</v>
      </c>
      <c r="K37" s="4" t="s">
        <v>180</v>
      </c>
      <c r="L37" s="11" t="s">
        <v>181</v>
      </c>
      <c r="M37" s="5" t="s">
        <v>182</v>
      </c>
      <c r="N37" s="5" t="s">
        <v>78</v>
      </c>
      <c r="O37" s="5" t="s">
        <v>79</v>
      </c>
      <c r="P37" s="5" t="s">
        <v>44</v>
      </c>
      <c r="Q37" s="5"/>
      <c r="R37" s="5"/>
      <c r="S37" s="5"/>
      <c r="T37" s="5" t="s">
        <v>208</v>
      </c>
      <c r="U37" s="5"/>
      <c r="V37" s="5" t="s">
        <v>67</v>
      </c>
      <c r="W37" s="5" t="s">
        <v>183</v>
      </c>
      <c r="X37" s="5"/>
      <c r="Y37" s="5"/>
      <c r="Z37" s="5" t="s">
        <v>38</v>
      </c>
      <c r="AA37" s="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customFormat="false" ht="15.75" hidden="false" customHeight="true" outlineLevel="0" collapsed="false">
      <c r="A38" s="4" t="s">
        <v>213</v>
      </c>
      <c r="B38" s="5"/>
      <c r="C38" s="8"/>
      <c r="D38" s="4"/>
      <c r="E38" s="4"/>
      <c r="F38" s="4" t="s">
        <v>214</v>
      </c>
      <c r="G38" s="5"/>
      <c r="H38" s="5"/>
      <c r="I38" s="4" t="s">
        <v>207</v>
      </c>
      <c r="J38" s="5" t="n">
        <v>2017</v>
      </c>
      <c r="K38" s="4" t="s">
        <v>180</v>
      </c>
      <c r="L38" s="11" t="s">
        <v>181</v>
      </c>
      <c r="M38" s="5" t="s">
        <v>182</v>
      </c>
      <c r="N38" s="5" t="s">
        <v>78</v>
      </c>
      <c r="O38" s="5" t="s">
        <v>79</v>
      </c>
      <c r="P38" s="5" t="s">
        <v>44</v>
      </c>
      <c r="Q38" s="5"/>
      <c r="R38" s="5"/>
      <c r="S38" s="5"/>
      <c r="T38" s="5" t="s">
        <v>208</v>
      </c>
      <c r="U38" s="5"/>
      <c r="V38" s="5" t="s">
        <v>67</v>
      </c>
      <c r="W38" s="5" t="s">
        <v>183</v>
      </c>
      <c r="X38" s="5"/>
      <c r="Y38" s="5"/>
      <c r="Z38" s="5" t="s">
        <v>38</v>
      </c>
      <c r="AA38" s="8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customFormat="false" ht="15.75" hidden="false" customHeight="true" outlineLevel="0" collapsed="false">
      <c r="A39" s="4" t="s">
        <v>215</v>
      </c>
      <c r="B39" s="5" t="n">
        <f aca="false">TRUE()</f>
        <v>1</v>
      </c>
      <c r="C39" s="4" t="s">
        <v>216</v>
      </c>
      <c r="D39" s="4" t="s">
        <v>217</v>
      </c>
      <c r="E39" s="4" t="str">
        <f aca="false">CONCATENATE(D39,"_vs_",C39)</f>
        <v>xu_van_16_vs_xu_van_0</v>
      </c>
      <c r="F39" s="13" t="s">
        <v>218</v>
      </c>
      <c r="G39" s="5" t="n">
        <v>3</v>
      </c>
      <c r="H39" s="5" t="n">
        <v>3</v>
      </c>
      <c r="I39" s="4" t="s">
        <v>219</v>
      </c>
      <c r="J39" s="5" t="n">
        <v>2017</v>
      </c>
      <c r="K39" s="4" t="s">
        <v>220</v>
      </c>
      <c r="L39" s="11" t="s">
        <v>221</v>
      </c>
      <c r="M39" s="5" t="s">
        <v>222</v>
      </c>
      <c r="N39" s="5" t="s">
        <v>223</v>
      </c>
      <c r="O39" s="5" t="s">
        <v>224</v>
      </c>
      <c r="P39" s="5" t="s">
        <v>33</v>
      </c>
      <c r="Q39" s="5" t="s">
        <v>225</v>
      </c>
      <c r="R39" s="5" t="s">
        <v>35</v>
      </c>
      <c r="S39" s="5" t="s">
        <v>226</v>
      </c>
      <c r="T39" s="8"/>
      <c r="U39" s="5"/>
      <c r="V39" s="5" t="s">
        <v>67</v>
      </c>
      <c r="W39" s="5"/>
      <c r="X39" s="5"/>
      <c r="Y39" s="5"/>
      <c r="Z39" s="5" t="s">
        <v>38</v>
      </c>
      <c r="AA39" s="8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customFormat="false" ht="15.75" hidden="false" customHeight="true" outlineLevel="0" collapsed="false">
      <c r="A40" s="4" t="s">
        <v>227</v>
      </c>
      <c r="B40" s="5" t="n">
        <f aca="false">TRUE()</f>
        <v>1</v>
      </c>
      <c r="C40" s="4" t="s">
        <v>228</v>
      </c>
      <c r="D40" s="4" t="s">
        <v>229</v>
      </c>
      <c r="E40" s="4" t="str">
        <f aca="false">CONCATENATE(D40,"_vs_",C40)</f>
        <v>xu_rif_4_vs_xu_rif_0</v>
      </c>
      <c r="F40" s="13" t="s">
        <v>230</v>
      </c>
      <c r="G40" s="5" t="n">
        <v>3</v>
      </c>
      <c r="H40" s="5" t="n">
        <v>3</v>
      </c>
      <c r="I40" s="4" t="s">
        <v>231</v>
      </c>
      <c r="J40" s="5" t="n">
        <v>2017</v>
      </c>
      <c r="K40" s="4" t="s">
        <v>220</v>
      </c>
      <c r="L40" s="11" t="s">
        <v>221</v>
      </c>
      <c r="M40" s="5" t="s">
        <v>222</v>
      </c>
      <c r="N40" s="5" t="s">
        <v>223</v>
      </c>
      <c r="O40" s="5" t="s">
        <v>224</v>
      </c>
      <c r="P40" s="5" t="s">
        <v>33</v>
      </c>
      <c r="Q40" s="5" t="s">
        <v>225</v>
      </c>
      <c r="R40" s="5" t="s">
        <v>35</v>
      </c>
      <c r="S40" s="5" t="s">
        <v>232</v>
      </c>
      <c r="T40" s="5"/>
      <c r="U40" s="5"/>
      <c r="V40" s="5" t="s">
        <v>67</v>
      </c>
      <c r="W40" s="5"/>
      <c r="X40" s="5"/>
      <c r="Y40" s="5"/>
      <c r="Z40" s="5" t="s">
        <v>38</v>
      </c>
      <c r="AA40" s="8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customFormat="false" ht="15.75" hidden="false" customHeight="true" outlineLevel="0" collapsed="false">
      <c r="A41" s="4" t="s">
        <v>233</v>
      </c>
      <c r="B41" s="5" t="n">
        <f aca="false">TRUE()</f>
        <v>1</v>
      </c>
      <c r="C41" s="4" t="s">
        <v>234</v>
      </c>
      <c r="D41" s="4" t="s">
        <v>235</v>
      </c>
      <c r="E41" s="4" t="str">
        <f aca="false">CONCATENATE(D41,"_vs_",C41)</f>
        <v>xu_inh_02_vs_xu_inh_0</v>
      </c>
      <c r="F41" s="13" t="s">
        <v>236</v>
      </c>
      <c r="G41" s="5" t="n">
        <v>4</v>
      </c>
      <c r="H41" s="5" t="n">
        <v>3</v>
      </c>
      <c r="I41" s="4" t="s">
        <v>237</v>
      </c>
      <c r="J41" s="5" t="n">
        <v>2017</v>
      </c>
      <c r="K41" s="4" t="s">
        <v>220</v>
      </c>
      <c r="L41" s="11" t="s">
        <v>221</v>
      </c>
      <c r="M41" s="5" t="s">
        <v>222</v>
      </c>
      <c r="N41" s="5" t="s">
        <v>223</v>
      </c>
      <c r="O41" s="5" t="s">
        <v>224</v>
      </c>
      <c r="P41" s="5" t="s">
        <v>33</v>
      </c>
      <c r="Q41" s="5" t="s">
        <v>225</v>
      </c>
      <c r="R41" s="5" t="s">
        <v>35</v>
      </c>
      <c r="S41" s="5" t="s">
        <v>238</v>
      </c>
      <c r="T41" s="5"/>
      <c r="U41" s="5"/>
      <c r="V41" s="5" t="s">
        <v>67</v>
      </c>
      <c r="W41" s="5"/>
      <c r="X41" s="5"/>
      <c r="Y41" s="5"/>
      <c r="Z41" s="5" t="s">
        <v>38</v>
      </c>
      <c r="AA41" s="8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customFormat="false" ht="15.75" hidden="false" customHeight="true" outlineLevel="0" collapsed="false">
      <c r="A42" s="4" t="s">
        <v>239</v>
      </c>
      <c r="B42" s="5" t="n">
        <f aca="false">TRUE()</f>
        <v>1</v>
      </c>
      <c r="C42" s="4" t="s">
        <v>234</v>
      </c>
      <c r="D42" s="4" t="s">
        <v>240</v>
      </c>
      <c r="E42" s="4" t="str">
        <f aca="false">CONCATENATE(D42,"_vs_",C42)</f>
        <v>xu_inh_025_vs_xu_inh_0</v>
      </c>
      <c r="F42" s="13"/>
      <c r="G42" s="5" t="n">
        <v>4</v>
      </c>
      <c r="H42" s="5" t="n">
        <v>3</v>
      </c>
      <c r="I42" s="4" t="s">
        <v>237</v>
      </c>
      <c r="J42" s="5" t="n">
        <v>2017</v>
      </c>
      <c r="K42" s="4" t="s">
        <v>220</v>
      </c>
      <c r="L42" s="11" t="s">
        <v>221</v>
      </c>
      <c r="M42" s="5" t="s">
        <v>222</v>
      </c>
      <c r="N42" s="5" t="s">
        <v>223</v>
      </c>
      <c r="O42" s="5" t="s">
        <v>224</v>
      </c>
      <c r="P42" s="5" t="s">
        <v>33</v>
      </c>
      <c r="Q42" s="5" t="s">
        <v>225</v>
      </c>
      <c r="R42" s="5" t="s">
        <v>35</v>
      </c>
      <c r="S42" s="5" t="s">
        <v>238</v>
      </c>
      <c r="T42" s="5"/>
      <c r="U42" s="5"/>
      <c r="V42" s="5" t="s">
        <v>67</v>
      </c>
      <c r="W42" s="5"/>
      <c r="X42" s="5"/>
      <c r="Y42" s="5"/>
      <c r="Z42" s="5" t="s">
        <v>38</v>
      </c>
      <c r="AA42" s="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customFormat="false" ht="15.75" hidden="false" customHeight="true" outlineLevel="0" collapsed="false">
      <c r="A43" s="4" t="s">
        <v>241</v>
      </c>
      <c r="B43" s="5" t="n">
        <f aca="false">TRUE()</f>
        <v>1</v>
      </c>
      <c r="C43" s="4" t="s">
        <v>242</v>
      </c>
      <c r="D43" s="4" t="s">
        <v>243</v>
      </c>
      <c r="E43" s="4" t="str">
        <f aca="false">CONCATENATE(D43,"_vs_",C43)</f>
        <v>xu_emb_2.5_vs_xu_emb_0</v>
      </c>
      <c r="F43" s="13" t="s">
        <v>244</v>
      </c>
      <c r="G43" s="5" t="n">
        <v>3</v>
      </c>
      <c r="H43" s="5" t="n">
        <v>3</v>
      </c>
      <c r="I43" s="4" t="s">
        <v>245</v>
      </c>
      <c r="J43" s="5" t="n">
        <v>2017</v>
      </c>
      <c r="K43" s="4" t="s">
        <v>220</v>
      </c>
      <c r="L43" s="11" t="s">
        <v>221</v>
      </c>
      <c r="M43" s="5" t="s">
        <v>222</v>
      </c>
      <c r="N43" s="5" t="s">
        <v>223</v>
      </c>
      <c r="O43" s="5" t="s">
        <v>224</v>
      </c>
      <c r="P43" s="5" t="s">
        <v>33</v>
      </c>
      <c r="Q43" s="5" t="s">
        <v>225</v>
      </c>
      <c r="R43" s="5" t="s">
        <v>35</v>
      </c>
      <c r="S43" s="5" t="s">
        <v>246</v>
      </c>
      <c r="T43" s="5"/>
      <c r="U43" s="5"/>
      <c r="V43" s="5" t="s">
        <v>67</v>
      </c>
      <c r="W43" s="5"/>
      <c r="X43" s="5"/>
      <c r="Y43" s="5"/>
      <c r="Z43" s="5" t="s">
        <v>38</v>
      </c>
      <c r="AA43" s="8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customFormat="false" ht="15.75" hidden="false" customHeight="true" outlineLevel="0" collapsed="false">
      <c r="A44" s="4" t="s">
        <v>247</v>
      </c>
      <c r="B44" s="5" t="n">
        <f aca="false">TRUE()</f>
        <v>1</v>
      </c>
      <c r="C44" s="4" t="s">
        <v>242</v>
      </c>
      <c r="D44" s="4" t="s">
        <v>248</v>
      </c>
      <c r="E44" s="4" t="str">
        <f aca="false">CONCATENATE(D44,"_vs_",C44)</f>
        <v>xu_emb_3_vs_xu_emb_0</v>
      </c>
      <c r="F44" s="13"/>
      <c r="G44" s="5" t="n">
        <v>3</v>
      </c>
      <c r="H44" s="5" t="n">
        <v>3</v>
      </c>
      <c r="I44" s="4" t="s">
        <v>245</v>
      </c>
      <c r="J44" s="5" t="n">
        <v>2017</v>
      </c>
      <c r="K44" s="4" t="s">
        <v>220</v>
      </c>
      <c r="L44" s="11" t="s">
        <v>221</v>
      </c>
      <c r="M44" s="5" t="s">
        <v>222</v>
      </c>
      <c r="N44" s="5" t="s">
        <v>223</v>
      </c>
      <c r="O44" s="5" t="s">
        <v>224</v>
      </c>
      <c r="P44" s="5" t="s">
        <v>33</v>
      </c>
      <c r="Q44" s="5" t="s">
        <v>225</v>
      </c>
      <c r="R44" s="5" t="s">
        <v>35</v>
      </c>
      <c r="S44" s="5" t="s">
        <v>246</v>
      </c>
      <c r="T44" s="5"/>
      <c r="U44" s="5"/>
      <c r="V44" s="5" t="s">
        <v>67</v>
      </c>
      <c r="W44" s="5"/>
      <c r="X44" s="5"/>
      <c r="Y44" s="5"/>
      <c r="Z44" s="5" t="s">
        <v>38</v>
      </c>
      <c r="AA44" s="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customFormat="false" ht="15.75" hidden="false" customHeight="true" outlineLevel="0" collapsed="false">
      <c r="A45" s="4" t="s">
        <v>249</v>
      </c>
      <c r="B45" s="5" t="n">
        <f aca="false">TRUE()</f>
        <v>1</v>
      </c>
      <c r="C45" s="4" t="s">
        <v>250</v>
      </c>
      <c r="D45" s="4" t="s">
        <v>251</v>
      </c>
      <c r="E45" s="4" t="str">
        <f aca="false">CONCATENATE(D45,"_vs_",C45)</f>
        <v>xu_mero_2.5_vs_xu_mero_0</v>
      </c>
      <c r="F45" s="13" t="s">
        <v>249</v>
      </c>
      <c r="G45" s="5" t="n">
        <v>2</v>
      </c>
      <c r="H45" s="5" t="n">
        <v>2</v>
      </c>
      <c r="I45" s="4" t="s">
        <v>252</v>
      </c>
      <c r="J45" s="5" t="n">
        <v>2017</v>
      </c>
      <c r="K45" s="4" t="s">
        <v>220</v>
      </c>
      <c r="L45" s="11" t="s">
        <v>221</v>
      </c>
      <c r="M45" s="5" t="s">
        <v>222</v>
      </c>
      <c r="N45" s="5" t="s">
        <v>223</v>
      </c>
      <c r="O45" s="5" t="s">
        <v>224</v>
      </c>
      <c r="P45" s="5" t="s">
        <v>33</v>
      </c>
      <c r="Q45" s="5" t="s">
        <v>225</v>
      </c>
      <c r="R45" s="5" t="s">
        <v>35</v>
      </c>
      <c r="S45" s="5" t="s">
        <v>253</v>
      </c>
      <c r="T45" s="5"/>
      <c r="U45" s="5"/>
      <c r="V45" s="5" t="s">
        <v>67</v>
      </c>
      <c r="W45" s="5"/>
      <c r="X45" s="5"/>
      <c r="Y45" s="5"/>
      <c r="Z45" s="5" t="s">
        <v>38</v>
      </c>
      <c r="AA45" s="8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customFormat="false" ht="12.75" hidden="false" customHeight="true" outlineLevel="0" collapsed="false">
      <c r="A46" s="4" t="s">
        <v>254</v>
      </c>
      <c r="B46" s="5" t="n">
        <f aca="false">TRUE()</f>
        <v>1</v>
      </c>
      <c r="C46" s="8" t="s">
        <v>255</v>
      </c>
      <c r="D46" s="8" t="s">
        <v>256</v>
      </c>
      <c r="E46" s="4" t="str">
        <f aca="false">CONCATENATE(D46,"_vs_",C46)</f>
        <v>mishra_C3H_vs_mishra_B6</v>
      </c>
      <c r="F46" s="4" t="s">
        <v>254</v>
      </c>
      <c r="G46" s="5" t="n">
        <v>3</v>
      </c>
      <c r="H46" s="5" t="n">
        <v>2</v>
      </c>
      <c r="I46" s="4"/>
      <c r="J46" s="5" t="n">
        <v>2017</v>
      </c>
      <c r="K46" s="4" t="s">
        <v>257</v>
      </c>
      <c r="L46" s="11" t="s">
        <v>258</v>
      </c>
      <c r="M46" s="5" t="s">
        <v>259</v>
      </c>
      <c r="N46" s="5" t="s">
        <v>260</v>
      </c>
      <c r="O46" s="5" t="s">
        <v>31</v>
      </c>
      <c r="P46" s="5" t="s">
        <v>44</v>
      </c>
      <c r="Q46" s="5"/>
      <c r="R46" s="5"/>
      <c r="S46" s="5"/>
      <c r="T46" s="5"/>
      <c r="U46" s="5"/>
      <c r="V46" s="5" t="s">
        <v>67</v>
      </c>
      <c r="W46" s="5"/>
      <c r="X46" s="5" t="s">
        <v>261</v>
      </c>
      <c r="Y46" s="5"/>
      <c r="Z46" s="5" t="s">
        <v>38</v>
      </c>
      <c r="AA46" s="8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customFormat="false" ht="12.75" hidden="false" customHeight="true" outlineLevel="0" collapsed="false">
      <c r="A47" s="4" t="s">
        <v>262</v>
      </c>
      <c r="B47" s="5" t="n">
        <f aca="false">TRUE()</f>
        <v>1</v>
      </c>
      <c r="C47" s="8" t="s">
        <v>255</v>
      </c>
      <c r="D47" s="8" t="s">
        <v>263</v>
      </c>
      <c r="E47" s="4" t="str">
        <f aca="false">CONCATENATE(D47,"_vs_",C47)</f>
        <v>mishra_NOS2_vs_mishra_B6</v>
      </c>
      <c r="F47" s="4" t="s">
        <v>262</v>
      </c>
      <c r="G47" s="5" t="n">
        <v>3</v>
      </c>
      <c r="H47" s="5" t="n">
        <v>2</v>
      </c>
      <c r="I47" s="4"/>
      <c r="J47" s="5" t="n">
        <v>2017</v>
      </c>
      <c r="K47" s="4" t="s">
        <v>257</v>
      </c>
      <c r="L47" s="11" t="s">
        <v>258</v>
      </c>
      <c r="M47" s="5" t="s">
        <v>259</v>
      </c>
      <c r="N47" s="5" t="s">
        <v>260</v>
      </c>
      <c r="O47" s="5" t="s">
        <v>31</v>
      </c>
      <c r="P47" s="5" t="s">
        <v>44</v>
      </c>
      <c r="Q47" s="5"/>
      <c r="R47" s="5"/>
      <c r="S47" s="5"/>
      <c r="T47" s="5"/>
      <c r="U47" s="5"/>
      <c r="V47" s="5" t="s">
        <v>67</v>
      </c>
      <c r="W47" s="5"/>
      <c r="X47" s="5" t="s">
        <v>264</v>
      </c>
      <c r="Y47" s="5"/>
      <c r="Z47" s="5" t="s">
        <v>38</v>
      </c>
      <c r="AA47" s="8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customFormat="false" ht="12.75" hidden="false" customHeight="true" outlineLevel="0" collapsed="false">
      <c r="A48" s="4" t="s">
        <v>265</v>
      </c>
      <c r="B48" s="5" t="n">
        <f aca="false">TRUE()</f>
        <v>1</v>
      </c>
      <c r="C48" s="8" t="s">
        <v>256</v>
      </c>
      <c r="D48" s="8" t="s">
        <v>263</v>
      </c>
      <c r="E48" s="4" t="str">
        <f aca="false">CONCATENATE(D48,"_vs_",C48)</f>
        <v>mishra_NOS2_vs_mishra_C3H</v>
      </c>
      <c r="F48" s="4"/>
      <c r="G48" s="5" t="n">
        <v>2</v>
      </c>
      <c r="H48" s="5" t="n">
        <v>2</v>
      </c>
      <c r="I48" s="4"/>
      <c r="J48" s="5" t="n">
        <v>2017</v>
      </c>
      <c r="K48" s="4" t="s">
        <v>257</v>
      </c>
      <c r="L48" s="11" t="s">
        <v>258</v>
      </c>
      <c r="M48" s="5" t="s">
        <v>259</v>
      </c>
      <c r="N48" s="5" t="s">
        <v>260</v>
      </c>
      <c r="O48" s="5" t="s">
        <v>31</v>
      </c>
      <c r="P48" s="5" t="s">
        <v>44</v>
      </c>
      <c r="Q48" s="5"/>
      <c r="R48" s="5"/>
      <c r="S48" s="5"/>
      <c r="T48" s="5"/>
      <c r="U48" s="5"/>
      <c r="V48" s="5" t="s">
        <v>67</v>
      </c>
      <c r="W48" s="5"/>
      <c r="X48" s="5" t="s">
        <v>266</v>
      </c>
      <c r="Y48" s="5"/>
      <c r="Z48" s="5" t="s">
        <v>38</v>
      </c>
      <c r="AA48" s="8"/>
    </row>
    <row r="49" customFormat="false" ht="12.75" hidden="false" customHeight="true" outlineLevel="0" collapsed="false">
      <c r="A49" s="4" t="s">
        <v>267</v>
      </c>
      <c r="B49" s="5" t="n">
        <f aca="false">TRUE()</f>
        <v>1</v>
      </c>
      <c r="C49" s="4" t="s">
        <v>268</v>
      </c>
      <c r="D49" s="4" t="s">
        <v>269</v>
      </c>
      <c r="E49" s="4" t="str">
        <f aca="false">CONCATENATE(D49,"_vs_",C49)</f>
        <v>carey_621_vs_carey_rv</v>
      </c>
      <c r="F49" s="4" t="s">
        <v>267</v>
      </c>
      <c r="G49" s="5" t="n">
        <v>14</v>
      </c>
      <c r="H49" s="5" t="n">
        <v>2</v>
      </c>
      <c r="I49" s="4" t="s">
        <v>270</v>
      </c>
      <c r="J49" s="5" t="n">
        <v>2018</v>
      </c>
      <c r="K49" s="4" t="s">
        <v>271</v>
      </c>
      <c r="L49" s="11" t="s">
        <v>272</v>
      </c>
      <c r="M49" s="5" t="s">
        <v>273</v>
      </c>
      <c r="N49" s="5" t="s">
        <v>274</v>
      </c>
      <c r="O49" s="5" t="s">
        <v>275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67</v>
      </c>
      <c r="W49" s="5"/>
      <c r="X49" s="5"/>
      <c r="Y49" s="5"/>
      <c r="Z49" s="5" t="n">
        <v>621</v>
      </c>
      <c r="AA49" s="8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customFormat="false" ht="12.75" hidden="false" customHeight="true" outlineLevel="0" collapsed="false">
      <c r="A50" s="4" t="s">
        <v>276</v>
      </c>
      <c r="B50" s="5" t="n">
        <f aca="false">TRUE()</f>
        <v>1</v>
      </c>
      <c r="C50" s="4" t="s">
        <v>268</v>
      </c>
      <c r="D50" s="4" t="s">
        <v>277</v>
      </c>
      <c r="E50" s="4" t="str">
        <f aca="false">CONCATENATE(D50,"_vs_",C50)</f>
        <v>carey_630_vs_carey_rv</v>
      </c>
      <c r="F50" s="4" t="s">
        <v>276</v>
      </c>
      <c r="G50" s="5" t="n">
        <v>14</v>
      </c>
      <c r="H50" s="5" t="n">
        <v>2</v>
      </c>
      <c r="I50" s="4" t="s">
        <v>278</v>
      </c>
      <c r="J50" s="5" t="n">
        <v>2018</v>
      </c>
      <c r="K50" s="4" t="s">
        <v>271</v>
      </c>
      <c r="L50" s="11" t="s">
        <v>272</v>
      </c>
      <c r="M50" s="5" t="s">
        <v>273</v>
      </c>
      <c r="N50" s="5" t="s">
        <v>274</v>
      </c>
      <c r="O50" s="5" t="s">
        <v>275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67</v>
      </c>
      <c r="W50" s="5"/>
      <c r="X50" s="5"/>
      <c r="Y50" s="5"/>
      <c r="Z50" s="5" t="n">
        <v>630</v>
      </c>
      <c r="AA50" s="8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customFormat="false" ht="12.75" hidden="false" customHeight="true" outlineLevel="0" collapsed="false">
      <c r="A51" s="4" t="s">
        <v>279</v>
      </c>
      <c r="B51" s="5" t="n">
        <f aca="false">TRUE()</f>
        <v>1</v>
      </c>
      <c r="C51" s="4" t="s">
        <v>268</v>
      </c>
      <c r="D51" s="4" t="s">
        <v>280</v>
      </c>
      <c r="E51" s="4" t="str">
        <f aca="false">CONCATENATE(D51,"_vs_",C51)</f>
        <v>carey_631_vs_carey_rv</v>
      </c>
      <c r="F51" s="4" t="s">
        <v>279</v>
      </c>
      <c r="G51" s="5" t="n">
        <v>14</v>
      </c>
      <c r="H51" s="5" t="n">
        <v>2</v>
      </c>
      <c r="I51" s="4" t="s">
        <v>281</v>
      </c>
      <c r="J51" s="5" t="n">
        <v>2018</v>
      </c>
      <c r="K51" s="4" t="s">
        <v>271</v>
      </c>
      <c r="L51" s="11" t="s">
        <v>272</v>
      </c>
      <c r="M51" s="5" t="s">
        <v>273</v>
      </c>
      <c r="N51" s="5" t="s">
        <v>274</v>
      </c>
      <c r="O51" s="5" t="s">
        <v>275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67</v>
      </c>
      <c r="W51" s="5"/>
      <c r="X51" s="5"/>
      <c r="Y51" s="5"/>
      <c r="Z51" s="5" t="n">
        <v>631</v>
      </c>
      <c r="AA51" s="8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customFormat="false" ht="12.75" hidden="false" customHeight="true" outlineLevel="0" collapsed="false">
      <c r="A52" s="4" t="s">
        <v>282</v>
      </c>
      <c r="B52" s="5" t="n">
        <f aca="false">TRUE()</f>
        <v>1</v>
      </c>
      <c r="C52" s="4" t="s">
        <v>268</v>
      </c>
      <c r="D52" s="4" t="s">
        <v>283</v>
      </c>
      <c r="E52" s="4" t="str">
        <f aca="false">CONCATENATE(D52,"_vs_",C52)</f>
        <v>carey_632_vs_carey_rv</v>
      </c>
      <c r="F52" s="4" t="s">
        <v>282</v>
      </c>
      <c r="G52" s="5" t="n">
        <v>14</v>
      </c>
      <c r="H52" s="5" t="n">
        <v>2</v>
      </c>
      <c r="I52" s="4" t="s">
        <v>284</v>
      </c>
      <c r="J52" s="5" t="n">
        <v>2018</v>
      </c>
      <c r="K52" s="4" t="s">
        <v>271</v>
      </c>
      <c r="L52" s="11" t="s">
        <v>272</v>
      </c>
      <c r="M52" s="5" t="s">
        <v>273</v>
      </c>
      <c r="N52" s="5" t="s">
        <v>274</v>
      </c>
      <c r="O52" s="5" t="s">
        <v>275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67</v>
      </c>
      <c r="W52" s="5"/>
      <c r="X52" s="5"/>
      <c r="Y52" s="5"/>
      <c r="Z52" s="5" t="n">
        <v>632</v>
      </c>
      <c r="AA52" s="8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customFormat="false" ht="12.75" hidden="false" customHeight="true" outlineLevel="0" collapsed="false">
      <c r="A53" s="4" t="s">
        <v>285</v>
      </c>
      <c r="B53" s="5" t="n">
        <f aca="false">TRUE()</f>
        <v>1</v>
      </c>
      <c r="C53" s="4" t="s">
        <v>268</v>
      </c>
      <c r="D53" s="4" t="s">
        <v>286</v>
      </c>
      <c r="E53" s="4" t="str">
        <f aca="false">CONCATENATE(D53,"_vs_",C53)</f>
        <v>carey_641_vs_carey_rv</v>
      </c>
      <c r="F53" s="4" t="s">
        <v>285</v>
      </c>
      <c r="G53" s="5" t="n">
        <v>14</v>
      </c>
      <c r="H53" s="5" t="n">
        <v>2</v>
      </c>
      <c r="I53" s="4" t="s">
        <v>287</v>
      </c>
      <c r="J53" s="5" t="n">
        <v>2018</v>
      </c>
      <c r="K53" s="4" t="s">
        <v>271</v>
      </c>
      <c r="L53" s="11" t="s">
        <v>272</v>
      </c>
      <c r="M53" s="5" t="s">
        <v>273</v>
      </c>
      <c r="N53" s="5" t="s">
        <v>274</v>
      </c>
      <c r="O53" s="5" t="s">
        <v>275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67</v>
      </c>
      <c r="W53" s="5"/>
      <c r="X53" s="5"/>
      <c r="Y53" s="5"/>
      <c r="Z53" s="5" t="n">
        <v>641</v>
      </c>
      <c r="AA53" s="8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customFormat="false" ht="12.75" hidden="false" customHeight="true" outlineLevel="0" collapsed="false">
      <c r="A54" s="4" t="s">
        <v>288</v>
      </c>
      <c r="B54" s="5" t="n">
        <f aca="false">TRUE()</f>
        <v>1</v>
      </c>
      <c r="C54" s="4" t="s">
        <v>268</v>
      </c>
      <c r="D54" s="4" t="s">
        <v>289</v>
      </c>
      <c r="E54" s="4" t="str">
        <f aca="false">CONCATENATE(D54,"_vs_",C54)</f>
        <v>carey_662_vs_carey_rv</v>
      </c>
      <c r="F54" s="4" t="s">
        <v>288</v>
      </c>
      <c r="G54" s="5" t="n">
        <v>14</v>
      </c>
      <c r="H54" s="5" t="n">
        <v>2</v>
      </c>
      <c r="I54" s="4" t="s">
        <v>290</v>
      </c>
      <c r="J54" s="5" t="n">
        <v>2018</v>
      </c>
      <c r="K54" s="4" t="s">
        <v>271</v>
      </c>
      <c r="L54" s="11" t="s">
        <v>272</v>
      </c>
      <c r="M54" s="5" t="s">
        <v>273</v>
      </c>
      <c r="N54" s="5" t="s">
        <v>274</v>
      </c>
      <c r="O54" s="5" t="s">
        <v>275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67</v>
      </c>
      <c r="W54" s="5"/>
      <c r="X54" s="5"/>
      <c r="Y54" s="5"/>
      <c r="Z54" s="5" t="n">
        <v>662</v>
      </c>
      <c r="AA54" s="8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customFormat="false" ht="12.75" hidden="false" customHeight="true" outlineLevel="0" collapsed="false">
      <c r="A55" s="4" t="s">
        <v>291</v>
      </c>
      <c r="B55" s="5" t="n">
        <f aca="false">TRUE()</f>
        <v>1</v>
      </c>
      <c r="C55" s="4" t="s">
        <v>268</v>
      </c>
      <c r="D55" s="4" t="s">
        <v>292</v>
      </c>
      <c r="E55" s="4" t="str">
        <f aca="false">CONCATENATE(D55,"_vs_",C55)</f>
        <v>carey_663_vs_carey_rv</v>
      </c>
      <c r="F55" s="4" t="s">
        <v>291</v>
      </c>
      <c r="G55" s="5" t="n">
        <v>14</v>
      </c>
      <c r="H55" s="5" t="n">
        <v>2</v>
      </c>
      <c r="I55" s="4" t="s">
        <v>293</v>
      </c>
      <c r="J55" s="5" t="n">
        <v>2018</v>
      </c>
      <c r="K55" s="4" t="s">
        <v>271</v>
      </c>
      <c r="L55" s="11" t="s">
        <v>272</v>
      </c>
      <c r="M55" s="5" t="s">
        <v>273</v>
      </c>
      <c r="N55" s="5" t="s">
        <v>274</v>
      </c>
      <c r="O55" s="5" t="s">
        <v>275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67</v>
      </c>
      <c r="W55" s="5"/>
      <c r="X55" s="5"/>
      <c r="Y55" s="5"/>
      <c r="Z55" s="5" t="n">
        <v>663</v>
      </c>
      <c r="AA55" s="8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customFormat="false" ht="12.75" hidden="false" customHeight="true" outlineLevel="0" collapsed="false">
      <c r="A56" s="4" t="s">
        <v>294</v>
      </c>
      <c r="B56" s="5" t="n">
        <f aca="false">TRUE()</f>
        <v>1</v>
      </c>
      <c r="C56" s="4" t="s">
        <v>268</v>
      </c>
      <c r="D56" s="4" t="s">
        <v>295</v>
      </c>
      <c r="E56" s="4" t="str">
        <f aca="false">CONCATENATE(D56,"_vs_",C56)</f>
        <v>carey_667_vs_carey_rv</v>
      </c>
      <c r="F56" s="4" t="s">
        <v>294</v>
      </c>
      <c r="G56" s="5" t="n">
        <v>14</v>
      </c>
      <c r="H56" s="5" t="n">
        <v>2</v>
      </c>
      <c r="I56" s="4" t="s">
        <v>296</v>
      </c>
      <c r="J56" s="5" t="n">
        <v>2018</v>
      </c>
      <c r="K56" s="4" t="s">
        <v>271</v>
      </c>
      <c r="L56" s="11" t="s">
        <v>272</v>
      </c>
      <c r="M56" s="5" t="s">
        <v>273</v>
      </c>
      <c r="N56" s="5" t="s">
        <v>274</v>
      </c>
      <c r="O56" s="5" t="s">
        <v>275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67</v>
      </c>
      <c r="W56" s="5"/>
      <c r="X56" s="5"/>
      <c r="Y56" s="5"/>
      <c r="Z56" s="5" t="n">
        <v>667</v>
      </c>
      <c r="AA56" s="8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customFormat="false" ht="12.75" hidden="false" customHeight="true" outlineLevel="0" collapsed="false">
      <c r="A57" s="4" t="s">
        <v>297</v>
      </c>
      <c r="B57" s="5" t="n">
        <f aca="false">TRUE()</f>
        <v>1</v>
      </c>
      <c r="C57" s="4" t="s">
        <v>298</v>
      </c>
      <c r="D57" s="4" t="s">
        <v>299</v>
      </c>
      <c r="E57" s="4" t="str">
        <f aca="false">CONCATENATE(D57,"_vs_",C57)</f>
        <v>ritterhaus_hypoxia_H3_vs_ritterhaus_hypoxia_input</v>
      </c>
      <c r="F57" s="4" t="s">
        <v>300</v>
      </c>
      <c r="G57" s="5" t="n">
        <v>8</v>
      </c>
      <c r="H57" s="5" t="n">
        <v>8</v>
      </c>
      <c r="I57" s="4" t="s">
        <v>301</v>
      </c>
      <c r="J57" s="5" t="n">
        <v>2018</v>
      </c>
      <c r="K57" s="4" t="s">
        <v>302</v>
      </c>
      <c r="L57" s="11" t="s">
        <v>303</v>
      </c>
      <c r="M57" s="5" t="s">
        <v>304</v>
      </c>
      <c r="N57" s="5" t="s">
        <v>305</v>
      </c>
      <c r="O57" s="5" t="s">
        <v>31</v>
      </c>
      <c r="P57" s="5" t="s">
        <v>33</v>
      </c>
      <c r="Q57" s="5" t="s">
        <v>225</v>
      </c>
      <c r="R57" s="5" t="s">
        <v>35</v>
      </c>
      <c r="S57" s="5" t="s">
        <v>306</v>
      </c>
      <c r="T57" s="5"/>
      <c r="U57" s="5"/>
      <c r="V57" s="5" t="s">
        <v>67</v>
      </c>
      <c r="W57" s="5" t="s">
        <v>183</v>
      </c>
      <c r="X57" s="5"/>
      <c r="Y57" s="5"/>
      <c r="Z57" s="5" t="s">
        <v>38</v>
      </c>
      <c r="AA57" s="8" t="s">
        <v>39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customFormat="false" ht="12.75" hidden="false" customHeight="true" outlineLevel="0" collapsed="false">
      <c r="A58" s="4" t="s">
        <v>307</v>
      </c>
      <c r="B58" s="5" t="n">
        <f aca="false">TRUE()</f>
        <v>1</v>
      </c>
      <c r="C58" s="4" t="s">
        <v>298</v>
      </c>
      <c r="D58" s="4" t="s">
        <v>308</v>
      </c>
      <c r="E58" s="4" t="str">
        <f aca="false">CONCATENATE(D58,"_vs_",C58)</f>
        <v>ritterhaus_hypoxia_H6_vs_ritterhaus_hypoxia_input</v>
      </c>
      <c r="F58" s="4" t="s">
        <v>309</v>
      </c>
      <c r="G58" s="5" t="n">
        <v>8</v>
      </c>
      <c r="H58" s="5" t="n">
        <v>6</v>
      </c>
      <c r="I58" s="4" t="s">
        <v>310</v>
      </c>
      <c r="J58" s="5" t="n">
        <v>2018</v>
      </c>
      <c r="K58" s="4" t="s">
        <v>302</v>
      </c>
      <c r="L58" s="11" t="s">
        <v>303</v>
      </c>
      <c r="M58" s="5" t="s">
        <v>304</v>
      </c>
      <c r="N58" s="5" t="s">
        <v>305</v>
      </c>
      <c r="O58" s="5" t="s">
        <v>31</v>
      </c>
      <c r="P58" s="5" t="s">
        <v>33</v>
      </c>
      <c r="Q58" s="5" t="s">
        <v>225</v>
      </c>
      <c r="R58" s="5" t="s">
        <v>35</v>
      </c>
      <c r="S58" s="5" t="s">
        <v>311</v>
      </c>
      <c r="T58" s="5"/>
      <c r="U58" s="5"/>
      <c r="V58" s="5" t="s">
        <v>67</v>
      </c>
      <c r="W58" s="5" t="s">
        <v>183</v>
      </c>
      <c r="X58" s="5"/>
      <c r="Y58" s="5"/>
      <c r="Z58" s="5" t="s">
        <v>38</v>
      </c>
      <c r="AA58" s="8" t="s">
        <v>39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customFormat="false" ht="12.75" hidden="false" customHeight="true" outlineLevel="0" collapsed="false">
      <c r="A59" s="4" t="s">
        <v>312</v>
      </c>
      <c r="B59" s="5" t="n">
        <f aca="false">TRUE()</f>
        <v>1</v>
      </c>
      <c r="C59" s="4" t="s">
        <v>313</v>
      </c>
      <c r="D59" s="4" t="s">
        <v>314</v>
      </c>
      <c r="E59" s="4" t="str">
        <f aca="false">CONCATENATE(D59,"_vs_",C59)</f>
        <v>bellerose_MB_d21_untreated_vs_bellerose_MB_pretreatment</v>
      </c>
      <c r="F59" s="4"/>
      <c r="G59" s="5" t="n">
        <v>7</v>
      </c>
      <c r="H59" s="5" t="n">
        <v>5</v>
      </c>
      <c r="I59" s="4"/>
      <c r="J59" s="5" t="n">
        <v>2019</v>
      </c>
      <c r="K59" s="4" t="s">
        <v>315</v>
      </c>
      <c r="L59" s="15" t="s">
        <v>316</v>
      </c>
      <c r="M59" s="5" t="s">
        <v>317</v>
      </c>
      <c r="N59" s="5" t="s">
        <v>318</v>
      </c>
      <c r="O59" s="5" t="s">
        <v>31</v>
      </c>
      <c r="P59" s="5" t="s">
        <v>44</v>
      </c>
      <c r="Q59" s="5"/>
      <c r="R59" s="5"/>
      <c r="S59" s="5"/>
      <c r="T59" s="5"/>
      <c r="U59" s="5"/>
      <c r="V59" s="5" t="s">
        <v>67</v>
      </c>
      <c r="W59" s="5" t="s">
        <v>183</v>
      </c>
      <c r="X59" s="5" t="s">
        <v>319</v>
      </c>
      <c r="Y59" s="5"/>
      <c r="Z59" s="5" t="s">
        <v>38</v>
      </c>
      <c r="AA59" s="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customFormat="false" ht="12.75" hidden="false" customHeight="true" outlineLevel="0" collapsed="false">
      <c r="A60" s="4" t="s">
        <v>320</v>
      </c>
      <c r="B60" s="5" t="n">
        <f aca="false">TRUE()</f>
        <v>1</v>
      </c>
      <c r="C60" s="4" t="s">
        <v>313</v>
      </c>
      <c r="D60" s="4" t="s">
        <v>321</v>
      </c>
      <c r="E60" s="4" t="str">
        <f aca="false">CONCATENATE(D60,"_vs_",C60)</f>
        <v>bellerose_MB_HRZE_wk1_vs_bellerose_MB_pretreatment</v>
      </c>
      <c r="F60" s="4"/>
      <c r="G60" s="5" t="n">
        <v>7</v>
      </c>
      <c r="H60" s="5" t="n">
        <v>5</v>
      </c>
      <c r="I60" s="4"/>
      <c r="J60" s="5" t="n">
        <v>2019</v>
      </c>
      <c r="K60" s="4" t="s">
        <v>315</v>
      </c>
      <c r="L60" s="15" t="s">
        <v>316</v>
      </c>
      <c r="M60" s="5" t="s">
        <v>317</v>
      </c>
      <c r="N60" s="5" t="s">
        <v>318</v>
      </c>
      <c r="O60" s="5" t="s">
        <v>31</v>
      </c>
      <c r="P60" s="5" t="s">
        <v>44</v>
      </c>
      <c r="Q60" s="5"/>
      <c r="R60" s="5"/>
      <c r="S60" s="5"/>
      <c r="T60" s="5"/>
      <c r="U60" s="5"/>
      <c r="V60" s="5" t="s">
        <v>67</v>
      </c>
      <c r="W60" s="5" t="s">
        <v>183</v>
      </c>
      <c r="X60" s="5" t="s">
        <v>319</v>
      </c>
      <c r="Y60" s="5"/>
      <c r="Z60" s="5" t="s">
        <v>38</v>
      </c>
      <c r="AA60" s="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customFormat="false" ht="12.75" hidden="false" customHeight="true" outlineLevel="0" collapsed="false">
      <c r="A61" s="4" t="s">
        <v>322</v>
      </c>
      <c r="B61" s="5" t="n">
        <f aca="false">TRUE()</f>
        <v>1</v>
      </c>
      <c r="C61" s="4" t="s">
        <v>314</v>
      </c>
      <c r="D61" s="4" t="s">
        <v>321</v>
      </c>
      <c r="E61" s="4" t="str">
        <f aca="false">CONCATENATE(D61,"_vs_",C61)</f>
        <v>bellerose_MB_HRZE_wk1_vs_bellerose_MB_d21_untreated</v>
      </c>
      <c r="F61" s="4"/>
      <c r="G61" s="5" t="n">
        <v>5</v>
      </c>
      <c r="H61" s="5" t="n">
        <v>5</v>
      </c>
      <c r="I61" s="4"/>
      <c r="J61" s="5" t="n">
        <v>2019</v>
      </c>
      <c r="K61" s="4" t="s">
        <v>315</v>
      </c>
      <c r="L61" s="15" t="s">
        <v>316</v>
      </c>
      <c r="M61" s="5" t="s">
        <v>317</v>
      </c>
      <c r="N61" s="5" t="s">
        <v>318</v>
      </c>
      <c r="O61" s="5" t="s">
        <v>31</v>
      </c>
      <c r="P61" s="5" t="s">
        <v>44</v>
      </c>
      <c r="Q61" s="5"/>
      <c r="R61" s="5"/>
      <c r="S61" s="5"/>
      <c r="T61" s="5"/>
      <c r="U61" s="5"/>
      <c r="V61" s="5" t="s">
        <v>67</v>
      </c>
      <c r="W61" s="5" t="s">
        <v>183</v>
      </c>
      <c r="X61" s="5" t="s">
        <v>319</v>
      </c>
      <c r="Y61" s="5"/>
      <c r="Z61" s="5" t="s">
        <v>38</v>
      </c>
      <c r="AA61" s="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customFormat="false" ht="12.75" hidden="false" customHeight="true" outlineLevel="0" collapsed="false">
      <c r="A62" s="4" t="s">
        <v>323</v>
      </c>
      <c r="B62" s="5" t="n">
        <f aca="false">TRUE()</f>
        <v>1</v>
      </c>
      <c r="C62" s="4" t="s">
        <v>324</v>
      </c>
      <c r="D62" s="4" t="s">
        <v>325</v>
      </c>
      <c r="E62" s="4" t="str">
        <f aca="false">CONCATENATE(D62,"_vs_",C62)</f>
        <v>minato_minimal_plate_vs_minato_rich_plate</v>
      </c>
      <c r="F62" s="4"/>
      <c r="G62" s="5" t="n">
        <v>2</v>
      </c>
      <c r="H62" s="5" t="n">
        <v>2</v>
      </c>
      <c r="I62" s="4"/>
      <c r="J62" s="5" t="n">
        <v>2019</v>
      </c>
      <c r="K62" s="4" t="s">
        <v>326</v>
      </c>
      <c r="L62" s="15" t="s">
        <v>327</v>
      </c>
      <c r="M62" s="5" t="s">
        <v>328</v>
      </c>
      <c r="N62" s="5" t="s">
        <v>329</v>
      </c>
      <c r="O62" s="5" t="s">
        <v>330</v>
      </c>
      <c r="P62" s="5" t="s">
        <v>33</v>
      </c>
      <c r="Q62" s="5" t="s">
        <v>331</v>
      </c>
      <c r="R62" s="5" t="s">
        <v>332</v>
      </c>
      <c r="S62" s="5"/>
      <c r="T62" s="5"/>
      <c r="U62" s="5"/>
      <c r="V62" s="5" t="s">
        <v>67</v>
      </c>
      <c r="W62" s="5" t="s">
        <v>183</v>
      </c>
      <c r="X62" s="5"/>
      <c r="Y62" s="5"/>
      <c r="Z62" s="5" t="s">
        <v>38</v>
      </c>
      <c r="AA62" s="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customFormat="false" ht="12.75" hidden="false" customHeight="true" outlineLevel="0" collapsed="false">
      <c r="A63" s="4" t="s">
        <v>333</v>
      </c>
      <c r="B63" s="5" t="n">
        <f aca="false">TRUE()</f>
        <v>1</v>
      </c>
      <c r="C63" s="4" t="s">
        <v>334</v>
      </c>
      <c r="D63" s="4" t="s">
        <v>335</v>
      </c>
      <c r="E63" s="4" t="str">
        <f aca="false">CONCATENATE(D63,"_vs_",C63)</f>
        <v>dejesus_Rv0307c_day32_vs_dejesus_Rv0307c_day0</v>
      </c>
      <c r="F63" s="4"/>
      <c r="G63" s="5" t="n">
        <v>2</v>
      </c>
      <c r="H63" s="5" t="n">
        <v>3</v>
      </c>
      <c r="I63" s="4" t="s">
        <v>336</v>
      </c>
      <c r="J63" s="5"/>
      <c r="K63" s="5" t="s">
        <v>337</v>
      </c>
      <c r="L63" s="5" t="s">
        <v>337</v>
      </c>
      <c r="M63" s="5" t="s">
        <v>337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338</v>
      </c>
      <c r="U63" s="5"/>
      <c r="V63" s="5" t="s">
        <v>67</v>
      </c>
      <c r="W63" s="5" t="s">
        <v>183</v>
      </c>
      <c r="X63" s="5"/>
      <c r="Y63" s="5"/>
      <c r="Z63" s="5" t="s">
        <v>38</v>
      </c>
      <c r="AA63" s="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customFormat="false" ht="12.75" hidden="false" customHeight="true" outlineLevel="0" collapsed="false">
      <c r="A64" s="4" t="s">
        <v>339</v>
      </c>
      <c r="B64" s="5" t="n">
        <f aca="false">TRUE()</f>
        <v>1</v>
      </c>
      <c r="C64" s="4" t="s">
        <v>340</v>
      </c>
      <c r="D64" s="4" t="s">
        <v>341</v>
      </c>
      <c r="E64" s="4" t="str">
        <f aca="false">CONCATENATE(D64,"_vs_",C64)</f>
        <v>dejesus_Rv3916c_day32_vs_dejesus_Rv3916c_day0</v>
      </c>
      <c r="F64" s="4"/>
      <c r="G64" s="5" t="n">
        <v>2</v>
      </c>
      <c r="H64" s="5" t="n">
        <v>2</v>
      </c>
      <c r="I64" s="4" t="s">
        <v>342</v>
      </c>
      <c r="J64" s="5"/>
      <c r="K64" s="5" t="s">
        <v>337</v>
      </c>
      <c r="L64" s="5" t="s">
        <v>337</v>
      </c>
      <c r="M64" s="5" t="s">
        <v>337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343</v>
      </c>
      <c r="U64" s="5"/>
      <c r="V64" s="5" t="s">
        <v>67</v>
      </c>
      <c r="W64" s="5" t="s">
        <v>183</v>
      </c>
      <c r="X64" s="5"/>
      <c r="Y64" s="5"/>
      <c r="Z64" s="5" t="s">
        <v>38</v>
      </c>
      <c r="AA64" s="8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customFormat="false" ht="12.75" hidden="false" customHeight="true" outlineLevel="0" collapsed="false">
      <c r="A65" s="4" t="s">
        <v>344</v>
      </c>
      <c r="B65" s="5" t="n">
        <f aca="false">TRUE()</f>
        <v>1</v>
      </c>
      <c r="C65" s="4" t="s">
        <v>345</v>
      </c>
      <c r="D65" s="8" t="s">
        <v>346</v>
      </c>
      <c r="E65" s="4" t="str">
        <f aca="false">CONCATENATE(D65,"_vs_",C65)</f>
        <v>Rv0950c_KO_vs_CB_WT</v>
      </c>
      <c r="F65" s="4"/>
      <c r="G65" s="5" t="n">
        <v>1</v>
      </c>
      <c r="H65" s="5" t="n">
        <v>1</v>
      </c>
      <c r="I65" s="4" t="s">
        <v>347</v>
      </c>
      <c r="J65" s="5"/>
      <c r="K65" s="5" t="s">
        <v>337</v>
      </c>
      <c r="L65" s="5" t="s">
        <v>337</v>
      </c>
      <c r="M65" s="5" t="s">
        <v>337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348</v>
      </c>
      <c r="U65" s="5" t="s">
        <v>348</v>
      </c>
      <c r="V65" s="5" t="s">
        <v>67</v>
      </c>
      <c r="W65" s="5" t="s">
        <v>183</v>
      </c>
      <c r="X65" s="5"/>
      <c r="Y65" s="5"/>
      <c r="Z65" s="5" t="s">
        <v>38</v>
      </c>
      <c r="AA65" s="8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customFormat="false" ht="12.75" hidden="false" customHeight="true" outlineLevel="0" collapsed="false">
      <c r="A66" s="4" t="s">
        <v>349</v>
      </c>
      <c r="B66" s="5" t="n">
        <f aca="false">TRUE()</f>
        <v>1</v>
      </c>
      <c r="C66" s="4" t="s">
        <v>350</v>
      </c>
      <c r="D66" s="8" t="s">
        <v>351</v>
      </c>
      <c r="E66" s="4" t="str">
        <f aca="false">CONCATENATE(D66,"_vs_",C66)</f>
        <v>Rv0954_KO_vs_RJ_WT</v>
      </c>
      <c r="F66" s="4"/>
      <c r="G66" s="5" t="n">
        <v>2</v>
      </c>
      <c r="H66" s="5" t="n">
        <v>2</v>
      </c>
      <c r="I66" s="4" t="s">
        <v>352</v>
      </c>
      <c r="J66" s="5"/>
      <c r="K66" s="5" t="s">
        <v>337</v>
      </c>
      <c r="L66" s="5" t="s">
        <v>337</v>
      </c>
      <c r="M66" s="5" t="s">
        <v>337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353</v>
      </c>
      <c r="U66" s="5" t="s">
        <v>353</v>
      </c>
      <c r="V66" s="5" t="s">
        <v>67</v>
      </c>
      <c r="W66" s="5" t="s">
        <v>183</v>
      </c>
      <c r="X66" s="5"/>
      <c r="Y66" s="5"/>
      <c r="Z66" s="5" t="s">
        <v>38</v>
      </c>
      <c r="AA66" s="8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customFormat="false" ht="12.75" hidden="false" customHeight="true" outlineLevel="0" collapsed="false">
      <c r="A67" s="4" t="s">
        <v>354</v>
      </c>
      <c r="B67" s="5" t="n">
        <f aca="false">TRUE()</f>
        <v>1</v>
      </c>
      <c r="C67" s="4" t="s">
        <v>345</v>
      </c>
      <c r="D67" s="8" t="s">
        <v>355</v>
      </c>
      <c r="E67" s="4" t="str">
        <f aca="false">CONCATENATE(D67,"_vs_",C67)</f>
        <v>Rv1096_KO_vs_CB_WT</v>
      </c>
      <c r="F67" s="4"/>
      <c r="G67" s="5" t="n">
        <v>1</v>
      </c>
      <c r="H67" s="5" t="n">
        <v>1</v>
      </c>
      <c r="I67" s="4" t="s">
        <v>356</v>
      </c>
      <c r="J67" s="5"/>
      <c r="K67" s="5" t="s">
        <v>337</v>
      </c>
      <c r="L67" s="5" t="s">
        <v>337</v>
      </c>
      <c r="M67" s="5" t="s">
        <v>337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357</v>
      </c>
      <c r="U67" s="5" t="s">
        <v>357</v>
      </c>
      <c r="V67" s="5" t="s">
        <v>67</v>
      </c>
      <c r="W67" s="5" t="s">
        <v>183</v>
      </c>
      <c r="X67" s="5"/>
      <c r="Y67" s="5"/>
      <c r="Z67" s="5" t="s">
        <v>38</v>
      </c>
      <c r="AA67" s="8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customFormat="false" ht="12.75" hidden="false" customHeight="true" outlineLevel="0" collapsed="false">
      <c r="A68" s="4" t="s">
        <v>358</v>
      </c>
      <c r="B68" s="5" t="n">
        <f aca="false">TRUE()</f>
        <v>1</v>
      </c>
      <c r="C68" s="8" t="s">
        <v>179</v>
      </c>
      <c r="D68" s="8" t="s">
        <v>359</v>
      </c>
      <c r="E68" s="4" t="str">
        <f aca="false">CONCATENATE(D68,"_vs_",C68)</f>
        <v>Rv3005c_KO_day32_vs_dejesus_H37Rv_day32</v>
      </c>
      <c r="F68" s="4"/>
      <c r="G68" s="5" t="n">
        <v>3</v>
      </c>
      <c r="H68" s="5" t="n">
        <v>2</v>
      </c>
      <c r="I68" s="4" t="s">
        <v>360</v>
      </c>
      <c r="J68" s="5"/>
      <c r="K68" s="5" t="s">
        <v>337</v>
      </c>
      <c r="L68" s="5" t="s">
        <v>337</v>
      </c>
      <c r="M68" s="5" t="s">
        <v>337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361</v>
      </c>
      <c r="U68" s="5" t="s">
        <v>361</v>
      </c>
      <c r="V68" s="5" t="s">
        <v>67</v>
      </c>
      <c r="W68" s="5" t="s">
        <v>183</v>
      </c>
      <c r="X68" s="5"/>
      <c r="Y68" s="5"/>
      <c r="Z68" s="5" t="s">
        <v>38</v>
      </c>
      <c r="AA68" s="8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customFormat="false" ht="12.75" hidden="false" customHeight="true" outlineLevel="0" collapsed="false">
      <c r="A69" s="4" t="s">
        <v>362</v>
      </c>
      <c r="B69" s="5" t="n">
        <f aca="false">TRUE()</f>
        <v>1</v>
      </c>
      <c r="C69" s="4" t="s">
        <v>363</v>
      </c>
      <c r="D69" s="8" t="s">
        <v>364</v>
      </c>
      <c r="E69" s="4" t="str">
        <f aca="false">CONCATENATE(D69,"_vs_",C69)</f>
        <v>Rv3594_KO_vs_Rubin_FLUTE_WT</v>
      </c>
      <c r="F69" s="4"/>
      <c r="G69" s="5" t="n">
        <v>1</v>
      </c>
      <c r="H69" s="5" t="n">
        <v>1</v>
      </c>
      <c r="I69" s="4" t="s">
        <v>365</v>
      </c>
      <c r="J69" s="5"/>
      <c r="K69" s="5" t="s">
        <v>337</v>
      </c>
      <c r="L69" s="5" t="s">
        <v>337</v>
      </c>
      <c r="M69" s="5" t="s">
        <v>337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366</v>
      </c>
      <c r="U69" s="5" t="s">
        <v>366</v>
      </c>
      <c r="V69" s="5" t="s">
        <v>67</v>
      </c>
      <c r="W69" s="5" t="s">
        <v>183</v>
      </c>
      <c r="X69" s="5"/>
      <c r="Y69" s="5"/>
      <c r="Z69" s="5" t="s">
        <v>38</v>
      </c>
      <c r="AA69" s="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customFormat="false" ht="12.75" hidden="false" customHeight="true" outlineLevel="0" collapsed="false">
      <c r="A70" s="4" t="s">
        <v>367</v>
      </c>
      <c r="B70" s="5" t="n">
        <f aca="false">TRUE()</f>
        <v>1</v>
      </c>
      <c r="C70" s="4" t="s">
        <v>345</v>
      </c>
      <c r="D70" s="8" t="s">
        <v>368</v>
      </c>
      <c r="E70" s="4" t="str">
        <f aca="false">CONCATENATE(D70,"_vs_",C70)</f>
        <v>Rv3684_KO_vs_CB_WT</v>
      </c>
      <c r="F70" s="4"/>
      <c r="G70" s="5" t="n">
        <v>1</v>
      </c>
      <c r="H70" s="5" t="n">
        <v>1</v>
      </c>
      <c r="I70" s="4" t="s">
        <v>369</v>
      </c>
      <c r="J70" s="5"/>
      <c r="K70" s="5" t="s">
        <v>337</v>
      </c>
      <c r="L70" s="5" t="s">
        <v>337</v>
      </c>
      <c r="M70" s="5" t="s">
        <v>337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370</v>
      </c>
      <c r="U70" s="5" t="s">
        <v>370</v>
      </c>
      <c r="V70" s="5" t="s">
        <v>67</v>
      </c>
      <c r="W70" s="5" t="s">
        <v>183</v>
      </c>
      <c r="X70" s="5"/>
      <c r="Y70" s="5"/>
      <c r="Z70" s="5" t="s">
        <v>38</v>
      </c>
      <c r="AA70" s="8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customFormat="false" ht="12.75" hidden="false" customHeight="true" outlineLevel="0" collapsed="false">
      <c r="A71" s="4" t="s">
        <v>371</v>
      </c>
      <c r="B71" s="5" t="n">
        <f aca="false">TRUE()</f>
        <v>1</v>
      </c>
      <c r="C71" s="4" t="s">
        <v>363</v>
      </c>
      <c r="D71" s="8" t="s">
        <v>372</v>
      </c>
      <c r="E71" s="4" t="str">
        <f aca="false">CONCATENATE(D71,"_vs_",C71)</f>
        <v>Rv3717_KO_vs_Rubin_FLUTE_WT</v>
      </c>
      <c r="F71" s="4"/>
      <c r="G71" s="5" t="n">
        <v>1</v>
      </c>
      <c r="H71" s="5" t="n">
        <v>1</v>
      </c>
      <c r="I71" s="4" t="s">
        <v>373</v>
      </c>
      <c r="J71" s="5"/>
      <c r="K71" s="5" t="s">
        <v>337</v>
      </c>
      <c r="L71" s="5" t="s">
        <v>337</v>
      </c>
      <c r="M71" s="5" t="s">
        <v>337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374</v>
      </c>
      <c r="U71" s="5" t="s">
        <v>374</v>
      </c>
      <c r="V71" s="5" t="s">
        <v>67</v>
      </c>
      <c r="W71" s="5" t="s">
        <v>183</v>
      </c>
      <c r="X71" s="5"/>
      <c r="Y71" s="5"/>
      <c r="Z71" s="5" t="s">
        <v>38</v>
      </c>
      <c r="AA71" s="8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customFormat="false" ht="12.75" hidden="false" customHeight="true" outlineLevel="0" collapsed="false">
      <c r="A72" s="4" t="s">
        <v>375</v>
      </c>
      <c r="B72" s="5" t="n">
        <f aca="false">TRUE()</f>
        <v>1</v>
      </c>
      <c r="C72" s="4" t="s">
        <v>363</v>
      </c>
      <c r="D72" s="8" t="s">
        <v>376</v>
      </c>
      <c r="E72" s="4" t="str">
        <f aca="false">CONCATENATE(D72,"_vs_",C72)</f>
        <v>Rv3811_KO_vs_Rubin_FLUTE_WT</v>
      </c>
      <c r="F72" s="4"/>
      <c r="G72" s="5" t="n">
        <v>1</v>
      </c>
      <c r="H72" s="5" t="n">
        <v>1</v>
      </c>
      <c r="I72" s="4" t="s">
        <v>377</v>
      </c>
      <c r="J72" s="5"/>
      <c r="K72" s="5" t="s">
        <v>337</v>
      </c>
      <c r="L72" s="5" t="s">
        <v>337</v>
      </c>
      <c r="M72" s="5" t="s">
        <v>337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378</v>
      </c>
      <c r="U72" s="5" t="s">
        <v>378</v>
      </c>
      <c r="V72" s="5" t="s">
        <v>67</v>
      </c>
      <c r="W72" s="5" t="s">
        <v>183</v>
      </c>
      <c r="X72" s="5"/>
      <c r="Y72" s="5"/>
      <c r="Z72" s="5" t="s">
        <v>38</v>
      </c>
      <c r="AA72" s="8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customFormat="false" ht="12.75" hidden="false" customHeight="true" outlineLevel="0" collapsed="false">
      <c r="A73" s="4" t="s">
        <v>379</v>
      </c>
      <c r="B73" s="5" t="n">
        <f aca="false">TRUE()</f>
        <v>1</v>
      </c>
      <c r="C73" s="8" t="s">
        <v>380</v>
      </c>
      <c r="D73" s="8" t="s">
        <v>381</v>
      </c>
      <c r="E73" s="4" t="str">
        <f aca="false">CONCATENATE(D73,"_vs_",C73)</f>
        <v>marP_KO_vs_marP_WT</v>
      </c>
      <c r="F73" s="4"/>
      <c r="G73" s="5" t="n">
        <v>4</v>
      </c>
      <c r="H73" s="5" t="n">
        <v>4</v>
      </c>
      <c r="I73" s="4" t="s">
        <v>382</v>
      </c>
      <c r="J73" s="5"/>
      <c r="K73" s="5" t="s">
        <v>337</v>
      </c>
      <c r="L73" s="5" t="s">
        <v>337</v>
      </c>
      <c r="M73" s="5" t="s">
        <v>337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383</v>
      </c>
      <c r="V73" s="5" t="s">
        <v>67</v>
      </c>
      <c r="W73" s="5" t="s">
        <v>183</v>
      </c>
      <c r="X73" s="5"/>
      <c r="Y73" s="5"/>
      <c r="Z73" s="5" t="s">
        <v>38</v>
      </c>
      <c r="AA73" s="8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customFormat="false" ht="12.75" hidden="false" customHeight="true" outlineLevel="0" collapsed="false">
      <c r="A74" s="4" t="s">
        <v>384</v>
      </c>
      <c r="B74" s="5" t="n">
        <f aca="false">TRUE()</f>
        <v>1</v>
      </c>
      <c r="C74" s="4" t="s">
        <v>74</v>
      </c>
      <c r="D74" s="8" t="s">
        <v>385</v>
      </c>
      <c r="E74" s="4" t="str">
        <f aca="false">CONCATENATE(D74,"_vs_",C74)</f>
        <v>eccD1_KO_vs_mbio_H37Rv</v>
      </c>
      <c r="F74" s="4"/>
      <c r="G74" s="5" t="n">
        <v>14</v>
      </c>
      <c r="H74" s="5" t="n">
        <v>1</v>
      </c>
      <c r="I74" s="4" t="s">
        <v>386</v>
      </c>
      <c r="J74" s="5"/>
      <c r="K74" s="5" t="s">
        <v>337</v>
      </c>
      <c r="L74" s="5" t="s">
        <v>337</v>
      </c>
      <c r="M74" s="5" t="s">
        <v>337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387</v>
      </c>
      <c r="V74" s="5" t="s">
        <v>67</v>
      </c>
      <c r="W74" s="5" t="s">
        <v>183</v>
      </c>
      <c r="X74" s="5"/>
      <c r="Y74" s="5"/>
      <c r="Z74" s="5" t="s">
        <v>38</v>
      </c>
      <c r="AA74" s="8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customFormat="false" ht="12.75" hidden="false" customHeight="true" outlineLevel="0" collapsed="false">
      <c r="A75" s="4" t="s">
        <v>388</v>
      </c>
      <c r="B75" s="5" t="n">
        <f aca="false">TRUE()</f>
        <v>1</v>
      </c>
      <c r="C75" s="4" t="s">
        <v>74</v>
      </c>
      <c r="D75" s="8" t="s">
        <v>389</v>
      </c>
      <c r="E75" s="4" t="str">
        <f aca="false">CONCATENATE(D75,"_vs_",C75)</f>
        <v>espI_KO_vs_mbio_H37Rv</v>
      </c>
      <c r="F75" s="4"/>
      <c r="G75" s="5" t="n">
        <v>14</v>
      </c>
      <c r="H75" s="5" t="n">
        <v>1</v>
      </c>
      <c r="I75" s="4" t="s">
        <v>390</v>
      </c>
      <c r="J75" s="5"/>
      <c r="K75" s="5" t="s">
        <v>337</v>
      </c>
      <c r="L75" s="5" t="s">
        <v>337</v>
      </c>
      <c r="M75" s="5" t="s">
        <v>337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391</v>
      </c>
      <c r="V75" s="5" t="s">
        <v>67</v>
      </c>
      <c r="W75" s="5" t="s">
        <v>183</v>
      </c>
      <c r="X75" s="5"/>
      <c r="Y75" s="5"/>
      <c r="Z75" s="5" t="s">
        <v>38</v>
      </c>
      <c r="AA75" s="8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customFormat="false" ht="12.75" hidden="false" customHeight="true" outlineLevel="0" collapsed="false">
      <c r="A76" s="4" t="s">
        <v>392</v>
      </c>
      <c r="B76" s="5" t="n">
        <f aca="false">TRUE()</f>
        <v>1</v>
      </c>
      <c r="C76" s="4" t="s">
        <v>74</v>
      </c>
      <c r="D76" s="8" t="s">
        <v>393</v>
      </c>
      <c r="E76" s="4" t="str">
        <f aca="false">CONCATENATE(D76,"_vs_",C76)</f>
        <v>PE35_KO_vs_mbio_H37Rv</v>
      </c>
      <c r="F76" s="4"/>
      <c r="G76" s="5" t="n">
        <v>14</v>
      </c>
      <c r="H76" s="5" t="n">
        <v>1</v>
      </c>
      <c r="I76" s="4" t="s">
        <v>394</v>
      </c>
      <c r="J76" s="5"/>
      <c r="K76" s="5" t="s">
        <v>337</v>
      </c>
      <c r="L76" s="5" t="s">
        <v>337</v>
      </c>
      <c r="M76" s="5" t="s">
        <v>337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395</v>
      </c>
      <c r="V76" s="5" t="s">
        <v>67</v>
      </c>
      <c r="W76" s="5" t="s">
        <v>183</v>
      </c>
      <c r="X76" s="5"/>
      <c r="Y76" s="5"/>
      <c r="Z76" s="5" t="s">
        <v>38</v>
      </c>
      <c r="AA76" s="8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customFormat="false" ht="12.75" hidden="false" customHeight="true" outlineLevel="0" collapsed="false">
      <c r="A77" s="4" t="s">
        <v>396</v>
      </c>
      <c r="B77" s="5" t="n">
        <f aca="false">TRUE()</f>
        <v>1</v>
      </c>
      <c r="C77" s="4" t="s">
        <v>74</v>
      </c>
      <c r="D77" s="8" t="s">
        <v>397</v>
      </c>
      <c r="E77" s="4" t="str">
        <f aca="false">CONCATENATE(D77,"_vs_",C77)</f>
        <v>PPE68_KO_vs_mbio_H37Rv</v>
      </c>
      <c r="F77" s="4"/>
      <c r="G77" s="5" t="n">
        <v>14</v>
      </c>
      <c r="H77" s="5" t="n">
        <v>1</v>
      </c>
      <c r="I77" s="4" t="s">
        <v>398</v>
      </c>
      <c r="J77" s="5"/>
      <c r="K77" s="5" t="s">
        <v>337</v>
      </c>
      <c r="L77" s="5" t="s">
        <v>337</v>
      </c>
      <c r="M77" s="5" t="s">
        <v>337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399</v>
      </c>
      <c r="V77" s="5" t="s">
        <v>67</v>
      </c>
      <c r="W77" s="5" t="s">
        <v>183</v>
      </c>
      <c r="X77" s="5"/>
      <c r="Y77" s="5"/>
      <c r="Z77" s="5" t="s">
        <v>38</v>
      </c>
      <c r="AA77" s="8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customFormat="false" ht="12.75" hidden="false" customHeight="true" outlineLevel="0" collapsed="false">
      <c r="A78" s="16" t="s">
        <v>400</v>
      </c>
      <c r="B78" s="8" t="n">
        <f aca="false">TRUE()</f>
        <v>1</v>
      </c>
      <c r="C78" s="16" t="s">
        <v>33</v>
      </c>
      <c r="D78" s="8" t="s">
        <v>401</v>
      </c>
      <c r="E78" s="16" t="s">
        <v>400</v>
      </c>
      <c r="F78" s="16" t="s">
        <v>400</v>
      </c>
      <c r="G78" s="8" t="n">
        <v>3</v>
      </c>
      <c r="H78" s="8" t="n">
        <v>3</v>
      </c>
      <c r="I78" s="16" t="s">
        <v>402</v>
      </c>
      <c r="J78" s="8" t="n">
        <v>2022</v>
      </c>
      <c r="K78" s="8" t="s">
        <v>403</v>
      </c>
      <c r="L78" s="17" t="s">
        <v>404</v>
      </c>
      <c r="M78" s="8" t="s">
        <v>405</v>
      </c>
      <c r="N78" s="8" t="s">
        <v>406</v>
      </c>
      <c r="O78" s="8" t="s">
        <v>31</v>
      </c>
      <c r="P78" s="8" t="s">
        <v>44</v>
      </c>
      <c r="Q78" s="8"/>
      <c r="R78" s="8"/>
      <c r="S78" s="8"/>
      <c r="T78" s="8"/>
      <c r="U78" s="8"/>
      <c r="V78" s="8" t="s">
        <v>67</v>
      </c>
      <c r="W78" s="8" t="s">
        <v>183</v>
      </c>
      <c r="X78" s="8" t="s">
        <v>407</v>
      </c>
      <c r="Y78" s="8"/>
      <c r="Z78" s="8" t="s">
        <v>38</v>
      </c>
      <c r="AA78" s="8"/>
    </row>
    <row r="79" customFormat="false" ht="12.75" hidden="false" customHeight="true" outlineLevel="0" collapsed="false">
      <c r="A79" s="16" t="s">
        <v>408</v>
      </c>
      <c r="B79" s="8" t="n">
        <f aca="false">TRUE()</f>
        <v>1</v>
      </c>
      <c r="C79" s="16" t="s">
        <v>33</v>
      </c>
      <c r="D79" s="8" t="s">
        <v>409</v>
      </c>
      <c r="E79" s="16" t="s">
        <v>408</v>
      </c>
      <c r="F79" s="16" t="s">
        <v>408</v>
      </c>
      <c r="G79" s="8" t="n">
        <v>3</v>
      </c>
      <c r="H79" s="8" t="n">
        <v>2</v>
      </c>
      <c r="I79" s="16" t="s">
        <v>410</v>
      </c>
      <c r="J79" s="8" t="n">
        <v>2022</v>
      </c>
      <c r="K79" s="8" t="s">
        <v>403</v>
      </c>
      <c r="L79" s="17" t="s">
        <v>411</v>
      </c>
      <c r="M79" s="8" t="s">
        <v>405</v>
      </c>
      <c r="N79" s="8" t="s">
        <v>406</v>
      </c>
      <c r="O79" s="8" t="s">
        <v>31</v>
      </c>
      <c r="P79" s="8" t="s">
        <v>44</v>
      </c>
      <c r="Q79" s="8"/>
      <c r="R79" s="8"/>
      <c r="S79" s="8"/>
      <c r="T79" s="8"/>
      <c r="U79" s="8"/>
      <c r="V79" s="8" t="s">
        <v>67</v>
      </c>
      <c r="W79" s="8" t="s">
        <v>183</v>
      </c>
      <c r="X79" s="8" t="s">
        <v>407</v>
      </c>
      <c r="Y79" s="8"/>
      <c r="Z79" s="8" t="s">
        <v>38</v>
      </c>
      <c r="AA79" s="8"/>
    </row>
    <row r="80" customFormat="false" ht="12.75" hidden="false" customHeight="true" outlineLevel="0" collapsed="false">
      <c r="A80" s="16" t="s">
        <v>412</v>
      </c>
      <c r="B80" s="18" t="n">
        <f aca="false">TRUE()</f>
        <v>1</v>
      </c>
      <c r="C80" s="16" t="s">
        <v>33</v>
      </c>
      <c r="D80" s="18" t="s">
        <v>413</v>
      </c>
      <c r="E80" s="16" t="s">
        <v>412</v>
      </c>
      <c r="F80" s="16" t="s">
        <v>412</v>
      </c>
      <c r="G80" s="18" t="n">
        <v>14</v>
      </c>
      <c r="H80" s="18" t="n">
        <v>3</v>
      </c>
      <c r="I80" s="16" t="s">
        <v>414</v>
      </c>
      <c r="J80" s="8" t="n">
        <v>2022</v>
      </c>
      <c r="K80" s="8" t="s">
        <v>403</v>
      </c>
      <c r="L80" s="17" t="s">
        <v>415</v>
      </c>
      <c r="M80" s="8" t="s">
        <v>405</v>
      </c>
      <c r="N80" s="18" t="s">
        <v>406</v>
      </c>
      <c r="O80" s="18" t="s">
        <v>31</v>
      </c>
      <c r="P80" s="18" t="s">
        <v>416</v>
      </c>
      <c r="Q80" s="8"/>
      <c r="R80" s="8"/>
      <c r="S80" s="8"/>
      <c r="T80" s="8"/>
      <c r="U80" s="8"/>
      <c r="V80" s="18" t="s">
        <v>67</v>
      </c>
      <c r="W80" s="18" t="s">
        <v>183</v>
      </c>
      <c r="X80" s="18" t="s">
        <v>407</v>
      </c>
      <c r="Y80" s="8"/>
      <c r="Z80" s="18" t="s">
        <v>38</v>
      </c>
      <c r="AA80" s="8"/>
    </row>
    <row r="81" customFormat="false" ht="12.75" hidden="false" customHeight="true" outlineLevel="0" collapsed="false">
      <c r="A81" s="16" t="s">
        <v>417</v>
      </c>
      <c r="B81" s="8" t="n">
        <f aca="false">TRUE()</f>
        <v>1</v>
      </c>
      <c r="C81" s="16" t="s">
        <v>33</v>
      </c>
      <c r="D81" s="8" t="s">
        <v>418</v>
      </c>
      <c r="E81" s="16" t="s">
        <v>417</v>
      </c>
      <c r="F81" s="16" t="s">
        <v>417</v>
      </c>
      <c r="G81" s="8" t="n">
        <v>3</v>
      </c>
      <c r="H81" s="8" t="n">
        <v>2</v>
      </c>
      <c r="I81" s="16" t="s">
        <v>419</v>
      </c>
      <c r="J81" s="8" t="n">
        <v>2022</v>
      </c>
      <c r="K81" s="8" t="s">
        <v>403</v>
      </c>
      <c r="L81" s="17" t="s">
        <v>420</v>
      </c>
      <c r="M81" s="8" t="s">
        <v>405</v>
      </c>
      <c r="N81" s="8" t="s">
        <v>406</v>
      </c>
      <c r="O81" s="8" t="s">
        <v>31</v>
      </c>
      <c r="P81" s="8" t="s">
        <v>44</v>
      </c>
      <c r="Q81" s="8"/>
      <c r="R81" s="8"/>
      <c r="S81" s="8"/>
      <c r="T81" s="8"/>
      <c r="U81" s="8"/>
      <c r="V81" s="8" t="s">
        <v>67</v>
      </c>
      <c r="W81" s="8" t="s">
        <v>183</v>
      </c>
      <c r="X81" s="8" t="s">
        <v>407</v>
      </c>
      <c r="Y81" s="8"/>
      <c r="Z81" s="8" t="s">
        <v>38</v>
      </c>
      <c r="AA81" s="8"/>
    </row>
    <row r="82" customFormat="false" ht="12.75" hidden="false" customHeight="true" outlineLevel="0" collapsed="false">
      <c r="A82" s="16" t="s">
        <v>421</v>
      </c>
      <c r="B82" s="8" t="n">
        <f aca="false">TRUE()</f>
        <v>1</v>
      </c>
      <c r="C82" s="16" t="s">
        <v>33</v>
      </c>
      <c r="D82" s="8" t="s">
        <v>422</v>
      </c>
      <c r="E82" s="16" t="s">
        <v>421</v>
      </c>
      <c r="F82" s="16" t="s">
        <v>421</v>
      </c>
      <c r="G82" s="8" t="n">
        <v>3</v>
      </c>
      <c r="H82" s="8" t="n">
        <v>2</v>
      </c>
      <c r="I82" s="16" t="s">
        <v>423</v>
      </c>
      <c r="J82" s="8" t="n">
        <v>2022</v>
      </c>
      <c r="K82" s="8" t="s">
        <v>403</v>
      </c>
      <c r="L82" s="17" t="s">
        <v>424</v>
      </c>
      <c r="M82" s="8" t="s">
        <v>405</v>
      </c>
      <c r="N82" s="8" t="s">
        <v>406</v>
      </c>
      <c r="O82" s="8" t="s">
        <v>31</v>
      </c>
      <c r="P82" s="8" t="s">
        <v>44</v>
      </c>
      <c r="Q82" s="8"/>
      <c r="R82" s="8"/>
      <c r="S82" s="8"/>
      <c r="T82" s="8"/>
      <c r="U82" s="8"/>
      <c r="V82" s="8" t="s">
        <v>67</v>
      </c>
      <c r="W82" s="8" t="s">
        <v>183</v>
      </c>
      <c r="X82" s="8" t="s">
        <v>407</v>
      </c>
      <c r="Y82" s="8"/>
      <c r="Z82" s="8" t="s">
        <v>38</v>
      </c>
      <c r="AA82" s="8"/>
    </row>
    <row r="83" customFormat="false" ht="12.75" hidden="false" customHeight="true" outlineLevel="0" collapsed="false">
      <c r="A83" s="16" t="s">
        <v>425</v>
      </c>
      <c r="B83" s="8" t="n">
        <f aca="false">TRUE()</f>
        <v>1</v>
      </c>
      <c r="C83" s="16" t="s">
        <v>33</v>
      </c>
      <c r="D83" s="8" t="s">
        <v>426</v>
      </c>
      <c r="E83" s="16" t="s">
        <v>425</v>
      </c>
      <c r="F83" s="16" t="s">
        <v>425</v>
      </c>
      <c r="G83" s="8" t="n">
        <v>3</v>
      </c>
      <c r="H83" s="8" t="n">
        <v>2</v>
      </c>
      <c r="I83" s="16" t="s">
        <v>427</v>
      </c>
      <c r="J83" s="8" t="n">
        <v>2022</v>
      </c>
      <c r="K83" s="8" t="s">
        <v>403</v>
      </c>
      <c r="L83" s="17" t="s">
        <v>428</v>
      </c>
      <c r="M83" s="8" t="s">
        <v>405</v>
      </c>
      <c r="N83" s="8" t="s">
        <v>406</v>
      </c>
      <c r="O83" s="8" t="s">
        <v>31</v>
      </c>
      <c r="P83" s="8" t="s">
        <v>44</v>
      </c>
      <c r="Q83" s="8"/>
      <c r="R83" s="8"/>
      <c r="S83" s="8"/>
      <c r="T83" s="8"/>
      <c r="U83" s="8"/>
      <c r="V83" s="8" t="s">
        <v>67</v>
      </c>
      <c r="W83" s="8" t="s">
        <v>183</v>
      </c>
      <c r="X83" s="8" t="s">
        <v>407</v>
      </c>
      <c r="Y83" s="8"/>
      <c r="Z83" s="8" t="s">
        <v>38</v>
      </c>
      <c r="AA83" s="8"/>
    </row>
    <row r="84" customFormat="false" ht="12.75" hidden="false" customHeight="true" outlineLevel="0" collapsed="false">
      <c r="A84" s="16" t="s">
        <v>429</v>
      </c>
      <c r="B84" s="8" t="n">
        <f aca="false">TRUE()</f>
        <v>1</v>
      </c>
      <c r="C84" s="16" t="s">
        <v>33</v>
      </c>
      <c r="D84" s="8" t="s">
        <v>430</v>
      </c>
      <c r="E84" s="16" t="s">
        <v>429</v>
      </c>
      <c r="F84" s="16" t="s">
        <v>429</v>
      </c>
      <c r="G84" s="8" t="n">
        <v>3</v>
      </c>
      <c r="H84" s="8" t="n">
        <v>2</v>
      </c>
      <c r="I84" s="16" t="s">
        <v>431</v>
      </c>
      <c r="J84" s="8" t="n">
        <v>2022</v>
      </c>
      <c r="K84" s="8" t="s">
        <v>403</v>
      </c>
      <c r="L84" s="17" t="s">
        <v>432</v>
      </c>
      <c r="M84" s="8" t="s">
        <v>405</v>
      </c>
      <c r="N84" s="8" t="s">
        <v>406</v>
      </c>
      <c r="O84" s="8" t="s">
        <v>31</v>
      </c>
      <c r="P84" s="8" t="s">
        <v>44</v>
      </c>
      <c r="Q84" s="8"/>
      <c r="R84" s="8"/>
      <c r="S84" s="8"/>
      <c r="T84" s="8"/>
      <c r="U84" s="8"/>
      <c r="V84" s="8" t="s">
        <v>67</v>
      </c>
      <c r="W84" s="8" t="s">
        <v>183</v>
      </c>
      <c r="X84" s="8" t="s">
        <v>407</v>
      </c>
      <c r="Y84" s="8"/>
      <c r="Z84" s="8" t="s">
        <v>38</v>
      </c>
      <c r="AA84" s="8"/>
    </row>
    <row r="85" customFormat="false" ht="12.75" hidden="false" customHeight="true" outlineLevel="0" collapsed="false">
      <c r="A85" s="16" t="s">
        <v>433</v>
      </c>
      <c r="B85" s="8" t="n">
        <f aca="false">TRUE()</f>
        <v>1</v>
      </c>
      <c r="C85" s="16" t="s">
        <v>33</v>
      </c>
      <c r="D85" s="8" t="s">
        <v>434</v>
      </c>
      <c r="E85" s="16" t="s">
        <v>433</v>
      </c>
      <c r="F85" s="16" t="s">
        <v>433</v>
      </c>
      <c r="G85" s="8" t="n">
        <v>3</v>
      </c>
      <c r="H85" s="8" t="n">
        <v>2</v>
      </c>
      <c r="I85" s="16" t="s">
        <v>435</v>
      </c>
      <c r="J85" s="8" t="n">
        <v>2022</v>
      </c>
      <c r="K85" s="8" t="s">
        <v>403</v>
      </c>
      <c r="L85" s="17" t="s">
        <v>436</v>
      </c>
      <c r="M85" s="8" t="s">
        <v>405</v>
      </c>
      <c r="N85" s="8" t="s">
        <v>406</v>
      </c>
      <c r="O85" s="8" t="s">
        <v>31</v>
      </c>
      <c r="P85" s="8" t="s">
        <v>44</v>
      </c>
      <c r="Q85" s="8"/>
      <c r="R85" s="8"/>
      <c r="S85" s="8"/>
      <c r="T85" s="8"/>
      <c r="U85" s="8"/>
      <c r="V85" s="8" t="s">
        <v>67</v>
      </c>
      <c r="W85" s="8" t="s">
        <v>183</v>
      </c>
      <c r="X85" s="8" t="s">
        <v>407</v>
      </c>
      <c r="Y85" s="8"/>
      <c r="Z85" s="8" t="s">
        <v>38</v>
      </c>
      <c r="AA85" s="8"/>
    </row>
    <row r="86" customFormat="false" ht="12.75" hidden="false" customHeight="true" outlineLevel="0" collapsed="false">
      <c r="A86" s="16" t="s">
        <v>437</v>
      </c>
      <c r="B86" s="8" t="n">
        <f aca="false">TRUE()</f>
        <v>1</v>
      </c>
      <c r="C86" s="16" t="s">
        <v>33</v>
      </c>
      <c r="D86" s="8" t="s">
        <v>438</v>
      </c>
      <c r="E86" s="16" t="s">
        <v>437</v>
      </c>
      <c r="F86" s="16" t="s">
        <v>437</v>
      </c>
      <c r="G86" s="8" t="n">
        <v>3</v>
      </c>
      <c r="H86" s="8" t="n">
        <v>2</v>
      </c>
      <c r="I86" s="16" t="s">
        <v>439</v>
      </c>
      <c r="J86" s="8" t="n">
        <v>2022</v>
      </c>
      <c r="K86" s="8" t="s">
        <v>403</v>
      </c>
      <c r="L86" s="17" t="s">
        <v>440</v>
      </c>
      <c r="M86" s="8" t="s">
        <v>405</v>
      </c>
      <c r="N86" s="8" t="s">
        <v>406</v>
      </c>
      <c r="O86" s="8" t="s">
        <v>31</v>
      </c>
      <c r="P86" s="8" t="s">
        <v>44</v>
      </c>
      <c r="Q86" s="8"/>
      <c r="R86" s="8"/>
      <c r="S86" s="8"/>
      <c r="T86" s="8"/>
      <c r="U86" s="8"/>
      <c r="V86" s="8" t="s">
        <v>67</v>
      </c>
      <c r="W86" s="8" t="s">
        <v>183</v>
      </c>
      <c r="X86" s="8" t="s">
        <v>407</v>
      </c>
      <c r="Y86" s="8"/>
      <c r="Z86" s="8" t="s">
        <v>38</v>
      </c>
      <c r="AA86" s="8"/>
    </row>
    <row r="87" customFormat="false" ht="12.75" hidden="false" customHeight="true" outlineLevel="0" collapsed="false">
      <c r="A87" s="16" t="s">
        <v>441</v>
      </c>
      <c r="B87" s="8" t="n">
        <f aca="false">TRUE()</f>
        <v>1</v>
      </c>
      <c r="C87" s="16" t="s">
        <v>33</v>
      </c>
      <c r="D87" s="8" t="s">
        <v>442</v>
      </c>
      <c r="E87" s="16" t="s">
        <v>441</v>
      </c>
      <c r="F87" s="16" t="s">
        <v>441</v>
      </c>
      <c r="G87" s="8" t="n">
        <v>3</v>
      </c>
      <c r="H87" s="8" t="n">
        <v>2</v>
      </c>
      <c r="I87" s="16" t="s">
        <v>443</v>
      </c>
      <c r="J87" s="8" t="n">
        <v>2022</v>
      </c>
      <c r="K87" s="8" t="s">
        <v>403</v>
      </c>
      <c r="L87" s="17" t="s">
        <v>444</v>
      </c>
      <c r="M87" s="8" t="s">
        <v>405</v>
      </c>
      <c r="N87" s="8" t="s">
        <v>406</v>
      </c>
      <c r="O87" s="8" t="s">
        <v>31</v>
      </c>
      <c r="P87" s="8" t="s">
        <v>44</v>
      </c>
      <c r="Q87" s="8"/>
      <c r="R87" s="8"/>
      <c r="S87" s="8"/>
      <c r="T87" s="8"/>
      <c r="U87" s="8"/>
      <c r="V87" s="8" t="s">
        <v>67</v>
      </c>
      <c r="W87" s="8" t="s">
        <v>183</v>
      </c>
      <c r="X87" s="8" t="s">
        <v>407</v>
      </c>
      <c r="Y87" s="8"/>
      <c r="Z87" s="8" t="s">
        <v>38</v>
      </c>
      <c r="AA87" s="8"/>
    </row>
    <row r="88" customFormat="false" ht="12.75" hidden="false" customHeight="true" outlineLevel="0" collapsed="false">
      <c r="A88" s="16" t="s">
        <v>445</v>
      </c>
      <c r="B88" s="8" t="n">
        <f aca="false">TRUE()</f>
        <v>1</v>
      </c>
      <c r="C88" s="16" t="s">
        <v>33</v>
      </c>
      <c r="D88" s="8" t="s">
        <v>446</v>
      </c>
      <c r="E88" s="16" t="s">
        <v>445</v>
      </c>
      <c r="F88" s="16" t="s">
        <v>445</v>
      </c>
      <c r="G88" s="8" t="n">
        <v>3</v>
      </c>
      <c r="H88" s="8" t="n">
        <v>2</v>
      </c>
      <c r="I88" s="16" t="s">
        <v>447</v>
      </c>
      <c r="J88" s="8" t="n">
        <v>2022</v>
      </c>
      <c r="K88" s="8" t="s">
        <v>403</v>
      </c>
      <c r="L88" s="17" t="s">
        <v>448</v>
      </c>
      <c r="M88" s="8" t="s">
        <v>405</v>
      </c>
      <c r="N88" s="8" t="s">
        <v>406</v>
      </c>
      <c r="O88" s="8" t="s">
        <v>31</v>
      </c>
      <c r="P88" s="8" t="s">
        <v>44</v>
      </c>
      <c r="Q88" s="8"/>
      <c r="R88" s="8"/>
      <c r="S88" s="8"/>
      <c r="T88" s="8"/>
      <c r="U88" s="8"/>
      <c r="V88" s="8" t="s">
        <v>67</v>
      </c>
      <c r="W88" s="8" t="s">
        <v>183</v>
      </c>
      <c r="X88" s="8" t="s">
        <v>407</v>
      </c>
      <c r="Y88" s="8"/>
      <c r="Z88" s="8" t="s">
        <v>38</v>
      </c>
      <c r="AA88" s="8"/>
    </row>
    <row r="89" customFormat="false" ht="12.75" hidden="false" customHeight="true" outlineLevel="0" collapsed="false">
      <c r="A89" s="16" t="s">
        <v>449</v>
      </c>
      <c r="B89" s="8" t="n">
        <f aca="false">TRUE()</f>
        <v>1</v>
      </c>
      <c r="C89" s="16" t="s">
        <v>33</v>
      </c>
      <c r="D89" s="8" t="s">
        <v>450</v>
      </c>
      <c r="E89" s="16" t="s">
        <v>449</v>
      </c>
      <c r="F89" s="16" t="s">
        <v>449</v>
      </c>
      <c r="G89" s="8" t="n">
        <v>3</v>
      </c>
      <c r="H89" s="8" t="n">
        <v>2</v>
      </c>
      <c r="I89" s="16" t="s">
        <v>451</v>
      </c>
      <c r="J89" s="8" t="n">
        <v>2022</v>
      </c>
      <c r="K89" s="8" t="s">
        <v>403</v>
      </c>
      <c r="L89" s="17" t="s">
        <v>452</v>
      </c>
      <c r="M89" s="8" t="s">
        <v>405</v>
      </c>
      <c r="N89" s="8" t="s">
        <v>406</v>
      </c>
      <c r="O89" s="8" t="s">
        <v>31</v>
      </c>
      <c r="P89" s="8" t="s">
        <v>44</v>
      </c>
      <c r="Q89" s="8"/>
      <c r="R89" s="8"/>
      <c r="S89" s="8"/>
      <c r="T89" s="8"/>
      <c r="U89" s="8"/>
      <c r="V89" s="8" t="s">
        <v>67</v>
      </c>
      <c r="W89" s="8" t="s">
        <v>183</v>
      </c>
      <c r="X89" s="8" t="s">
        <v>407</v>
      </c>
      <c r="Y89" s="8"/>
      <c r="Z89" s="8" t="s">
        <v>38</v>
      </c>
      <c r="AA89" s="8"/>
    </row>
    <row r="90" customFormat="false" ht="12.75" hidden="false" customHeight="true" outlineLevel="0" collapsed="false">
      <c r="A90" s="16" t="s">
        <v>453</v>
      </c>
      <c r="B90" s="8" t="n">
        <f aca="false">TRUE()</f>
        <v>1</v>
      </c>
      <c r="C90" s="16" t="s">
        <v>33</v>
      </c>
      <c r="D90" s="8" t="s">
        <v>454</v>
      </c>
      <c r="E90" s="16" t="s">
        <v>453</v>
      </c>
      <c r="F90" s="16" t="s">
        <v>453</v>
      </c>
      <c r="G90" s="8" t="n">
        <v>3</v>
      </c>
      <c r="H90" s="8" t="n">
        <v>1</v>
      </c>
      <c r="I90" s="16" t="s">
        <v>455</v>
      </c>
      <c r="J90" s="8" t="n">
        <v>2022</v>
      </c>
      <c r="K90" s="8" t="s">
        <v>403</v>
      </c>
      <c r="L90" s="17" t="s">
        <v>456</v>
      </c>
      <c r="M90" s="8" t="s">
        <v>405</v>
      </c>
      <c r="N90" s="8" t="s">
        <v>406</v>
      </c>
      <c r="O90" s="8" t="s">
        <v>31</v>
      </c>
      <c r="P90" s="8" t="s">
        <v>44</v>
      </c>
      <c r="Q90" s="8"/>
      <c r="R90" s="8"/>
      <c r="S90" s="8"/>
      <c r="T90" s="8"/>
      <c r="U90" s="8"/>
      <c r="V90" s="8" t="s">
        <v>67</v>
      </c>
      <c r="W90" s="8" t="s">
        <v>183</v>
      </c>
      <c r="X90" s="8" t="s">
        <v>407</v>
      </c>
      <c r="Y90" s="8"/>
      <c r="Z90" s="8" t="s">
        <v>38</v>
      </c>
      <c r="AA90" s="8"/>
    </row>
    <row r="91" customFormat="false" ht="12.75" hidden="false" customHeight="true" outlineLevel="0" collapsed="false">
      <c r="A91" s="16" t="s">
        <v>457</v>
      </c>
      <c r="B91" s="8" t="n">
        <f aca="false">TRUE()</f>
        <v>1</v>
      </c>
      <c r="C91" s="16" t="s">
        <v>33</v>
      </c>
      <c r="D91" s="8" t="s">
        <v>458</v>
      </c>
      <c r="E91" s="16" t="s">
        <v>457</v>
      </c>
      <c r="F91" s="16" t="s">
        <v>457</v>
      </c>
      <c r="G91" s="8" t="n">
        <v>3</v>
      </c>
      <c r="H91" s="8" t="n">
        <v>2</v>
      </c>
      <c r="I91" s="16" t="s">
        <v>459</v>
      </c>
      <c r="J91" s="8" t="n">
        <v>2022</v>
      </c>
      <c r="K91" s="8" t="s">
        <v>403</v>
      </c>
      <c r="L91" s="17" t="s">
        <v>460</v>
      </c>
      <c r="M91" s="8" t="s">
        <v>405</v>
      </c>
      <c r="N91" s="8" t="s">
        <v>406</v>
      </c>
      <c r="O91" s="8" t="s">
        <v>31</v>
      </c>
      <c r="P91" s="8" t="s">
        <v>44</v>
      </c>
      <c r="Q91" s="8"/>
      <c r="R91" s="8"/>
      <c r="S91" s="8"/>
      <c r="T91" s="8"/>
      <c r="U91" s="8"/>
      <c r="V91" s="8" t="s">
        <v>67</v>
      </c>
      <c r="W91" s="8" t="s">
        <v>183</v>
      </c>
      <c r="X91" s="8" t="s">
        <v>407</v>
      </c>
      <c r="Y91" s="8"/>
      <c r="Z91" s="8" t="s">
        <v>38</v>
      </c>
      <c r="AA91" s="8"/>
    </row>
    <row r="92" customFormat="false" ht="12.75" hidden="false" customHeight="true" outlineLevel="0" collapsed="false">
      <c r="A92" s="16" t="s">
        <v>461</v>
      </c>
      <c r="B92" s="8" t="n">
        <f aca="false">TRUE()</f>
        <v>1</v>
      </c>
      <c r="C92" s="16" t="s">
        <v>33</v>
      </c>
      <c r="D92" s="8" t="s">
        <v>462</v>
      </c>
      <c r="E92" s="16" t="s">
        <v>461</v>
      </c>
      <c r="F92" s="16" t="s">
        <v>461</v>
      </c>
      <c r="G92" s="8" t="n">
        <v>3</v>
      </c>
      <c r="H92" s="8" t="n">
        <v>2</v>
      </c>
      <c r="I92" s="16" t="s">
        <v>463</v>
      </c>
      <c r="J92" s="8" t="n">
        <v>2022</v>
      </c>
      <c r="K92" s="8" t="s">
        <v>403</v>
      </c>
      <c r="L92" s="17" t="s">
        <v>464</v>
      </c>
      <c r="M92" s="8" t="s">
        <v>405</v>
      </c>
      <c r="N92" s="8" t="s">
        <v>406</v>
      </c>
      <c r="O92" s="8" t="s">
        <v>31</v>
      </c>
      <c r="P92" s="8" t="s">
        <v>44</v>
      </c>
      <c r="Q92" s="8"/>
      <c r="R92" s="8"/>
      <c r="S92" s="8"/>
      <c r="T92" s="8"/>
      <c r="U92" s="8"/>
      <c r="V92" s="8" t="s">
        <v>67</v>
      </c>
      <c r="W92" s="8" t="s">
        <v>183</v>
      </c>
      <c r="X92" s="8" t="s">
        <v>407</v>
      </c>
      <c r="Y92" s="8"/>
      <c r="Z92" s="8" t="s">
        <v>38</v>
      </c>
      <c r="AA92" s="8"/>
    </row>
    <row r="93" customFormat="false" ht="12.75" hidden="false" customHeight="true" outlineLevel="0" collapsed="false">
      <c r="A93" s="16" t="s">
        <v>465</v>
      </c>
      <c r="B93" s="8" t="n">
        <f aca="false">TRUE()</f>
        <v>1</v>
      </c>
      <c r="C93" s="16" t="s">
        <v>33</v>
      </c>
      <c r="D93" s="8" t="s">
        <v>466</v>
      </c>
      <c r="E93" s="16" t="s">
        <v>465</v>
      </c>
      <c r="F93" s="16" t="s">
        <v>465</v>
      </c>
      <c r="G93" s="8" t="n">
        <v>3</v>
      </c>
      <c r="H93" s="8" t="n">
        <v>2</v>
      </c>
      <c r="I93" s="16" t="s">
        <v>467</v>
      </c>
      <c r="J93" s="8" t="n">
        <v>2022</v>
      </c>
      <c r="K93" s="8" t="s">
        <v>403</v>
      </c>
      <c r="L93" s="17" t="s">
        <v>468</v>
      </c>
      <c r="M93" s="8" t="s">
        <v>405</v>
      </c>
      <c r="N93" s="8" t="s">
        <v>406</v>
      </c>
      <c r="O93" s="8" t="s">
        <v>31</v>
      </c>
      <c r="P93" s="8" t="s">
        <v>44</v>
      </c>
      <c r="Q93" s="8"/>
      <c r="R93" s="8"/>
      <c r="S93" s="8"/>
      <c r="T93" s="8"/>
      <c r="U93" s="8"/>
      <c r="V93" s="8" t="s">
        <v>67</v>
      </c>
      <c r="W93" s="8" t="s">
        <v>183</v>
      </c>
      <c r="X93" s="8" t="s">
        <v>407</v>
      </c>
      <c r="Y93" s="8"/>
      <c r="Z93" s="8" t="s">
        <v>38</v>
      </c>
      <c r="AA93" s="8"/>
    </row>
    <row r="94" customFormat="false" ht="12.75" hidden="false" customHeight="true" outlineLevel="0" collapsed="false">
      <c r="A94" s="16" t="s">
        <v>469</v>
      </c>
      <c r="B94" s="8" t="n">
        <f aca="false">TRUE()</f>
        <v>1</v>
      </c>
      <c r="C94" s="16" t="s">
        <v>33</v>
      </c>
      <c r="D94" s="8" t="s">
        <v>470</v>
      </c>
      <c r="E94" s="16" t="s">
        <v>469</v>
      </c>
      <c r="F94" s="16" t="s">
        <v>469</v>
      </c>
      <c r="G94" s="8" t="n">
        <v>3</v>
      </c>
      <c r="H94" s="8" t="n">
        <v>2</v>
      </c>
      <c r="I94" s="16" t="s">
        <v>471</v>
      </c>
      <c r="J94" s="8" t="n">
        <v>2022</v>
      </c>
      <c r="K94" s="8" t="s">
        <v>403</v>
      </c>
      <c r="L94" s="17" t="s">
        <v>472</v>
      </c>
      <c r="M94" s="8" t="s">
        <v>405</v>
      </c>
      <c r="N94" s="8" t="s">
        <v>406</v>
      </c>
      <c r="O94" s="8" t="s">
        <v>31</v>
      </c>
      <c r="P94" s="8" t="s">
        <v>44</v>
      </c>
      <c r="Q94" s="8"/>
      <c r="R94" s="8"/>
      <c r="S94" s="8"/>
      <c r="T94" s="8"/>
      <c r="U94" s="8"/>
      <c r="V94" s="8" t="s">
        <v>67</v>
      </c>
      <c r="W94" s="8" t="s">
        <v>183</v>
      </c>
      <c r="X94" s="8" t="s">
        <v>407</v>
      </c>
      <c r="Y94" s="8"/>
      <c r="Z94" s="8" t="s">
        <v>38</v>
      </c>
      <c r="AA94" s="8"/>
    </row>
    <row r="95" customFormat="false" ht="12.75" hidden="false" customHeight="true" outlineLevel="0" collapsed="false">
      <c r="A95" s="16" t="s">
        <v>473</v>
      </c>
      <c r="B95" s="8" t="n">
        <f aca="false">TRUE()</f>
        <v>1</v>
      </c>
      <c r="C95" s="16" t="s">
        <v>33</v>
      </c>
      <c r="D95" s="8" t="s">
        <v>474</v>
      </c>
      <c r="E95" s="16" t="s">
        <v>473</v>
      </c>
      <c r="F95" s="16" t="s">
        <v>473</v>
      </c>
      <c r="G95" s="8" t="n">
        <v>3</v>
      </c>
      <c r="H95" s="8" t="n">
        <v>1</v>
      </c>
      <c r="I95" s="16" t="s">
        <v>475</v>
      </c>
      <c r="J95" s="8" t="n">
        <v>2022</v>
      </c>
      <c r="K95" s="8" t="s">
        <v>403</v>
      </c>
      <c r="L95" s="17" t="s">
        <v>476</v>
      </c>
      <c r="M95" s="8" t="s">
        <v>405</v>
      </c>
      <c r="N95" s="8" t="s">
        <v>406</v>
      </c>
      <c r="O95" s="8" t="s">
        <v>31</v>
      </c>
      <c r="P95" s="8" t="s">
        <v>44</v>
      </c>
      <c r="Q95" s="8"/>
      <c r="R95" s="8"/>
      <c r="S95" s="8"/>
      <c r="T95" s="8"/>
      <c r="U95" s="8"/>
      <c r="V95" s="8" t="s">
        <v>67</v>
      </c>
      <c r="W95" s="8" t="s">
        <v>183</v>
      </c>
      <c r="X95" s="8" t="s">
        <v>407</v>
      </c>
      <c r="Y95" s="8"/>
      <c r="Z95" s="8" t="s">
        <v>38</v>
      </c>
      <c r="AA95" s="8"/>
    </row>
    <row r="96" customFormat="false" ht="12.75" hidden="false" customHeight="true" outlineLevel="0" collapsed="false">
      <c r="A96" s="16" t="s">
        <v>477</v>
      </c>
      <c r="B96" s="8" t="n">
        <f aca="false">TRUE()</f>
        <v>1</v>
      </c>
      <c r="C96" s="16" t="s">
        <v>33</v>
      </c>
      <c r="D96" s="8" t="s">
        <v>478</v>
      </c>
      <c r="E96" s="16" t="s">
        <v>477</v>
      </c>
      <c r="F96" s="16" t="s">
        <v>477</v>
      </c>
      <c r="G96" s="8" t="n">
        <v>3</v>
      </c>
      <c r="H96" s="8" t="n">
        <v>2</v>
      </c>
      <c r="I96" s="16" t="s">
        <v>479</v>
      </c>
      <c r="J96" s="8" t="n">
        <v>2022</v>
      </c>
      <c r="K96" s="8" t="s">
        <v>403</v>
      </c>
      <c r="L96" s="17" t="s">
        <v>480</v>
      </c>
      <c r="M96" s="8" t="s">
        <v>405</v>
      </c>
      <c r="N96" s="8" t="s">
        <v>406</v>
      </c>
      <c r="O96" s="8" t="s">
        <v>31</v>
      </c>
      <c r="P96" s="8" t="s">
        <v>44</v>
      </c>
      <c r="Q96" s="8"/>
      <c r="R96" s="8"/>
      <c r="S96" s="8"/>
      <c r="T96" s="8"/>
      <c r="U96" s="8"/>
      <c r="V96" s="8" t="s">
        <v>67</v>
      </c>
      <c r="W96" s="8" t="s">
        <v>183</v>
      </c>
      <c r="X96" s="8" t="s">
        <v>407</v>
      </c>
      <c r="Y96" s="8"/>
      <c r="Z96" s="8" t="s">
        <v>38</v>
      </c>
      <c r="AA96" s="8"/>
    </row>
    <row r="97" customFormat="false" ht="12.75" hidden="false" customHeight="true" outlineLevel="0" collapsed="false">
      <c r="A97" s="16" t="s">
        <v>481</v>
      </c>
      <c r="B97" s="8" t="n">
        <f aca="false">TRUE()</f>
        <v>1</v>
      </c>
      <c r="C97" s="16" t="s">
        <v>33</v>
      </c>
      <c r="D97" s="8" t="s">
        <v>482</v>
      </c>
      <c r="E97" s="16" t="s">
        <v>481</v>
      </c>
      <c r="F97" s="16" t="s">
        <v>481</v>
      </c>
      <c r="G97" s="8" t="n">
        <v>3</v>
      </c>
      <c r="H97" s="8" t="n">
        <v>2</v>
      </c>
      <c r="I97" s="16" t="s">
        <v>483</v>
      </c>
      <c r="J97" s="8" t="n">
        <v>2022</v>
      </c>
      <c r="K97" s="8" t="s">
        <v>403</v>
      </c>
      <c r="L97" s="17" t="s">
        <v>484</v>
      </c>
      <c r="M97" s="8" t="s">
        <v>405</v>
      </c>
      <c r="N97" s="8" t="s">
        <v>406</v>
      </c>
      <c r="O97" s="8" t="s">
        <v>31</v>
      </c>
      <c r="P97" s="8" t="s">
        <v>44</v>
      </c>
      <c r="Q97" s="8"/>
      <c r="R97" s="8"/>
      <c r="S97" s="8"/>
      <c r="T97" s="8"/>
      <c r="U97" s="8"/>
      <c r="V97" s="8" t="s">
        <v>67</v>
      </c>
      <c r="W97" s="8" t="s">
        <v>183</v>
      </c>
      <c r="X97" s="8" t="s">
        <v>407</v>
      </c>
      <c r="Y97" s="8"/>
      <c r="Z97" s="8" t="s">
        <v>38</v>
      </c>
      <c r="AA97" s="8"/>
    </row>
    <row r="98" customFormat="false" ht="12.75" hidden="false" customHeight="true" outlineLevel="0" collapsed="false">
      <c r="A98" s="16" t="s">
        <v>485</v>
      </c>
      <c r="B98" s="8" t="n">
        <f aca="false">TRUE()</f>
        <v>1</v>
      </c>
      <c r="C98" s="16" t="s">
        <v>33</v>
      </c>
      <c r="D98" s="8" t="s">
        <v>486</v>
      </c>
      <c r="E98" s="16" t="s">
        <v>485</v>
      </c>
      <c r="F98" s="16" t="s">
        <v>485</v>
      </c>
      <c r="G98" s="8" t="n">
        <v>3</v>
      </c>
      <c r="H98" s="8" t="n">
        <v>2</v>
      </c>
      <c r="I98" s="16" t="s">
        <v>487</v>
      </c>
      <c r="J98" s="8" t="n">
        <v>2022</v>
      </c>
      <c r="K98" s="8" t="s">
        <v>403</v>
      </c>
      <c r="L98" s="17" t="s">
        <v>488</v>
      </c>
      <c r="M98" s="8" t="s">
        <v>405</v>
      </c>
      <c r="N98" s="8" t="s">
        <v>406</v>
      </c>
      <c r="O98" s="8" t="s">
        <v>31</v>
      </c>
      <c r="P98" s="8" t="s">
        <v>44</v>
      </c>
      <c r="Q98" s="8"/>
      <c r="R98" s="8"/>
      <c r="S98" s="8"/>
      <c r="T98" s="8"/>
      <c r="U98" s="8"/>
      <c r="V98" s="8" t="s">
        <v>67</v>
      </c>
      <c r="W98" s="8" t="s">
        <v>183</v>
      </c>
      <c r="X98" s="8" t="s">
        <v>407</v>
      </c>
      <c r="Y98" s="8"/>
      <c r="Z98" s="8" t="s">
        <v>38</v>
      </c>
      <c r="AA98" s="8"/>
    </row>
    <row r="99" customFormat="false" ht="12.75" hidden="false" customHeight="true" outlineLevel="0" collapsed="false">
      <c r="A99" s="16" t="s">
        <v>489</v>
      </c>
      <c r="B99" s="8" t="n">
        <f aca="false">TRUE()</f>
        <v>1</v>
      </c>
      <c r="C99" s="16" t="s">
        <v>33</v>
      </c>
      <c r="D99" s="8" t="s">
        <v>490</v>
      </c>
      <c r="E99" s="16" t="s">
        <v>489</v>
      </c>
      <c r="F99" s="16" t="s">
        <v>489</v>
      </c>
      <c r="G99" s="8" t="n">
        <v>3</v>
      </c>
      <c r="H99" s="8" t="n">
        <v>2</v>
      </c>
      <c r="I99" s="16" t="s">
        <v>491</v>
      </c>
      <c r="J99" s="8" t="n">
        <v>2022</v>
      </c>
      <c r="K99" s="8" t="s">
        <v>403</v>
      </c>
      <c r="L99" s="17" t="s">
        <v>492</v>
      </c>
      <c r="M99" s="8" t="s">
        <v>405</v>
      </c>
      <c r="N99" s="8" t="s">
        <v>406</v>
      </c>
      <c r="O99" s="8" t="s">
        <v>31</v>
      </c>
      <c r="P99" s="8" t="s">
        <v>44</v>
      </c>
      <c r="Q99" s="8"/>
      <c r="R99" s="8"/>
      <c r="S99" s="8"/>
      <c r="T99" s="8"/>
      <c r="U99" s="8"/>
      <c r="V99" s="8" t="s">
        <v>67</v>
      </c>
      <c r="W99" s="8" t="s">
        <v>183</v>
      </c>
      <c r="X99" s="8" t="s">
        <v>407</v>
      </c>
      <c r="Y99" s="8"/>
      <c r="Z99" s="8" t="s">
        <v>38</v>
      </c>
      <c r="AA99" s="8"/>
    </row>
    <row r="100" customFormat="false" ht="12.75" hidden="false" customHeight="true" outlineLevel="0" collapsed="false">
      <c r="A100" s="16" t="s">
        <v>493</v>
      </c>
      <c r="B100" s="8" t="n">
        <f aca="false">TRUE()</f>
        <v>1</v>
      </c>
      <c r="C100" s="16" t="s">
        <v>33</v>
      </c>
      <c r="D100" s="8" t="s">
        <v>494</v>
      </c>
      <c r="E100" s="16" t="s">
        <v>493</v>
      </c>
      <c r="F100" s="16" t="s">
        <v>493</v>
      </c>
      <c r="G100" s="8" t="n">
        <v>3</v>
      </c>
      <c r="H100" s="8" t="n">
        <v>2</v>
      </c>
      <c r="I100" s="16" t="s">
        <v>495</v>
      </c>
      <c r="J100" s="8" t="n">
        <v>2022</v>
      </c>
      <c r="K100" s="8" t="s">
        <v>403</v>
      </c>
      <c r="L100" s="17" t="s">
        <v>496</v>
      </c>
      <c r="M100" s="8" t="s">
        <v>405</v>
      </c>
      <c r="N100" s="8" t="s">
        <v>406</v>
      </c>
      <c r="O100" s="8" t="s">
        <v>31</v>
      </c>
      <c r="P100" s="8" t="s">
        <v>44</v>
      </c>
      <c r="Q100" s="8"/>
      <c r="R100" s="8"/>
      <c r="S100" s="8"/>
      <c r="T100" s="8"/>
      <c r="U100" s="8"/>
      <c r="V100" s="8" t="s">
        <v>67</v>
      </c>
      <c r="W100" s="8" t="s">
        <v>183</v>
      </c>
      <c r="X100" s="8" t="s">
        <v>407</v>
      </c>
      <c r="Y100" s="8"/>
      <c r="Z100" s="8" t="s">
        <v>38</v>
      </c>
      <c r="AA100" s="8"/>
    </row>
    <row r="101" customFormat="false" ht="12.75" hidden="false" customHeight="true" outlineLevel="0" collapsed="false">
      <c r="A101" s="16" t="s">
        <v>497</v>
      </c>
      <c r="B101" s="8" t="n">
        <f aca="false">TRUE()</f>
        <v>1</v>
      </c>
      <c r="C101" s="16" t="s">
        <v>33</v>
      </c>
      <c r="D101" s="8" t="s">
        <v>498</v>
      </c>
      <c r="E101" s="16" t="s">
        <v>497</v>
      </c>
      <c r="F101" s="16" t="s">
        <v>497</v>
      </c>
      <c r="G101" s="8" t="n">
        <v>3</v>
      </c>
      <c r="H101" s="8" t="n">
        <v>2</v>
      </c>
      <c r="I101" s="16" t="s">
        <v>499</v>
      </c>
      <c r="J101" s="8" t="n">
        <v>2022</v>
      </c>
      <c r="K101" s="8" t="s">
        <v>403</v>
      </c>
      <c r="L101" s="17" t="s">
        <v>500</v>
      </c>
      <c r="M101" s="8" t="s">
        <v>405</v>
      </c>
      <c r="N101" s="8" t="s">
        <v>406</v>
      </c>
      <c r="O101" s="8" t="s">
        <v>31</v>
      </c>
      <c r="P101" s="8" t="s">
        <v>44</v>
      </c>
      <c r="Q101" s="8"/>
      <c r="R101" s="8"/>
      <c r="S101" s="8"/>
      <c r="T101" s="8"/>
      <c r="U101" s="8"/>
      <c r="V101" s="8" t="s">
        <v>67</v>
      </c>
      <c r="W101" s="8" t="s">
        <v>183</v>
      </c>
      <c r="X101" s="8" t="s">
        <v>407</v>
      </c>
      <c r="Y101" s="8"/>
      <c r="Z101" s="8" t="s">
        <v>38</v>
      </c>
      <c r="AA101" s="8"/>
    </row>
    <row r="102" customFormat="false" ht="12.75" hidden="false" customHeight="true" outlineLevel="0" collapsed="false">
      <c r="A102" s="16" t="s">
        <v>501</v>
      </c>
      <c r="B102" s="8" t="n">
        <f aca="false">TRUE()</f>
        <v>1</v>
      </c>
      <c r="C102" s="16" t="s">
        <v>33</v>
      </c>
      <c r="D102" s="8" t="s">
        <v>502</v>
      </c>
      <c r="E102" s="16" t="s">
        <v>501</v>
      </c>
      <c r="F102" s="16" t="s">
        <v>501</v>
      </c>
      <c r="G102" s="8" t="n">
        <v>3</v>
      </c>
      <c r="H102" s="8" t="n">
        <v>2</v>
      </c>
      <c r="I102" s="16" t="s">
        <v>503</v>
      </c>
      <c r="J102" s="8" t="n">
        <v>2022</v>
      </c>
      <c r="K102" s="8" t="s">
        <v>403</v>
      </c>
      <c r="L102" s="17" t="s">
        <v>504</v>
      </c>
      <c r="M102" s="8" t="s">
        <v>405</v>
      </c>
      <c r="N102" s="8" t="s">
        <v>406</v>
      </c>
      <c r="O102" s="8" t="s">
        <v>31</v>
      </c>
      <c r="P102" s="8" t="s">
        <v>44</v>
      </c>
      <c r="Q102" s="8"/>
      <c r="R102" s="8"/>
      <c r="S102" s="8"/>
      <c r="T102" s="8"/>
      <c r="U102" s="8"/>
      <c r="V102" s="8" t="s">
        <v>67</v>
      </c>
      <c r="W102" s="8" t="s">
        <v>183</v>
      </c>
      <c r="X102" s="8" t="s">
        <v>407</v>
      </c>
      <c r="Y102" s="8"/>
      <c r="Z102" s="8" t="s">
        <v>38</v>
      </c>
      <c r="AA102" s="8"/>
    </row>
    <row r="103" customFormat="false" ht="12.75" hidden="false" customHeight="true" outlineLevel="0" collapsed="false">
      <c r="A103" s="16" t="s">
        <v>505</v>
      </c>
      <c r="B103" s="8" t="n">
        <f aca="false">TRUE()</f>
        <v>1</v>
      </c>
      <c r="C103" s="16" t="s">
        <v>33</v>
      </c>
      <c r="D103" s="8" t="s">
        <v>506</v>
      </c>
      <c r="E103" s="16" t="s">
        <v>505</v>
      </c>
      <c r="F103" s="16" t="s">
        <v>505</v>
      </c>
      <c r="G103" s="8" t="n">
        <v>3</v>
      </c>
      <c r="H103" s="8" t="n">
        <v>2</v>
      </c>
      <c r="I103" s="16" t="s">
        <v>507</v>
      </c>
      <c r="J103" s="8" t="n">
        <v>2022</v>
      </c>
      <c r="K103" s="8" t="s">
        <v>403</v>
      </c>
      <c r="L103" s="17" t="s">
        <v>508</v>
      </c>
      <c r="M103" s="8" t="s">
        <v>405</v>
      </c>
      <c r="N103" s="8" t="s">
        <v>406</v>
      </c>
      <c r="O103" s="8" t="s">
        <v>31</v>
      </c>
      <c r="P103" s="8" t="s">
        <v>44</v>
      </c>
      <c r="Q103" s="8"/>
      <c r="R103" s="8"/>
      <c r="S103" s="8"/>
      <c r="T103" s="8"/>
      <c r="U103" s="8"/>
      <c r="V103" s="8" t="s">
        <v>67</v>
      </c>
      <c r="W103" s="8" t="s">
        <v>183</v>
      </c>
      <c r="X103" s="8" t="s">
        <v>407</v>
      </c>
      <c r="Y103" s="8"/>
      <c r="Z103" s="8" t="s">
        <v>38</v>
      </c>
      <c r="AA103" s="8"/>
    </row>
    <row r="104" customFormat="false" ht="12.75" hidden="false" customHeight="true" outlineLevel="0" collapsed="false">
      <c r="A104" s="16" t="s">
        <v>509</v>
      </c>
      <c r="B104" s="8" t="n">
        <f aca="false">TRUE()</f>
        <v>1</v>
      </c>
      <c r="C104" s="16" t="s">
        <v>33</v>
      </c>
      <c r="D104" s="8" t="s">
        <v>510</v>
      </c>
      <c r="E104" s="16" t="s">
        <v>509</v>
      </c>
      <c r="F104" s="16" t="s">
        <v>509</v>
      </c>
      <c r="G104" s="8" t="n">
        <v>3</v>
      </c>
      <c r="H104" s="8" t="n">
        <v>2</v>
      </c>
      <c r="I104" s="16" t="s">
        <v>511</v>
      </c>
      <c r="J104" s="8" t="n">
        <v>2022</v>
      </c>
      <c r="K104" s="8" t="s">
        <v>403</v>
      </c>
      <c r="L104" s="17" t="s">
        <v>512</v>
      </c>
      <c r="M104" s="8" t="s">
        <v>405</v>
      </c>
      <c r="N104" s="8" t="s">
        <v>406</v>
      </c>
      <c r="O104" s="8" t="s">
        <v>31</v>
      </c>
      <c r="P104" s="8" t="s">
        <v>44</v>
      </c>
      <c r="Q104" s="8"/>
      <c r="R104" s="8"/>
      <c r="S104" s="8"/>
      <c r="T104" s="8"/>
      <c r="U104" s="8"/>
      <c r="V104" s="8" t="s">
        <v>67</v>
      </c>
      <c r="W104" s="8" t="s">
        <v>183</v>
      </c>
      <c r="X104" s="8" t="s">
        <v>407</v>
      </c>
      <c r="Y104" s="8"/>
      <c r="Z104" s="8" t="s">
        <v>38</v>
      </c>
      <c r="AA104" s="8"/>
    </row>
    <row r="105" customFormat="false" ht="12.75" hidden="false" customHeight="true" outlineLevel="0" collapsed="false">
      <c r="A105" s="16" t="s">
        <v>513</v>
      </c>
      <c r="B105" s="8" t="n">
        <f aca="false">TRUE()</f>
        <v>1</v>
      </c>
      <c r="C105" s="16" t="s">
        <v>33</v>
      </c>
      <c r="D105" s="8" t="s">
        <v>514</v>
      </c>
      <c r="E105" s="16" t="s">
        <v>513</v>
      </c>
      <c r="F105" s="16" t="s">
        <v>513</v>
      </c>
      <c r="G105" s="8" t="n">
        <v>3</v>
      </c>
      <c r="H105" s="8" t="n">
        <v>2</v>
      </c>
      <c r="I105" s="16" t="s">
        <v>515</v>
      </c>
      <c r="J105" s="8" t="n">
        <v>2022</v>
      </c>
      <c r="K105" s="8" t="s">
        <v>403</v>
      </c>
      <c r="L105" s="17" t="s">
        <v>516</v>
      </c>
      <c r="M105" s="8" t="s">
        <v>405</v>
      </c>
      <c r="N105" s="8" t="s">
        <v>406</v>
      </c>
      <c r="O105" s="8" t="s">
        <v>31</v>
      </c>
      <c r="P105" s="8" t="s">
        <v>44</v>
      </c>
      <c r="Q105" s="8"/>
      <c r="R105" s="8"/>
      <c r="S105" s="8"/>
      <c r="T105" s="8"/>
      <c r="U105" s="8"/>
      <c r="V105" s="8" t="s">
        <v>67</v>
      </c>
      <c r="W105" s="8" t="s">
        <v>183</v>
      </c>
      <c r="X105" s="8" t="s">
        <v>407</v>
      </c>
      <c r="Y105" s="8"/>
      <c r="Z105" s="8" t="s">
        <v>38</v>
      </c>
      <c r="AA105" s="8"/>
    </row>
    <row r="106" customFormat="false" ht="12.75" hidden="false" customHeight="true" outlineLevel="0" collapsed="false">
      <c r="A106" s="16" t="s">
        <v>517</v>
      </c>
      <c r="B106" s="8" t="n">
        <f aca="false">TRUE()</f>
        <v>1</v>
      </c>
      <c r="C106" s="16" t="s">
        <v>33</v>
      </c>
      <c r="D106" s="8" t="s">
        <v>518</v>
      </c>
      <c r="E106" s="16" t="s">
        <v>517</v>
      </c>
      <c r="F106" s="16" t="s">
        <v>517</v>
      </c>
      <c r="G106" s="8" t="n">
        <v>3</v>
      </c>
      <c r="H106" s="8" t="n">
        <v>2</v>
      </c>
      <c r="I106" s="16" t="s">
        <v>519</v>
      </c>
      <c r="J106" s="8" t="n">
        <v>2022</v>
      </c>
      <c r="K106" s="8" t="s">
        <v>403</v>
      </c>
      <c r="L106" s="17" t="s">
        <v>520</v>
      </c>
      <c r="M106" s="8" t="s">
        <v>405</v>
      </c>
      <c r="N106" s="8" t="s">
        <v>406</v>
      </c>
      <c r="O106" s="8" t="s">
        <v>31</v>
      </c>
      <c r="P106" s="8" t="s">
        <v>44</v>
      </c>
      <c r="Q106" s="8"/>
      <c r="R106" s="8"/>
      <c r="S106" s="8"/>
      <c r="T106" s="8"/>
      <c r="U106" s="8"/>
      <c r="V106" s="8" t="s">
        <v>67</v>
      </c>
      <c r="W106" s="8" t="s">
        <v>183</v>
      </c>
      <c r="X106" s="8" t="s">
        <v>407</v>
      </c>
      <c r="Y106" s="8"/>
      <c r="Z106" s="8" t="s">
        <v>38</v>
      </c>
      <c r="AA106" s="8"/>
    </row>
    <row r="107" customFormat="false" ht="12.75" hidden="false" customHeight="true" outlineLevel="0" collapsed="false">
      <c r="A107" s="16" t="s">
        <v>521</v>
      </c>
      <c r="B107" s="8" t="n">
        <f aca="false">TRUE()</f>
        <v>1</v>
      </c>
      <c r="C107" s="16" t="s">
        <v>33</v>
      </c>
      <c r="D107" s="8" t="s">
        <v>522</v>
      </c>
      <c r="E107" s="16" t="s">
        <v>521</v>
      </c>
      <c r="F107" s="16" t="s">
        <v>521</v>
      </c>
      <c r="G107" s="8" t="n">
        <v>3</v>
      </c>
      <c r="H107" s="8" t="n">
        <v>1</v>
      </c>
      <c r="I107" s="16" t="s">
        <v>523</v>
      </c>
      <c r="J107" s="8" t="n">
        <v>2022</v>
      </c>
      <c r="K107" s="8" t="s">
        <v>403</v>
      </c>
      <c r="L107" s="17" t="s">
        <v>524</v>
      </c>
      <c r="M107" s="8" t="s">
        <v>405</v>
      </c>
      <c r="N107" s="8" t="s">
        <v>406</v>
      </c>
      <c r="O107" s="8" t="s">
        <v>31</v>
      </c>
      <c r="P107" s="8" t="s">
        <v>44</v>
      </c>
      <c r="Q107" s="8"/>
      <c r="R107" s="8"/>
      <c r="S107" s="8"/>
      <c r="T107" s="8"/>
      <c r="U107" s="8"/>
      <c r="V107" s="8" t="s">
        <v>67</v>
      </c>
      <c r="W107" s="8" t="s">
        <v>183</v>
      </c>
      <c r="X107" s="8" t="s">
        <v>407</v>
      </c>
      <c r="Y107" s="8"/>
      <c r="Z107" s="8" t="s">
        <v>38</v>
      </c>
      <c r="AA107" s="8"/>
    </row>
    <row r="108" customFormat="false" ht="12.75" hidden="false" customHeight="true" outlineLevel="0" collapsed="false">
      <c r="A108" s="16" t="s">
        <v>525</v>
      </c>
      <c r="B108" s="8" t="n">
        <f aca="false">TRUE()</f>
        <v>1</v>
      </c>
      <c r="C108" s="16" t="s">
        <v>33</v>
      </c>
      <c r="D108" s="8" t="s">
        <v>526</v>
      </c>
      <c r="E108" s="16" t="s">
        <v>525</v>
      </c>
      <c r="F108" s="16" t="s">
        <v>525</v>
      </c>
      <c r="G108" s="8" t="n">
        <v>3</v>
      </c>
      <c r="H108" s="8" t="n">
        <v>2</v>
      </c>
      <c r="I108" s="16" t="s">
        <v>527</v>
      </c>
      <c r="J108" s="8" t="n">
        <v>2022</v>
      </c>
      <c r="K108" s="8" t="s">
        <v>403</v>
      </c>
      <c r="L108" s="17" t="s">
        <v>528</v>
      </c>
      <c r="M108" s="8" t="s">
        <v>405</v>
      </c>
      <c r="N108" s="8" t="s">
        <v>406</v>
      </c>
      <c r="O108" s="8" t="s">
        <v>31</v>
      </c>
      <c r="P108" s="8" t="s">
        <v>44</v>
      </c>
      <c r="Q108" s="8"/>
      <c r="R108" s="8"/>
      <c r="S108" s="8"/>
      <c r="T108" s="8"/>
      <c r="U108" s="8"/>
      <c r="V108" s="8" t="s">
        <v>67</v>
      </c>
      <c r="W108" s="8" t="s">
        <v>183</v>
      </c>
      <c r="X108" s="8" t="s">
        <v>407</v>
      </c>
      <c r="Y108" s="8"/>
      <c r="Z108" s="8" t="s">
        <v>38</v>
      </c>
      <c r="AA108" s="8"/>
    </row>
    <row r="109" customFormat="false" ht="12.75" hidden="false" customHeight="true" outlineLevel="0" collapsed="false">
      <c r="A109" s="16" t="s">
        <v>529</v>
      </c>
      <c r="B109" s="8" t="n">
        <f aca="false">TRUE()</f>
        <v>1</v>
      </c>
      <c r="C109" s="16" t="s">
        <v>33</v>
      </c>
      <c r="D109" s="8" t="s">
        <v>530</v>
      </c>
      <c r="E109" s="16" t="s">
        <v>529</v>
      </c>
      <c r="F109" s="16" t="s">
        <v>529</v>
      </c>
      <c r="G109" s="8" t="n">
        <v>3</v>
      </c>
      <c r="H109" s="8" t="n">
        <v>2</v>
      </c>
      <c r="I109" s="16" t="s">
        <v>531</v>
      </c>
      <c r="J109" s="8" t="n">
        <v>2022</v>
      </c>
      <c r="K109" s="8" t="s">
        <v>403</v>
      </c>
      <c r="L109" s="17" t="s">
        <v>532</v>
      </c>
      <c r="M109" s="8" t="s">
        <v>405</v>
      </c>
      <c r="N109" s="8" t="s">
        <v>406</v>
      </c>
      <c r="O109" s="8" t="s">
        <v>31</v>
      </c>
      <c r="P109" s="8" t="s">
        <v>44</v>
      </c>
      <c r="Q109" s="8"/>
      <c r="R109" s="8"/>
      <c r="S109" s="8"/>
      <c r="T109" s="8"/>
      <c r="U109" s="8"/>
      <c r="V109" s="8" t="s">
        <v>67</v>
      </c>
      <c r="W109" s="8" t="s">
        <v>183</v>
      </c>
      <c r="X109" s="8" t="s">
        <v>407</v>
      </c>
      <c r="Y109" s="8"/>
      <c r="Z109" s="8" t="s">
        <v>38</v>
      </c>
      <c r="AA109" s="8"/>
    </row>
    <row r="110" customFormat="false" ht="12.75" hidden="false" customHeight="true" outlineLevel="0" collapsed="false">
      <c r="A110" s="16" t="s">
        <v>533</v>
      </c>
      <c r="B110" s="8" t="n">
        <f aca="false">TRUE()</f>
        <v>1</v>
      </c>
      <c r="C110" s="16" t="s">
        <v>33</v>
      </c>
      <c r="D110" s="8" t="s">
        <v>534</v>
      </c>
      <c r="E110" s="16" t="s">
        <v>533</v>
      </c>
      <c r="F110" s="16" t="s">
        <v>533</v>
      </c>
      <c r="G110" s="8" t="n">
        <v>3</v>
      </c>
      <c r="H110" s="8" t="n">
        <v>2</v>
      </c>
      <c r="I110" s="16" t="s">
        <v>535</v>
      </c>
      <c r="J110" s="8" t="n">
        <v>2022</v>
      </c>
      <c r="K110" s="8" t="s">
        <v>403</v>
      </c>
      <c r="L110" s="17" t="s">
        <v>536</v>
      </c>
      <c r="M110" s="8" t="s">
        <v>405</v>
      </c>
      <c r="N110" s="8" t="s">
        <v>406</v>
      </c>
      <c r="O110" s="8" t="s">
        <v>31</v>
      </c>
      <c r="P110" s="8" t="s">
        <v>44</v>
      </c>
      <c r="Q110" s="8"/>
      <c r="R110" s="8"/>
      <c r="S110" s="8"/>
      <c r="T110" s="8"/>
      <c r="U110" s="8"/>
      <c r="V110" s="8" t="s">
        <v>67</v>
      </c>
      <c r="W110" s="8" t="s">
        <v>183</v>
      </c>
      <c r="X110" s="8" t="s">
        <v>407</v>
      </c>
      <c r="Y110" s="8"/>
      <c r="Z110" s="8" t="s">
        <v>38</v>
      </c>
      <c r="AA110" s="8"/>
    </row>
    <row r="111" customFormat="false" ht="12.75" hidden="false" customHeight="true" outlineLevel="0" collapsed="false">
      <c r="A111" s="16" t="s">
        <v>537</v>
      </c>
      <c r="B111" s="8" t="n">
        <f aca="false">TRUE()</f>
        <v>1</v>
      </c>
      <c r="C111" s="16" t="s">
        <v>33</v>
      </c>
      <c r="D111" s="8" t="s">
        <v>538</v>
      </c>
      <c r="E111" s="16" t="s">
        <v>537</v>
      </c>
      <c r="F111" s="16" t="s">
        <v>537</v>
      </c>
      <c r="G111" s="8" t="n">
        <v>3</v>
      </c>
      <c r="H111" s="8" t="n">
        <v>2</v>
      </c>
      <c r="I111" s="16" t="s">
        <v>539</v>
      </c>
      <c r="J111" s="8" t="n">
        <v>2022</v>
      </c>
      <c r="K111" s="8" t="s">
        <v>403</v>
      </c>
      <c r="L111" s="17" t="s">
        <v>540</v>
      </c>
      <c r="M111" s="8" t="s">
        <v>405</v>
      </c>
      <c r="N111" s="8" t="s">
        <v>406</v>
      </c>
      <c r="O111" s="8" t="s">
        <v>31</v>
      </c>
      <c r="P111" s="8" t="s">
        <v>44</v>
      </c>
      <c r="Q111" s="8"/>
      <c r="R111" s="8"/>
      <c r="S111" s="8"/>
      <c r="T111" s="8"/>
      <c r="U111" s="8"/>
      <c r="V111" s="8" t="s">
        <v>67</v>
      </c>
      <c r="W111" s="8" t="s">
        <v>183</v>
      </c>
      <c r="X111" s="8" t="s">
        <v>407</v>
      </c>
      <c r="Y111" s="8"/>
      <c r="Z111" s="8" t="s">
        <v>38</v>
      </c>
      <c r="AA111" s="8"/>
    </row>
    <row r="112" customFormat="false" ht="12.75" hidden="false" customHeight="true" outlineLevel="0" collapsed="false">
      <c r="A112" s="16" t="s">
        <v>541</v>
      </c>
      <c r="B112" s="8" t="n">
        <f aca="false">TRUE()</f>
        <v>1</v>
      </c>
      <c r="C112" s="16" t="s">
        <v>33</v>
      </c>
      <c r="D112" s="8" t="s">
        <v>542</v>
      </c>
      <c r="E112" s="16" t="s">
        <v>541</v>
      </c>
      <c r="F112" s="16" t="s">
        <v>541</v>
      </c>
      <c r="G112" s="8" t="n">
        <v>3</v>
      </c>
      <c r="H112" s="8" t="n">
        <v>1</v>
      </c>
      <c r="I112" s="16" t="s">
        <v>543</v>
      </c>
      <c r="J112" s="8" t="n">
        <v>2022</v>
      </c>
      <c r="K112" s="8" t="s">
        <v>403</v>
      </c>
      <c r="L112" s="17" t="s">
        <v>544</v>
      </c>
      <c r="M112" s="8" t="s">
        <v>405</v>
      </c>
      <c r="N112" s="8" t="s">
        <v>406</v>
      </c>
      <c r="O112" s="8" t="s">
        <v>31</v>
      </c>
      <c r="P112" s="8" t="s">
        <v>44</v>
      </c>
      <c r="Q112" s="8"/>
      <c r="R112" s="8"/>
      <c r="S112" s="8"/>
      <c r="T112" s="8"/>
      <c r="U112" s="8"/>
      <c r="V112" s="8" t="s">
        <v>67</v>
      </c>
      <c r="W112" s="8" t="s">
        <v>183</v>
      </c>
      <c r="X112" s="8" t="s">
        <v>407</v>
      </c>
      <c r="Y112" s="8"/>
      <c r="Z112" s="8" t="s">
        <v>38</v>
      </c>
      <c r="AA112" s="8"/>
    </row>
    <row r="113" customFormat="false" ht="12.75" hidden="false" customHeight="true" outlineLevel="0" collapsed="false">
      <c r="A113" s="16" t="s">
        <v>545</v>
      </c>
      <c r="B113" s="8" t="n">
        <f aca="false">TRUE()</f>
        <v>1</v>
      </c>
      <c r="C113" s="16" t="s">
        <v>33</v>
      </c>
      <c r="D113" s="8" t="s">
        <v>546</v>
      </c>
      <c r="E113" s="16" t="s">
        <v>545</v>
      </c>
      <c r="F113" s="16" t="s">
        <v>545</v>
      </c>
      <c r="G113" s="8" t="n">
        <v>3</v>
      </c>
      <c r="H113" s="8" t="n">
        <v>2</v>
      </c>
      <c r="I113" s="16" t="s">
        <v>547</v>
      </c>
      <c r="J113" s="8" t="n">
        <v>2022</v>
      </c>
      <c r="K113" s="8" t="s">
        <v>403</v>
      </c>
      <c r="L113" s="17" t="s">
        <v>548</v>
      </c>
      <c r="M113" s="8" t="s">
        <v>405</v>
      </c>
      <c r="N113" s="8" t="s">
        <v>406</v>
      </c>
      <c r="O113" s="8" t="s">
        <v>31</v>
      </c>
      <c r="P113" s="8" t="s">
        <v>44</v>
      </c>
      <c r="Q113" s="8"/>
      <c r="R113" s="8"/>
      <c r="S113" s="8"/>
      <c r="T113" s="8"/>
      <c r="U113" s="8"/>
      <c r="V113" s="8" t="s">
        <v>67</v>
      </c>
      <c r="W113" s="8" t="s">
        <v>183</v>
      </c>
      <c r="X113" s="8" t="s">
        <v>407</v>
      </c>
      <c r="Y113" s="8"/>
      <c r="Z113" s="8" t="s">
        <v>38</v>
      </c>
      <c r="AA113" s="8"/>
    </row>
    <row r="114" customFormat="false" ht="12.75" hidden="false" customHeight="true" outlineLevel="0" collapsed="false">
      <c r="A114" s="16" t="s">
        <v>549</v>
      </c>
      <c r="B114" s="8" t="n">
        <f aca="false">TRUE()</f>
        <v>1</v>
      </c>
      <c r="C114" s="16" t="s">
        <v>33</v>
      </c>
      <c r="D114" s="8" t="s">
        <v>550</v>
      </c>
      <c r="E114" s="16" t="s">
        <v>549</v>
      </c>
      <c r="F114" s="16" t="s">
        <v>549</v>
      </c>
      <c r="G114" s="8" t="n">
        <v>3</v>
      </c>
      <c r="H114" s="8" t="n">
        <v>2</v>
      </c>
      <c r="I114" s="16" t="s">
        <v>551</v>
      </c>
      <c r="J114" s="8" t="n">
        <v>2022</v>
      </c>
      <c r="K114" s="8" t="s">
        <v>403</v>
      </c>
      <c r="L114" s="17" t="s">
        <v>552</v>
      </c>
      <c r="M114" s="8" t="s">
        <v>405</v>
      </c>
      <c r="N114" s="8" t="s">
        <v>406</v>
      </c>
      <c r="O114" s="8" t="s">
        <v>31</v>
      </c>
      <c r="P114" s="8" t="s">
        <v>44</v>
      </c>
      <c r="Q114" s="8"/>
      <c r="R114" s="8"/>
      <c r="S114" s="8"/>
      <c r="T114" s="8"/>
      <c r="U114" s="8"/>
      <c r="V114" s="8" t="s">
        <v>67</v>
      </c>
      <c r="W114" s="8" t="s">
        <v>183</v>
      </c>
      <c r="X114" s="8" t="s">
        <v>407</v>
      </c>
      <c r="Y114" s="8"/>
      <c r="Z114" s="8" t="s">
        <v>38</v>
      </c>
      <c r="AA114" s="8"/>
    </row>
    <row r="115" customFormat="false" ht="12.75" hidden="false" customHeight="true" outlineLevel="0" collapsed="false">
      <c r="A115" s="16" t="s">
        <v>553</v>
      </c>
      <c r="B115" s="8" t="n">
        <f aca="false">TRUE()</f>
        <v>1</v>
      </c>
      <c r="C115" s="16" t="s">
        <v>33</v>
      </c>
      <c r="D115" s="8" t="s">
        <v>554</v>
      </c>
      <c r="E115" s="16" t="s">
        <v>553</v>
      </c>
      <c r="F115" s="16" t="s">
        <v>553</v>
      </c>
      <c r="G115" s="8" t="n">
        <v>3</v>
      </c>
      <c r="H115" s="8" t="n">
        <v>2</v>
      </c>
      <c r="I115" s="16" t="s">
        <v>555</v>
      </c>
      <c r="J115" s="8" t="n">
        <v>2022</v>
      </c>
      <c r="K115" s="8" t="s">
        <v>403</v>
      </c>
      <c r="L115" s="17" t="s">
        <v>556</v>
      </c>
      <c r="M115" s="8" t="s">
        <v>405</v>
      </c>
      <c r="N115" s="8" t="s">
        <v>406</v>
      </c>
      <c r="O115" s="8" t="s">
        <v>31</v>
      </c>
      <c r="P115" s="8" t="s">
        <v>44</v>
      </c>
      <c r="Q115" s="8"/>
      <c r="R115" s="8"/>
      <c r="S115" s="8"/>
      <c r="T115" s="8"/>
      <c r="U115" s="8"/>
      <c r="V115" s="8" t="s">
        <v>67</v>
      </c>
      <c r="W115" s="8" t="s">
        <v>183</v>
      </c>
      <c r="X115" s="8" t="s">
        <v>407</v>
      </c>
      <c r="Y115" s="8"/>
      <c r="Z115" s="8" t="s">
        <v>38</v>
      </c>
      <c r="AA115" s="8"/>
    </row>
    <row r="116" customFormat="false" ht="12.75" hidden="false" customHeight="true" outlineLevel="0" collapsed="false">
      <c r="A116" s="16" t="s">
        <v>557</v>
      </c>
      <c r="B116" s="8" t="n">
        <f aca="false">TRUE()</f>
        <v>1</v>
      </c>
      <c r="C116" s="16" t="s">
        <v>33</v>
      </c>
      <c r="D116" s="8" t="s">
        <v>558</v>
      </c>
      <c r="E116" s="16" t="s">
        <v>557</v>
      </c>
      <c r="F116" s="16" t="s">
        <v>557</v>
      </c>
      <c r="G116" s="8" t="n">
        <v>3</v>
      </c>
      <c r="H116" s="8" t="n">
        <v>2</v>
      </c>
      <c r="I116" s="16" t="s">
        <v>559</v>
      </c>
      <c r="J116" s="8" t="n">
        <v>2022</v>
      </c>
      <c r="K116" s="8" t="s">
        <v>403</v>
      </c>
      <c r="L116" s="17" t="s">
        <v>560</v>
      </c>
      <c r="M116" s="8" t="s">
        <v>405</v>
      </c>
      <c r="N116" s="8" t="s">
        <v>406</v>
      </c>
      <c r="O116" s="8" t="s">
        <v>31</v>
      </c>
      <c r="P116" s="8" t="s">
        <v>44</v>
      </c>
      <c r="Q116" s="8"/>
      <c r="R116" s="8"/>
      <c r="S116" s="8"/>
      <c r="T116" s="8"/>
      <c r="U116" s="8"/>
      <c r="V116" s="8" t="s">
        <v>67</v>
      </c>
      <c r="W116" s="8" t="s">
        <v>183</v>
      </c>
      <c r="X116" s="8" t="s">
        <v>407</v>
      </c>
      <c r="Y116" s="8"/>
      <c r="Z116" s="8" t="s">
        <v>38</v>
      </c>
      <c r="AA116" s="8"/>
    </row>
    <row r="117" customFormat="false" ht="12.75" hidden="false" customHeight="true" outlineLevel="0" collapsed="false">
      <c r="A117" s="16" t="s">
        <v>561</v>
      </c>
      <c r="B117" s="8" t="n">
        <f aca="false">TRUE()</f>
        <v>1</v>
      </c>
      <c r="C117" s="16" t="s">
        <v>33</v>
      </c>
      <c r="D117" s="8" t="s">
        <v>562</v>
      </c>
      <c r="E117" s="16" t="s">
        <v>561</v>
      </c>
      <c r="F117" s="16" t="s">
        <v>561</v>
      </c>
      <c r="G117" s="8" t="n">
        <v>3</v>
      </c>
      <c r="H117" s="8" t="n">
        <v>2</v>
      </c>
      <c r="I117" s="16" t="s">
        <v>563</v>
      </c>
      <c r="J117" s="8" t="n">
        <v>2022</v>
      </c>
      <c r="K117" s="8" t="s">
        <v>403</v>
      </c>
      <c r="L117" s="17" t="s">
        <v>564</v>
      </c>
      <c r="M117" s="8" t="s">
        <v>405</v>
      </c>
      <c r="N117" s="8" t="s">
        <v>406</v>
      </c>
      <c r="O117" s="8" t="s">
        <v>31</v>
      </c>
      <c r="P117" s="8" t="s">
        <v>44</v>
      </c>
      <c r="Q117" s="8"/>
      <c r="R117" s="8"/>
      <c r="S117" s="8"/>
      <c r="T117" s="8"/>
      <c r="U117" s="8"/>
      <c r="V117" s="8" t="s">
        <v>67</v>
      </c>
      <c r="W117" s="8" t="s">
        <v>183</v>
      </c>
      <c r="X117" s="8" t="s">
        <v>407</v>
      </c>
      <c r="Y117" s="8"/>
      <c r="Z117" s="8" t="s">
        <v>38</v>
      </c>
      <c r="AA117" s="8"/>
    </row>
    <row r="118" customFormat="false" ht="12.75" hidden="false" customHeight="true" outlineLevel="0" collapsed="false">
      <c r="A118" s="16" t="s">
        <v>565</v>
      </c>
      <c r="B118" s="8" t="n">
        <f aca="false">TRUE()</f>
        <v>1</v>
      </c>
      <c r="C118" s="16" t="s">
        <v>33</v>
      </c>
      <c r="D118" s="8" t="s">
        <v>566</v>
      </c>
      <c r="E118" s="16" t="s">
        <v>565</v>
      </c>
      <c r="F118" s="16" t="s">
        <v>565</v>
      </c>
      <c r="G118" s="8" t="n">
        <v>3</v>
      </c>
      <c r="H118" s="8" t="n">
        <v>2</v>
      </c>
      <c r="I118" s="16" t="s">
        <v>567</v>
      </c>
      <c r="J118" s="8" t="n">
        <v>2022</v>
      </c>
      <c r="K118" s="8" t="s">
        <v>403</v>
      </c>
      <c r="L118" s="17" t="s">
        <v>568</v>
      </c>
      <c r="M118" s="8" t="s">
        <v>405</v>
      </c>
      <c r="N118" s="8" t="s">
        <v>406</v>
      </c>
      <c r="O118" s="8" t="s">
        <v>31</v>
      </c>
      <c r="P118" s="8" t="s">
        <v>44</v>
      </c>
      <c r="Q118" s="8"/>
      <c r="R118" s="8"/>
      <c r="S118" s="8"/>
      <c r="T118" s="8"/>
      <c r="U118" s="8"/>
      <c r="V118" s="8" t="s">
        <v>67</v>
      </c>
      <c r="W118" s="8" t="s">
        <v>183</v>
      </c>
      <c r="X118" s="8" t="s">
        <v>407</v>
      </c>
      <c r="Y118" s="8"/>
      <c r="Z118" s="8" t="s">
        <v>38</v>
      </c>
      <c r="AA118" s="8"/>
    </row>
    <row r="119" customFormat="false" ht="12.75" hidden="false" customHeight="true" outlineLevel="0" collapsed="false">
      <c r="A119" s="16" t="s">
        <v>569</v>
      </c>
      <c r="B119" s="8" t="n">
        <f aca="false">TRUE()</f>
        <v>1</v>
      </c>
      <c r="C119" s="16" t="s">
        <v>33</v>
      </c>
      <c r="D119" s="8" t="s">
        <v>570</v>
      </c>
      <c r="E119" s="16" t="s">
        <v>569</v>
      </c>
      <c r="F119" s="16" t="s">
        <v>569</v>
      </c>
      <c r="G119" s="8" t="n">
        <v>3</v>
      </c>
      <c r="H119" s="8" t="n">
        <v>2</v>
      </c>
      <c r="I119" s="16" t="s">
        <v>571</v>
      </c>
      <c r="J119" s="8" t="n">
        <v>2022</v>
      </c>
      <c r="K119" s="8" t="s">
        <v>403</v>
      </c>
      <c r="L119" s="17" t="s">
        <v>572</v>
      </c>
      <c r="M119" s="8" t="s">
        <v>405</v>
      </c>
      <c r="N119" s="8" t="s">
        <v>406</v>
      </c>
      <c r="O119" s="8" t="s">
        <v>31</v>
      </c>
      <c r="P119" s="8" t="s">
        <v>44</v>
      </c>
      <c r="Q119" s="8"/>
      <c r="R119" s="8"/>
      <c r="S119" s="8"/>
      <c r="T119" s="8"/>
      <c r="U119" s="8"/>
      <c r="V119" s="8" t="s">
        <v>67</v>
      </c>
      <c r="W119" s="8" t="s">
        <v>183</v>
      </c>
      <c r="X119" s="8" t="s">
        <v>407</v>
      </c>
      <c r="Y119" s="8"/>
      <c r="Z119" s="8" t="s">
        <v>38</v>
      </c>
      <c r="AA119" s="8"/>
    </row>
    <row r="120" customFormat="false" ht="12.75" hidden="false" customHeight="true" outlineLevel="0" collapsed="false">
      <c r="A120" s="16" t="s">
        <v>573</v>
      </c>
      <c r="B120" s="8" t="n">
        <f aca="false">TRUE()</f>
        <v>1</v>
      </c>
      <c r="C120" s="16" t="s">
        <v>33</v>
      </c>
      <c r="D120" s="8" t="s">
        <v>574</v>
      </c>
      <c r="E120" s="16" t="s">
        <v>573</v>
      </c>
      <c r="F120" s="16" t="s">
        <v>573</v>
      </c>
      <c r="G120" s="8" t="n">
        <v>3</v>
      </c>
      <c r="H120" s="8" t="n">
        <v>2</v>
      </c>
      <c r="I120" s="16" t="s">
        <v>575</v>
      </c>
      <c r="J120" s="8" t="n">
        <v>2022</v>
      </c>
      <c r="K120" s="8" t="s">
        <v>403</v>
      </c>
      <c r="L120" s="17" t="s">
        <v>576</v>
      </c>
      <c r="M120" s="8" t="s">
        <v>405</v>
      </c>
      <c r="N120" s="8" t="s">
        <v>406</v>
      </c>
      <c r="O120" s="8" t="s">
        <v>31</v>
      </c>
      <c r="P120" s="8" t="s">
        <v>44</v>
      </c>
      <c r="Q120" s="8"/>
      <c r="R120" s="8"/>
      <c r="S120" s="8"/>
      <c r="T120" s="8"/>
      <c r="U120" s="8"/>
      <c r="V120" s="8" t="s">
        <v>67</v>
      </c>
      <c r="W120" s="8" t="s">
        <v>183</v>
      </c>
      <c r="X120" s="8" t="s">
        <v>407</v>
      </c>
      <c r="Y120" s="8"/>
      <c r="Z120" s="8" t="s">
        <v>38</v>
      </c>
      <c r="AA120" s="8"/>
    </row>
    <row r="121" customFormat="false" ht="12.75" hidden="false" customHeight="true" outlineLevel="0" collapsed="false">
      <c r="A121" s="16" t="s">
        <v>577</v>
      </c>
      <c r="B121" s="8" t="n">
        <f aca="false">TRUE()</f>
        <v>1</v>
      </c>
      <c r="C121" s="16" t="s">
        <v>33</v>
      </c>
      <c r="D121" s="8" t="s">
        <v>578</v>
      </c>
      <c r="E121" s="16" t="s">
        <v>577</v>
      </c>
      <c r="F121" s="16" t="s">
        <v>577</v>
      </c>
      <c r="G121" s="8" t="n">
        <v>3</v>
      </c>
      <c r="H121" s="8" t="n">
        <v>2</v>
      </c>
      <c r="I121" s="16" t="s">
        <v>579</v>
      </c>
      <c r="J121" s="8" t="n">
        <v>2022</v>
      </c>
      <c r="K121" s="8" t="s">
        <v>403</v>
      </c>
      <c r="L121" s="17" t="s">
        <v>580</v>
      </c>
      <c r="M121" s="8" t="s">
        <v>405</v>
      </c>
      <c r="N121" s="8" t="s">
        <v>406</v>
      </c>
      <c r="O121" s="8" t="s">
        <v>31</v>
      </c>
      <c r="P121" s="8" t="s">
        <v>44</v>
      </c>
      <c r="Q121" s="8"/>
      <c r="R121" s="8"/>
      <c r="S121" s="8"/>
      <c r="T121" s="8"/>
      <c r="U121" s="8"/>
      <c r="V121" s="8" t="s">
        <v>67</v>
      </c>
      <c r="W121" s="8" t="s">
        <v>183</v>
      </c>
      <c r="X121" s="8" t="s">
        <v>407</v>
      </c>
      <c r="Y121" s="8"/>
      <c r="Z121" s="8" t="s">
        <v>38</v>
      </c>
      <c r="AA121" s="8"/>
    </row>
    <row r="122" customFormat="false" ht="12.75" hidden="false" customHeight="true" outlineLevel="0" collapsed="false">
      <c r="A122" s="16" t="s">
        <v>581</v>
      </c>
      <c r="B122" s="8" t="n">
        <f aca="false">TRUE()</f>
        <v>1</v>
      </c>
      <c r="C122" s="16" t="s">
        <v>33</v>
      </c>
      <c r="D122" s="8" t="s">
        <v>582</v>
      </c>
      <c r="E122" s="16" t="s">
        <v>581</v>
      </c>
      <c r="F122" s="16" t="s">
        <v>581</v>
      </c>
      <c r="G122" s="8" t="n">
        <v>3</v>
      </c>
      <c r="H122" s="8" t="n">
        <v>2</v>
      </c>
      <c r="I122" s="16" t="s">
        <v>583</v>
      </c>
      <c r="J122" s="8" t="n">
        <v>2022</v>
      </c>
      <c r="K122" s="8" t="s">
        <v>403</v>
      </c>
      <c r="L122" s="17" t="s">
        <v>584</v>
      </c>
      <c r="M122" s="8" t="s">
        <v>405</v>
      </c>
      <c r="N122" s="8" t="s">
        <v>406</v>
      </c>
      <c r="O122" s="8" t="s">
        <v>31</v>
      </c>
      <c r="P122" s="8" t="s">
        <v>44</v>
      </c>
      <c r="Q122" s="8"/>
      <c r="R122" s="8"/>
      <c r="S122" s="8"/>
      <c r="T122" s="8"/>
      <c r="U122" s="8"/>
      <c r="V122" s="8" t="s">
        <v>67</v>
      </c>
      <c r="W122" s="8" t="s">
        <v>183</v>
      </c>
      <c r="X122" s="8" t="s">
        <v>407</v>
      </c>
      <c r="Y122" s="8"/>
      <c r="Z122" s="8" t="s">
        <v>38</v>
      </c>
      <c r="AA122" s="8"/>
    </row>
    <row r="123" customFormat="false" ht="12.75" hidden="false" customHeight="true" outlineLevel="0" collapsed="false">
      <c r="A123" s="16" t="s">
        <v>585</v>
      </c>
      <c r="B123" s="8" t="n">
        <f aca="false">TRUE()</f>
        <v>1</v>
      </c>
      <c r="C123" s="16" t="s">
        <v>33</v>
      </c>
      <c r="D123" s="8" t="s">
        <v>586</v>
      </c>
      <c r="E123" s="16" t="s">
        <v>585</v>
      </c>
      <c r="F123" s="16" t="s">
        <v>585</v>
      </c>
      <c r="G123" s="8" t="n">
        <v>3</v>
      </c>
      <c r="H123" s="8" t="n">
        <v>2</v>
      </c>
      <c r="I123" s="16" t="s">
        <v>587</v>
      </c>
      <c r="J123" s="8" t="n">
        <v>2022</v>
      </c>
      <c r="K123" s="8" t="s">
        <v>403</v>
      </c>
      <c r="L123" s="17" t="s">
        <v>588</v>
      </c>
      <c r="M123" s="8" t="s">
        <v>405</v>
      </c>
      <c r="N123" s="8" t="s">
        <v>406</v>
      </c>
      <c r="O123" s="8" t="s">
        <v>31</v>
      </c>
      <c r="P123" s="8" t="s">
        <v>44</v>
      </c>
      <c r="Q123" s="8"/>
      <c r="R123" s="8"/>
      <c r="S123" s="8"/>
      <c r="T123" s="8"/>
      <c r="U123" s="8"/>
      <c r="V123" s="8" t="s">
        <v>67</v>
      </c>
      <c r="W123" s="8" t="s">
        <v>183</v>
      </c>
      <c r="X123" s="8" t="s">
        <v>407</v>
      </c>
      <c r="Y123" s="8"/>
      <c r="Z123" s="8" t="s">
        <v>38</v>
      </c>
      <c r="AA123" s="8"/>
    </row>
    <row r="124" customFormat="false" ht="12.75" hidden="false" customHeight="true" outlineLevel="0" collapsed="false">
      <c r="A124" s="16" t="s">
        <v>589</v>
      </c>
      <c r="B124" s="8" t="n">
        <f aca="false">TRUE()</f>
        <v>1</v>
      </c>
      <c r="C124" s="16" t="s">
        <v>33</v>
      </c>
      <c r="D124" s="8" t="s">
        <v>590</v>
      </c>
      <c r="E124" s="16" t="s">
        <v>589</v>
      </c>
      <c r="F124" s="16" t="s">
        <v>589</v>
      </c>
      <c r="G124" s="8" t="n">
        <v>3</v>
      </c>
      <c r="H124" s="8" t="n">
        <v>2</v>
      </c>
      <c r="I124" s="16" t="s">
        <v>591</v>
      </c>
      <c r="J124" s="8" t="n">
        <v>2022</v>
      </c>
      <c r="K124" s="8" t="s">
        <v>403</v>
      </c>
      <c r="L124" s="17" t="s">
        <v>592</v>
      </c>
      <c r="M124" s="8" t="s">
        <v>405</v>
      </c>
      <c r="N124" s="8" t="s">
        <v>406</v>
      </c>
      <c r="O124" s="8" t="s">
        <v>31</v>
      </c>
      <c r="P124" s="8" t="s">
        <v>44</v>
      </c>
      <c r="Q124" s="8"/>
      <c r="R124" s="8"/>
      <c r="S124" s="8"/>
      <c r="T124" s="8"/>
      <c r="U124" s="8"/>
      <c r="V124" s="8" t="s">
        <v>67</v>
      </c>
      <c r="W124" s="8" t="s">
        <v>183</v>
      </c>
      <c r="X124" s="8" t="s">
        <v>407</v>
      </c>
      <c r="Y124" s="8"/>
      <c r="Z124" s="8" t="s">
        <v>38</v>
      </c>
      <c r="AA124" s="8"/>
    </row>
    <row r="125" customFormat="false" ht="12.75" hidden="false" customHeight="true" outlineLevel="0" collapsed="false">
      <c r="A125" s="16" t="s">
        <v>593</v>
      </c>
      <c r="B125" s="8" t="n">
        <f aca="false">TRUE()</f>
        <v>1</v>
      </c>
      <c r="C125" s="16" t="s">
        <v>33</v>
      </c>
      <c r="D125" s="8" t="s">
        <v>594</v>
      </c>
      <c r="E125" s="16" t="s">
        <v>593</v>
      </c>
      <c r="F125" s="16" t="s">
        <v>593</v>
      </c>
      <c r="G125" s="8" t="n">
        <v>3</v>
      </c>
      <c r="H125" s="8" t="n">
        <v>2</v>
      </c>
      <c r="I125" s="16" t="s">
        <v>595</v>
      </c>
      <c r="J125" s="8" t="n">
        <v>2022</v>
      </c>
      <c r="K125" s="8" t="s">
        <v>403</v>
      </c>
      <c r="L125" s="17" t="s">
        <v>596</v>
      </c>
      <c r="M125" s="8" t="s">
        <v>405</v>
      </c>
      <c r="N125" s="8" t="s">
        <v>406</v>
      </c>
      <c r="O125" s="8" t="s">
        <v>31</v>
      </c>
      <c r="P125" s="8" t="s">
        <v>44</v>
      </c>
      <c r="Q125" s="8"/>
      <c r="R125" s="8"/>
      <c r="S125" s="8"/>
      <c r="T125" s="8"/>
      <c r="U125" s="8"/>
      <c r="V125" s="8" t="s">
        <v>67</v>
      </c>
      <c r="W125" s="8" t="s">
        <v>183</v>
      </c>
      <c r="X125" s="8" t="s">
        <v>407</v>
      </c>
      <c r="Y125" s="8"/>
      <c r="Z125" s="8" t="s">
        <v>38</v>
      </c>
      <c r="AA125" s="8"/>
    </row>
    <row r="126" customFormat="false" ht="12.75" hidden="false" customHeight="true" outlineLevel="0" collapsed="false">
      <c r="A126" s="16" t="s">
        <v>597</v>
      </c>
      <c r="B126" s="8" t="n">
        <f aca="false">TRUE()</f>
        <v>1</v>
      </c>
      <c r="C126" s="16" t="s">
        <v>33</v>
      </c>
      <c r="D126" s="8" t="s">
        <v>598</v>
      </c>
      <c r="E126" s="16" t="s">
        <v>597</v>
      </c>
      <c r="F126" s="16" t="s">
        <v>597</v>
      </c>
      <c r="G126" s="8" t="n">
        <v>3</v>
      </c>
      <c r="H126" s="8" t="n">
        <v>1</v>
      </c>
      <c r="I126" s="16" t="s">
        <v>599</v>
      </c>
      <c r="J126" s="8" t="n">
        <v>2022</v>
      </c>
      <c r="K126" s="8" t="s">
        <v>403</v>
      </c>
      <c r="L126" s="17" t="s">
        <v>600</v>
      </c>
      <c r="M126" s="8" t="s">
        <v>405</v>
      </c>
      <c r="N126" s="8" t="s">
        <v>406</v>
      </c>
      <c r="O126" s="8" t="s">
        <v>31</v>
      </c>
      <c r="P126" s="8" t="s">
        <v>44</v>
      </c>
      <c r="Q126" s="8"/>
      <c r="R126" s="8"/>
      <c r="S126" s="8"/>
      <c r="T126" s="8"/>
      <c r="U126" s="8"/>
      <c r="V126" s="8" t="s">
        <v>67</v>
      </c>
      <c r="W126" s="8" t="s">
        <v>183</v>
      </c>
      <c r="X126" s="8" t="s">
        <v>407</v>
      </c>
      <c r="Y126" s="8"/>
      <c r="Z126" s="8" t="s">
        <v>38</v>
      </c>
      <c r="AA126" s="8"/>
    </row>
    <row r="127" customFormat="false" ht="12.75" hidden="false" customHeight="true" outlineLevel="0" collapsed="false">
      <c r="A127" s="16" t="s">
        <v>601</v>
      </c>
      <c r="B127" s="8" t="n">
        <f aca="false">TRUE()</f>
        <v>1</v>
      </c>
      <c r="C127" s="16" t="s">
        <v>33</v>
      </c>
      <c r="D127" s="8" t="s">
        <v>602</v>
      </c>
      <c r="E127" s="16" t="s">
        <v>601</v>
      </c>
      <c r="F127" s="16" t="s">
        <v>601</v>
      </c>
      <c r="G127" s="8" t="n">
        <v>3</v>
      </c>
      <c r="H127" s="8" t="n">
        <v>2</v>
      </c>
      <c r="I127" s="16" t="s">
        <v>603</v>
      </c>
      <c r="J127" s="8" t="n">
        <v>2022</v>
      </c>
      <c r="K127" s="8" t="s">
        <v>403</v>
      </c>
      <c r="L127" s="17" t="s">
        <v>604</v>
      </c>
      <c r="M127" s="8" t="s">
        <v>405</v>
      </c>
      <c r="N127" s="8" t="s">
        <v>406</v>
      </c>
      <c r="O127" s="8" t="s">
        <v>31</v>
      </c>
      <c r="P127" s="8" t="s">
        <v>44</v>
      </c>
      <c r="Q127" s="8"/>
      <c r="R127" s="8"/>
      <c r="S127" s="8"/>
      <c r="T127" s="8"/>
      <c r="U127" s="8"/>
      <c r="V127" s="8" t="s">
        <v>67</v>
      </c>
      <c r="W127" s="8" t="s">
        <v>183</v>
      </c>
      <c r="X127" s="8" t="s">
        <v>407</v>
      </c>
      <c r="Y127" s="8"/>
      <c r="Z127" s="8" t="s">
        <v>38</v>
      </c>
      <c r="AA127" s="8"/>
    </row>
    <row r="128" customFormat="false" ht="12.75" hidden="false" customHeight="true" outlineLevel="0" collapsed="false">
      <c r="A128" s="16" t="s">
        <v>605</v>
      </c>
      <c r="B128" s="8" t="n">
        <f aca="false">TRUE()</f>
        <v>1</v>
      </c>
      <c r="C128" s="16" t="s">
        <v>33</v>
      </c>
      <c r="D128" s="8" t="s">
        <v>606</v>
      </c>
      <c r="E128" s="16" t="s">
        <v>605</v>
      </c>
      <c r="F128" s="16" t="s">
        <v>605</v>
      </c>
      <c r="G128" s="8" t="n">
        <v>3</v>
      </c>
      <c r="H128" s="8" t="n">
        <v>2</v>
      </c>
      <c r="I128" s="16" t="s">
        <v>607</v>
      </c>
      <c r="J128" s="8" t="n">
        <v>2022</v>
      </c>
      <c r="K128" s="8" t="s">
        <v>403</v>
      </c>
      <c r="L128" s="17" t="s">
        <v>608</v>
      </c>
      <c r="M128" s="8" t="s">
        <v>405</v>
      </c>
      <c r="N128" s="8" t="s">
        <v>406</v>
      </c>
      <c r="O128" s="8" t="s">
        <v>31</v>
      </c>
      <c r="P128" s="8" t="s">
        <v>44</v>
      </c>
      <c r="Q128" s="8"/>
      <c r="R128" s="8"/>
      <c r="S128" s="8"/>
      <c r="T128" s="8"/>
      <c r="U128" s="8"/>
      <c r="V128" s="8" t="s">
        <v>67</v>
      </c>
      <c r="W128" s="8" t="s">
        <v>183</v>
      </c>
      <c r="X128" s="8" t="s">
        <v>407</v>
      </c>
      <c r="Y128" s="8"/>
      <c r="Z128" s="8" t="s">
        <v>38</v>
      </c>
      <c r="AA128" s="8"/>
    </row>
    <row r="129" customFormat="false" ht="12.75" hidden="false" customHeight="true" outlineLevel="0" collapsed="false">
      <c r="A129" s="16" t="s">
        <v>609</v>
      </c>
      <c r="B129" s="8" t="n">
        <f aca="false">TRUE()</f>
        <v>1</v>
      </c>
      <c r="C129" s="16" t="s">
        <v>33</v>
      </c>
      <c r="D129" s="8" t="s">
        <v>610</v>
      </c>
      <c r="E129" s="16" t="s">
        <v>609</v>
      </c>
      <c r="F129" s="16" t="s">
        <v>609</v>
      </c>
      <c r="G129" s="8" t="n">
        <v>3</v>
      </c>
      <c r="H129" s="8" t="n">
        <v>2</v>
      </c>
      <c r="I129" s="16" t="s">
        <v>611</v>
      </c>
      <c r="J129" s="8" t="n">
        <v>2022</v>
      </c>
      <c r="K129" s="8" t="s">
        <v>403</v>
      </c>
      <c r="L129" s="17" t="s">
        <v>612</v>
      </c>
      <c r="M129" s="8" t="s">
        <v>405</v>
      </c>
      <c r="N129" s="8" t="s">
        <v>406</v>
      </c>
      <c r="O129" s="8" t="s">
        <v>31</v>
      </c>
      <c r="P129" s="8" t="s">
        <v>44</v>
      </c>
      <c r="Q129" s="8"/>
      <c r="R129" s="8"/>
      <c r="S129" s="8"/>
      <c r="T129" s="8"/>
      <c r="U129" s="8"/>
      <c r="V129" s="8" t="s">
        <v>67</v>
      </c>
      <c r="W129" s="8" t="s">
        <v>183</v>
      </c>
      <c r="X129" s="8" t="s">
        <v>407</v>
      </c>
      <c r="Y129" s="8"/>
      <c r="Z129" s="8" t="s">
        <v>38</v>
      </c>
      <c r="AA129" s="8"/>
    </row>
    <row r="130" customFormat="false" ht="12.75" hidden="false" customHeight="true" outlineLevel="0" collapsed="false">
      <c r="A130" s="16" t="s">
        <v>613</v>
      </c>
      <c r="B130" s="8" t="n">
        <f aca="false">TRUE()</f>
        <v>1</v>
      </c>
      <c r="C130" s="16" t="s">
        <v>33</v>
      </c>
      <c r="D130" s="8" t="s">
        <v>614</v>
      </c>
      <c r="E130" s="16" t="s">
        <v>613</v>
      </c>
      <c r="F130" s="16" t="s">
        <v>613</v>
      </c>
      <c r="G130" s="8" t="n">
        <v>3</v>
      </c>
      <c r="H130" s="8" t="n">
        <v>2</v>
      </c>
      <c r="I130" s="16" t="s">
        <v>615</v>
      </c>
      <c r="J130" s="8" t="n">
        <v>2022</v>
      </c>
      <c r="K130" s="8" t="s">
        <v>403</v>
      </c>
      <c r="L130" s="17" t="s">
        <v>616</v>
      </c>
      <c r="M130" s="8" t="s">
        <v>405</v>
      </c>
      <c r="N130" s="8" t="s">
        <v>406</v>
      </c>
      <c r="O130" s="8" t="s">
        <v>31</v>
      </c>
      <c r="P130" s="8" t="s">
        <v>44</v>
      </c>
      <c r="Q130" s="8"/>
      <c r="R130" s="8"/>
      <c r="S130" s="8"/>
      <c r="T130" s="8"/>
      <c r="U130" s="8"/>
      <c r="V130" s="8" t="s">
        <v>67</v>
      </c>
      <c r="W130" s="8" t="s">
        <v>183</v>
      </c>
      <c r="X130" s="8" t="s">
        <v>407</v>
      </c>
      <c r="Y130" s="8"/>
      <c r="Z130" s="8" t="s">
        <v>38</v>
      </c>
      <c r="AA130" s="8"/>
    </row>
    <row r="131" customFormat="false" ht="12.75" hidden="false" customHeight="true" outlineLevel="0" collapsed="false">
      <c r="A131" s="16" t="s">
        <v>617</v>
      </c>
      <c r="B131" s="8" t="n">
        <f aca="false">TRUE()</f>
        <v>1</v>
      </c>
      <c r="C131" s="16" t="s">
        <v>33</v>
      </c>
      <c r="D131" s="8" t="s">
        <v>618</v>
      </c>
      <c r="E131" s="16" t="s">
        <v>617</v>
      </c>
      <c r="F131" s="16" t="s">
        <v>617</v>
      </c>
      <c r="G131" s="8" t="n">
        <v>3</v>
      </c>
      <c r="H131" s="8" t="n">
        <v>3</v>
      </c>
      <c r="I131" s="16" t="s">
        <v>619</v>
      </c>
      <c r="J131" s="8" t="n">
        <v>2022</v>
      </c>
      <c r="K131" s="8" t="s">
        <v>403</v>
      </c>
      <c r="L131" s="17" t="s">
        <v>620</v>
      </c>
      <c r="M131" s="8" t="s">
        <v>405</v>
      </c>
      <c r="N131" s="8" t="s">
        <v>406</v>
      </c>
      <c r="O131" s="8" t="s">
        <v>31</v>
      </c>
      <c r="P131" s="8" t="s">
        <v>44</v>
      </c>
      <c r="Q131" s="8"/>
      <c r="R131" s="8"/>
      <c r="S131" s="8"/>
      <c r="T131" s="8"/>
      <c r="U131" s="8"/>
      <c r="V131" s="8" t="s">
        <v>67</v>
      </c>
      <c r="W131" s="8" t="s">
        <v>183</v>
      </c>
      <c r="X131" s="8" t="s">
        <v>407</v>
      </c>
      <c r="Y131" s="8"/>
      <c r="Z131" s="8" t="s">
        <v>38</v>
      </c>
      <c r="AA131" s="8"/>
    </row>
    <row r="132" customFormat="false" ht="12.75" hidden="false" customHeight="true" outlineLevel="0" collapsed="false">
      <c r="A132" s="16" t="s">
        <v>621</v>
      </c>
      <c r="B132" s="8" t="n">
        <f aca="false">TRUE()</f>
        <v>1</v>
      </c>
      <c r="C132" s="16" t="s">
        <v>33</v>
      </c>
      <c r="D132" s="8" t="s">
        <v>622</v>
      </c>
      <c r="E132" s="16" t="s">
        <v>621</v>
      </c>
      <c r="F132" s="16" t="s">
        <v>621</v>
      </c>
      <c r="G132" s="8" t="n">
        <v>3</v>
      </c>
      <c r="H132" s="8" t="n">
        <v>2</v>
      </c>
      <c r="I132" s="16" t="s">
        <v>623</v>
      </c>
      <c r="J132" s="8" t="n">
        <v>2022</v>
      </c>
      <c r="K132" s="8" t="s">
        <v>403</v>
      </c>
      <c r="L132" s="17" t="s">
        <v>624</v>
      </c>
      <c r="M132" s="8" t="s">
        <v>405</v>
      </c>
      <c r="N132" s="8" t="s">
        <v>406</v>
      </c>
      <c r="O132" s="8" t="s">
        <v>31</v>
      </c>
      <c r="P132" s="8" t="s">
        <v>44</v>
      </c>
      <c r="Q132" s="8"/>
      <c r="R132" s="8"/>
      <c r="S132" s="8"/>
      <c r="T132" s="8"/>
      <c r="U132" s="8"/>
      <c r="V132" s="8" t="s">
        <v>67</v>
      </c>
      <c r="W132" s="8" t="s">
        <v>183</v>
      </c>
      <c r="X132" s="8" t="s">
        <v>407</v>
      </c>
      <c r="Y132" s="8"/>
      <c r="Z132" s="8" t="s">
        <v>38</v>
      </c>
      <c r="AA132" s="8"/>
    </row>
    <row r="133" customFormat="false" ht="12.75" hidden="false" customHeight="true" outlineLevel="0" collapsed="false">
      <c r="A133" s="16" t="s">
        <v>625</v>
      </c>
      <c r="B133" s="8" t="n">
        <f aca="false">TRUE()</f>
        <v>1</v>
      </c>
      <c r="C133" s="16" t="s">
        <v>33</v>
      </c>
      <c r="D133" s="8" t="s">
        <v>626</v>
      </c>
      <c r="E133" s="16" t="s">
        <v>625</v>
      </c>
      <c r="F133" s="16" t="s">
        <v>625</v>
      </c>
      <c r="G133" s="8" t="n">
        <v>3</v>
      </c>
      <c r="H133" s="8" t="n">
        <v>2</v>
      </c>
      <c r="I133" s="16" t="s">
        <v>627</v>
      </c>
      <c r="J133" s="8" t="n">
        <v>2022</v>
      </c>
      <c r="K133" s="8" t="s">
        <v>403</v>
      </c>
      <c r="L133" s="17" t="s">
        <v>628</v>
      </c>
      <c r="M133" s="8" t="s">
        <v>405</v>
      </c>
      <c r="N133" s="8" t="s">
        <v>406</v>
      </c>
      <c r="O133" s="8" t="s">
        <v>31</v>
      </c>
      <c r="P133" s="8" t="s">
        <v>44</v>
      </c>
      <c r="Q133" s="8"/>
      <c r="R133" s="8"/>
      <c r="S133" s="8"/>
      <c r="T133" s="8"/>
      <c r="U133" s="8"/>
      <c r="V133" s="8" t="s">
        <v>67</v>
      </c>
      <c r="W133" s="8" t="s">
        <v>183</v>
      </c>
      <c r="X133" s="8" t="s">
        <v>407</v>
      </c>
      <c r="Y133" s="8"/>
      <c r="Z133" s="8" t="s">
        <v>38</v>
      </c>
      <c r="AA133" s="8"/>
    </row>
    <row r="134" customFormat="false" ht="12.75" hidden="false" customHeight="true" outlineLevel="0" collapsed="false">
      <c r="A134" s="16" t="s">
        <v>629</v>
      </c>
      <c r="B134" s="8" t="n">
        <f aca="false">TRUE()</f>
        <v>1</v>
      </c>
      <c r="C134" s="16" t="s">
        <v>33</v>
      </c>
      <c r="D134" s="8" t="s">
        <v>630</v>
      </c>
      <c r="E134" s="16" t="s">
        <v>629</v>
      </c>
      <c r="F134" s="16" t="s">
        <v>629</v>
      </c>
      <c r="G134" s="8" t="n">
        <v>3</v>
      </c>
      <c r="H134" s="8" t="n">
        <v>1</v>
      </c>
      <c r="I134" s="16" t="s">
        <v>631</v>
      </c>
      <c r="J134" s="8" t="n">
        <v>2022</v>
      </c>
      <c r="K134" s="8" t="s">
        <v>403</v>
      </c>
      <c r="L134" s="17" t="s">
        <v>632</v>
      </c>
      <c r="M134" s="8" t="s">
        <v>405</v>
      </c>
      <c r="N134" s="8" t="s">
        <v>406</v>
      </c>
      <c r="O134" s="8" t="s">
        <v>31</v>
      </c>
      <c r="P134" s="8" t="s">
        <v>44</v>
      </c>
      <c r="Q134" s="8"/>
      <c r="R134" s="8"/>
      <c r="S134" s="8"/>
      <c r="T134" s="8"/>
      <c r="U134" s="8"/>
      <c r="V134" s="8" t="s">
        <v>67</v>
      </c>
      <c r="W134" s="8" t="s">
        <v>183</v>
      </c>
      <c r="X134" s="8" t="s">
        <v>407</v>
      </c>
      <c r="Y134" s="8"/>
      <c r="Z134" s="8" t="s">
        <v>38</v>
      </c>
      <c r="AA134" s="8"/>
    </row>
    <row r="135" customFormat="false" ht="12.75" hidden="false" customHeight="true" outlineLevel="0" collapsed="false">
      <c r="A135" s="16" t="s">
        <v>633</v>
      </c>
      <c r="B135" s="8" t="n">
        <f aca="false">TRUE()</f>
        <v>1</v>
      </c>
      <c r="C135" s="16" t="s">
        <v>33</v>
      </c>
      <c r="D135" s="8" t="s">
        <v>634</v>
      </c>
      <c r="E135" s="16" t="s">
        <v>633</v>
      </c>
      <c r="F135" s="16" t="s">
        <v>633</v>
      </c>
      <c r="G135" s="8" t="n">
        <v>3</v>
      </c>
      <c r="H135" s="8" t="n">
        <v>2</v>
      </c>
      <c r="I135" s="16" t="s">
        <v>635</v>
      </c>
      <c r="J135" s="8" t="n">
        <v>2022</v>
      </c>
      <c r="K135" s="8" t="s">
        <v>403</v>
      </c>
      <c r="L135" s="17" t="s">
        <v>636</v>
      </c>
      <c r="M135" s="8" t="s">
        <v>405</v>
      </c>
      <c r="N135" s="8" t="s">
        <v>406</v>
      </c>
      <c r="O135" s="8" t="s">
        <v>31</v>
      </c>
      <c r="P135" s="8" t="s">
        <v>44</v>
      </c>
      <c r="Q135" s="8"/>
      <c r="R135" s="8"/>
      <c r="S135" s="8"/>
      <c r="T135" s="8"/>
      <c r="U135" s="8"/>
      <c r="V135" s="8" t="s">
        <v>67</v>
      </c>
      <c r="W135" s="8" t="s">
        <v>183</v>
      </c>
      <c r="X135" s="8" t="s">
        <v>407</v>
      </c>
      <c r="Y135" s="8"/>
      <c r="Z135" s="8" t="s">
        <v>38</v>
      </c>
      <c r="AA135" s="8"/>
    </row>
    <row r="136" customFormat="false" ht="12.75" hidden="false" customHeight="true" outlineLevel="0" collapsed="false">
      <c r="A136" s="16" t="s">
        <v>637</v>
      </c>
      <c r="B136" s="8" t="n">
        <f aca="false">TRUE()</f>
        <v>1</v>
      </c>
      <c r="C136" s="16" t="s">
        <v>33</v>
      </c>
      <c r="D136" s="8" t="s">
        <v>638</v>
      </c>
      <c r="E136" s="16" t="s">
        <v>637</v>
      </c>
      <c r="F136" s="16" t="s">
        <v>637</v>
      </c>
      <c r="G136" s="8" t="n">
        <v>3</v>
      </c>
      <c r="H136" s="8" t="n">
        <v>2</v>
      </c>
      <c r="I136" s="16" t="s">
        <v>639</v>
      </c>
      <c r="J136" s="8" t="n">
        <v>2022</v>
      </c>
      <c r="K136" s="8" t="s">
        <v>403</v>
      </c>
      <c r="L136" s="17" t="s">
        <v>640</v>
      </c>
      <c r="M136" s="8" t="s">
        <v>405</v>
      </c>
      <c r="N136" s="8" t="s">
        <v>406</v>
      </c>
      <c r="O136" s="8" t="s">
        <v>31</v>
      </c>
      <c r="P136" s="8" t="s">
        <v>44</v>
      </c>
      <c r="Q136" s="8"/>
      <c r="R136" s="8"/>
      <c r="S136" s="8"/>
      <c r="T136" s="8"/>
      <c r="U136" s="8"/>
      <c r="V136" s="8" t="s">
        <v>67</v>
      </c>
      <c r="W136" s="8" t="s">
        <v>183</v>
      </c>
      <c r="X136" s="8" t="s">
        <v>407</v>
      </c>
      <c r="Y136" s="8"/>
      <c r="Z136" s="8" t="s">
        <v>38</v>
      </c>
      <c r="AA136" s="8"/>
    </row>
    <row r="137" customFormat="false" ht="12.75" hidden="false" customHeight="true" outlineLevel="0" collapsed="false">
      <c r="A137" s="16" t="s">
        <v>641</v>
      </c>
      <c r="B137" s="8" t="n">
        <f aca="false">TRUE()</f>
        <v>1</v>
      </c>
      <c r="C137" s="16" t="s">
        <v>33</v>
      </c>
      <c r="D137" s="8" t="s">
        <v>642</v>
      </c>
      <c r="E137" s="16" t="s">
        <v>641</v>
      </c>
      <c r="F137" s="16" t="s">
        <v>641</v>
      </c>
      <c r="G137" s="8" t="n">
        <v>3</v>
      </c>
      <c r="H137" s="8" t="n">
        <v>2</v>
      </c>
      <c r="I137" s="16" t="s">
        <v>643</v>
      </c>
      <c r="J137" s="8" t="n">
        <v>2022</v>
      </c>
      <c r="K137" s="8" t="s">
        <v>403</v>
      </c>
      <c r="L137" s="17" t="s">
        <v>644</v>
      </c>
      <c r="M137" s="8" t="s">
        <v>405</v>
      </c>
      <c r="N137" s="8" t="s">
        <v>406</v>
      </c>
      <c r="O137" s="8" t="s">
        <v>31</v>
      </c>
      <c r="P137" s="8" t="s">
        <v>44</v>
      </c>
      <c r="Q137" s="8"/>
      <c r="R137" s="8"/>
      <c r="S137" s="8"/>
      <c r="T137" s="8"/>
      <c r="U137" s="8"/>
      <c r="V137" s="8" t="s">
        <v>67</v>
      </c>
      <c r="W137" s="8" t="s">
        <v>183</v>
      </c>
      <c r="X137" s="8" t="s">
        <v>407</v>
      </c>
      <c r="Y137" s="8"/>
      <c r="Z137" s="8" t="s">
        <v>38</v>
      </c>
      <c r="AA137" s="8"/>
    </row>
    <row r="138" customFormat="false" ht="12.75" hidden="false" customHeight="true" outlineLevel="0" collapsed="false">
      <c r="A138" s="8" t="s">
        <v>645</v>
      </c>
      <c r="B138" s="8" t="n">
        <f aca="false">TRUE()</f>
        <v>1</v>
      </c>
      <c r="C138" s="8" t="s">
        <v>646</v>
      </c>
      <c r="D138" s="8" t="s">
        <v>413</v>
      </c>
      <c r="E138" s="8" t="str">
        <f aca="false">$D138 &amp; "_vs_" &amp; $C138</f>
        <v>C57BL.6J_vs_in_vitro_H37Rv</v>
      </c>
      <c r="F138" s="8" t="str">
        <f aca="false">$D138 &amp; "_vs_" &amp; $C138</f>
        <v>C57BL.6J_vs_in_vitro_H37Rv</v>
      </c>
      <c r="G138" s="8" t="n">
        <v>5</v>
      </c>
      <c r="H138" s="8" t="n">
        <v>2</v>
      </c>
      <c r="I138" s="18" t="s">
        <v>647</v>
      </c>
      <c r="J138" s="8" t="n">
        <v>2023</v>
      </c>
      <c r="K138" s="8" t="s">
        <v>648</v>
      </c>
      <c r="L138" s="17" t="s">
        <v>649</v>
      </c>
      <c r="M138" s="8" t="s">
        <v>650</v>
      </c>
      <c r="N138" s="8" t="s">
        <v>651</v>
      </c>
      <c r="O138" s="8" t="s">
        <v>406</v>
      </c>
      <c r="P138" s="8" t="s">
        <v>44</v>
      </c>
      <c r="Q138" s="8"/>
      <c r="R138" s="8"/>
      <c r="S138" s="8"/>
      <c r="T138" s="8"/>
      <c r="U138" s="8"/>
      <c r="V138" s="8" t="s">
        <v>67</v>
      </c>
      <c r="W138" s="8" t="s">
        <v>183</v>
      </c>
      <c r="X138" s="8" t="s">
        <v>652</v>
      </c>
      <c r="Y138" s="8"/>
      <c r="Z138" s="8" t="s">
        <v>38</v>
      </c>
      <c r="AA138" s="8"/>
    </row>
    <row r="139" customFormat="false" ht="12.75" hidden="false" customHeight="true" outlineLevel="0" collapsed="false">
      <c r="A139" s="8" t="s">
        <v>653</v>
      </c>
      <c r="B139" s="8" t="n">
        <f aca="false">TRUE()</f>
        <v>1</v>
      </c>
      <c r="C139" s="8" t="s">
        <v>646</v>
      </c>
      <c r="D139" s="8" t="s">
        <v>654</v>
      </c>
      <c r="E139" s="8" t="str">
        <f aca="false">$D139 &amp; "_vs_" &amp; $C139</f>
        <v>BXD9_vs_in_vitro_H37Rv</v>
      </c>
      <c r="F139" s="8" t="str">
        <f aca="false">$D139 &amp; "_vs_" &amp; $C139</f>
        <v>BXD9_vs_in_vitro_H37Rv</v>
      </c>
      <c r="G139" s="8" t="n">
        <v>5</v>
      </c>
      <c r="H139" s="8" t="n">
        <v>2</v>
      </c>
      <c r="I139" s="8" t="s">
        <v>655</v>
      </c>
      <c r="J139" s="8" t="n">
        <v>2023</v>
      </c>
      <c r="K139" s="8" t="s">
        <v>648</v>
      </c>
      <c r="L139" s="17" t="s">
        <v>656</v>
      </c>
      <c r="M139" s="8" t="s">
        <v>650</v>
      </c>
      <c r="N139" s="8" t="s">
        <v>651</v>
      </c>
      <c r="O139" s="8" t="s">
        <v>406</v>
      </c>
      <c r="P139" s="8" t="s">
        <v>44</v>
      </c>
      <c r="Q139" s="8"/>
      <c r="R139" s="8"/>
      <c r="S139" s="8"/>
      <c r="T139" s="8"/>
      <c r="U139" s="8"/>
      <c r="V139" s="8" t="s">
        <v>67</v>
      </c>
      <c r="W139" s="8" t="s">
        <v>183</v>
      </c>
      <c r="X139" s="8" t="s">
        <v>652</v>
      </c>
      <c r="Y139" s="8"/>
      <c r="Z139" s="8" t="s">
        <v>38</v>
      </c>
      <c r="AA139" s="8"/>
    </row>
    <row r="140" customFormat="false" ht="12.75" hidden="false" customHeight="true" outlineLevel="0" collapsed="false">
      <c r="A140" s="8" t="s">
        <v>657</v>
      </c>
      <c r="B140" s="8" t="n">
        <f aca="false">TRUE()</f>
        <v>1</v>
      </c>
      <c r="C140" s="8" t="s">
        <v>646</v>
      </c>
      <c r="D140" s="8" t="s">
        <v>658</v>
      </c>
      <c r="E140" s="8" t="str">
        <f aca="false">$D140 &amp; "_vs_" &amp; $C140</f>
        <v>BXD29_vs_in_vitro_H37Rv</v>
      </c>
      <c r="F140" s="8" t="str">
        <f aca="false">$D140 &amp; "_vs_" &amp; $C140</f>
        <v>BXD29_vs_in_vitro_H37Rv</v>
      </c>
      <c r="G140" s="8" t="n">
        <v>5</v>
      </c>
      <c r="H140" s="8" t="n">
        <v>2</v>
      </c>
      <c r="I140" s="8" t="s">
        <v>659</v>
      </c>
      <c r="J140" s="8" t="n">
        <v>2023</v>
      </c>
      <c r="K140" s="8" t="s">
        <v>648</v>
      </c>
      <c r="L140" s="17" t="s">
        <v>660</v>
      </c>
      <c r="M140" s="8" t="s">
        <v>650</v>
      </c>
      <c r="N140" s="8" t="s">
        <v>651</v>
      </c>
      <c r="O140" s="8" t="s">
        <v>406</v>
      </c>
      <c r="P140" s="8" t="s">
        <v>44</v>
      </c>
      <c r="Q140" s="8"/>
      <c r="R140" s="8"/>
      <c r="S140" s="8"/>
      <c r="T140" s="8"/>
      <c r="U140" s="8"/>
      <c r="V140" s="8" t="s">
        <v>67</v>
      </c>
      <c r="W140" s="8" t="s">
        <v>183</v>
      </c>
      <c r="X140" s="8" t="s">
        <v>652</v>
      </c>
      <c r="Y140" s="8"/>
      <c r="Z140" s="8" t="s">
        <v>38</v>
      </c>
      <c r="AA140" s="8"/>
    </row>
    <row r="141" customFormat="false" ht="12.75" hidden="false" customHeight="true" outlineLevel="0" collapsed="false">
      <c r="A141" s="8" t="s">
        <v>661</v>
      </c>
      <c r="B141" s="8" t="n">
        <f aca="false">TRUE()</f>
        <v>1</v>
      </c>
      <c r="C141" s="8" t="s">
        <v>646</v>
      </c>
      <c r="D141" s="8" t="s">
        <v>662</v>
      </c>
      <c r="E141" s="8" t="str">
        <f aca="false">$D141 &amp; "_vs_" &amp; $C141</f>
        <v>BXD39_vs_in_vitro_H37Rv</v>
      </c>
      <c r="F141" s="8" t="str">
        <f aca="false">$D141 &amp; "_vs_" &amp; $C141</f>
        <v>BXD39_vs_in_vitro_H37Rv</v>
      </c>
      <c r="G141" s="8" t="n">
        <v>5</v>
      </c>
      <c r="H141" s="8" t="n">
        <v>2</v>
      </c>
      <c r="I141" s="8" t="s">
        <v>663</v>
      </c>
      <c r="J141" s="8" t="n">
        <v>2023</v>
      </c>
      <c r="K141" s="8" t="s">
        <v>648</v>
      </c>
      <c r="L141" s="17" t="s">
        <v>664</v>
      </c>
      <c r="M141" s="8" t="s">
        <v>650</v>
      </c>
      <c r="N141" s="8" t="s">
        <v>651</v>
      </c>
      <c r="O141" s="8" t="s">
        <v>406</v>
      </c>
      <c r="P141" s="8" t="s">
        <v>44</v>
      </c>
      <c r="Q141" s="8"/>
      <c r="R141" s="8"/>
      <c r="S141" s="8"/>
      <c r="T141" s="8"/>
      <c r="U141" s="8"/>
      <c r="V141" s="8" t="s">
        <v>67</v>
      </c>
      <c r="W141" s="8" t="s">
        <v>183</v>
      </c>
      <c r="X141" s="8" t="s">
        <v>652</v>
      </c>
      <c r="Y141" s="8"/>
      <c r="Z141" s="8" t="s">
        <v>38</v>
      </c>
      <c r="AA141" s="8"/>
    </row>
    <row r="142" customFormat="false" ht="12.75" hidden="false" customHeight="true" outlineLevel="0" collapsed="false">
      <c r="A142" s="8" t="s">
        <v>665</v>
      </c>
      <c r="B142" s="8" t="n">
        <f aca="false">TRUE()</f>
        <v>1</v>
      </c>
      <c r="C142" s="8" t="s">
        <v>646</v>
      </c>
      <c r="D142" s="8" t="s">
        <v>666</v>
      </c>
      <c r="E142" s="8" t="str">
        <f aca="false">$D142 &amp; "_vs_" &amp; $C142</f>
        <v>BXD40_vs_in_vitro_H37Rv</v>
      </c>
      <c r="F142" s="8" t="str">
        <f aca="false">$D142 &amp; "_vs_" &amp; $C142</f>
        <v>BXD40_vs_in_vitro_H37Rv</v>
      </c>
      <c r="G142" s="8" t="n">
        <v>5</v>
      </c>
      <c r="H142" s="8" t="n">
        <v>2</v>
      </c>
      <c r="I142" s="8" t="s">
        <v>667</v>
      </c>
      <c r="J142" s="8" t="n">
        <v>2023</v>
      </c>
      <c r="K142" s="8" t="s">
        <v>648</v>
      </c>
      <c r="L142" s="17" t="s">
        <v>668</v>
      </c>
      <c r="M142" s="8" t="s">
        <v>650</v>
      </c>
      <c r="N142" s="8" t="s">
        <v>651</v>
      </c>
      <c r="O142" s="8" t="s">
        <v>406</v>
      </c>
      <c r="P142" s="8" t="s">
        <v>44</v>
      </c>
      <c r="Q142" s="8"/>
      <c r="R142" s="8"/>
      <c r="S142" s="8"/>
      <c r="T142" s="8"/>
      <c r="U142" s="8"/>
      <c r="V142" s="8" t="s">
        <v>67</v>
      </c>
      <c r="W142" s="8" t="s">
        <v>183</v>
      </c>
      <c r="X142" s="8" t="s">
        <v>652</v>
      </c>
      <c r="Y142" s="8"/>
      <c r="Z142" s="8" t="s">
        <v>38</v>
      </c>
      <c r="AA142" s="8"/>
    </row>
    <row r="143" customFormat="false" ht="12.75" hidden="false" customHeight="true" outlineLevel="0" collapsed="false">
      <c r="A143" s="8" t="s">
        <v>669</v>
      </c>
      <c r="B143" s="8" t="n">
        <f aca="false">TRUE()</f>
        <v>1</v>
      </c>
      <c r="C143" s="8" t="s">
        <v>646</v>
      </c>
      <c r="D143" s="8" t="s">
        <v>670</v>
      </c>
      <c r="E143" s="8" t="str">
        <f aca="false">$D143 &amp; "_vs_" &amp; $C143</f>
        <v>BXD48a_vs_in_vitro_H37Rv</v>
      </c>
      <c r="F143" s="8" t="str">
        <f aca="false">$D143 &amp; "_vs_" &amp; $C143</f>
        <v>BXD48a_vs_in_vitro_H37Rv</v>
      </c>
      <c r="G143" s="8" t="n">
        <v>5</v>
      </c>
      <c r="H143" s="8" t="n">
        <v>1</v>
      </c>
      <c r="I143" s="8" t="s">
        <v>671</v>
      </c>
      <c r="J143" s="8" t="n">
        <v>2023</v>
      </c>
      <c r="K143" s="8" t="s">
        <v>648</v>
      </c>
      <c r="L143" s="17" t="s">
        <v>672</v>
      </c>
      <c r="M143" s="8" t="s">
        <v>650</v>
      </c>
      <c r="N143" s="8" t="s">
        <v>651</v>
      </c>
      <c r="O143" s="8" t="s">
        <v>406</v>
      </c>
      <c r="P143" s="8" t="s">
        <v>44</v>
      </c>
      <c r="Q143" s="8"/>
      <c r="R143" s="8"/>
      <c r="S143" s="8"/>
      <c r="T143" s="8"/>
      <c r="U143" s="8"/>
      <c r="V143" s="8" t="s">
        <v>67</v>
      </c>
      <c r="W143" s="8" t="s">
        <v>183</v>
      </c>
      <c r="X143" s="8" t="s">
        <v>652</v>
      </c>
      <c r="Y143" s="8"/>
      <c r="Z143" s="8" t="s">
        <v>38</v>
      </c>
      <c r="AA143" s="8"/>
    </row>
    <row r="144" customFormat="false" ht="12.75" hidden="false" customHeight="true" outlineLevel="0" collapsed="false">
      <c r="A144" s="8" t="s">
        <v>673</v>
      </c>
      <c r="B144" s="8" t="n">
        <f aca="false">TRUE()</f>
        <v>1</v>
      </c>
      <c r="C144" s="8" t="s">
        <v>646</v>
      </c>
      <c r="D144" s="8" t="s">
        <v>674</v>
      </c>
      <c r="E144" s="8" t="str">
        <f aca="false">$D144 &amp; "_vs_" &amp; $C144</f>
        <v>BXD51_vs_in_vitro_H37Rv</v>
      </c>
      <c r="F144" s="8" t="str">
        <f aca="false">$D144 &amp; "_vs_" &amp; $C144</f>
        <v>BXD51_vs_in_vitro_H37Rv</v>
      </c>
      <c r="G144" s="8" t="n">
        <v>5</v>
      </c>
      <c r="H144" s="8" t="n">
        <v>1</v>
      </c>
      <c r="I144" s="8" t="s">
        <v>675</v>
      </c>
      <c r="J144" s="8" t="n">
        <v>2023</v>
      </c>
      <c r="K144" s="8" t="s">
        <v>648</v>
      </c>
      <c r="L144" s="17" t="s">
        <v>676</v>
      </c>
      <c r="M144" s="8" t="s">
        <v>650</v>
      </c>
      <c r="N144" s="8" t="s">
        <v>651</v>
      </c>
      <c r="O144" s="8" t="s">
        <v>406</v>
      </c>
      <c r="P144" s="8" t="s">
        <v>44</v>
      </c>
      <c r="Q144" s="8"/>
      <c r="R144" s="8"/>
      <c r="S144" s="8"/>
      <c r="T144" s="8"/>
      <c r="U144" s="8"/>
      <c r="V144" s="8" t="s">
        <v>67</v>
      </c>
      <c r="W144" s="8" t="s">
        <v>183</v>
      </c>
      <c r="X144" s="8" t="s">
        <v>652</v>
      </c>
      <c r="Y144" s="8"/>
      <c r="Z144" s="8" t="s">
        <v>38</v>
      </c>
      <c r="AA144" s="8"/>
    </row>
    <row r="145" customFormat="false" ht="12.75" hidden="false" customHeight="true" outlineLevel="0" collapsed="false">
      <c r="A145" s="8" t="s">
        <v>677</v>
      </c>
      <c r="B145" s="8" t="n">
        <f aca="false">TRUE()</f>
        <v>1</v>
      </c>
      <c r="C145" s="8" t="s">
        <v>646</v>
      </c>
      <c r="D145" s="8" t="s">
        <v>678</v>
      </c>
      <c r="E145" s="8" t="str">
        <f aca="false">$D145 &amp; "_vs_" &amp; $C145</f>
        <v>BXD54_vs_in_vitro_H37Rv</v>
      </c>
      <c r="F145" s="8" t="str">
        <f aca="false">$D145 &amp; "_vs_" &amp; $C145</f>
        <v>BXD54_vs_in_vitro_H37Rv</v>
      </c>
      <c r="G145" s="8" t="n">
        <v>5</v>
      </c>
      <c r="H145" s="8" t="n">
        <v>2</v>
      </c>
      <c r="I145" s="8" t="s">
        <v>679</v>
      </c>
      <c r="J145" s="8" t="n">
        <v>2023</v>
      </c>
      <c r="K145" s="8" t="s">
        <v>648</v>
      </c>
      <c r="L145" s="17" t="s">
        <v>680</v>
      </c>
      <c r="M145" s="8" t="s">
        <v>650</v>
      </c>
      <c r="N145" s="8" t="s">
        <v>651</v>
      </c>
      <c r="O145" s="8" t="s">
        <v>406</v>
      </c>
      <c r="P145" s="8" t="s">
        <v>44</v>
      </c>
      <c r="Q145" s="8"/>
      <c r="R145" s="8"/>
      <c r="S145" s="8"/>
      <c r="T145" s="8"/>
      <c r="U145" s="8"/>
      <c r="V145" s="8" t="s">
        <v>67</v>
      </c>
      <c r="W145" s="8" t="s">
        <v>183</v>
      </c>
      <c r="X145" s="8" t="s">
        <v>652</v>
      </c>
      <c r="Y145" s="8"/>
      <c r="Z145" s="8" t="s">
        <v>38</v>
      </c>
      <c r="AA145" s="8"/>
    </row>
    <row r="146" customFormat="false" ht="12.75" hidden="false" customHeight="true" outlineLevel="0" collapsed="false">
      <c r="A146" s="8" t="s">
        <v>681</v>
      </c>
      <c r="B146" s="8" t="n">
        <f aca="false">TRUE()</f>
        <v>1</v>
      </c>
      <c r="C146" s="8" t="s">
        <v>646</v>
      </c>
      <c r="D146" s="8" t="s">
        <v>682</v>
      </c>
      <c r="E146" s="8" t="str">
        <f aca="false">$D146 &amp; "_vs_" &amp; $C146</f>
        <v>BXD56_vs_in_vitro_H37Rv</v>
      </c>
      <c r="F146" s="8" t="str">
        <f aca="false">$D146 &amp; "_vs_" &amp; $C146</f>
        <v>BXD56_vs_in_vitro_H37Rv</v>
      </c>
      <c r="G146" s="8" t="n">
        <v>5</v>
      </c>
      <c r="H146" s="8" t="n">
        <v>2</v>
      </c>
      <c r="I146" s="8" t="s">
        <v>683</v>
      </c>
      <c r="J146" s="8" t="n">
        <v>2023</v>
      </c>
      <c r="K146" s="8" t="s">
        <v>648</v>
      </c>
      <c r="L146" s="17" t="s">
        <v>684</v>
      </c>
      <c r="M146" s="8" t="s">
        <v>650</v>
      </c>
      <c r="N146" s="8" t="s">
        <v>651</v>
      </c>
      <c r="O146" s="8" t="s">
        <v>406</v>
      </c>
      <c r="P146" s="8" t="s">
        <v>44</v>
      </c>
      <c r="Q146" s="8"/>
      <c r="R146" s="8"/>
      <c r="S146" s="8"/>
      <c r="T146" s="8"/>
      <c r="U146" s="8"/>
      <c r="V146" s="8" t="s">
        <v>67</v>
      </c>
      <c r="W146" s="8" t="s">
        <v>183</v>
      </c>
      <c r="X146" s="8" t="s">
        <v>652</v>
      </c>
      <c r="Y146" s="8"/>
      <c r="Z146" s="8" t="s">
        <v>38</v>
      </c>
      <c r="AA146" s="8"/>
    </row>
    <row r="147" customFormat="false" ht="12.75" hidden="false" customHeight="true" outlineLevel="0" collapsed="false">
      <c r="A147" s="8" t="s">
        <v>685</v>
      </c>
      <c r="B147" s="8" t="n">
        <f aca="false">TRUE()</f>
        <v>1</v>
      </c>
      <c r="C147" s="8" t="s">
        <v>646</v>
      </c>
      <c r="D147" s="8" t="s">
        <v>686</v>
      </c>
      <c r="E147" s="8" t="str">
        <f aca="false">$D147 &amp; "_vs_" &amp; $C147</f>
        <v>BXD60_vs_in_vitro_H37Rv</v>
      </c>
      <c r="F147" s="8" t="str">
        <f aca="false">$D147 &amp; "_vs_" &amp; $C147</f>
        <v>BXD60_vs_in_vitro_H37Rv</v>
      </c>
      <c r="G147" s="8" t="n">
        <v>5</v>
      </c>
      <c r="H147" s="8" t="n">
        <v>2</v>
      </c>
      <c r="I147" s="8" t="s">
        <v>687</v>
      </c>
      <c r="J147" s="8" t="n">
        <v>2023</v>
      </c>
      <c r="K147" s="8" t="s">
        <v>648</v>
      </c>
      <c r="L147" s="17" t="s">
        <v>688</v>
      </c>
      <c r="M147" s="8" t="s">
        <v>650</v>
      </c>
      <c r="N147" s="8" t="s">
        <v>651</v>
      </c>
      <c r="O147" s="8" t="s">
        <v>406</v>
      </c>
      <c r="P147" s="8" t="s">
        <v>44</v>
      </c>
      <c r="Q147" s="8"/>
      <c r="R147" s="8"/>
      <c r="S147" s="8"/>
      <c r="T147" s="8"/>
      <c r="U147" s="8"/>
      <c r="V147" s="8" t="s">
        <v>67</v>
      </c>
      <c r="W147" s="8" t="s">
        <v>183</v>
      </c>
      <c r="X147" s="8" t="s">
        <v>652</v>
      </c>
      <c r="Y147" s="8"/>
      <c r="Z147" s="8" t="s">
        <v>38</v>
      </c>
      <c r="AA147" s="8"/>
    </row>
    <row r="148" customFormat="false" ht="12.75" hidden="false" customHeight="true" outlineLevel="0" collapsed="false">
      <c r="A148" s="8" t="s">
        <v>689</v>
      </c>
      <c r="B148" s="8" t="n">
        <f aca="false">TRUE()</f>
        <v>1</v>
      </c>
      <c r="C148" s="8" t="s">
        <v>646</v>
      </c>
      <c r="D148" s="8" t="s">
        <v>690</v>
      </c>
      <c r="E148" s="8" t="str">
        <f aca="false">$D148 &amp; "_vs_" &amp; $C148</f>
        <v>BXD62_vs_in_vitro_H37Rv</v>
      </c>
      <c r="F148" s="8" t="str">
        <f aca="false">$D148 &amp; "_vs_" &amp; $C148</f>
        <v>BXD62_vs_in_vitro_H37Rv</v>
      </c>
      <c r="G148" s="8" t="n">
        <v>5</v>
      </c>
      <c r="H148" s="8" t="n">
        <v>2</v>
      </c>
      <c r="I148" s="8" t="s">
        <v>691</v>
      </c>
      <c r="J148" s="8" t="n">
        <v>2023</v>
      </c>
      <c r="K148" s="8" t="s">
        <v>648</v>
      </c>
      <c r="L148" s="17" t="s">
        <v>692</v>
      </c>
      <c r="M148" s="8" t="s">
        <v>650</v>
      </c>
      <c r="N148" s="8" t="s">
        <v>651</v>
      </c>
      <c r="O148" s="8" t="s">
        <v>406</v>
      </c>
      <c r="P148" s="8" t="s">
        <v>44</v>
      </c>
      <c r="Q148" s="8"/>
      <c r="R148" s="8"/>
      <c r="S148" s="8"/>
      <c r="T148" s="8"/>
      <c r="U148" s="8"/>
      <c r="V148" s="8" t="s">
        <v>67</v>
      </c>
      <c r="W148" s="8" t="s">
        <v>183</v>
      </c>
      <c r="X148" s="8" t="s">
        <v>652</v>
      </c>
      <c r="Y148" s="8"/>
      <c r="Z148" s="8" t="s">
        <v>38</v>
      </c>
      <c r="AA148" s="8"/>
    </row>
    <row r="149" customFormat="false" ht="12.75" hidden="false" customHeight="true" outlineLevel="0" collapsed="false">
      <c r="A149" s="8" t="s">
        <v>693</v>
      </c>
      <c r="B149" s="8" t="n">
        <f aca="false">TRUE()</f>
        <v>1</v>
      </c>
      <c r="C149" s="8" t="s">
        <v>646</v>
      </c>
      <c r="D149" s="8" t="s">
        <v>694</v>
      </c>
      <c r="E149" s="8" t="str">
        <f aca="false">$D149 &amp; "_vs_" &amp; $C149</f>
        <v>BXD67_vs_in_vitro_H37Rv</v>
      </c>
      <c r="F149" s="8" t="str">
        <f aca="false">$D149 &amp; "_vs_" &amp; $C149</f>
        <v>BXD67_vs_in_vitro_H37Rv</v>
      </c>
      <c r="G149" s="8" t="n">
        <v>5</v>
      </c>
      <c r="H149" s="8" t="n">
        <v>2</v>
      </c>
      <c r="I149" s="8" t="s">
        <v>695</v>
      </c>
      <c r="J149" s="8" t="n">
        <v>2023</v>
      </c>
      <c r="K149" s="8" t="s">
        <v>648</v>
      </c>
      <c r="L149" s="17" t="s">
        <v>696</v>
      </c>
      <c r="M149" s="8" t="s">
        <v>650</v>
      </c>
      <c r="N149" s="8" t="s">
        <v>651</v>
      </c>
      <c r="O149" s="8" t="s">
        <v>406</v>
      </c>
      <c r="P149" s="8" t="s">
        <v>44</v>
      </c>
      <c r="Q149" s="8"/>
      <c r="R149" s="8"/>
      <c r="S149" s="8"/>
      <c r="T149" s="8"/>
      <c r="U149" s="8"/>
      <c r="V149" s="8" t="s">
        <v>67</v>
      </c>
      <c r="W149" s="8" t="s">
        <v>183</v>
      </c>
      <c r="X149" s="8" t="s">
        <v>652</v>
      </c>
      <c r="Y149" s="8"/>
      <c r="Z149" s="8" t="s">
        <v>38</v>
      </c>
      <c r="AA149" s="8"/>
    </row>
    <row r="150" customFormat="false" ht="12.75" hidden="false" customHeight="true" outlineLevel="0" collapsed="false">
      <c r="A150" s="8" t="s">
        <v>697</v>
      </c>
      <c r="B150" s="8" t="n">
        <f aca="false">TRUE()</f>
        <v>1</v>
      </c>
      <c r="C150" s="8" t="s">
        <v>646</v>
      </c>
      <c r="D150" s="8" t="s">
        <v>698</v>
      </c>
      <c r="E150" s="8" t="str">
        <f aca="false">$D150 &amp; "_vs_" &amp; $C150</f>
        <v>BXD69_vs_in_vitro_H37Rv</v>
      </c>
      <c r="F150" s="8" t="str">
        <f aca="false">$D150 &amp; "_vs_" &amp; $C150</f>
        <v>BXD69_vs_in_vitro_H37Rv</v>
      </c>
      <c r="G150" s="8" t="n">
        <v>5</v>
      </c>
      <c r="H150" s="8" t="n">
        <v>2</v>
      </c>
      <c r="I150" s="8" t="s">
        <v>699</v>
      </c>
      <c r="J150" s="8" t="n">
        <v>2023</v>
      </c>
      <c r="K150" s="8" t="s">
        <v>648</v>
      </c>
      <c r="L150" s="17" t="s">
        <v>700</v>
      </c>
      <c r="M150" s="8" t="s">
        <v>650</v>
      </c>
      <c r="N150" s="8" t="s">
        <v>651</v>
      </c>
      <c r="O150" s="8" t="s">
        <v>406</v>
      </c>
      <c r="P150" s="8" t="s">
        <v>44</v>
      </c>
      <c r="Q150" s="8"/>
      <c r="R150" s="8"/>
      <c r="S150" s="8"/>
      <c r="T150" s="8"/>
      <c r="U150" s="8"/>
      <c r="V150" s="8" t="s">
        <v>67</v>
      </c>
      <c r="W150" s="8" t="s">
        <v>183</v>
      </c>
      <c r="X150" s="8" t="s">
        <v>652</v>
      </c>
      <c r="Y150" s="8"/>
      <c r="Z150" s="8" t="s">
        <v>38</v>
      </c>
      <c r="AA150" s="8"/>
    </row>
    <row r="151" customFormat="false" ht="12.75" hidden="false" customHeight="true" outlineLevel="0" collapsed="false">
      <c r="A151" s="8" t="s">
        <v>701</v>
      </c>
      <c r="B151" s="8" t="n">
        <f aca="false">TRUE()</f>
        <v>1</v>
      </c>
      <c r="C151" s="8" t="s">
        <v>646</v>
      </c>
      <c r="D151" s="8" t="s">
        <v>702</v>
      </c>
      <c r="E151" s="8" t="str">
        <f aca="false">$D151 &amp; "_vs_" &amp; $C151</f>
        <v>BXD73_vs_in_vitro_H37Rv</v>
      </c>
      <c r="F151" s="8" t="str">
        <f aca="false">$D151 &amp; "_vs_" &amp; $C151</f>
        <v>BXD73_vs_in_vitro_H37Rv</v>
      </c>
      <c r="G151" s="8" t="n">
        <v>5</v>
      </c>
      <c r="H151" s="8" t="n">
        <v>2</v>
      </c>
      <c r="I151" s="8" t="s">
        <v>703</v>
      </c>
      <c r="J151" s="8" t="n">
        <v>2023</v>
      </c>
      <c r="K151" s="8" t="s">
        <v>648</v>
      </c>
      <c r="L151" s="17" t="s">
        <v>704</v>
      </c>
      <c r="M151" s="8" t="s">
        <v>650</v>
      </c>
      <c r="N151" s="8" t="s">
        <v>651</v>
      </c>
      <c r="O151" s="8" t="s">
        <v>406</v>
      </c>
      <c r="P151" s="8" t="s">
        <v>44</v>
      </c>
      <c r="Q151" s="8"/>
      <c r="R151" s="8"/>
      <c r="S151" s="8"/>
      <c r="T151" s="8"/>
      <c r="U151" s="8"/>
      <c r="V151" s="8" t="s">
        <v>67</v>
      </c>
      <c r="W151" s="8" t="s">
        <v>183</v>
      </c>
      <c r="X151" s="8" t="s">
        <v>652</v>
      </c>
      <c r="Y151" s="8"/>
      <c r="Z151" s="8" t="s">
        <v>38</v>
      </c>
      <c r="AA151" s="8"/>
    </row>
    <row r="152" customFormat="false" ht="12.75" hidden="false" customHeight="true" outlineLevel="0" collapsed="false">
      <c r="A152" s="8" t="s">
        <v>705</v>
      </c>
      <c r="B152" s="8" t="n">
        <f aca="false">TRUE()</f>
        <v>1</v>
      </c>
      <c r="C152" s="8" t="s">
        <v>646</v>
      </c>
      <c r="D152" s="8" t="s">
        <v>706</v>
      </c>
      <c r="E152" s="8" t="str">
        <f aca="false">$D152 &amp; "_vs_" &amp; $C152</f>
        <v>BXD73b_vs_in_vitro_H37Rv</v>
      </c>
      <c r="F152" s="8" t="str">
        <f aca="false">$D152 &amp; "_vs_" &amp; $C152</f>
        <v>BXD73b_vs_in_vitro_H37Rv</v>
      </c>
      <c r="G152" s="8" t="n">
        <v>5</v>
      </c>
      <c r="H152" s="8" t="n">
        <v>2</v>
      </c>
      <c r="I152" s="8" t="s">
        <v>707</v>
      </c>
      <c r="J152" s="8" t="n">
        <v>2023</v>
      </c>
      <c r="K152" s="8" t="s">
        <v>648</v>
      </c>
      <c r="L152" s="17" t="s">
        <v>708</v>
      </c>
      <c r="M152" s="8" t="s">
        <v>650</v>
      </c>
      <c r="N152" s="8" t="s">
        <v>651</v>
      </c>
      <c r="O152" s="8" t="s">
        <v>406</v>
      </c>
      <c r="P152" s="8" t="s">
        <v>44</v>
      </c>
      <c r="Q152" s="8"/>
      <c r="R152" s="8"/>
      <c r="S152" s="8"/>
      <c r="T152" s="8"/>
      <c r="U152" s="8"/>
      <c r="V152" s="8" t="s">
        <v>67</v>
      </c>
      <c r="W152" s="8" t="s">
        <v>183</v>
      </c>
      <c r="X152" s="8" t="s">
        <v>652</v>
      </c>
      <c r="Y152" s="8"/>
      <c r="Z152" s="8" t="s">
        <v>38</v>
      </c>
      <c r="AA152" s="8"/>
    </row>
    <row r="153" customFormat="false" ht="12.75" hidden="false" customHeight="true" outlineLevel="0" collapsed="false">
      <c r="A153" s="8" t="s">
        <v>709</v>
      </c>
      <c r="B153" s="8" t="n">
        <f aca="false">TRUE()</f>
        <v>1</v>
      </c>
      <c r="C153" s="8" t="s">
        <v>646</v>
      </c>
      <c r="D153" s="8" t="s">
        <v>710</v>
      </c>
      <c r="E153" s="8" t="str">
        <f aca="false">$D153 &amp; "_vs_" &amp; $C153</f>
        <v>BXD77_vs_in_vitro_H37Rv</v>
      </c>
      <c r="F153" s="8" t="str">
        <f aca="false">$D153 &amp; "_vs_" &amp; $C153</f>
        <v>BXD77_vs_in_vitro_H37Rv</v>
      </c>
      <c r="G153" s="8" t="n">
        <v>5</v>
      </c>
      <c r="H153" s="8" t="n">
        <v>2</v>
      </c>
      <c r="I153" s="8" t="s">
        <v>711</v>
      </c>
      <c r="J153" s="8" t="n">
        <v>2023</v>
      </c>
      <c r="K153" s="8" t="s">
        <v>648</v>
      </c>
      <c r="L153" s="17" t="s">
        <v>712</v>
      </c>
      <c r="M153" s="8" t="s">
        <v>650</v>
      </c>
      <c r="N153" s="8" t="s">
        <v>651</v>
      </c>
      <c r="O153" s="8" t="s">
        <v>406</v>
      </c>
      <c r="P153" s="8" t="s">
        <v>44</v>
      </c>
      <c r="Q153" s="8"/>
      <c r="R153" s="8"/>
      <c r="S153" s="8"/>
      <c r="T153" s="8"/>
      <c r="U153" s="8"/>
      <c r="V153" s="8" t="s">
        <v>67</v>
      </c>
      <c r="W153" s="8" t="s">
        <v>183</v>
      </c>
      <c r="X153" s="8" t="s">
        <v>652</v>
      </c>
      <c r="Y153" s="8"/>
      <c r="Z153" s="8" t="s">
        <v>38</v>
      </c>
      <c r="AA153" s="8"/>
    </row>
    <row r="154" customFormat="false" ht="12.75" hidden="false" customHeight="true" outlineLevel="0" collapsed="false">
      <c r="A154" s="8" t="s">
        <v>713</v>
      </c>
      <c r="B154" s="8" t="n">
        <f aca="false">TRUE()</f>
        <v>1</v>
      </c>
      <c r="C154" s="8" t="s">
        <v>646</v>
      </c>
      <c r="D154" s="8" t="s">
        <v>714</v>
      </c>
      <c r="E154" s="8" t="str">
        <f aca="false">$D154 &amp; "_vs_" &amp; $C154</f>
        <v>BXD79_vs_in_vitro_H37Rv</v>
      </c>
      <c r="F154" s="8" t="str">
        <f aca="false">$D154 &amp; "_vs_" &amp; $C154</f>
        <v>BXD79_vs_in_vitro_H37Rv</v>
      </c>
      <c r="G154" s="8" t="n">
        <v>5</v>
      </c>
      <c r="H154" s="8" t="n">
        <v>2</v>
      </c>
      <c r="I154" s="8" t="s">
        <v>715</v>
      </c>
      <c r="J154" s="8" t="n">
        <v>2023</v>
      </c>
      <c r="K154" s="8" t="s">
        <v>648</v>
      </c>
      <c r="L154" s="17" t="s">
        <v>716</v>
      </c>
      <c r="M154" s="8" t="s">
        <v>650</v>
      </c>
      <c r="N154" s="8" t="s">
        <v>651</v>
      </c>
      <c r="O154" s="8" t="s">
        <v>406</v>
      </c>
      <c r="P154" s="8" t="s">
        <v>44</v>
      </c>
      <c r="Q154" s="8"/>
      <c r="R154" s="8"/>
      <c r="S154" s="8"/>
      <c r="T154" s="8"/>
      <c r="U154" s="8"/>
      <c r="V154" s="8" t="s">
        <v>67</v>
      </c>
      <c r="W154" s="8" t="s">
        <v>183</v>
      </c>
      <c r="X154" s="8" t="s">
        <v>652</v>
      </c>
      <c r="Y154" s="8"/>
      <c r="Z154" s="8" t="s">
        <v>38</v>
      </c>
      <c r="AA154" s="8"/>
    </row>
    <row r="155" customFormat="false" ht="12.75" hidden="false" customHeight="true" outlineLevel="0" collapsed="false">
      <c r="A155" s="8" t="s">
        <v>717</v>
      </c>
      <c r="B155" s="8" t="n">
        <f aca="false">TRUE()</f>
        <v>1</v>
      </c>
      <c r="C155" s="8" t="s">
        <v>646</v>
      </c>
      <c r="D155" s="8" t="s">
        <v>718</v>
      </c>
      <c r="E155" s="8" t="str">
        <f aca="false">$D155 &amp; "_vs_" &amp; $C155</f>
        <v>BXD90_vs_in_vitro_H37Rv</v>
      </c>
      <c r="F155" s="8" t="str">
        <f aca="false">$D155 &amp; "_vs_" &amp; $C155</f>
        <v>BXD90_vs_in_vitro_H37Rv</v>
      </c>
      <c r="G155" s="8" t="n">
        <v>5</v>
      </c>
      <c r="H155" s="8" t="n">
        <v>2</v>
      </c>
      <c r="I155" s="8" t="s">
        <v>719</v>
      </c>
      <c r="J155" s="8" t="n">
        <v>2023</v>
      </c>
      <c r="K155" s="8" t="s">
        <v>648</v>
      </c>
      <c r="L155" s="17" t="s">
        <v>720</v>
      </c>
      <c r="M155" s="8" t="s">
        <v>650</v>
      </c>
      <c r="N155" s="8" t="s">
        <v>651</v>
      </c>
      <c r="O155" s="8" t="s">
        <v>406</v>
      </c>
      <c r="P155" s="8" t="s">
        <v>44</v>
      </c>
      <c r="Q155" s="8"/>
      <c r="R155" s="8"/>
      <c r="S155" s="8"/>
      <c r="T155" s="8"/>
      <c r="U155" s="8"/>
      <c r="V155" s="8" t="s">
        <v>67</v>
      </c>
      <c r="W155" s="8" t="s">
        <v>183</v>
      </c>
      <c r="X155" s="8" t="s">
        <v>652</v>
      </c>
      <c r="Y155" s="8"/>
      <c r="Z155" s="8" t="s">
        <v>38</v>
      </c>
      <c r="AA155" s="8"/>
    </row>
    <row r="156" customFormat="false" ht="12.75" hidden="false" customHeight="true" outlineLevel="0" collapsed="false">
      <c r="A156" s="8" t="s">
        <v>721</v>
      </c>
      <c r="B156" s="8" t="n">
        <f aca="false">TRUE()</f>
        <v>1</v>
      </c>
      <c r="C156" s="8" t="s">
        <v>646</v>
      </c>
      <c r="D156" s="8" t="s">
        <v>722</v>
      </c>
      <c r="E156" s="8" t="str">
        <f aca="false">$D156 &amp; "_vs_" &amp; $C156</f>
        <v>BXD93_vs_in_vitro_H37Rv</v>
      </c>
      <c r="F156" s="8" t="str">
        <f aca="false">$D156 &amp; "_vs_" &amp; $C156</f>
        <v>BXD93_vs_in_vitro_H37Rv</v>
      </c>
      <c r="G156" s="8" t="n">
        <v>5</v>
      </c>
      <c r="H156" s="8" t="n">
        <v>2</v>
      </c>
      <c r="I156" s="8" t="s">
        <v>723</v>
      </c>
      <c r="J156" s="8" t="n">
        <v>2023</v>
      </c>
      <c r="K156" s="8" t="s">
        <v>648</v>
      </c>
      <c r="L156" s="17" t="s">
        <v>724</v>
      </c>
      <c r="M156" s="8" t="s">
        <v>650</v>
      </c>
      <c r="N156" s="8" t="s">
        <v>651</v>
      </c>
      <c r="O156" s="8" t="s">
        <v>406</v>
      </c>
      <c r="P156" s="8" t="s">
        <v>44</v>
      </c>
      <c r="Q156" s="8"/>
      <c r="R156" s="8"/>
      <c r="S156" s="8"/>
      <c r="T156" s="8"/>
      <c r="U156" s="8"/>
      <c r="V156" s="8" t="s">
        <v>67</v>
      </c>
      <c r="W156" s="8" t="s">
        <v>183</v>
      </c>
      <c r="X156" s="8" t="s">
        <v>652</v>
      </c>
      <c r="Y156" s="8"/>
      <c r="Z156" s="8" t="s">
        <v>38</v>
      </c>
      <c r="AA156" s="8"/>
    </row>
    <row r="157" customFormat="false" ht="12.75" hidden="false" customHeight="true" outlineLevel="0" collapsed="false">
      <c r="A157" s="8" t="s">
        <v>725</v>
      </c>
      <c r="B157" s="8" t="n">
        <f aca="false">TRUE()</f>
        <v>1</v>
      </c>
      <c r="C157" s="8" t="s">
        <v>646</v>
      </c>
      <c r="D157" s="8" t="s">
        <v>726</v>
      </c>
      <c r="E157" s="8" t="str">
        <f aca="false">$D157 &amp; "_vs_" &amp; $C157</f>
        <v>BXD102_vs_in_vitro_H37Rv</v>
      </c>
      <c r="F157" s="8" t="str">
        <f aca="false">$D157 &amp; "_vs_" &amp; $C157</f>
        <v>BXD102_vs_in_vitro_H37Rv</v>
      </c>
      <c r="G157" s="8" t="n">
        <v>5</v>
      </c>
      <c r="H157" s="8" t="n">
        <v>2</v>
      </c>
      <c r="I157" s="8" t="s">
        <v>727</v>
      </c>
      <c r="J157" s="8" t="n">
        <v>2023</v>
      </c>
      <c r="K157" s="8" t="s">
        <v>648</v>
      </c>
      <c r="L157" s="17" t="s">
        <v>728</v>
      </c>
      <c r="M157" s="8" t="s">
        <v>650</v>
      </c>
      <c r="N157" s="8" t="s">
        <v>651</v>
      </c>
      <c r="O157" s="8" t="s">
        <v>406</v>
      </c>
      <c r="P157" s="8" t="s">
        <v>44</v>
      </c>
      <c r="Q157" s="8"/>
      <c r="R157" s="8"/>
      <c r="S157" s="8"/>
      <c r="T157" s="8"/>
      <c r="U157" s="8"/>
      <c r="V157" s="8" t="s">
        <v>67</v>
      </c>
      <c r="W157" s="8" t="s">
        <v>183</v>
      </c>
      <c r="X157" s="8" t="s">
        <v>652</v>
      </c>
      <c r="Y157" s="8"/>
      <c r="Z157" s="8" t="s">
        <v>38</v>
      </c>
      <c r="AA157" s="8"/>
    </row>
    <row r="158" customFormat="false" ht="12.75" hidden="false" customHeight="true" outlineLevel="0" collapsed="false">
      <c r="A158" s="8" t="s">
        <v>729</v>
      </c>
      <c r="B158" s="8" t="n">
        <f aca="false">TRUE()</f>
        <v>1</v>
      </c>
      <c r="C158" s="8" t="s">
        <v>646</v>
      </c>
      <c r="D158" s="8" t="s">
        <v>730</v>
      </c>
      <c r="E158" s="8" t="str">
        <f aca="false">$D158 &amp; "_vs_" &amp; $C158</f>
        <v>DBA.2J_vs_in_vitro_H37Rv</v>
      </c>
      <c r="F158" s="8" t="str">
        <f aca="false">$D158 &amp; "_vs_" &amp; $C158</f>
        <v>DBA.2J_vs_in_vitro_H37Rv</v>
      </c>
      <c r="G158" s="8" t="n">
        <v>5</v>
      </c>
      <c r="H158" s="8" t="n">
        <v>2</v>
      </c>
      <c r="I158" s="8" t="s">
        <v>731</v>
      </c>
      <c r="J158" s="8" t="n">
        <v>2023</v>
      </c>
      <c r="K158" s="8" t="s">
        <v>648</v>
      </c>
      <c r="L158" s="17" t="s">
        <v>732</v>
      </c>
      <c r="M158" s="8" t="s">
        <v>650</v>
      </c>
      <c r="N158" s="8" t="s">
        <v>651</v>
      </c>
      <c r="O158" s="8" t="s">
        <v>406</v>
      </c>
      <c r="P158" s="8" t="s">
        <v>44</v>
      </c>
      <c r="Q158" s="8"/>
      <c r="R158" s="8"/>
      <c r="S158" s="8"/>
      <c r="T158" s="8"/>
      <c r="U158" s="8"/>
      <c r="V158" s="8" t="s">
        <v>67</v>
      </c>
      <c r="W158" s="8" t="s">
        <v>183</v>
      </c>
      <c r="X158" s="8" t="s">
        <v>652</v>
      </c>
      <c r="Y158" s="8"/>
      <c r="Z158" s="8" t="s">
        <v>38</v>
      </c>
      <c r="AA158" s="8"/>
    </row>
    <row r="159" customFormat="false" ht="12.75" hidden="false" customHeight="true" outlineLevel="0" collapsed="false">
      <c r="A159" s="16" t="s">
        <v>733</v>
      </c>
      <c r="B159" s="8" t="n">
        <f aca="false">TRUE()</f>
        <v>1</v>
      </c>
      <c r="C159" s="4" t="s">
        <v>74</v>
      </c>
      <c r="D159" s="8" t="s">
        <v>401</v>
      </c>
      <c r="E159" s="8" t="str">
        <f aca="false">$D159 &amp; "_vs_" &amp; $C159</f>
        <v>129s1.SvImJ_vs_mbio_H37Rv</v>
      </c>
      <c r="F159" s="16" t="s">
        <v>733</v>
      </c>
      <c r="G159" s="8" t="n">
        <v>3</v>
      </c>
      <c r="H159" s="8" t="n">
        <v>3</v>
      </c>
      <c r="I159" s="16" t="s">
        <v>402</v>
      </c>
      <c r="J159" s="8" t="n">
        <v>2022</v>
      </c>
      <c r="K159" s="8" t="s">
        <v>403</v>
      </c>
      <c r="L159" s="17" t="s">
        <v>404</v>
      </c>
      <c r="M159" s="8" t="s">
        <v>405</v>
      </c>
      <c r="N159" s="8" t="s">
        <v>406</v>
      </c>
      <c r="O159" s="8" t="s">
        <v>31</v>
      </c>
      <c r="P159" s="8" t="s">
        <v>44</v>
      </c>
      <c r="Q159" s="8"/>
      <c r="R159" s="8"/>
      <c r="S159" s="8"/>
      <c r="T159" s="8"/>
      <c r="U159" s="8"/>
      <c r="V159" s="8" t="s">
        <v>67</v>
      </c>
      <c r="W159" s="8" t="s">
        <v>183</v>
      </c>
      <c r="X159" s="8" t="s">
        <v>407</v>
      </c>
      <c r="Y159" s="8"/>
      <c r="Z159" s="8" t="s">
        <v>38</v>
      </c>
      <c r="AA159" s="8"/>
    </row>
    <row r="160" customFormat="false" ht="12.75" hidden="false" customHeight="true" outlineLevel="0" collapsed="false">
      <c r="A160" s="16" t="s">
        <v>734</v>
      </c>
      <c r="B160" s="8" t="n">
        <f aca="false">TRUE()</f>
        <v>1</v>
      </c>
      <c r="C160" s="4" t="s">
        <v>74</v>
      </c>
      <c r="D160" s="8" t="s">
        <v>409</v>
      </c>
      <c r="E160" s="8" t="str">
        <f aca="false">$D160 &amp; "_vs_" &amp; $C160</f>
        <v>A.J_vs_mbio_H37Rv</v>
      </c>
      <c r="F160" s="16" t="s">
        <v>734</v>
      </c>
      <c r="G160" s="8" t="n">
        <v>3</v>
      </c>
      <c r="H160" s="8" t="n">
        <v>2</v>
      </c>
      <c r="I160" s="16" t="s">
        <v>410</v>
      </c>
      <c r="J160" s="8" t="n">
        <v>2022</v>
      </c>
      <c r="K160" s="8" t="s">
        <v>403</v>
      </c>
      <c r="L160" s="17" t="s">
        <v>411</v>
      </c>
      <c r="M160" s="8" t="s">
        <v>405</v>
      </c>
      <c r="N160" s="8" t="s">
        <v>406</v>
      </c>
      <c r="O160" s="8" t="s">
        <v>31</v>
      </c>
      <c r="P160" s="8" t="s">
        <v>44</v>
      </c>
      <c r="Q160" s="8"/>
      <c r="R160" s="8"/>
      <c r="S160" s="8"/>
      <c r="T160" s="8"/>
      <c r="U160" s="8"/>
      <c r="V160" s="8" t="s">
        <v>67</v>
      </c>
      <c r="W160" s="8" t="s">
        <v>183</v>
      </c>
      <c r="X160" s="8" t="s">
        <v>407</v>
      </c>
      <c r="Y160" s="8"/>
      <c r="Z160" s="8" t="s">
        <v>38</v>
      </c>
      <c r="AA160" s="8"/>
    </row>
    <row r="161" customFormat="false" ht="12.75" hidden="false" customHeight="true" outlineLevel="0" collapsed="false">
      <c r="A161" s="16" t="s">
        <v>735</v>
      </c>
      <c r="B161" s="18" t="n">
        <f aca="false">TRUE()</f>
        <v>1</v>
      </c>
      <c r="C161" s="4" t="s">
        <v>74</v>
      </c>
      <c r="D161" s="18" t="s">
        <v>413</v>
      </c>
      <c r="E161" s="8" t="str">
        <f aca="false">$D161 &amp; "_vs_" &amp; $C161</f>
        <v>C57BL.6J_vs_mbio_H37Rv</v>
      </c>
      <c r="F161" s="16" t="s">
        <v>735</v>
      </c>
      <c r="G161" s="18" t="n">
        <v>14</v>
      </c>
      <c r="H161" s="18" t="n">
        <v>3</v>
      </c>
      <c r="I161" s="16" t="s">
        <v>414</v>
      </c>
      <c r="J161" s="8" t="n">
        <v>2022</v>
      </c>
      <c r="K161" s="8" t="s">
        <v>403</v>
      </c>
      <c r="L161" s="17" t="s">
        <v>415</v>
      </c>
      <c r="M161" s="8" t="s">
        <v>405</v>
      </c>
      <c r="N161" s="18" t="s">
        <v>406</v>
      </c>
      <c r="O161" s="18" t="s">
        <v>31</v>
      </c>
      <c r="P161" s="18" t="s">
        <v>416</v>
      </c>
      <c r="Q161" s="8"/>
      <c r="R161" s="8"/>
      <c r="S161" s="8"/>
      <c r="T161" s="8"/>
      <c r="U161" s="8"/>
      <c r="V161" s="18" t="s">
        <v>67</v>
      </c>
      <c r="W161" s="18" t="s">
        <v>183</v>
      </c>
      <c r="X161" s="18" t="s">
        <v>407</v>
      </c>
      <c r="Y161" s="8"/>
      <c r="Z161" s="18" t="s">
        <v>38</v>
      </c>
      <c r="AA161" s="8"/>
    </row>
    <row r="162" customFormat="false" ht="12.75" hidden="false" customHeight="true" outlineLevel="0" collapsed="false">
      <c r="A162" s="16" t="s">
        <v>736</v>
      </c>
      <c r="B162" s="8" t="n">
        <f aca="false">TRUE()</f>
        <v>1</v>
      </c>
      <c r="C162" s="4" t="s">
        <v>74</v>
      </c>
      <c r="D162" s="8" t="s">
        <v>418</v>
      </c>
      <c r="E162" s="8" t="str">
        <f aca="false">$D162 &amp; "_vs_" &amp; $C162</f>
        <v>CC001.Unc_vs_mbio_H37Rv</v>
      </c>
      <c r="F162" s="16" t="s">
        <v>736</v>
      </c>
      <c r="G162" s="8" t="n">
        <v>3</v>
      </c>
      <c r="H162" s="8" t="n">
        <v>2</v>
      </c>
      <c r="I162" s="16" t="s">
        <v>419</v>
      </c>
      <c r="J162" s="8" t="n">
        <v>2022</v>
      </c>
      <c r="K162" s="8" t="s">
        <v>403</v>
      </c>
      <c r="L162" s="17" t="s">
        <v>420</v>
      </c>
      <c r="M162" s="8" t="s">
        <v>405</v>
      </c>
      <c r="N162" s="8" t="s">
        <v>406</v>
      </c>
      <c r="O162" s="8" t="s">
        <v>31</v>
      </c>
      <c r="P162" s="8" t="s">
        <v>44</v>
      </c>
      <c r="Q162" s="8"/>
      <c r="R162" s="8"/>
      <c r="S162" s="8"/>
      <c r="T162" s="8"/>
      <c r="U162" s="8"/>
      <c r="V162" s="8" t="s">
        <v>67</v>
      </c>
      <c r="W162" s="8" t="s">
        <v>183</v>
      </c>
      <c r="X162" s="8" t="s">
        <v>407</v>
      </c>
      <c r="Y162" s="8"/>
      <c r="Z162" s="8" t="s">
        <v>38</v>
      </c>
      <c r="AA162" s="8"/>
    </row>
    <row r="163" customFormat="false" ht="12.75" hidden="false" customHeight="true" outlineLevel="0" collapsed="false">
      <c r="A163" s="16" t="s">
        <v>737</v>
      </c>
      <c r="B163" s="8" t="n">
        <f aca="false">TRUE()</f>
        <v>1</v>
      </c>
      <c r="C163" s="4" t="s">
        <v>74</v>
      </c>
      <c r="D163" s="8" t="s">
        <v>422</v>
      </c>
      <c r="E163" s="8" t="str">
        <f aca="false">$D163 &amp; "_vs_" &amp; $C163</f>
        <v>CC002.Unc_vs_mbio_H37Rv</v>
      </c>
      <c r="F163" s="16" t="s">
        <v>737</v>
      </c>
      <c r="G163" s="8" t="n">
        <v>3</v>
      </c>
      <c r="H163" s="8" t="n">
        <v>2</v>
      </c>
      <c r="I163" s="16" t="s">
        <v>423</v>
      </c>
      <c r="J163" s="8" t="n">
        <v>2022</v>
      </c>
      <c r="K163" s="8" t="s">
        <v>403</v>
      </c>
      <c r="L163" s="17" t="s">
        <v>424</v>
      </c>
      <c r="M163" s="8" t="s">
        <v>405</v>
      </c>
      <c r="N163" s="8" t="s">
        <v>406</v>
      </c>
      <c r="O163" s="8" t="s">
        <v>31</v>
      </c>
      <c r="P163" s="8" t="s">
        <v>44</v>
      </c>
      <c r="Q163" s="8"/>
      <c r="R163" s="8"/>
      <c r="S163" s="8"/>
      <c r="T163" s="8"/>
      <c r="U163" s="8"/>
      <c r="V163" s="8" t="s">
        <v>67</v>
      </c>
      <c r="W163" s="8" t="s">
        <v>183</v>
      </c>
      <c r="X163" s="8" t="s">
        <v>407</v>
      </c>
      <c r="Y163" s="8"/>
      <c r="Z163" s="8" t="s">
        <v>38</v>
      </c>
      <c r="AA163" s="8"/>
    </row>
    <row r="164" customFormat="false" ht="12.75" hidden="false" customHeight="true" outlineLevel="0" collapsed="false">
      <c r="A164" s="16" t="s">
        <v>738</v>
      </c>
      <c r="B164" s="8" t="n">
        <f aca="false">TRUE()</f>
        <v>1</v>
      </c>
      <c r="C164" s="4" t="s">
        <v>74</v>
      </c>
      <c r="D164" s="8" t="s">
        <v>426</v>
      </c>
      <c r="E164" s="8" t="str">
        <f aca="false">$D164 &amp; "_vs_" &amp; $C164</f>
        <v>CC003.Unc_vs_mbio_H37Rv</v>
      </c>
      <c r="F164" s="16" t="s">
        <v>738</v>
      </c>
      <c r="G164" s="8" t="n">
        <v>3</v>
      </c>
      <c r="H164" s="8" t="n">
        <v>2</v>
      </c>
      <c r="I164" s="16" t="s">
        <v>427</v>
      </c>
      <c r="J164" s="8" t="n">
        <v>2022</v>
      </c>
      <c r="K164" s="8" t="s">
        <v>403</v>
      </c>
      <c r="L164" s="17" t="s">
        <v>428</v>
      </c>
      <c r="M164" s="8" t="s">
        <v>405</v>
      </c>
      <c r="N164" s="8" t="s">
        <v>406</v>
      </c>
      <c r="O164" s="8" t="s">
        <v>31</v>
      </c>
      <c r="P164" s="8" t="s">
        <v>44</v>
      </c>
      <c r="Q164" s="8"/>
      <c r="R164" s="8"/>
      <c r="S164" s="8"/>
      <c r="T164" s="8"/>
      <c r="U164" s="8"/>
      <c r="V164" s="8" t="s">
        <v>67</v>
      </c>
      <c r="W164" s="8" t="s">
        <v>183</v>
      </c>
      <c r="X164" s="8" t="s">
        <v>407</v>
      </c>
      <c r="Y164" s="8"/>
      <c r="Z164" s="8" t="s">
        <v>38</v>
      </c>
      <c r="AA164" s="8"/>
    </row>
    <row r="165" customFormat="false" ht="12.75" hidden="false" customHeight="true" outlineLevel="0" collapsed="false">
      <c r="A165" s="16" t="s">
        <v>739</v>
      </c>
      <c r="B165" s="8" t="n">
        <f aca="false">TRUE()</f>
        <v>1</v>
      </c>
      <c r="C165" s="4" t="s">
        <v>74</v>
      </c>
      <c r="D165" s="8" t="s">
        <v>430</v>
      </c>
      <c r="E165" s="8" t="str">
        <f aca="false">$D165 &amp; "_vs_" &amp; $C165</f>
        <v>CC004.TauUnc_vs_mbio_H37Rv</v>
      </c>
      <c r="F165" s="16" t="s">
        <v>739</v>
      </c>
      <c r="G165" s="8" t="n">
        <v>3</v>
      </c>
      <c r="H165" s="8" t="n">
        <v>2</v>
      </c>
      <c r="I165" s="16" t="s">
        <v>431</v>
      </c>
      <c r="J165" s="8" t="n">
        <v>2022</v>
      </c>
      <c r="K165" s="8" t="s">
        <v>403</v>
      </c>
      <c r="L165" s="17" t="s">
        <v>432</v>
      </c>
      <c r="M165" s="8" t="s">
        <v>405</v>
      </c>
      <c r="N165" s="8" t="s">
        <v>406</v>
      </c>
      <c r="O165" s="8" t="s">
        <v>31</v>
      </c>
      <c r="P165" s="8" t="s">
        <v>44</v>
      </c>
      <c r="Q165" s="8"/>
      <c r="R165" s="8"/>
      <c r="S165" s="8"/>
      <c r="T165" s="8"/>
      <c r="U165" s="8"/>
      <c r="V165" s="8" t="s">
        <v>67</v>
      </c>
      <c r="W165" s="8" t="s">
        <v>183</v>
      </c>
      <c r="X165" s="8" t="s">
        <v>407</v>
      </c>
      <c r="Y165" s="8"/>
      <c r="Z165" s="8" t="s">
        <v>38</v>
      </c>
      <c r="AA165" s="8"/>
    </row>
    <row r="166" customFormat="false" ht="12.75" hidden="false" customHeight="true" outlineLevel="0" collapsed="false">
      <c r="A166" s="16" t="s">
        <v>740</v>
      </c>
      <c r="B166" s="8" t="n">
        <f aca="false">TRUE()</f>
        <v>1</v>
      </c>
      <c r="C166" s="4" t="s">
        <v>74</v>
      </c>
      <c r="D166" s="8" t="s">
        <v>434</v>
      </c>
      <c r="E166" s="8" t="str">
        <f aca="false">$D166 &amp; "_vs_" &amp; $C166</f>
        <v>CC005.TauUnc_vs_mbio_H37Rv</v>
      </c>
      <c r="F166" s="16" t="s">
        <v>740</v>
      </c>
      <c r="G166" s="8" t="n">
        <v>3</v>
      </c>
      <c r="H166" s="8" t="n">
        <v>2</v>
      </c>
      <c r="I166" s="16" t="s">
        <v>435</v>
      </c>
      <c r="J166" s="8" t="n">
        <v>2022</v>
      </c>
      <c r="K166" s="8" t="s">
        <v>403</v>
      </c>
      <c r="L166" s="17" t="s">
        <v>436</v>
      </c>
      <c r="M166" s="8" t="s">
        <v>405</v>
      </c>
      <c r="N166" s="8" t="s">
        <v>406</v>
      </c>
      <c r="O166" s="8" t="s">
        <v>31</v>
      </c>
      <c r="P166" s="8" t="s">
        <v>44</v>
      </c>
      <c r="Q166" s="8"/>
      <c r="R166" s="8"/>
      <c r="S166" s="8"/>
      <c r="T166" s="8"/>
      <c r="U166" s="8"/>
      <c r="V166" s="8" t="s">
        <v>67</v>
      </c>
      <c r="W166" s="8" t="s">
        <v>183</v>
      </c>
      <c r="X166" s="8" t="s">
        <v>407</v>
      </c>
      <c r="Y166" s="8"/>
      <c r="Z166" s="8" t="s">
        <v>38</v>
      </c>
      <c r="AA166" s="8"/>
    </row>
    <row r="167" customFormat="false" ht="12.75" hidden="false" customHeight="true" outlineLevel="0" collapsed="false">
      <c r="A167" s="16" t="s">
        <v>741</v>
      </c>
      <c r="B167" s="8" t="n">
        <f aca="false">TRUE()</f>
        <v>1</v>
      </c>
      <c r="C167" s="4" t="s">
        <v>74</v>
      </c>
      <c r="D167" s="8" t="s">
        <v>438</v>
      </c>
      <c r="E167" s="8" t="str">
        <f aca="false">$D167 &amp; "_vs_" &amp; $C167</f>
        <v>CC006.TauUnc_vs_mbio_H37Rv</v>
      </c>
      <c r="F167" s="16" t="s">
        <v>741</v>
      </c>
      <c r="G167" s="8" t="n">
        <v>3</v>
      </c>
      <c r="H167" s="8" t="n">
        <v>2</v>
      </c>
      <c r="I167" s="16" t="s">
        <v>439</v>
      </c>
      <c r="J167" s="8" t="n">
        <v>2022</v>
      </c>
      <c r="K167" s="8" t="s">
        <v>403</v>
      </c>
      <c r="L167" s="17" t="s">
        <v>440</v>
      </c>
      <c r="M167" s="8" t="s">
        <v>405</v>
      </c>
      <c r="N167" s="8" t="s">
        <v>406</v>
      </c>
      <c r="O167" s="8" t="s">
        <v>31</v>
      </c>
      <c r="P167" s="8" t="s">
        <v>44</v>
      </c>
      <c r="Q167" s="8"/>
      <c r="R167" s="8"/>
      <c r="S167" s="8"/>
      <c r="T167" s="8"/>
      <c r="U167" s="8"/>
      <c r="V167" s="8" t="s">
        <v>67</v>
      </c>
      <c r="W167" s="8" t="s">
        <v>183</v>
      </c>
      <c r="X167" s="8" t="s">
        <v>407</v>
      </c>
      <c r="Y167" s="8"/>
      <c r="Z167" s="8" t="s">
        <v>38</v>
      </c>
      <c r="AA167" s="8"/>
    </row>
    <row r="168" customFormat="false" ht="12.75" hidden="false" customHeight="true" outlineLevel="0" collapsed="false">
      <c r="A168" s="16" t="s">
        <v>742</v>
      </c>
      <c r="B168" s="8" t="n">
        <f aca="false">TRUE()</f>
        <v>1</v>
      </c>
      <c r="C168" s="4" t="s">
        <v>74</v>
      </c>
      <c r="D168" s="8" t="s">
        <v>442</v>
      </c>
      <c r="E168" s="8" t="str">
        <f aca="false">$D168 &amp; "_vs_" &amp; $C168</f>
        <v>CC007.Unc_vs_mbio_H37Rv</v>
      </c>
      <c r="F168" s="16" t="s">
        <v>742</v>
      </c>
      <c r="G168" s="8" t="n">
        <v>3</v>
      </c>
      <c r="H168" s="8" t="n">
        <v>2</v>
      </c>
      <c r="I168" s="16" t="s">
        <v>443</v>
      </c>
      <c r="J168" s="8" t="n">
        <v>2022</v>
      </c>
      <c r="K168" s="8" t="s">
        <v>403</v>
      </c>
      <c r="L168" s="17" t="s">
        <v>444</v>
      </c>
      <c r="M168" s="8" t="s">
        <v>405</v>
      </c>
      <c r="N168" s="8" t="s">
        <v>406</v>
      </c>
      <c r="O168" s="8" t="s">
        <v>31</v>
      </c>
      <c r="P168" s="8" t="s">
        <v>44</v>
      </c>
      <c r="Q168" s="8"/>
      <c r="R168" s="8"/>
      <c r="S168" s="8"/>
      <c r="T168" s="8"/>
      <c r="U168" s="8"/>
      <c r="V168" s="8" t="s">
        <v>67</v>
      </c>
      <c r="W168" s="8" t="s">
        <v>183</v>
      </c>
      <c r="X168" s="8" t="s">
        <v>407</v>
      </c>
      <c r="Y168" s="8"/>
      <c r="Z168" s="8" t="s">
        <v>38</v>
      </c>
      <c r="AA168" s="8"/>
    </row>
    <row r="169" customFormat="false" ht="12.75" hidden="false" customHeight="true" outlineLevel="0" collapsed="false">
      <c r="A169" s="16" t="s">
        <v>743</v>
      </c>
      <c r="B169" s="8" t="n">
        <f aca="false">TRUE()</f>
        <v>1</v>
      </c>
      <c r="C169" s="4" t="s">
        <v>74</v>
      </c>
      <c r="D169" s="8" t="s">
        <v>446</v>
      </c>
      <c r="E169" s="8" t="str">
        <f aca="false">$D169 &amp; "_vs_" &amp; $C169</f>
        <v>CC008.GeniUnc_vs_mbio_H37Rv</v>
      </c>
      <c r="F169" s="16" t="s">
        <v>743</v>
      </c>
      <c r="G169" s="8" t="n">
        <v>3</v>
      </c>
      <c r="H169" s="8" t="n">
        <v>2</v>
      </c>
      <c r="I169" s="16" t="s">
        <v>447</v>
      </c>
      <c r="J169" s="8" t="n">
        <v>2022</v>
      </c>
      <c r="K169" s="8" t="s">
        <v>403</v>
      </c>
      <c r="L169" s="17" t="s">
        <v>448</v>
      </c>
      <c r="M169" s="8" t="s">
        <v>405</v>
      </c>
      <c r="N169" s="8" t="s">
        <v>406</v>
      </c>
      <c r="O169" s="8" t="s">
        <v>31</v>
      </c>
      <c r="P169" s="8" t="s">
        <v>44</v>
      </c>
      <c r="Q169" s="8"/>
      <c r="R169" s="8"/>
      <c r="S169" s="8"/>
      <c r="T169" s="8"/>
      <c r="U169" s="8"/>
      <c r="V169" s="8" t="s">
        <v>67</v>
      </c>
      <c r="W169" s="8" t="s">
        <v>183</v>
      </c>
      <c r="X169" s="8" t="s">
        <v>407</v>
      </c>
      <c r="Y169" s="8"/>
      <c r="Z169" s="8" t="s">
        <v>38</v>
      </c>
      <c r="AA169" s="8"/>
    </row>
    <row r="170" customFormat="false" ht="12.75" hidden="false" customHeight="true" outlineLevel="0" collapsed="false">
      <c r="A170" s="16" t="s">
        <v>744</v>
      </c>
      <c r="B170" s="8" t="n">
        <f aca="false">TRUE()</f>
        <v>1</v>
      </c>
      <c r="C170" s="4" t="s">
        <v>74</v>
      </c>
      <c r="D170" s="8" t="s">
        <v>450</v>
      </c>
      <c r="E170" s="8" t="str">
        <f aca="false">$D170 &amp; "_vs_" &amp; $C170</f>
        <v>CC009.Unc_vs_mbio_H37Rv</v>
      </c>
      <c r="F170" s="16" t="s">
        <v>744</v>
      </c>
      <c r="G170" s="8" t="n">
        <v>3</v>
      </c>
      <c r="H170" s="8" t="n">
        <v>2</v>
      </c>
      <c r="I170" s="16" t="s">
        <v>451</v>
      </c>
      <c r="J170" s="8" t="n">
        <v>2022</v>
      </c>
      <c r="K170" s="8" t="s">
        <v>403</v>
      </c>
      <c r="L170" s="17" t="s">
        <v>452</v>
      </c>
      <c r="M170" s="8" t="s">
        <v>405</v>
      </c>
      <c r="N170" s="8" t="s">
        <v>406</v>
      </c>
      <c r="O170" s="8" t="s">
        <v>31</v>
      </c>
      <c r="P170" s="8" t="s">
        <v>44</v>
      </c>
      <c r="Q170" s="8"/>
      <c r="R170" s="8"/>
      <c r="S170" s="8"/>
      <c r="T170" s="8"/>
      <c r="U170" s="8"/>
      <c r="V170" s="8" t="s">
        <v>67</v>
      </c>
      <c r="W170" s="8" t="s">
        <v>183</v>
      </c>
      <c r="X170" s="8" t="s">
        <v>407</v>
      </c>
      <c r="Y170" s="8"/>
      <c r="Z170" s="8" t="s">
        <v>38</v>
      </c>
      <c r="AA170" s="8"/>
    </row>
    <row r="171" customFormat="false" ht="12.75" hidden="false" customHeight="true" outlineLevel="0" collapsed="false">
      <c r="A171" s="16" t="s">
        <v>745</v>
      </c>
      <c r="B171" s="8" t="n">
        <f aca="false">TRUE()</f>
        <v>1</v>
      </c>
      <c r="C171" s="4" t="s">
        <v>74</v>
      </c>
      <c r="D171" s="8" t="s">
        <v>454</v>
      </c>
      <c r="E171" s="8" t="str">
        <f aca="false">$D171 &amp; "_vs_" &amp; $C171</f>
        <v>CC010.GeniUnc_vs_mbio_H37Rv</v>
      </c>
      <c r="F171" s="16" t="s">
        <v>745</v>
      </c>
      <c r="G171" s="8" t="n">
        <v>3</v>
      </c>
      <c r="H171" s="8" t="n">
        <v>1</v>
      </c>
      <c r="I171" s="16" t="s">
        <v>455</v>
      </c>
      <c r="J171" s="8" t="n">
        <v>2022</v>
      </c>
      <c r="K171" s="8" t="s">
        <v>403</v>
      </c>
      <c r="L171" s="17" t="s">
        <v>456</v>
      </c>
      <c r="M171" s="8" t="s">
        <v>405</v>
      </c>
      <c r="N171" s="8" t="s">
        <v>406</v>
      </c>
      <c r="O171" s="8" t="s">
        <v>31</v>
      </c>
      <c r="P171" s="8" t="s">
        <v>44</v>
      </c>
      <c r="Q171" s="8"/>
      <c r="R171" s="8"/>
      <c r="S171" s="8"/>
      <c r="T171" s="8"/>
      <c r="U171" s="8"/>
      <c r="V171" s="8" t="s">
        <v>67</v>
      </c>
      <c r="W171" s="8" t="s">
        <v>183</v>
      </c>
      <c r="X171" s="8" t="s">
        <v>407</v>
      </c>
      <c r="Y171" s="8"/>
      <c r="Z171" s="8" t="s">
        <v>38</v>
      </c>
      <c r="AA171" s="8"/>
    </row>
    <row r="172" customFormat="false" ht="12.75" hidden="false" customHeight="true" outlineLevel="0" collapsed="false">
      <c r="A172" s="16" t="s">
        <v>746</v>
      </c>
      <c r="B172" s="8" t="n">
        <f aca="false">TRUE()</f>
        <v>1</v>
      </c>
      <c r="C172" s="4" t="s">
        <v>74</v>
      </c>
      <c r="D172" s="8" t="s">
        <v>458</v>
      </c>
      <c r="E172" s="8" t="str">
        <f aca="false">$D172 &amp; "_vs_" &amp; $C172</f>
        <v>CC011.Unc_vs_mbio_H37Rv</v>
      </c>
      <c r="F172" s="16" t="s">
        <v>746</v>
      </c>
      <c r="G172" s="8" t="n">
        <v>3</v>
      </c>
      <c r="H172" s="8" t="n">
        <v>2</v>
      </c>
      <c r="I172" s="16" t="s">
        <v>459</v>
      </c>
      <c r="J172" s="8" t="n">
        <v>2022</v>
      </c>
      <c r="K172" s="8" t="s">
        <v>403</v>
      </c>
      <c r="L172" s="17" t="s">
        <v>460</v>
      </c>
      <c r="M172" s="8" t="s">
        <v>405</v>
      </c>
      <c r="N172" s="8" t="s">
        <v>406</v>
      </c>
      <c r="O172" s="8" t="s">
        <v>31</v>
      </c>
      <c r="P172" s="8" t="s">
        <v>44</v>
      </c>
      <c r="Q172" s="8"/>
      <c r="R172" s="8"/>
      <c r="S172" s="8"/>
      <c r="T172" s="8"/>
      <c r="U172" s="8"/>
      <c r="V172" s="8" t="s">
        <v>67</v>
      </c>
      <c r="W172" s="8" t="s">
        <v>183</v>
      </c>
      <c r="X172" s="8" t="s">
        <v>407</v>
      </c>
      <c r="Y172" s="8"/>
      <c r="Z172" s="8" t="s">
        <v>38</v>
      </c>
      <c r="AA172" s="8"/>
    </row>
    <row r="173" customFormat="false" ht="12.75" hidden="false" customHeight="true" outlineLevel="0" collapsed="false">
      <c r="A173" s="16" t="s">
        <v>747</v>
      </c>
      <c r="B173" s="8" t="n">
        <f aca="false">TRUE()</f>
        <v>1</v>
      </c>
      <c r="C173" s="4" t="s">
        <v>74</v>
      </c>
      <c r="D173" s="8" t="s">
        <v>462</v>
      </c>
      <c r="E173" s="8" t="str">
        <f aca="false">$D173 &amp; "_vs_" &amp; $C173</f>
        <v>CC012.GeniUnc_vs_mbio_H37Rv</v>
      </c>
      <c r="F173" s="16" t="s">
        <v>747</v>
      </c>
      <c r="G173" s="8" t="n">
        <v>3</v>
      </c>
      <c r="H173" s="8" t="n">
        <v>2</v>
      </c>
      <c r="I173" s="16" t="s">
        <v>463</v>
      </c>
      <c r="J173" s="8" t="n">
        <v>2022</v>
      </c>
      <c r="K173" s="8" t="s">
        <v>403</v>
      </c>
      <c r="L173" s="17" t="s">
        <v>464</v>
      </c>
      <c r="M173" s="8" t="s">
        <v>405</v>
      </c>
      <c r="N173" s="8" t="s">
        <v>406</v>
      </c>
      <c r="O173" s="8" t="s">
        <v>31</v>
      </c>
      <c r="P173" s="8" t="s">
        <v>44</v>
      </c>
      <c r="Q173" s="8"/>
      <c r="R173" s="8"/>
      <c r="S173" s="8"/>
      <c r="T173" s="8"/>
      <c r="U173" s="8"/>
      <c r="V173" s="8" t="s">
        <v>67</v>
      </c>
      <c r="W173" s="8" t="s">
        <v>183</v>
      </c>
      <c r="X173" s="8" t="s">
        <v>407</v>
      </c>
      <c r="Y173" s="8"/>
      <c r="Z173" s="8" t="s">
        <v>38</v>
      </c>
      <c r="AA173" s="8"/>
    </row>
    <row r="174" customFormat="false" ht="12.75" hidden="false" customHeight="true" outlineLevel="0" collapsed="false">
      <c r="A174" s="16" t="s">
        <v>748</v>
      </c>
      <c r="B174" s="8" t="n">
        <f aca="false">TRUE()</f>
        <v>1</v>
      </c>
      <c r="C174" s="4" t="s">
        <v>74</v>
      </c>
      <c r="D174" s="8" t="s">
        <v>466</v>
      </c>
      <c r="E174" s="8" t="str">
        <f aca="false">$D174 &amp; "_vs_" &amp; $C174</f>
        <v>CC013.GeniUnc_vs_mbio_H37Rv</v>
      </c>
      <c r="F174" s="16" t="s">
        <v>748</v>
      </c>
      <c r="G174" s="8" t="n">
        <v>3</v>
      </c>
      <c r="H174" s="8" t="n">
        <v>2</v>
      </c>
      <c r="I174" s="16" t="s">
        <v>467</v>
      </c>
      <c r="J174" s="8" t="n">
        <v>2022</v>
      </c>
      <c r="K174" s="8" t="s">
        <v>403</v>
      </c>
      <c r="L174" s="17" t="s">
        <v>468</v>
      </c>
      <c r="M174" s="8" t="s">
        <v>405</v>
      </c>
      <c r="N174" s="8" t="s">
        <v>406</v>
      </c>
      <c r="O174" s="8" t="s">
        <v>31</v>
      </c>
      <c r="P174" s="8" t="s">
        <v>44</v>
      </c>
      <c r="Q174" s="8"/>
      <c r="R174" s="8"/>
      <c r="S174" s="8"/>
      <c r="T174" s="8"/>
      <c r="U174" s="8"/>
      <c r="V174" s="8" t="s">
        <v>67</v>
      </c>
      <c r="W174" s="8" t="s">
        <v>183</v>
      </c>
      <c r="X174" s="8" t="s">
        <v>407</v>
      </c>
      <c r="Y174" s="8"/>
      <c r="Z174" s="8" t="s">
        <v>38</v>
      </c>
      <c r="AA174" s="8"/>
    </row>
    <row r="175" customFormat="false" ht="12.75" hidden="false" customHeight="true" outlineLevel="0" collapsed="false">
      <c r="A175" s="16" t="s">
        <v>749</v>
      </c>
      <c r="B175" s="8" t="n">
        <f aca="false">TRUE()</f>
        <v>1</v>
      </c>
      <c r="C175" s="4" t="s">
        <v>74</v>
      </c>
      <c r="D175" s="8" t="s">
        <v>470</v>
      </c>
      <c r="E175" s="8" t="str">
        <f aca="false">$D175 &amp; "_vs_" &amp; $C175</f>
        <v>CC015.Unc_vs_mbio_H37Rv</v>
      </c>
      <c r="F175" s="16" t="s">
        <v>749</v>
      </c>
      <c r="G175" s="8" t="n">
        <v>3</v>
      </c>
      <c r="H175" s="8" t="n">
        <v>2</v>
      </c>
      <c r="I175" s="16" t="s">
        <v>471</v>
      </c>
      <c r="J175" s="8" t="n">
        <v>2022</v>
      </c>
      <c r="K175" s="8" t="s">
        <v>403</v>
      </c>
      <c r="L175" s="17" t="s">
        <v>472</v>
      </c>
      <c r="M175" s="8" t="s">
        <v>405</v>
      </c>
      <c r="N175" s="8" t="s">
        <v>406</v>
      </c>
      <c r="O175" s="8" t="s">
        <v>31</v>
      </c>
      <c r="P175" s="8" t="s">
        <v>44</v>
      </c>
      <c r="Q175" s="8"/>
      <c r="R175" s="8"/>
      <c r="S175" s="8"/>
      <c r="T175" s="8"/>
      <c r="U175" s="8"/>
      <c r="V175" s="8" t="s">
        <v>67</v>
      </c>
      <c r="W175" s="8" t="s">
        <v>183</v>
      </c>
      <c r="X175" s="8" t="s">
        <v>407</v>
      </c>
      <c r="Y175" s="8"/>
      <c r="Z175" s="8" t="s">
        <v>38</v>
      </c>
      <c r="AA175" s="8"/>
    </row>
    <row r="176" customFormat="false" ht="12.75" hidden="false" customHeight="true" outlineLevel="0" collapsed="false">
      <c r="A176" s="16" t="s">
        <v>750</v>
      </c>
      <c r="B176" s="8" t="n">
        <f aca="false">TRUE()</f>
        <v>1</v>
      </c>
      <c r="C176" s="4" t="s">
        <v>74</v>
      </c>
      <c r="D176" s="8" t="s">
        <v>474</v>
      </c>
      <c r="E176" s="8" t="str">
        <f aca="false">$D176 &amp; "_vs_" &amp; $C176</f>
        <v>CC016.GeniUnc_vs_mbio_H37Rv</v>
      </c>
      <c r="F176" s="16" t="s">
        <v>750</v>
      </c>
      <c r="G176" s="8" t="n">
        <v>3</v>
      </c>
      <c r="H176" s="8" t="n">
        <v>1</v>
      </c>
      <c r="I176" s="16" t="s">
        <v>475</v>
      </c>
      <c r="J176" s="8" t="n">
        <v>2022</v>
      </c>
      <c r="K176" s="8" t="s">
        <v>403</v>
      </c>
      <c r="L176" s="17" t="s">
        <v>476</v>
      </c>
      <c r="M176" s="8" t="s">
        <v>405</v>
      </c>
      <c r="N176" s="8" t="s">
        <v>406</v>
      </c>
      <c r="O176" s="8" t="s">
        <v>31</v>
      </c>
      <c r="P176" s="8" t="s">
        <v>44</v>
      </c>
      <c r="Q176" s="8"/>
      <c r="R176" s="8"/>
      <c r="S176" s="8"/>
      <c r="T176" s="8"/>
      <c r="U176" s="8"/>
      <c r="V176" s="8" t="s">
        <v>67</v>
      </c>
      <c r="W176" s="8" t="s">
        <v>183</v>
      </c>
      <c r="X176" s="8" t="s">
        <v>407</v>
      </c>
      <c r="Y176" s="8"/>
      <c r="Z176" s="8" t="s">
        <v>38</v>
      </c>
      <c r="AA176" s="8"/>
    </row>
    <row r="177" customFormat="false" ht="12.75" hidden="false" customHeight="true" outlineLevel="0" collapsed="false">
      <c r="A177" s="16" t="s">
        <v>751</v>
      </c>
      <c r="B177" s="8" t="n">
        <f aca="false">TRUE()</f>
        <v>1</v>
      </c>
      <c r="C177" s="4" t="s">
        <v>74</v>
      </c>
      <c r="D177" s="8" t="s">
        <v>478</v>
      </c>
      <c r="E177" s="8" t="str">
        <f aca="false">$D177 &amp; "_vs_" &amp; $C177</f>
        <v>CC017.Unc_vs_mbio_H37Rv</v>
      </c>
      <c r="F177" s="16" t="s">
        <v>751</v>
      </c>
      <c r="G177" s="8" t="n">
        <v>3</v>
      </c>
      <c r="H177" s="8" t="n">
        <v>2</v>
      </c>
      <c r="I177" s="16" t="s">
        <v>479</v>
      </c>
      <c r="J177" s="8" t="n">
        <v>2022</v>
      </c>
      <c r="K177" s="8" t="s">
        <v>403</v>
      </c>
      <c r="L177" s="17" t="s">
        <v>480</v>
      </c>
      <c r="M177" s="8" t="s">
        <v>405</v>
      </c>
      <c r="N177" s="8" t="s">
        <v>406</v>
      </c>
      <c r="O177" s="8" t="s">
        <v>31</v>
      </c>
      <c r="P177" s="8" t="s">
        <v>44</v>
      </c>
      <c r="Q177" s="8"/>
      <c r="R177" s="8"/>
      <c r="S177" s="8"/>
      <c r="T177" s="8"/>
      <c r="U177" s="8"/>
      <c r="V177" s="8" t="s">
        <v>67</v>
      </c>
      <c r="W177" s="8" t="s">
        <v>183</v>
      </c>
      <c r="X177" s="8" t="s">
        <v>407</v>
      </c>
      <c r="Y177" s="8"/>
      <c r="Z177" s="8" t="s">
        <v>38</v>
      </c>
      <c r="AA177" s="8"/>
    </row>
    <row r="178" customFormat="false" ht="12.75" hidden="false" customHeight="true" outlineLevel="0" collapsed="false">
      <c r="A178" s="16" t="s">
        <v>752</v>
      </c>
      <c r="B178" s="8" t="n">
        <f aca="false">TRUE()</f>
        <v>1</v>
      </c>
      <c r="C178" s="4" t="s">
        <v>74</v>
      </c>
      <c r="D178" s="8" t="s">
        <v>482</v>
      </c>
      <c r="E178" s="8" t="str">
        <f aca="false">$D178 &amp; "_vs_" &amp; $C178</f>
        <v>CC018.Unc_vs_mbio_H37Rv</v>
      </c>
      <c r="F178" s="16" t="s">
        <v>752</v>
      </c>
      <c r="G178" s="8" t="n">
        <v>3</v>
      </c>
      <c r="H178" s="8" t="n">
        <v>2</v>
      </c>
      <c r="I178" s="16" t="s">
        <v>483</v>
      </c>
      <c r="J178" s="8" t="n">
        <v>2022</v>
      </c>
      <c r="K178" s="8" t="s">
        <v>403</v>
      </c>
      <c r="L178" s="17" t="s">
        <v>484</v>
      </c>
      <c r="M178" s="8" t="s">
        <v>405</v>
      </c>
      <c r="N178" s="8" t="s">
        <v>406</v>
      </c>
      <c r="O178" s="8" t="s">
        <v>31</v>
      </c>
      <c r="P178" s="8" t="s">
        <v>44</v>
      </c>
      <c r="Q178" s="8"/>
      <c r="R178" s="8"/>
      <c r="S178" s="8"/>
      <c r="T178" s="8"/>
      <c r="U178" s="8"/>
      <c r="V178" s="8" t="s">
        <v>67</v>
      </c>
      <c r="W178" s="8" t="s">
        <v>183</v>
      </c>
      <c r="X178" s="8" t="s">
        <v>407</v>
      </c>
      <c r="Y178" s="8"/>
      <c r="Z178" s="8" t="s">
        <v>38</v>
      </c>
      <c r="AA178" s="8"/>
    </row>
    <row r="179" customFormat="false" ht="12.75" hidden="false" customHeight="true" outlineLevel="0" collapsed="false">
      <c r="A179" s="16" t="s">
        <v>753</v>
      </c>
      <c r="B179" s="8" t="n">
        <f aca="false">TRUE()</f>
        <v>1</v>
      </c>
      <c r="C179" s="4" t="s">
        <v>74</v>
      </c>
      <c r="D179" s="8" t="s">
        <v>486</v>
      </c>
      <c r="E179" s="8" t="str">
        <f aca="false">$D179 &amp; "_vs_" &amp; $C179</f>
        <v>CC019.TauUnc_vs_mbio_H37Rv</v>
      </c>
      <c r="F179" s="16" t="s">
        <v>753</v>
      </c>
      <c r="G179" s="8" t="n">
        <v>3</v>
      </c>
      <c r="H179" s="8" t="n">
        <v>2</v>
      </c>
      <c r="I179" s="16" t="s">
        <v>487</v>
      </c>
      <c r="J179" s="8" t="n">
        <v>2022</v>
      </c>
      <c r="K179" s="8" t="s">
        <v>403</v>
      </c>
      <c r="L179" s="17" t="s">
        <v>488</v>
      </c>
      <c r="M179" s="8" t="s">
        <v>405</v>
      </c>
      <c r="N179" s="8" t="s">
        <v>406</v>
      </c>
      <c r="O179" s="8" t="s">
        <v>31</v>
      </c>
      <c r="P179" s="8" t="s">
        <v>44</v>
      </c>
      <c r="Q179" s="8"/>
      <c r="R179" s="8"/>
      <c r="S179" s="8"/>
      <c r="T179" s="8"/>
      <c r="U179" s="8"/>
      <c r="V179" s="8" t="s">
        <v>67</v>
      </c>
      <c r="W179" s="8" t="s">
        <v>183</v>
      </c>
      <c r="X179" s="8" t="s">
        <v>407</v>
      </c>
      <c r="Y179" s="8"/>
      <c r="Z179" s="8" t="s">
        <v>38</v>
      </c>
      <c r="AA179" s="8"/>
    </row>
    <row r="180" customFormat="false" ht="12.75" hidden="false" customHeight="true" outlineLevel="0" collapsed="false">
      <c r="A180" s="16" t="s">
        <v>754</v>
      </c>
      <c r="B180" s="8" t="n">
        <f aca="false">TRUE()</f>
        <v>1</v>
      </c>
      <c r="C180" s="4" t="s">
        <v>74</v>
      </c>
      <c r="D180" s="8" t="s">
        <v>490</v>
      </c>
      <c r="E180" s="8" t="str">
        <f aca="false">$D180 &amp; "_vs_" &amp; $C180</f>
        <v>CC021.Unc_vs_mbio_H37Rv</v>
      </c>
      <c r="F180" s="16" t="s">
        <v>754</v>
      </c>
      <c r="G180" s="8" t="n">
        <v>3</v>
      </c>
      <c r="H180" s="8" t="n">
        <v>2</v>
      </c>
      <c r="I180" s="16" t="s">
        <v>491</v>
      </c>
      <c r="J180" s="8" t="n">
        <v>2022</v>
      </c>
      <c r="K180" s="8" t="s">
        <v>403</v>
      </c>
      <c r="L180" s="17" t="s">
        <v>492</v>
      </c>
      <c r="M180" s="8" t="s">
        <v>405</v>
      </c>
      <c r="N180" s="8" t="s">
        <v>406</v>
      </c>
      <c r="O180" s="8" t="s">
        <v>31</v>
      </c>
      <c r="P180" s="8" t="s">
        <v>44</v>
      </c>
      <c r="Q180" s="8"/>
      <c r="R180" s="8"/>
      <c r="S180" s="8"/>
      <c r="T180" s="8"/>
      <c r="U180" s="8"/>
      <c r="V180" s="8" t="s">
        <v>67</v>
      </c>
      <c r="W180" s="8" t="s">
        <v>183</v>
      </c>
      <c r="X180" s="8" t="s">
        <v>407</v>
      </c>
      <c r="Y180" s="8"/>
      <c r="Z180" s="8" t="s">
        <v>38</v>
      </c>
      <c r="AA180" s="8"/>
    </row>
    <row r="181" customFormat="false" ht="12.75" hidden="false" customHeight="true" outlineLevel="0" collapsed="false">
      <c r="A181" s="16" t="s">
        <v>755</v>
      </c>
      <c r="B181" s="8" t="n">
        <f aca="false">TRUE()</f>
        <v>1</v>
      </c>
      <c r="C181" s="4" t="s">
        <v>74</v>
      </c>
      <c r="D181" s="8" t="s">
        <v>494</v>
      </c>
      <c r="E181" s="8" t="str">
        <f aca="false">$D181 &amp; "_vs_" &amp; $C181</f>
        <v>CC022.GeniUnc_vs_mbio_H37Rv</v>
      </c>
      <c r="F181" s="16" t="s">
        <v>755</v>
      </c>
      <c r="G181" s="8" t="n">
        <v>3</v>
      </c>
      <c r="H181" s="8" t="n">
        <v>2</v>
      </c>
      <c r="I181" s="16" t="s">
        <v>495</v>
      </c>
      <c r="J181" s="8" t="n">
        <v>2022</v>
      </c>
      <c r="K181" s="8" t="s">
        <v>403</v>
      </c>
      <c r="L181" s="17" t="s">
        <v>496</v>
      </c>
      <c r="M181" s="8" t="s">
        <v>405</v>
      </c>
      <c r="N181" s="8" t="s">
        <v>406</v>
      </c>
      <c r="O181" s="8" t="s">
        <v>31</v>
      </c>
      <c r="P181" s="8" t="s">
        <v>44</v>
      </c>
      <c r="Q181" s="8"/>
      <c r="R181" s="8"/>
      <c r="S181" s="8"/>
      <c r="T181" s="8"/>
      <c r="U181" s="8"/>
      <c r="V181" s="8" t="s">
        <v>67</v>
      </c>
      <c r="W181" s="8" t="s">
        <v>183</v>
      </c>
      <c r="X181" s="8" t="s">
        <v>407</v>
      </c>
      <c r="Y181" s="8"/>
      <c r="Z181" s="8" t="s">
        <v>38</v>
      </c>
      <c r="AA181" s="8"/>
    </row>
    <row r="182" customFormat="false" ht="12.75" hidden="false" customHeight="true" outlineLevel="0" collapsed="false">
      <c r="A182" s="16" t="s">
        <v>756</v>
      </c>
      <c r="B182" s="8" t="n">
        <f aca="false">TRUE()</f>
        <v>1</v>
      </c>
      <c r="C182" s="4" t="s">
        <v>74</v>
      </c>
      <c r="D182" s="8" t="s">
        <v>498</v>
      </c>
      <c r="E182" s="8" t="str">
        <f aca="false">$D182 &amp; "_vs_" &amp; $C182</f>
        <v>CC023.GeniUnc_vs_mbio_H37Rv</v>
      </c>
      <c r="F182" s="16" t="s">
        <v>756</v>
      </c>
      <c r="G182" s="8" t="n">
        <v>3</v>
      </c>
      <c r="H182" s="8" t="n">
        <v>2</v>
      </c>
      <c r="I182" s="16" t="s">
        <v>499</v>
      </c>
      <c r="J182" s="8" t="n">
        <v>2022</v>
      </c>
      <c r="K182" s="8" t="s">
        <v>403</v>
      </c>
      <c r="L182" s="17" t="s">
        <v>500</v>
      </c>
      <c r="M182" s="8" t="s">
        <v>405</v>
      </c>
      <c r="N182" s="8" t="s">
        <v>406</v>
      </c>
      <c r="O182" s="8" t="s">
        <v>31</v>
      </c>
      <c r="P182" s="8" t="s">
        <v>44</v>
      </c>
      <c r="Q182" s="8"/>
      <c r="R182" s="8"/>
      <c r="S182" s="8"/>
      <c r="T182" s="8"/>
      <c r="U182" s="8"/>
      <c r="V182" s="8" t="s">
        <v>67</v>
      </c>
      <c r="W182" s="8" t="s">
        <v>183</v>
      </c>
      <c r="X182" s="8" t="s">
        <v>407</v>
      </c>
      <c r="Y182" s="8"/>
      <c r="Z182" s="8" t="s">
        <v>38</v>
      </c>
      <c r="AA182" s="8"/>
    </row>
    <row r="183" customFormat="false" ht="12.75" hidden="false" customHeight="true" outlineLevel="0" collapsed="false">
      <c r="A183" s="16" t="s">
        <v>757</v>
      </c>
      <c r="B183" s="8" t="n">
        <f aca="false">TRUE()</f>
        <v>1</v>
      </c>
      <c r="C183" s="4" t="s">
        <v>74</v>
      </c>
      <c r="D183" s="8" t="s">
        <v>502</v>
      </c>
      <c r="E183" s="8" t="str">
        <f aca="false">$D183 &amp; "_vs_" &amp; $C183</f>
        <v>CC024.GeniUnc_vs_mbio_H37Rv</v>
      </c>
      <c r="F183" s="16" t="s">
        <v>757</v>
      </c>
      <c r="G183" s="8" t="n">
        <v>3</v>
      </c>
      <c r="H183" s="8" t="n">
        <v>2</v>
      </c>
      <c r="I183" s="16" t="s">
        <v>503</v>
      </c>
      <c r="J183" s="8" t="n">
        <v>2022</v>
      </c>
      <c r="K183" s="8" t="s">
        <v>403</v>
      </c>
      <c r="L183" s="17" t="s">
        <v>504</v>
      </c>
      <c r="M183" s="8" t="s">
        <v>405</v>
      </c>
      <c r="N183" s="8" t="s">
        <v>406</v>
      </c>
      <c r="O183" s="8" t="s">
        <v>31</v>
      </c>
      <c r="P183" s="8" t="s">
        <v>44</v>
      </c>
      <c r="Q183" s="8"/>
      <c r="R183" s="8"/>
      <c r="S183" s="8"/>
      <c r="T183" s="8"/>
      <c r="U183" s="8"/>
      <c r="V183" s="8" t="s">
        <v>67</v>
      </c>
      <c r="W183" s="8" t="s">
        <v>183</v>
      </c>
      <c r="X183" s="8" t="s">
        <v>407</v>
      </c>
      <c r="Y183" s="8"/>
      <c r="Z183" s="8" t="s">
        <v>38</v>
      </c>
      <c r="AA183" s="8"/>
    </row>
    <row r="184" customFormat="false" ht="12.75" hidden="false" customHeight="true" outlineLevel="0" collapsed="false">
      <c r="A184" s="16" t="s">
        <v>758</v>
      </c>
      <c r="B184" s="8" t="n">
        <f aca="false">TRUE()</f>
        <v>1</v>
      </c>
      <c r="C184" s="4" t="s">
        <v>74</v>
      </c>
      <c r="D184" s="8" t="s">
        <v>506</v>
      </c>
      <c r="E184" s="8" t="str">
        <f aca="false">$D184 &amp; "_vs_" &amp; $C184</f>
        <v>CC025.GeniUnc_vs_mbio_H37Rv</v>
      </c>
      <c r="F184" s="16" t="s">
        <v>758</v>
      </c>
      <c r="G184" s="8" t="n">
        <v>3</v>
      </c>
      <c r="H184" s="8" t="n">
        <v>2</v>
      </c>
      <c r="I184" s="16" t="s">
        <v>507</v>
      </c>
      <c r="J184" s="8" t="n">
        <v>2022</v>
      </c>
      <c r="K184" s="8" t="s">
        <v>403</v>
      </c>
      <c r="L184" s="17" t="s">
        <v>508</v>
      </c>
      <c r="M184" s="8" t="s">
        <v>405</v>
      </c>
      <c r="N184" s="8" t="s">
        <v>406</v>
      </c>
      <c r="O184" s="8" t="s">
        <v>31</v>
      </c>
      <c r="P184" s="8" t="s">
        <v>44</v>
      </c>
      <c r="Q184" s="8"/>
      <c r="R184" s="8"/>
      <c r="S184" s="8"/>
      <c r="T184" s="8"/>
      <c r="U184" s="8"/>
      <c r="V184" s="8" t="s">
        <v>67</v>
      </c>
      <c r="W184" s="8" t="s">
        <v>183</v>
      </c>
      <c r="X184" s="8" t="s">
        <v>407</v>
      </c>
      <c r="Y184" s="8"/>
      <c r="Z184" s="8" t="s">
        <v>38</v>
      </c>
      <c r="AA184" s="8"/>
    </row>
    <row r="185" customFormat="false" ht="12.75" hidden="false" customHeight="true" outlineLevel="0" collapsed="false">
      <c r="A185" s="16" t="s">
        <v>759</v>
      </c>
      <c r="B185" s="8" t="n">
        <f aca="false">TRUE()</f>
        <v>1</v>
      </c>
      <c r="C185" s="4" t="s">
        <v>74</v>
      </c>
      <c r="D185" s="8" t="s">
        <v>510</v>
      </c>
      <c r="E185" s="8" t="str">
        <f aca="false">$D185 &amp; "_vs_" &amp; $C185</f>
        <v>CC027.GeniUnc_vs_mbio_H37Rv</v>
      </c>
      <c r="F185" s="16" t="s">
        <v>759</v>
      </c>
      <c r="G185" s="8" t="n">
        <v>3</v>
      </c>
      <c r="H185" s="8" t="n">
        <v>2</v>
      </c>
      <c r="I185" s="16" t="s">
        <v>511</v>
      </c>
      <c r="J185" s="8" t="n">
        <v>2022</v>
      </c>
      <c r="K185" s="8" t="s">
        <v>403</v>
      </c>
      <c r="L185" s="17" t="s">
        <v>512</v>
      </c>
      <c r="M185" s="8" t="s">
        <v>405</v>
      </c>
      <c r="N185" s="8" t="s">
        <v>406</v>
      </c>
      <c r="O185" s="8" t="s">
        <v>31</v>
      </c>
      <c r="P185" s="8" t="s">
        <v>44</v>
      </c>
      <c r="Q185" s="8"/>
      <c r="R185" s="8"/>
      <c r="S185" s="8"/>
      <c r="T185" s="8"/>
      <c r="U185" s="8"/>
      <c r="V185" s="8" t="s">
        <v>67</v>
      </c>
      <c r="W185" s="8" t="s">
        <v>183</v>
      </c>
      <c r="X185" s="8" t="s">
        <v>407</v>
      </c>
      <c r="Y185" s="8"/>
      <c r="Z185" s="8" t="s">
        <v>38</v>
      </c>
      <c r="AA185" s="8"/>
    </row>
    <row r="186" customFormat="false" ht="12.75" hidden="false" customHeight="true" outlineLevel="0" collapsed="false">
      <c r="A186" s="16" t="s">
        <v>760</v>
      </c>
      <c r="B186" s="8" t="n">
        <f aca="false">TRUE()</f>
        <v>1</v>
      </c>
      <c r="C186" s="4" t="s">
        <v>74</v>
      </c>
      <c r="D186" s="8" t="s">
        <v>514</v>
      </c>
      <c r="E186" s="8" t="str">
        <f aca="false">$D186 &amp; "_vs_" &amp; $C186</f>
        <v>CC028.GeniUnc_vs_mbio_H37Rv</v>
      </c>
      <c r="F186" s="16" t="s">
        <v>760</v>
      </c>
      <c r="G186" s="8" t="n">
        <v>3</v>
      </c>
      <c r="H186" s="8" t="n">
        <v>2</v>
      </c>
      <c r="I186" s="16" t="s">
        <v>515</v>
      </c>
      <c r="J186" s="8" t="n">
        <v>2022</v>
      </c>
      <c r="K186" s="8" t="s">
        <v>403</v>
      </c>
      <c r="L186" s="17" t="s">
        <v>516</v>
      </c>
      <c r="M186" s="8" t="s">
        <v>405</v>
      </c>
      <c r="N186" s="8" t="s">
        <v>406</v>
      </c>
      <c r="O186" s="8" t="s">
        <v>31</v>
      </c>
      <c r="P186" s="8" t="s">
        <v>44</v>
      </c>
      <c r="Q186" s="8"/>
      <c r="R186" s="8"/>
      <c r="S186" s="8"/>
      <c r="T186" s="8"/>
      <c r="U186" s="8"/>
      <c r="V186" s="8" t="s">
        <v>67</v>
      </c>
      <c r="W186" s="8" t="s">
        <v>183</v>
      </c>
      <c r="X186" s="8" t="s">
        <v>407</v>
      </c>
      <c r="Y186" s="8"/>
      <c r="Z186" s="8" t="s">
        <v>38</v>
      </c>
      <c r="AA186" s="8"/>
    </row>
    <row r="187" customFormat="false" ht="12.75" hidden="false" customHeight="true" outlineLevel="0" collapsed="false">
      <c r="A187" s="16" t="s">
        <v>761</v>
      </c>
      <c r="B187" s="8" t="n">
        <f aca="false">TRUE()</f>
        <v>1</v>
      </c>
      <c r="C187" s="4" t="s">
        <v>74</v>
      </c>
      <c r="D187" s="8" t="s">
        <v>518</v>
      </c>
      <c r="E187" s="8" t="str">
        <f aca="false">$D187 &amp; "_vs_" &amp; $C187</f>
        <v>CC030.GeniUnc_vs_mbio_H37Rv</v>
      </c>
      <c r="F187" s="16" t="s">
        <v>761</v>
      </c>
      <c r="G187" s="8" t="n">
        <v>3</v>
      </c>
      <c r="H187" s="8" t="n">
        <v>2</v>
      </c>
      <c r="I187" s="16" t="s">
        <v>519</v>
      </c>
      <c r="J187" s="8" t="n">
        <v>2022</v>
      </c>
      <c r="K187" s="8" t="s">
        <v>403</v>
      </c>
      <c r="L187" s="17" t="s">
        <v>520</v>
      </c>
      <c r="M187" s="8" t="s">
        <v>405</v>
      </c>
      <c r="N187" s="8" t="s">
        <v>406</v>
      </c>
      <c r="O187" s="8" t="s">
        <v>31</v>
      </c>
      <c r="P187" s="8" t="s">
        <v>44</v>
      </c>
      <c r="Q187" s="8"/>
      <c r="R187" s="8"/>
      <c r="S187" s="8"/>
      <c r="T187" s="8"/>
      <c r="U187" s="8"/>
      <c r="V187" s="8" t="s">
        <v>67</v>
      </c>
      <c r="W187" s="8" t="s">
        <v>183</v>
      </c>
      <c r="X187" s="8" t="s">
        <v>407</v>
      </c>
      <c r="Y187" s="8"/>
      <c r="Z187" s="8" t="s">
        <v>38</v>
      </c>
      <c r="AA187" s="8"/>
    </row>
    <row r="188" customFormat="false" ht="12.75" hidden="false" customHeight="true" outlineLevel="0" collapsed="false">
      <c r="A188" s="16" t="s">
        <v>762</v>
      </c>
      <c r="B188" s="8" t="n">
        <f aca="false">TRUE()</f>
        <v>1</v>
      </c>
      <c r="C188" s="4" t="s">
        <v>74</v>
      </c>
      <c r="D188" s="8" t="s">
        <v>522</v>
      </c>
      <c r="E188" s="8" t="str">
        <f aca="false">$D188 &amp; "_vs_" &amp; $C188</f>
        <v>CC031.GeniUnc_vs_mbio_H37Rv</v>
      </c>
      <c r="F188" s="16" t="s">
        <v>762</v>
      </c>
      <c r="G188" s="8" t="n">
        <v>3</v>
      </c>
      <c r="H188" s="8" t="n">
        <v>1</v>
      </c>
      <c r="I188" s="16" t="s">
        <v>523</v>
      </c>
      <c r="J188" s="8" t="n">
        <v>2022</v>
      </c>
      <c r="K188" s="8" t="s">
        <v>403</v>
      </c>
      <c r="L188" s="17" t="s">
        <v>524</v>
      </c>
      <c r="M188" s="8" t="s">
        <v>405</v>
      </c>
      <c r="N188" s="8" t="s">
        <v>406</v>
      </c>
      <c r="O188" s="8" t="s">
        <v>31</v>
      </c>
      <c r="P188" s="8" t="s">
        <v>44</v>
      </c>
      <c r="Q188" s="8"/>
      <c r="R188" s="8"/>
      <c r="S188" s="8"/>
      <c r="T188" s="8"/>
      <c r="U188" s="8"/>
      <c r="V188" s="8" t="s">
        <v>67</v>
      </c>
      <c r="W188" s="8" t="s">
        <v>183</v>
      </c>
      <c r="X188" s="8" t="s">
        <v>407</v>
      </c>
      <c r="Y188" s="8"/>
      <c r="Z188" s="8" t="s">
        <v>38</v>
      </c>
      <c r="AA188" s="8"/>
    </row>
    <row r="189" customFormat="false" ht="12.75" hidden="false" customHeight="true" outlineLevel="0" collapsed="false">
      <c r="A189" s="16" t="s">
        <v>763</v>
      </c>
      <c r="B189" s="8" t="n">
        <f aca="false">TRUE()</f>
        <v>1</v>
      </c>
      <c r="C189" s="4" t="s">
        <v>74</v>
      </c>
      <c r="D189" s="8" t="s">
        <v>526</v>
      </c>
      <c r="E189" s="8" t="str">
        <f aca="false">$D189 &amp; "_vs_" &amp; $C189</f>
        <v>CC032.GeniUnc_vs_mbio_H37Rv</v>
      </c>
      <c r="F189" s="16" t="s">
        <v>763</v>
      </c>
      <c r="G189" s="8" t="n">
        <v>3</v>
      </c>
      <c r="H189" s="8" t="n">
        <v>2</v>
      </c>
      <c r="I189" s="16" t="s">
        <v>527</v>
      </c>
      <c r="J189" s="8" t="n">
        <v>2022</v>
      </c>
      <c r="K189" s="8" t="s">
        <v>403</v>
      </c>
      <c r="L189" s="17" t="s">
        <v>528</v>
      </c>
      <c r="M189" s="8" t="s">
        <v>405</v>
      </c>
      <c r="N189" s="8" t="s">
        <v>406</v>
      </c>
      <c r="O189" s="8" t="s">
        <v>31</v>
      </c>
      <c r="P189" s="8" t="s">
        <v>44</v>
      </c>
      <c r="Q189" s="8"/>
      <c r="R189" s="8"/>
      <c r="S189" s="8"/>
      <c r="T189" s="8"/>
      <c r="U189" s="8"/>
      <c r="V189" s="8" t="s">
        <v>67</v>
      </c>
      <c r="W189" s="8" t="s">
        <v>183</v>
      </c>
      <c r="X189" s="8" t="s">
        <v>407</v>
      </c>
      <c r="Y189" s="8"/>
      <c r="Z189" s="8" t="s">
        <v>38</v>
      </c>
      <c r="AA189" s="8"/>
    </row>
    <row r="190" customFormat="false" ht="12.75" hidden="false" customHeight="true" outlineLevel="0" collapsed="false">
      <c r="A190" s="16" t="s">
        <v>764</v>
      </c>
      <c r="B190" s="8" t="n">
        <f aca="false">TRUE()</f>
        <v>1</v>
      </c>
      <c r="C190" s="4" t="s">
        <v>74</v>
      </c>
      <c r="D190" s="8" t="s">
        <v>530</v>
      </c>
      <c r="E190" s="8" t="str">
        <f aca="false">$D190 &amp; "_vs_" &amp; $C190</f>
        <v>CC033.GeniUnc_vs_mbio_H37Rv</v>
      </c>
      <c r="F190" s="16" t="s">
        <v>764</v>
      </c>
      <c r="G190" s="8" t="n">
        <v>3</v>
      </c>
      <c r="H190" s="8" t="n">
        <v>2</v>
      </c>
      <c r="I190" s="16" t="s">
        <v>531</v>
      </c>
      <c r="J190" s="8" t="n">
        <v>2022</v>
      </c>
      <c r="K190" s="8" t="s">
        <v>403</v>
      </c>
      <c r="L190" s="17" t="s">
        <v>532</v>
      </c>
      <c r="M190" s="8" t="s">
        <v>405</v>
      </c>
      <c r="N190" s="8" t="s">
        <v>406</v>
      </c>
      <c r="O190" s="8" t="s">
        <v>31</v>
      </c>
      <c r="P190" s="8" t="s">
        <v>44</v>
      </c>
      <c r="Q190" s="8"/>
      <c r="R190" s="8"/>
      <c r="S190" s="8"/>
      <c r="T190" s="8"/>
      <c r="U190" s="8"/>
      <c r="V190" s="8" t="s">
        <v>67</v>
      </c>
      <c r="W190" s="8" t="s">
        <v>183</v>
      </c>
      <c r="X190" s="8" t="s">
        <v>407</v>
      </c>
      <c r="Y190" s="8"/>
      <c r="Z190" s="8" t="s">
        <v>38</v>
      </c>
      <c r="AA190" s="8"/>
    </row>
    <row r="191" customFormat="false" ht="12.75" hidden="false" customHeight="true" outlineLevel="0" collapsed="false">
      <c r="A191" s="16" t="s">
        <v>765</v>
      </c>
      <c r="B191" s="8" t="n">
        <f aca="false">TRUE()</f>
        <v>1</v>
      </c>
      <c r="C191" s="4" t="s">
        <v>74</v>
      </c>
      <c r="D191" s="8" t="s">
        <v>534</v>
      </c>
      <c r="E191" s="8" t="str">
        <f aca="false">$D191 &amp; "_vs_" &amp; $C191</f>
        <v>CC034.Unc_vs_mbio_H37Rv</v>
      </c>
      <c r="F191" s="16" t="s">
        <v>765</v>
      </c>
      <c r="G191" s="8" t="n">
        <v>3</v>
      </c>
      <c r="H191" s="8" t="n">
        <v>2</v>
      </c>
      <c r="I191" s="16" t="s">
        <v>535</v>
      </c>
      <c r="J191" s="8" t="n">
        <v>2022</v>
      </c>
      <c r="K191" s="8" t="s">
        <v>403</v>
      </c>
      <c r="L191" s="17" t="s">
        <v>536</v>
      </c>
      <c r="M191" s="8" t="s">
        <v>405</v>
      </c>
      <c r="N191" s="8" t="s">
        <v>406</v>
      </c>
      <c r="O191" s="8" t="s">
        <v>31</v>
      </c>
      <c r="P191" s="8" t="s">
        <v>44</v>
      </c>
      <c r="Q191" s="8"/>
      <c r="R191" s="8"/>
      <c r="S191" s="8"/>
      <c r="T191" s="8"/>
      <c r="U191" s="8"/>
      <c r="V191" s="8" t="s">
        <v>67</v>
      </c>
      <c r="W191" s="8" t="s">
        <v>183</v>
      </c>
      <c r="X191" s="8" t="s">
        <v>407</v>
      </c>
      <c r="Y191" s="8"/>
      <c r="Z191" s="8" t="s">
        <v>38</v>
      </c>
      <c r="AA191" s="8"/>
    </row>
    <row r="192" customFormat="false" ht="12.75" hidden="false" customHeight="true" outlineLevel="0" collapsed="false">
      <c r="A192" s="16" t="s">
        <v>766</v>
      </c>
      <c r="B192" s="8" t="n">
        <f aca="false">TRUE()</f>
        <v>1</v>
      </c>
      <c r="C192" s="4" t="s">
        <v>74</v>
      </c>
      <c r="D192" s="8" t="s">
        <v>538</v>
      </c>
      <c r="E192" s="8" t="str">
        <f aca="false">$D192 &amp; "_vs_" &amp; $C192</f>
        <v>CC035.Unc_vs_mbio_H37Rv</v>
      </c>
      <c r="F192" s="16" t="s">
        <v>766</v>
      </c>
      <c r="G192" s="8" t="n">
        <v>3</v>
      </c>
      <c r="H192" s="8" t="n">
        <v>2</v>
      </c>
      <c r="I192" s="16" t="s">
        <v>539</v>
      </c>
      <c r="J192" s="8" t="n">
        <v>2022</v>
      </c>
      <c r="K192" s="8" t="s">
        <v>403</v>
      </c>
      <c r="L192" s="17" t="s">
        <v>540</v>
      </c>
      <c r="M192" s="8" t="s">
        <v>405</v>
      </c>
      <c r="N192" s="8" t="s">
        <v>406</v>
      </c>
      <c r="O192" s="8" t="s">
        <v>31</v>
      </c>
      <c r="P192" s="8" t="s">
        <v>44</v>
      </c>
      <c r="Q192" s="8"/>
      <c r="R192" s="8"/>
      <c r="S192" s="8"/>
      <c r="T192" s="8"/>
      <c r="U192" s="8"/>
      <c r="V192" s="8" t="s">
        <v>67</v>
      </c>
      <c r="W192" s="8" t="s">
        <v>183</v>
      </c>
      <c r="X192" s="8" t="s">
        <v>407</v>
      </c>
      <c r="Y192" s="8"/>
      <c r="Z192" s="8" t="s">
        <v>38</v>
      </c>
      <c r="AA192" s="8"/>
    </row>
    <row r="193" customFormat="false" ht="12.75" hidden="false" customHeight="true" outlineLevel="0" collapsed="false">
      <c r="A193" s="16" t="s">
        <v>767</v>
      </c>
      <c r="B193" s="8" t="n">
        <f aca="false">TRUE()</f>
        <v>1</v>
      </c>
      <c r="C193" s="4" t="s">
        <v>74</v>
      </c>
      <c r="D193" s="8" t="s">
        <v>542</v>
      </c>
      <c r="E193" s="8" t="str">
        <f aca="false">$D193 &amp; "_vs_" &amp; $C193</f>
        <v>CC037.TauUnc_vs_mbio_H37Rv</v>
      </c>
      <c r="F193" s="16" t="s">
        <v>767</v>
      </c>
      <c r="G193" s="8" t="n">
        <v>3</v>
      </c>
      <c r="H193" s="8" t="n">
        <v>1</v>
      </c>
      <c r="I193" s="16" t="s">
        <v>543</v>
      </c>
      <c r="J193" s="8" t="n">
        <v>2022</v>
      </c>
      <c r="K193" s="8" t="s">
        <v>403</v>
      </c>
      <c r="L193" s="17" t="s">
        <v>544</v>
      </c>
      <c r="M193" s="8" t="s">
        <v>405</v>
      </c>
      <c r="N193" s="8" t="s">
        <v>406</v>
      </c>
      <c r="O193" s="8" t="s">
        <v>31</v>
      </c>
      <c r="P193" s="8" t="s">
        <v>44</v>
      </c>
      <c r="Q193" s="8"/>
      <c r="R193" s="8"/>
      <c r="S193" s="8"/>
      <c r="T193" s="8"/>
      <c r="U193" s="8"/>
      <c r="V193" s="8" t="s">
        <v>67</v>
      </c>
      <c r="W193" s="8" t="s">
        <v>183</v>
      </c>
      <c r="X193" s="8" t="s">
        <v>407</v>
      </c>
      <c r="Y193" s="8"/>
      <c r="Z193" s="8" t="s">
        <v>38</v>
      </c>
      <c r="AA193" s="8"/>
    </row>
    <row r="194" customFormat="false" ht="12.75" hidden="false" customHeight="true" outlineLevel="0" collapsed="false">
      <c r="A194" s="16" t="s">
        <v>768</v>
      </c>
      <c r="B194" s="8" t="n">
        <f aca="false">TRUE()</f>
        <v>1</v>
      </c>
      <c r="C194" s="4" t="s">
        <v>74</v>
      </c>
      <c r="D194" s="8" t="s">
        <v>546</v>
      </c>
      <c r="E194" s="8" t="str">
        <f aca="false">$D194 &amp; "_vs_" &amp; $C194</f>
        <v>CC038.GeniUnc_vs_mbio_H37Rv</v>
      </c>
      <c r="F194" s="16" t="s">
        <v>768</v>
      </c>
      <c r="G194" s="8" t="n">
        <v>3</v>
      </c>
      <c r="H194" s="8" t="n">
        <v>2</v>
      </c>
      <c r="I194" s="16" t="s">
        <v>547</v>
      </c>
      <c r="J194" s="8" t="n">
        <v>2022</v>
      </c>
      <c r="K194" s="8" t="s">
        <v>403</v>
      </c>
      <c r="L194" s="17" t="s">
        <v>548</v>
      </c>
      <c r="M194" s="8" t="s">
        <v>405</v>
      </c>
      <c r="N194" s="8" t="s">
        <v>406</v>
      </c>
      <c r="O194" s="8" t="s">
        <v>31</v>
      </c>
      <c r="P194" s="8" t="s">
        <v>44</v>
      </c>
      <c r="Q194" s="8"/>
      <c r="R194" s="8"/>
      <c r="S194" s="8"/>
      <c r="T194" s="8"/>
      <c r="U194" s="8"/>
      <c r="V194" s="8" t="s">
        <v>67</v>
      </c>
      <c r="W194" s="8" t="s">
        <v>183</v>
      </c>
      <c r="X194" s="8" t="s">
        <v>407</v>
      </c>
      <c r="Y194" s="8"/>
      <c r="Z194" s="8" t="s">
        <v>38</v>
      </c>
      <c r="AA194" s="8"/>
    </row>
    <row r="195" customFormat="false" ht="12.75" hidden="false" customHeight="true" outlineLevel="0" collapsed="false">
      <c r="A195" s="16" t="s">
        <v>769</v>
      </c>
      <c r="B195" s="8" t="n">
        <f aca="false">TRUE()</f>
        <v>1</v>
      </c>
      <c r="C195" s="4" t="s">
        <v>74</v>
      </c>
      <c r="D195" s="8" t="s">
        <v>550</v>
      </c>
      <c r="E195" s="8" t="str">
        <f aca="false">$D195 &amp; "_vs_" &amp; $C195</f>
        <v>CC039.Unc_vs_mbio_H37Rv</v>
      </c>
      <c r="F195" s="16" t="s">
        <v>769</v>
      </c>
      <c r="G195" s="8" t="n">
        <v>3</v>
      </c>
      <c r="H195" s="8" t="n">
        <v>2</v>
      </c>
      <c r="I195" s="16" t="s">
        <v>551</v>
      </c>
      <c r="J195" s="8" t="n">
        <v>2022</v>
      </c>
      <c r="K195" s="8" t="s">
        <v>403</v>
      </c>
      <c r="L195" s="17" t="s">
        <v>552</v>
      </c>
      <c r="M195" s="8" t="s">
        <v>405</v>
      </c>
      <c r="N195" s="8" t="s">
        <v>406</v>
      </c>
      <c r="O195" s="8" t="s">
        <v>31</v>
      </c>
      <c r="P195" s="8" t="s">
        <v>44</v>
      </c>
      <c r="Q195" s="8"/>
      <c r="R195" s="8"/>
      <c r="S195" s="8"/>
      <c r="T195" s="8"/>
      <c r="U195" s="8"/>
      <c r="V195" s="8" t="s">
        <v>67</v>
      </c>
      <c r="W195" s="8" t="s">
        <v>183</v>
      </c>
      <c r="X195" s="8" t="s">
        <v>407</v>
      </c>
      <c r="Y195" s="8"/>
      <c r="Z195" s="8" t="s">
        <v>38</v>
      </c>
      <c r="AA195" s="8"/>
    </row>
    <row r="196" customFormat="false" ht="12.75" hidden="false" customHeight="true" outlineLevel="0" collapsed="false">
      <c r="A196" s="16" t="s">
        <v>770</v>
      </c>
      <c r="B196" s="8" t="n">
        <f aca="false">TRUE()</f>
        <v>1</v>
      </c>
      <c r="C196" s="4" t="s">
        <v>74</v>
      </c>
      <c r="D196" s="8" t="s">
        <v>554</v>
      </c>
      <c r="E196" s="8" t="str">
        <f aca="false">$D196 &amp; "_vs_" &amp; $C196</f>
        <v>CC040.TauUnc_vs_mbio_H37Rv</v>
      </c>
      <c r="F196" s="16" t="s">
        <v>770</v>
      </c>
      <c r="G196" s="8" t="n">
        <v>3</v>
      </c>
      <c r="H196" s="8" t="n">
        <v>2</v>
      </c>
      <c r="I196" s="16" t="s">
        <v>555</v>
      </c>
      <c r="J196" s="8" t="n">
        <v>2022</v>
      </c>
      <c r="K196" s="8" t="s">
        <v>403</v>
      </c>
      <c r="L196" s="17" t="s">
        <v>556</v>
      </c>
      <c r="M196" s="8" t="s">
        <v>405</v>
      </c>
      <c r="N196" s="8" t="s">
        <v>406</v>
      </c>
      <c r="O196" s="8" t="s">
        <v>31</v>
      </c>
      <c r="P196" s="8" t="s">
        <v>44</v>
      </c>
      <c r="Q196" s="8"/>
      <c r="R196" s="8"/>
      <c r="S196" s="8"/>
      <c r="T196" s="8"/>
      <c r="U196" s="8"/>
      <c r="V196" s="8" t="s">
        <v>67</v>
      </c>
      <c r="W196" s="8" t="s">
        <v>183</v>
      </c>
      <c r="X196" s="8" t="s">
        <v>407</v>
      </c>
      <c r="Y196" s="8"/>
      <c r="Z196" s="8" t="s">
        <v>38</v>
      </c>
      <c r="AA196" s="8"/>
    </row>
    <row r="197" customFormat="false" ht="12.75" hidden="false" customHeight="true" outlineLevel="0" collapsed="false">
      <c r="A197" s="16" t="s">
        <v>771</v>
      </c>
      <c r="B197" s="8" t="n">
        <f aca="false">TRUE()</f>
        <v>1</v>
      </c>
      <c r="C197" s="4" t="s">
        <v>74</v>
      </c>
      <c r="D197" s="8" t="s">
        <v>558</v>
      </c>
      <c r="E197" s="8" t="str">
        <f aca="false">$D197 &amp; "_vs_" &amp; $C197</f>
        <v>CC041.TauUnc_vs_mbio_H37Rv</v>
      </c>
      <c r="F197" s="16" t="s">
        <v>771</v>
      </c>
      <c r="G197" s="8" t="n">
        <v>3</v>
      </c>
      <c r="H197" s="8" t="n">
        <v>2</v>
      </c>
      <c r="I197" s="16" t="s">
        <v>559</v>
      </c>
      <c r="J197" s="8" t="n">
        <v>2022</v>
      </c>
      <c r="K197" s="8" t="s">
        <v>403</v>
      </c>
      <c r="L197" s="17" t="s">
        <v>560</v>
      </c>
      <c r="M197" s="8" t="s">
        <v>405</v>
      </c>
      <c r="N197" s="8" t="s">
        <v>406</v>
      </c>
      <c r="O197" s="8" t="s">
        <v>31</v>
      </c>
      <c r="P197" s="8" t="s">
        <v>44</v>
      </c>
      <c r="Q197" s="8"/>
      <c r="R197" s="8"/>
      <c r="S197" s="8"/>
      <c r="T197" s="8"/>
      <c r="U197" s="8"/>
      <c r="V197" s="8" t="s">
        <v>67</v>
      </c>
      <c r="W197" s="8" t="s">
        <v>183</v>
      </c>
      <c r="X197" s="8" t="s">
        <v>407</v>
      </c>
      <c r="Y197" s="8"/>
      <c r="Z197" s="8" t="s">
        <v>38</v>
      </c>
      <c r="AA197" s="8"/>
    </row>
    <row r="198" customFormat="false" ht="12.75" hidden="false" customHeight="true" outlineLevel="0" collapsed="false">
      <c r="A198" s="16" t="s">
        <v>772</v>
      </c>
      <c r="B198" s="8" t="n">
        <f aca="false">TRUE()</f>
        <v>1</v>
      </c>
      <c r="C198" s="4" t="s">
        <v>74</v>
      </c>
      <c r="D198" s="8" t="s">
        <v>562</v>
      </c>
      <c r="E198" s="8" t="str">
        <f aca="false">$D198 &amp; "_vs_" &amp; $C198</f>
        <v>CC042.GeniUnc_vs_mbio_H37Rv</v>
      </c>
      <c r="F198" s="16" t="s">
        <v>772</v>
      </c>
      <c r="G198" s="8" t="n">
        <v>3</v>
      </c>
      <c r="H198" s="8" t="n">
        <v>2</v>
      </c>
      <c r="I198" s="16" t="s">
        <v>563</v>
      </c>
      <c r="J198" s="8" t="n">
        <v>2022</v>
      </c>
      <c r="K198" s="8" t="s">
        <v>403</v>
      </c>
      <c r="L198" s="17" t="s">
        <v>564</v>
      </c>
      <c r="M198" s="8" t="s">
        <v>405</v>
      </c>
      <c r="N198" s="8" t="s">
        <v>406</v>
      </c>
      <c r="O198" s="8" t="s">
        <v>31</v>
      </c>
      <c r="P198" s="8" t="s">
        <v>44</v>
      </c>
      <c r="Q198" s="8"/>
      <c r="R198" s="8"/>
      <c r="S198" s="8"/>
      <c r="T198" s="8"/>
      <c r="U198" s="8"/>
      <c r="V198" s="8" t="s">
        <v>67</v>
      </c>
      <c r="W198" s="8" t="s">
        <v>183</v>
      </c>
      <c r="X198" s="8" t="s">
        <v>407</v>
      </c>
      <c r="Y198" s="8"/>
      <c r="Z198" s="8" t="s">
        <v>38</v>
      </c>
      <c r="AA198" s="8"/>
    </row>
    <row r="199" customFormat="false" ht="12.75" hidden="false" customHeight="true" outlineLevel="0" collapsed="false">
      <c r="A199" s="16" t="s">
        <v>773</v>
      </c>
      <c r="B199" s="8" t="n">
        <f aca="false">TRUE()</f>
        <v>1</v>
      </c>
      <c r="C199" s="4" t="s">
        <v>74</v>
      </c>
      <c r="D199" s="8" t="s">
        <v>566</v>
      </c>
      <c r="E199" s="8" t="str">
        <f aca="false">$D199 &amp; "_vs_" &amp; $C199</f>
        <v>CC043.GeniUnc_vs_mbio_H37Rv</v>
      </c>
      <c r="F199" s="16" t="s">
        <v>773</v>
      </c>
      <c r="G199" s="8" t="n">
        <v>3</v>
      </c>
      <c r="H199" s="8" t="n">
        <v>2</v>
      </c>
      <c r="I199" s="16" t="s">
        <v>567</v>
      </c>
      <c r="J199" s="8" t="n">
        <v>2022</v>
      </c>
      <c r="K199" s="8" t="s">
        <v>403</v>
      </c>
      <c r="L199" s="17" t="s">
        <v>568</v>
      </c>
      <c r="M199" s="8" t="s">
        <v>405</v>
      </c>
      <c r="N199" s="8" t="s">
        <v>406</v>
      </c>
      <c r="O199" s="8" t="s">
        <v>31</v>
      </c>
      <c r="P199" s="8" t="s">
        <v>44</v>
      </c>
      <c r="Q199" s="8"/>
      <c r="R199" s="8"/>
      <c r="S199" s="8"/>
      <c r="T199" s="8"/>
      <c r="U199" s="8"/>
      <c r="V199" s="8" t="s">
        <v>67</v>
      </c>
      <c r="W199" s="8" t="s">
        <v>183</v>
      </c>
      <c r="X199" s="8" t="s">
        <v>407</v>
      </c>
      <c r="Y199" s="8"/>
      <c r="Z199" s="8" t="s">
        <v>38</v>
      </c>
      <c r="AA199" s="8"/>
    </row>
    <row r="200" customFormat="false" ht="12.75" hidden="false" customHeight="true" outlineLevel="0" collapsed="false">
      <c r="A200" s="16" t="s">
        <v>774</v>
      </c>
      <c r="B200" s="8" t="n">
        <f aca="false">TRUE()</f>
        <v>1</v>
      </c>
      <c r="C200" s="4" t="s">
        <v>74</v>
      </c>
      <c r="D200" s="8" t="s">
        <v>570</v>
      </c>
      <c r="E200" s="8" t="str">
        <f aca="false">$D200 &amp; "_vs_" &amp; $C200</f>
        <v>CC044.Unc_vs_mbio_H37Rv</v>
      </c>
      <c r="F200" s="16" t="s">
        <v>774</v>
      </c>
      <c r="G200" s="8" t="n">
        <v>3</v>
      </c>
      <c r="H200" s="8" t="n">
        <v>2</v>
      </c>
      <c r="I200" s="16" t="s">
        <v>571</v>
      </c>
      <c r="J200" s="8" t="n">
        <v>2022</v>
      </c>
      <c r="K200" s="8" t="s">
        <v>403</v>
      </c>
      <c r="L200" s="17" t="s">
        <v>572</v>
      </c>
      <c r="M200" s="8" t="s">
        <v>405</v>
      </c>
      <c r="N200" s="8" t="s">
        <v>406</v>
      </c>
      <c r="O200" s="8" t="s">
        <v>31</v>
      </c>
      <c r="P200" s="8" t="s">
        <v>44</v>
      </c>
      <c r="Q200" s="8"/>
      <c r="R200" s="8"/>
      <c r="S200" s="8"/>
      <c r="T200" s="8"/>
      <c r="U200" s="8"/>
      <c r="V200" s="8" t="s">
        <v>67</v>
      </c>
      <c r="W200" s="8" t="s">
        <v>183</v>
      </c>
      <c r="X200" s="8" t="s">
        <v>407</v>
      </c>
      <c r="Y200" s="8"/>
      <c r="Z200" s="8" t="s">
        <v>38</v>
      </c>
      <c r="AA200" s="8"/>
    </row>
    <row r="201" customFormat="false" ht="12.75" hidden="false" customHeight="true" outlineLevel="0" collapsed="false">
      <c r="A201" s="16" t="s">
        <v>775</v>
      </c>
      <c r="B201" s="8" t="n">
        <f aca="false">TRUE()</f>
        <v>1</v>
      </c>
      <c r="C201" s="4" t="s">
        <v>74</v>
      </c>
      <c r="D201" s="8" t="s">
        <v>574</v>
      </c>
      <c r="E201" s="8" t="str">
        <f aca="false">$D201 &amp; "_vs_" &amp; $C201</f>
        <v>CC045.GeniUnc_vs_mbio_H37Rv</v>
      </c>
      <c r="F201" s="16" t="s">
        <v>775</v>
      </c>
      <c r="G201" s="8" t="n">
        <v>3</v>
      </c>
      <c r="H201" s="8" t="n">
        <v>2</v>
      </c>
      <c r="I201" s="16" t="s">
        <v>575</v>
      </c>
      <c r="J201" s="8" t="n">
        <v>2022</v>
      </c>
      <c r="K201" s="8" t="s">
        <v>403</v>
      </c>
      <c r="L201" s="17" t="s">
        <v>576</v>
      </c>
      <c r="M201" s="8" t="s">
        <v>405</v>
      </c>
      <c r="N201" s="8" t="s">
        <v>406</v>
      </c>
      <c r="O201" s="8" t="s">
        <v>31</v>
      </c>
      <c r="P201" s="8" t="s">
        <v>44</v>
      </c>
      <c r="Q201" s="8"/>
      <c r="R201" s="8"/>
      <c r="S201" s="8"/>
      <c r="T201" s="8"/>
      <c r="U201" s="8"/>
      <c r="V201" s="8" t="s">
        <v>67</v>
      </c>
      <c r="W201" s="8" t="s">
        <v>183</v>
      </c>
      <c r="X201" s="8" t="s">
        <v>407</v>
      </c>
      <c r="Y201" s="8"/>
      <c r="Z201" s="8" t="s">
        <v>38</v>
      </c>
      <c r="AA201" s="8"/>
    </row>
    <row r="202" customFormat="false" ht="12.75" hidden="false" customHeight="true" outlineLevel="0" collapsed="false">
      <c r="A202" s="16" t="s">
        <v>776</v>
      </c>
      <c r="B202" s="8" t="n">
        <f aca="false">TRUE()</f>
        <v>1</v>
      </c>
      <c r="C202" s="4" t="s">
        <v>74</v>
      </c>
      <c r="D202" s="8" t="s">
        <v>578</v>
      </c>
      <c r="E202" s="8" t="str">
        <f aca="false">$D202 &amp; "_vs_" &amp; $C202</f>
        <v>CC046.Unc_vs_mbio_H37Rv</v>
      </c>
      <c r="F202" s="16" t="s">
        <v>776</v>
      </c>
      <c r="G202" s="8" t="n">
        <v>3</v>
      </c>
      <c r="H202" s="8" t="n">
        <v>2</v>
      </c>
      <c r="I202" s="16" t="s">
        <v>579</v>
      </c>
      <c r="J202" s="8" t="n">
        <v>2022</v>
      </c>
      <c r="K202" s="8" t="s">
        <v>403</v>
      </c>
      <c r="L202" s="17" t="s">
        <v>580</v>
      </c>
      <c r="M202" s="8" t="s">
        <v>405</v>
      </c>
      <c r="N202" s="8" t="s">
        <v>406</v>
      </c>
      <c r="O202" s="8" t="s">
        <v>31</v>
      </c>
      <c r="P202" s="8" t="s">
        <v>44</v>
      </c>
      <c r="Q202" s="8"/>
      <c r="R202" s="8"/>
      <c r="S202" s="8"/>
      <c r="T202" s="8"/>
      <c r="U202" s="8"/>
      <c r="V202" s="8" t="s">
        <v>67</v>
      </c>
      <c r="W202" s="8" t="s">
        <v>183</v>
      </c>
      <c r="X202" s="8" t="s">
        <v>407</v>
      </c>
      <c r="Y202" s="8"/>
      <c r="Z202" s="8" t="s">
        <v>38</v>
      </c>
      <c r="AA202" s="8"/>
    </row>
    <row r="203" customFormat="false" ht="12.75" hidden="false" customHeight="true" outlineLevel="0" collapsed="false">
      <c r="A203" s="16" t="s">
        <v>777</v>
      </c>
      <c r="B203" s="8" t="n">
        <f aca="false">TRUE()</f>
        <v>1</v>
      </c>
      <c r="C203" s="4" t="s">
        <v>74</v>
      </c>
      <c r="D203" s="8" t="s">
        <v>582</v>
      </c>
      <c r="E203" s="8" t="str">
        <f aca="false">$D203 &amp; "_vs_" &amp; $C203</f>
        <v>CC047.Unc_vs_mbio_H37Rv</v>
      </c>
      <c r="F203" s="16" t="s">
        <v>777</v>
      </c>
      <c r="G203" s="8" t="n">
        <v>3</v>
      </c>
      <c r="H203" s="8" t="n">
        <v>2</v>
      </c>
      <c r="I203" s="16" t="s">
        <v>583</v>
      </c>
      <c r="J203" s="8" t="n">
        <v>2022</v>
      </c>
      <c r="K203" s="8" t="s">
        <v>403</v>
      </c>
      <c r="L203" s="17" t="s">
        <v>584</v>
      </c>
      <c r="M203" s="8" t="s">
        <v>405</v>
      </c>
      <c r="N203" s="8" t="s">
        <v>406</v>
      </c>
      <c r="O203" s="8" t="s">
        <v>31</v>
      </c>
      <c r="P203" s="8" t="s">
        <v>44</v>
      </c>
      <c r="Q203" s="8"/>
      <c r="R203" s="8"/>
      <c r="S203" s="8"/>
      <c r="T203" s="8"/>
      <c r="U203" s="8"/>
      <c r="V203" s="8" t="s">
        <v>67</v>
      </c>
      <c r="W203" s="8" t="s">
        <v>183</v>
      </c>
      <c r="X203" s="8" t="s">
        <v>407</v>
      </c>
      <c r="Y203" s="8"/>
      <c r="Z203" s="8" t="s">
        <v>38</v>
      </c>
      <c r="AA203" s="8"/>
    </row>
    <row r="204" customFormat="false" ht="12.75" hidden="false" customHeight="true" outlineLevel="0" collapsed="false">
      <c r="A204" s="16" t="s">
        <v>778</v>
      </c>
      <c r="B204" s="8" t="n">
        <f aca="false">TRUE()</f>
        <v>1</v>
      </c>
      <c r="C204" s="4" t="s">
        <v>74</v>
      </c>
      <c r="D204" s="8" t="s">
        <v>586</v>
      </c>
      <c r="E204" s="8" t="str">
        <f aca="false">$D204 &amp; "_vs_" &amp; $C204</f>
        <v>CC051.TauUnc_vs_mbio_H37Rv</v>
      </c>
      <c r="F204" s="16" t="s">
        <v>778</v>
      </c>
      <c r="G204" s="8" t="n">
        <v>3</v>
      </c>
      <c r="H204" s="8" t="n">
        <v>2</v>
      </c>
      <c r="I204" s="16" t="s">
        <v>587</v>
      </c>
      <c r="J204" s="8" t="n">
        <v>2022</v>
      </c>
      <c r="K204" s="8" t="s">
        <v>403</v>
      </c>
      <c r="L204" s="17" t="s">
        <v>588</v>
      </c>
      <c r="M204" s="8" t="s">
        <v>405</v>
      </c>
      <c r="N204" s="8" t="s">
        <v>406</v>
      </c>
      <c r="O204" s="8" t="s">
        <v>31</v>
      </c>
      <c r="P204" s="8" t="s">
        <v>44</v>
      </c>
      <c r="Q204" s="8"/>
      <c r="R204" s="8"/>
      <c r="S204" s="8"/>
      <c r="T204" s="8"/>
      <c r="U204" s="8"/>
      <c r="V204" s="8" t="s">
        <v>67</v>
      </c>
      <c r="W204" s="8" t="s">
        <v>183</v>
      </c>
      <c r="X204" s="8" t="s">
        <v>407</v>
      </c>
      <c r="Y204" s="8"/>
      <c r="Z204" s="8" t="s">
        <v>38</v>
      </c>
      <c r="AA204" s="8"/>
    </row>
    <row r="205" customFormat="false" ht="12.75" hidden="false" customHeight="true" outlineLevel="0" collapsed="false">
      <c r="A205" s="16" t="s">
        <v>779</v>
      </c>
      <c r="B205" s="8" t="n">
        <f aca="false">TRUE()</f>
        <v>1</v>
      </c>
      <c r="C205" s="4" t="s">
        <v>74</v>
      </c>
      <c r="D205" s="8" t="s">
        <v>590</v>
      </c>
      <c r="E205" s="8" t="str">
        <f aca="false">$D205 &amp; "_vs_" &amp; $C205</f>
        <v>CC056.GeniUnc_vs_mbio_H37Rv</v>
      </c>
      <c r="F205" s="16" t="s">
        <v>779</v>
      </c>
      <c r="G205" s="8" t="n">
        <v>3</v>
      </c>
      <c r="H205" s="8" t="n">
        <v>2</v>
      </c>
      <c r="I205" s="16" t="s">
        <v>591</v>
      </c>
      <c r="J205" s="8" t="n">
        <v>2022</v>
      </c>
      <c r="K205" s="8" t="s">
        <v>403</v>
      </c>
      <c r="L205" s="17" t="s">
        <v>592</v>
      </c>
      <c r="M205" s="8" t="s">
        <v>405</v>
      </c>
      <c r="N205" s="8" t="s">
        <v>406</v>
      </c>
      <c r="O205" s="8" t="s">
        <v>31</v>
      </c>
      <c r="P205" s="8" t="s">
        <v>44</v>
      </c>
      <c r="Q205" s="8"/>
      <c r="R205" s="8"/>
      <c r="S205" s="8"/>
      <c r="T205" s="8"/>
      <c r="U205" s="8"/>
      <c r="V205" s="8" t="s">
        <v>67</v>
      </c>
      <c r="W205" s="8" t="s">
        <v>183</v>
      </c>
      <c r="X205" s="8" t="s">
        <v>407</v>
      </c>
      <c r="Y205" s="8"/>
      <c r="Z205" s="8" t="s">
        <v>38</v>
      </c>
      <c r="AA205" s="8"/>
    </row>
    <row r="206" customFormat="false" ht="12.75" hidden="false" customHeight="true" outlineLevel="0" collapsed="false">
      <c r="A206" s="16" t="s">
        <v>780</v>
      </c>
      <c r="B206" s="8" t="n">
        <f aca="false">TRUE()</f>
        <v>1</v>
      </c>
      <c r="C206" s="4" t="s">
        <v>74</v>
      </c>
      <c r="D206" s="8" t="s">
        <v>594</v>
      </c>
      <c r="E206" s="8" t="str">
        <f aca="false">$D206 &amp; "_vs_" &amp; $C206</f>
        <v>CC057.Unc_vs_mbio_H37Rv</v>
      </c>
      <c r="F206" s="16" t="s">
        <v>780</v>
      </c>
      <c r="G206" s="8" t="n">
        <v>3</v>
      </c>
      <c r="H206" s="8" t="n">
        <v>2</v>
      </c>
      <c r="I206" s="16" t="s">
        <v>595</v>
      </c>
      <c r="J206" s="8" t="n">
        <v>2022</v>
      </c>
      <c r="K206" s="8" t="s">
        <v>403</v>
      </c>
      <c r="L206" s="17" t="s">
        <v>596</v>
      </c>
      <c r="M206" s="8" t="s">
        <v>405</v>
      </c>
      <c r="N206" s="8" t="s">
        <v>406</v>
      </c>
      <c r="O206" s="8" t="s">
        <v>31</v>
      </c>
      <c r="P206" s="8" t="s">
        <v>44</v>
      </c>
      <c r="Q206" s="8"/>
      <c r="R206" s="8"/>
      <c r="S206" s="8"/>
      <c r="T206" s="8"/>
      <c r="U206" s="8"/>
      <c r="V206" s="8" t="s">
        <v>67</v>
      </c>
      <c r="W206" s="8" t="s">
        <v>183</v>
      </c>
      <c r="X206" s="8" t="s">
        <v>407</v>
      </c>
      <c r="Y206" s="8"/>
      <c r="Z206" s="8" t="s">
        <v>38</v>
      </c>
      <c r="AA206" s="8"/>
    </row>
    <row r="207" customFormat="false" ht="12.75" hidden="false" customHeight="true" outlineLevel="0" collapsed="false">
      <c r="A207" s="16" t="s">
        <v>781</v>
      </c>
      <c r="B207" s="8" t="n">
        <f aca="false">TRUE()</f>
        <v>1</v>
      </c>
      <c r="C207" s="4" t="s">
        <v>74</v>
      </c>
      <c r="D207" s="8" t="s">
        <v>598</v>
      </c>
      <c r="E207" s="8" t="str">
        <f aca="false">$D207 &amp; "_vs_" &amp; $C207</f>
        <v>CC059.TauUnc_vs_mbio_H37Rv</v>
      </c>
      <c r="F207" s="16" t="s">
        <v>781</v>
      </c>
      <c r="G207" s="8" t="n">
        <v>3</v>
      </c>
      <c r="H207" s="8" t="n">
        <v>1</v>
      </c>
      <c r="I207" s="16" t="s">
        <v>599</v>
      </c>
      <c r="J207" s="8" t="n">
        <v>2022</v>
      </c>
      <c r="K207" s="8" t="s">
        <v>403</v>
      </c>
      <c r="L207" s="17" t="s">
        <v>600</v>
      </c>
      <c r="M207" s="8" t="s">
        <v>405</v>
      </c>
      <c r="N207" s="8" t="s">
        <v>406</v>
      </c>
      <c r="O207" s="8" t="s">
        <v>31</v>
      </c>
      <c r="P207" s="8" t="s">
        <v>44</v>
      </c>
      <c r="Q207" s="8"/>
      <c r="R207" s="8"/>
      <c r="S207" s="8"/>
      <c r="T207" s="8"/>
      <c r="U207" s="8"/>
      <c r="V207" s="8" t="s">
        <v>67</v>
      </c>
      <c r="W207" s="8" t="s">
        <v>183</v>
      </c>
      <c r="X207" s="8" t="s">
        <v>407</v>
      </c>
      <c r="Y207" s="8"/>
      <c r="Z207" s="8" t="s">
        <v>38</v>
      </c>
      <c r="AA207" s="8"/>
    </row>
    <row r="208" customFormat="false" ht="12.75" hidden="false" customHeight="true" outlineLevel="0" collapsed="false">
      <c r="A208" s="16" t="s">
        <v>782</v>
      </c>
      <c r="B208" s="8" t="n">
        <f aca="false">TRUE()</f>
        <v>1</v>
      </c>
      <c r="C208" s="4" t="s">
        <v>74</v>
      </c>
      <c r="D208" s="8" t="s">
        <v>602</v>
      </c>
      <c r="E208" s="8" t="str">
        <f aca="false">$D208 &amp; "_vs_" &amp; $C208</f>
        <v>CC061.GeniUnc_vs_mbio_H37Rv</v>
      </c>
      <c r="F208" s="16" t="s">
        <v>782</v>
      </c>
      <c r="G208" s="8" t="n">
        <v>3</v>
      </c>
      <c r="H208" s="8" t="n">
        <v>2</v>
      </c>
      <c r="I208" s="16" t="s">
        <v>603</v>
      </c>
      <c r="J208" s="8" t="n">
        <v>2022</v>
      </c>
      <c r="K208" s="8" t="s">
        <v>403</v>
      </c>
      <c r="L208" s="17" t="s">
        <v>604</v>
      </c>
      <c r="M208" s="8" t="s">
        <v>405</v>
      </c>
      <c r="N208" s="8" t="s">
        <v>406</v>
      </c>
      <c r="O208" s="8" t="s">
        <v>31</v>
      </c>
      <c r="P208" s="8" t="s">
        <v>44</v>
      </c>
      <c r="Q208" s="8"/>
      <c r="R208" s="8"/>
      <c r="S208" s="8"/>
      <c r="T208" s="8"/>
      <c r="U208" s="8"/>
      <c r="V208" s="8" t="s">
        <v>67</v>
      </c>
      <c r="W208" s="8" t="s">
        <v>183</v>
      </c>
      <c r="X208" s="8" t="s">
        <v>407</v>
      </c>
      <c r="Y208" s="8"/>
      <c r="Z208" s="8" t="s">
        <v>38</v>
      </c>
      <c r="AA208" s="8"/>
    </row>
    <row r="209" customFormat="false" ht="12.75" hidden="false" customHeight="true" outlineLevel="0" collapsed="false">
      <c r="A209" s="16" t="s">
        <v>783</v>
      </c>
      <c r="B209" s="8" t="n">
        <f aca="false">TRUE()</f>
        <v>1</v>
      </c>
      <c r="C209" s="4" t="s">
        <v>74</v>
      </c>
      <c r="D209" s="8" t="s">
        <v>606</v>
      </c>
      <c r="E209" s="8" t="str">
        <f aca="false">$D209 &amp; "_vs_" &amp; $C209</f>
        <v>CC065.Unc_vs_mbio_H37Rv</v>
      </c>
      <c r="F209" s="16" t="s">
        <v>783</v>
      </c>
      <c r="G209" s="8" t="n">
        <v>3</v>
      </c>
      <c r="H209" s="8" t="n">
        <v>2</v>
      </c>
      <c r="I209" s="16" t="s">
        <v>607</v>
      </c>
      <c r="J209" s="8" t="n">
        <v>2022</v>
      </c>
      <c r="K209" s="8" t="s">
        <v>403</v>
      </c>
      <c r="L209" s="17" t="s">
        <v>608</v>
      </c>
      <c r="M209" s="8" t="s">
        <v>405</v>
      </c>
      <c r="N209" s="8" t="s">
        <v>406</v>
      </c>
      <c r="O209" s="8" t="s">
        <v>31</v>
      </c>
      <c r="P209" s="8" t="s">
        <v>44</v>
      </c>
      <c r="Q209" s="8"/>
      <c r="R209" s="8"/>
      <c r="S209" s="8"/>
      <c r="T209" s="8"/>
      <c r="U209" s="8"/>
      <c r="V209" s="8" t="s">
        <v>67</v>
      </c>
      <c r="W209" s="8" t="s">
        <v>183</v>
      </c>
      <c r="X209" s="8" t="s">
        <v>407</v>
      </c>
      <c r="Y209" s="8"/>
      <c r="Z209" s="8" t="s">
        <v>38</v>
      </c>
      <c r="AA209" s="8"/>
    </row>
    <row r="210" customFormat="false" ht="12.75" hidden="false" customHeight="true" outlineLevel="0" collapsed="false">
      <c r="A210" s="16" t="s">
        <v>784</v>
      </c>
      <c r="B210" s="8" t="n">
        <f aca="false">TRUE()</f>
        <v>1</v>
      </c>
      <c r="C210" s="4" t="s">
        <v>74</v>
      </c>
      <c r="D210" s="8" t="s">
        <v>610</v>
      </c>
      <c r="E210" s="8" t="str">
        <f aca="false">$D210 &amp; "_vs_" &amp; $C210</f>
        <v>Cast.EiJ_vs_mbio_H37Rv</v>
      </c>
      <c r="F210" s="16" t="s">
        <v>784</v>
      </c>
      <c r="G210" s="8" t="n">
        <v>3</v>
      </c>
      <c r="H210" s="8" t="n">
        <v>2</v>
      </c>
      <c r="I210" s="16" t="s">
        <v>611</v>
      </c>
      <c r="J210" s="8" t="n">
        <v>2022</v>
      </c>
      <c r="K210" s="8" t="s">
        <v>403</v>
      </c>
      <c r="L210" s="17" t="s">
        <v>612</v>
      </c>
      <c r="M210" s="8" t="s">
        <v>405</v>
      </c>
      <c r="N210" s="8" t="s">
        <v>406</v>
      </c>
      <c r="O210" s="8" t="s">
        <v>31</v>
      </c>
      <c r="P210" s="8" t="s">
        <v>44</v>
      </c>
      <c r="Q210" s="8"/>
      <c r="R210" s="8"/>
      <c r="S210" s="8"/>
      <c r="T210" s="8"/>
      <c r="U210" s="8"/>
      <c r="V210" s="8" t="s">
        <v>67</v>
      </c>
      <c r="W210" s="8" t="s">
        <v>183</v>
      </c>
      <c r="X210" s="8" t="s">
        <v>407</v>
      </c>
      <c r="Y210" s="8"/>
      <c r="Z210" s="8" t="s">
        <v>38</v>
      </c>
      <c r="AA210" s="8"/>
    </row>
    <row r="211" customFormat="false" ht="12.75" hidden="false" customHeight="true" outlineLevel="0" collapsed="false">
      <c r="A211" s="16" t="s">
        <v>785</v>
      </c>
      <c r="B211" s="8" t="n">
        <f aca="false">TRUE()</f>
        <v>1</v>
      </c>
      <c r="C211" s="4" t="s">
        <v>74</v>
      </c>
      <c r="D211" s="8" t="s">
        <v>614</v>
      </c>
      <c r="E211" s="8" t="str">
        <f aca="false">$D211 &amp; "_vs_" &amp; $C211</f>
        <v>IFNG_vs_mbio_H37Rv</v>
      </c>
      <c r="F211" s="16" t="s">
        <v>785</v>
      </c>
      <c r="G211" s="8" t="n">
        <v>3</v>
      </c>
      <c r="H211" s="8" t="n">
        <v>2</v>
      </c>
      <c r="I211" s="16" t="s">
        <v>615</v>
      </c>
      <c r="J211" s="8" t="n">
        <v>2022</v>
      </c>
      <c r="K211" s="8" t="s">
        <v>403</v>
      </c>
      <c r="L211" s="17" t="s">
        <v>616</v>
      </c>
      <c r="M211" s="8" t="s">
        <v>405</v>
      </c>
      <c r="N211" s="8" t="s">
        <v>406</v>
      </c>
      <c r="O211" s="8" t="s">
        <v>31</v>
      </c>
      <c r="P211" s="8" t="s">
        <v>44</v>
      </c>
      <c r="Q211" s="8"/>
      <c r="R211" s="8"/>
      <c r="S211" s="8"/>
      <c r="T211" s="8"/>
      <c r="U211" s="8"/>
      <c r="V211" s="8" t="s">
        <v>67</v>
      </c>
      <c r="W211" s="8" t="s">
        <v>183</v>
      </c>
      <c r="X211" s="8" t="s">
        <v>407</v>
      </c>
      <c r="Y211" s="8"/>
      <c r="Z211" s="8" t="s">
        <v>38</v>
      </c>
      <c r="AA211" s="8"/>
    </row>
    <row r="212" customFormat="false" ht="12.75" hidden="false" customHeight="true" outlineLevel="0" collapsed="false">
      <c r="A212" s="16" t="s">
        <v>786</v>
      </c>
      <c r="B212" s="8" t="n">
        <f aca="false">TRUE()</f>
        <v>1</v>
      </c>
      <c r="C212" s="4" t="s">
        <v>74</v>
      </c>
      <c r="D212" s="8" t="s">
        <v>618</v>
      </c>
      <c r="E212" s="8" t="str">
        <f aca="false">$D212 &amp; "_vs_" &amp; $C212</f>
        <v>NOD.ShiLtJ_vs_mbio_H37Rv</v>
      </c>
      <c r="F212" s="16" t="s">
        <v>786</v>
      </c>
      <c r="G212" s="8" t="n">
        <v>3</v>
      </c>
      <c r="H212" s="8" t="n">
        <v>3</v>
      </c>
      <c r="I212" s="16" t="s">
        <v>619</v>
      </c>
      <c r="J212" s="8" t="n">
        <v>2022</v>
      </c>
      <c r="K212" s="8" t="s">
        <v>403</v>
      </c>
      <c r="L212" s="17" t="s">
        <v>620</v>
      </c>
      <c r="M212" s="8" t="s">
        <v>405</v>
      </c>
      <c r="N212" s="8" t="s">
        <v>406</v>
      </c>
      <c r="O212" s="8" t="s">
        <v>31</v>
      </c>
      <c r="P212" s="8" t="s">
        <v>44</v>
      </c>
      <c r="Q212" s="8"/>
      <c r="R212" s="8"/>
      <c r="S212" s="8"/>
      <c r="T212" s="8"/>
      <c r="U212" s="8"/>
      <c r="V212" s="8" t="s">
        <v>67</v>
      </c>
      <c r="W212" s="8" t="s">
        <v>183</v>
      </c>
      <c r="X212" s="8" t="s">
        <v>407</v>
      </c>
      <c r="Y212" s="8"/>
      <c r="Z212" s="8" t="s">
        <v>38</v>
      </c>
      <c r="AA212" s="8"/>
    </row>
    <row r="213" customFormat="false" ht="12.75" hidden="false" customHeight="true" outlineLevel="0" collapsed="false">
      <c r="A213" s="16" t="s">
        <v>787</v>
      </c>
      <c r="B213" s="8" t="n">
        <f aca="false">TRUE()</f>
        <v>1</v>
      </c>
      <c r="C213" s="4" t="s">
        <v>74</v>
      </c>
      <c r="D213" s="8" t="s">
        <v>622</v>
      </c>
      <c r="E213" s="8" t="str">
        <f aca="false">$D213 &amp; "_vs_" &amp; $C213</f>
        <v>NOS_vs_mbio_H37Rv</v>
      </c>
      <c r="F213" s="16" t="s">
        <v>787</v>
      </c>
      <c r="G213" s="8" t="n">
        <v>3</v>
      </c>
      <c r="H213" s="8" t="n">
        <v>2</v>
      </c>
      <c r="I213" s="16" t="s">
        <v>623</v>
      </c>
      <c r="J213" s="8" t="n">
        <v>2022</v>
      </c>
      <c r="K213" s="8" t="s">
        <v>403</v>
      </c>
      <c r="L213" s="17" t="s">
        <v>624</v>
      </c>
      <c r="M213" s="8" t="s">
        <v>405</v>
      </c>
      <c r="N213" s="8" t="s">
        <v>406</v>
      </c>
      <c r="O213" s="8" t="s">
        <v>31</v>
      </c>
      <c r="P213" s="8" t="s">
        <v>44</v>
      </c>
      <c r="Q213" s="8"/>
      <c r="R213" s="8"/>
      <c r="S213" s="8"/>
      <c r="T213" s="8"/>
      <c r="U213" s="8"/>
      <c r="V213" s="8" t="s">
        <v>67</v>
      </c>
      <c r="W213" s="8" t="s">
        <v>183</v>
      </c>
      <c r="X213" s="8" t="s">
        <v>407</v>
      </c>
      <c r="Y213" s="8"/>
      <c r="Z213" s="8" t="s">
        <v>38</v>
      </c>
      <c r="AA213" s="8"/>
    </row>
    <row r="214" customFormat="false" ht="12.75" hidden="false" customHeight="true" outlineLevel="0" collapsed="false">
      <c r="A214" s="16" t="s">
        <v>788</v>
      </c>
      <c r="B214" s="8" t="n">
        <f aca="false">TRUE()</f>
        <v>1</v>
      </c>
      <c r="C214" s="4" t="s">
        <v>74</v>
      </c>
      <c r="D214" s="8" t="s">
        <v>626</v>
      </c>
      <c r="E214" s="8" t="str">
        <f aca="false">$D214 &amp; "_vs_" &amp; $C214</f>
        <v>NZO.H1LtJ_vs_mbio_H37Rv</v>
      </c>
      <c r="F214" s="16" t="s">
        <v>788</v>
      </c>
      <c r="G214" s="8" t="n">
        <v>3</v>
      </c>
      <c r="H214" s="8" t="n">
        <v>2</v>
      </c>
      <c r="I214" s="16" t="s">
        <v>627</v>
      </c>
      <c r="J214" s="8" t="n">
        <v>2022</v>
      </c>
      <c r="K214" s="8" t="s">
        <v>403</v>
      </c>
      <c r="L214" s="17" t="s">
        <v>628</v>
      </c>
      <c r="M214" s="8" t="s">
        <v>405</v>
      </c>
      <c r="N214" s="8" t="s">
        <v>406</v>
      </c>
      <c r="O214" s="8" t="s">
        <v>31</v>
      </c>
      <c r="P214" s="8" t="s">
        <v>44</v>
      </c>
      <c r="Q214" s="8"/>
      <c r="R214" s="8"/>
      <c r="S214" s="8"/>
      <c r="T214" s="8"/>
      <c r="U214" s="8"/>
      <c r="V214" s="8" t="s">
        <v>67</v>
      </c>
      <c r="W214" s="8" t="s">
        <v>183</v>
      </c>
      <c r="X214" s="8" t="s">
        <v>407</v>
      </c>
      <c r="Y214" s="8"/>
      <c r="Z214" s="8" t="s">
        <v>38</v>
      </c>
      <c r="AA214" s="8"/>
    </row>
    <row r="215" customFormat="false" ht="12.75" hidden="false" customHeight="true" outlineLevel="0" collapsed="false">
      <c r="A215" s="16" t="s">
        <v>789</v>
      </c>
      <c r="B215" s="8" t="n">
        <f aca="false">TRUE()</f>
        <v>1</v>
      </c>
      <c r="C215" s="4" t="s">
        <v>74</v>
      </c>
      <c r="D215" s="8" t="s">
        <v>630</v>
      </c>
      <c r="E215" s="8" t="str">
        <f aca="false">$D215 &amp; "_vs_" &amp; $C215</f>
        <v>PWK.PhJ_vs_mbio_H37Rv</v>
      </c>
      <c r="F215" s="16" t="s">
        <v>789</v>
      </c>
      <c r="G215" s="8" t="n">
        <v>3</v>
      </c>
      <c r="H215" s="8" t="n">
        <v>1</v>
      </c>
      <c r="I215" s="16" t="s">
        <v>631</v>
      </c>
      <c r="J215" s="8" t="n">
        <v>2022</v>
      </c>
      <c r="K215" s="8" t="s">
        <v>403</v>
      </c>
      <c r="L215" s="17" t="s">
        <v>632</v>
      </c>
      <c r="M215" s="8" t="s">
        <v>405</v>
      </c>
      <c r="N215" s="8" t="s">
        <v>406</v>
      </c>
      <c r="O215" s="8" t="s">
        <v>31</v>
      </c>
      <c r="P215" s="8" t="s">
        <v>44</v>
      </c>
      <c r="Q215" s="8"/>
      <c r="R215" s="8"/>
      <c r="S215" s="8"/>
      <c r="T215" s="8"/>
      <c r="U215" s="8"/>
      <c r="V215" s="8" t="s">
        <v>67</v>
      </c>
      <c r="W215" s="8" t="s">
        <v>183</v>
      </c>
      <c r="X215" s="8" t="s">
        <v>407</v>
      </c>
      <c r="Y215" s="8"/>
      <c r="Z215" s="8" t="s">
        <v>38</v>
      </c>
      <c r="AA215" s="8"/>
    </row>
    <row r="216" customFormat="false" ht="12.75" hidden="false" customHeight="true" outlineLevel="0" collapsed="false">
      <c r="A216" s="16" t="s">
        <v>790</v>
      </c>
      <c r="B216" s="8" t="n">
        <f aca="false">TRUE()</f>
        <v>1</v>
      </c>
      <c r="C216" s="4" t="s">
        <v>74</v>
      </c>
      <c r="D216" s="8" t="s">
        <v>634</v>
      </c>
      <c r="E216" s="8" t="str">
        <f aca="false">$D216 &amp; "_vs_" &amp; $C216</f>
        <v>Phox_vs_mbio_H37Rv</v>
      </c>
      <c r="F216" s="16" t="s">
        <v>790</v>
      </c>
      <c r="G216" s="8" t="n">
        <v>3</v>
      </c>
      <c r="H216" s="8" t="n">
        <v>2</v>
      </c>
      <c r="I216" s="16" t="s">
        <v>635</v>
      </c>
      <c r="J216" s="8" t="n">
        <v>2022</v>
      </c>
      <c r="K216" s="8" t="s">
        <v>403</v>
      </c>
      <c r="L216" s="17" t="s">
        <v>636</v>
      </c>
      <c r="M216" s="8" t="s">
        <v>405</v>
      </c>
      <c r="N216" s="8" t="s">
        <v>406</v>
      </c>
      <c r="O216" s="8" t="s">
        <v>31</v>
      </c>
      <c r="P216" s="8" t="s">
        <v>44</v>
      </c>
      <c r="Q216" s="8"/>
      <c r="R216" s="8"/>
      <c r="S216" s="8"/>
      <c r="T216" s="8"/>
      <c r="U216" s="8"/>
      <c r="V216" s="8" t="s">
        <v>67</v>
      </c>
      <c r="W216" s="8" t="s">
        <v>183</v>
      </c>
      <c r="X216" s="8" t="s">
        <v>407</v>
      </c>
      <c r="Y216" s="8"/>
      <c r="Z216" s="8" t="s">
        <v>38</v>
      </c>
      <c r="AA216" s="8"/>
    </row>
    <row r="217" customFormat="false" ht="12.75" hidden="false" customHeight="true" outlineLevel="0" collapsed="false">
      <c r="A217" s="16" t="s">
        <v>791</v>
      </c>
      <c r="B217" s="8" t="n">
        <f aca="false">TRUE()</f>
        <v>1</v>
      </c>
      <c r="C217" s="4" t="s">
        <v>74</v>
      </c>
      <c r="D217" s="8" t="s">
        <v>638</v>
      </c>
      <c r="E217" s="8" t="str">
        <f aca="false">$D217 &amp; "_vs_" &amp; $C217</f>
        <v>Rag_vs_mbio_H37Rv</v>
      </c>
      <c r="F217" s="16" t="s">
        <v>791</v>
      </c>
      <c r="G217" s="8" t="n">
        <v>3</v>
      </c>
      <c r="H217" s="8" t="n">
        <v>2</v>
      </c>
      <c r="I217" s="16" t="s">
        <v>639</v>
      </c>
      <c r="J217" s="8" t="n">
        <v>2022</v>
      </c>
      <c r="K217" s="8" t="s">
        <v>403</v>
      </c>
      <c r="L217" s="17" t="s">
        <v>640</v>
      </c>
      <c r="M217" s="8" t="s">
        <v>405</v>
      </c>
      <c r="N217" s="8" t="s">
        <v>406</v>
      </c>
      <c r="O217" s="8" t="s">
        <v>31</v>
      </c>
      <c r="P217" s="8" t="s">
        <v>44</v>
      </c>
      <c r="Q217" s="8"/>
      <c r="R217" s="8"/>
      <c r="S217" s="8"/>
      <c r="T217" s="8"/>
      <c r="U217" s="8"/>
      <c r="V217" s="8" t="s">
        <v>67</v>
      </c>
      <c r="W217" s="8" t="s">
        <v>183</v>
      </c>
      <c r="X217" s="8" t="s">
        <v>407</v>
      </c>
      <c r="Y217" s="8"/>
      <c r="Z217" s="8" t="s">
        <v>38</v>
      </c>
      <c r="AA217" s="8"/>
    </row>
    <row r="218" customFormat="false" ht="12.75" hidden="false" customHeight="true" outlineLevel="0" collapsed="false">
      <c r="A218" s="16" t="s">
        <v>792</v>
      </c>
      <c r="B218" s="8" t="n">
        <f aca="false">TRUE()</f>
        <v>1</v>
      </c>
      <c r="C218" s="4" t="s">
        <v>74</v>
      </c>
      <c r="D218" s="8" t="s">
        <v>642</v>
      </c>
      <c r="E218" s="8" t="str">
        <f aca="false">$D218 &amp; "_vs_" &amp; $C218</f>
        <v>Wsb.Eij_vs_mbio_H37Rv</v>
      </c>
      <c r="F218" s="16" t="s">
        <v>792</v>
      </c>
      <c r="G218" s="8" t="n">
        <v>3</v>
      </c>
      <c r="H218" s="8" t="n">
        <v>2</v>
      </c>
      <c r="I218" s="16" t="s">
        <v>643</v>
      </c>
      <c r="J218" s="8" t="n">
        <v>2022</v>
      </c>
      <c r="K218" s="8" t="s">
        <v>403</v>
      </c>
      <c r="L218" s="17" t="s">
        <v>644</v>
      </c>
      <c r="M218" s="8" t="s">
        <v>405</v>
      </c>
      <c r="N218" s="8" t="s">
        <v>406</v>
      </c>
      <c r="O218" s="8" t="s">
        <v>31</v>
      </c>
      <c r="P218" s="8" t="s">
        <v>44</v>
      </c>
      <c r="Q218" s="8"/>
      <c r="R218" s="8"/>
      <c r="S218" s="8"/>
      <c r="T218" s="8"/>
      <c r="U218" s="8"/>
      <c r="V218" s="8" t="s">
        <v>67</v>
      </c>
      <c r="W218" s="8" t="s">
        <v>183</v>
      </c>
      <c r="X218" s="8" t="s">
        <v>407</v>
      </c>
      <c r="Y218" s="8"/>
      <c r="Z218" s="8" t="s">
        <v>38</v>
      </c>
      <c r="AA218" s="8"/>
    </row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48576" customFormat="false" ht="12.8" hidden="false" customHeight="false" outlineLevel="0" collapsed="false"/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9" r:id="rId7" display="https://www.ncbi.nlm.nih.gov/pubmed/24103077"/>
    <hyperlink ref="L10" r:id="rId8" display="https://www.ncbi.nlm.nih.gov/pmc/articles/PMC3902092/"/>
    <hyperlink ref="L11" r:id="rId9" display="https://www.ncbi.nlm.nih.gov/pmc/articles/PMC3902092/"/>
    <hyperlink ref="L12" r:id="rId10" display="https://www.ncbi.nlm.nih.gov/pmc/articles/PMC3902092/"/>
    <hyperlink ref="L13" r:id="rId11" display="https://www.ncbi.nlm.nih.gov/pmc/articles/PMC3902092/"/>
    <hyperlink ref="L14" r:id="rId12" display="https://www.ncbi.nlm.nih.gov/pmc/articles/PMC3902092/"/>
    <hyperlink ref="L15" r:id="rId13" display="https://www.ncbi.nlm.nih.gov/pmc/articles/PMC3902092/"/>
    <hyperlink ref="L16" r:id="rId14" display="https://www.ncbi.nlm.nih.gov/pmc/articles/PMC3902092/"/>
    <hyperlink ref="L17" r:id="rId15" display="https://www.ncbi.nlm.nih.gov/pmc/articles/PMC3902092/"/>
    <hyperlink ref="L18" r:id="rId16" display="https://www.ncbi.nlm.nih.gov/pmc/articles/PMC3902092/"/>
    <hyperlink ref="L19" r:id="rId17" display="https://www.ncbi.nlm.nih.gov/pmc/articles/PMC3902092/"/>
    <hyperlink ref="L20" r:id="rId18" display="https://www.ncbi.nlm.nih.gov/pmc/articles/PMC4620856/"/>
    <hyperlink ref="L23" r:id="rId19" display="https://www.ncbi.nlm.nih.gov/pmc/articles/PMC4425887/"/>
    <hyperlink ref="L24" r:id="rId20" display="https://www.ncbi.nlm.nih.gov/pmc/articles/PMC4465913/"/>
    <hyperlink ref="L25" r:id="rId21" display="https://journals.plos.org/plospathogens/article?id=10.1371/journal.ppat.1006043"/>
    <hyperlink ref="L26" r:id="rId22" display="https://www.ncbi.nlm.nih.gov/pmc/articles/PMC5499643/"/>
    <hyperlink ref="L27" r:id="rId23" display="https://www.ncbi.nlm.nih.gov/pmc/articles/PMC5499643/"/>
    <hyperlink ref="L28" r:id="rId24" display="https://www.ncbi.nlm.nih.gov/pmc/articles/PMC5499643/"/>
    <hyperlink ref="L29" r:id="rId25" display="https://www.ncbi.nlm.nih.gov/pmc/articles/PMC5499643/"/>
    <hyperlink ref="L30" r:id="rId26" display="https://www.ncbi.nlm.nih.gov/pmc/articles/PMC5499643/"/>
    <hyperlink ref="L31" r:id="rId27" display="https://www.ncbi.nlm.nih.gov/pmc/articles/PMC5499643/"/>
    <hyperlink ref="L32" r:id="rId28" display="https://www.ncbi.nlm.nih.gov/pmc/articles/PMC5499643/"/>
    <hyperlink ref="L33" r:id="rId29" display="https://www.ncbi.nlm.nih.gov/pmc/articles/PMC5499643/"/>
    <hyperlink ref="L34" r:id="rId30" display="https://www.ncbi.nlm.nih.gov/pmc/articles/PMC5499643/"/>
    <hyperlink ref="L35" r:id="rId31" display="https://www.ncbi.nlm.nih.gov/pmc/articles/PMC5499643/"/>
    <hyperlink ref="L36" r:id="rId32" display="https://www.ncbi.nlm.nih.gov/pmc/articles/PMC5499643/"/>
    <hyperlink ref="L37" r:id="rId33" display="https://www.ncbi.nlm.nih.gov/pmc/articles/PMC5499643/"/>
    <hyperlink ref="L38" r:id="rId34" display="https://www.ncbi.nlm.nih.gov/pmc/articles/PMC5499643/"/>
    <hyperlink ref="L39" r:id="rId35" display="https://aac.asm.org/content/61/12/e01334-17"/>
    <hyperlink ref="L40" r:id="rId36" display="https://aac.asm.org/content/61/12/e01334-17"/>
    <hyperlink ref="L41" r:id="rId37" display="https://aac.asm.org/content/61/12/e01334-17"/>
    <hyperlink ref="L42" r:id="rId38" display="https://aac.asm.org/content/61/12/e01334-17"/>
    <hyperlink ref="L43" r:id="rId39" display="https://aac.asm.org/content/61/12/e01334-17"/>
    <hyperlink ref="L44" r:id="rId40" display="https://aac.asm.org/content/61/12/e01334-17"/>
    <hyperlink ref="L45" r:id="rId41" display="https://aac.asm.org/content/61/12/e01334-17"/>
    <hyperlink ref="L46" r:id="rId42" display="https://www.ncbi.nlm.nih.gov/pmc/articles/PMC5461879/"/>
    <hyperlink ref="L47" r:id="rId43" display="https://www.ncbi.nlm.nih.gov/pmc/articles/PMC5461879/"/>
    <hyperlink ref="L48" r:id="rId44" display="https://www.ncbi.nlm.nih.gov/pmc/articles/PMC5461879/"/>
    <hyperlink ref="L49" r:id="rId45" display="https://www.ncbi.nlm.nih.gov/pmc/articles/PMC5854444/"/>
    <hyperlink ref="L50" r:id="rId46" display="https://www.ncbi.nlm.nih.gov/pmc/articles/PMC5854444/"/>
    <hyperlink ref="L51" r:id="rId47" display="https://www.ncbi.nlm.nih.gov/pmc/articles/PMC5854444/"/>
    <hyperlink ref="L52" r:id="rId48" display="https://www.ncbi.nlm.nih.gov/pmc/articles/PMC5854444/"/>
    <hyperlink ref="L53" r:id="rId49" display="https://www.ncbi.nlm.nih.gov/pmc/articles/PMC5854444/"/>
    <hyperlink ref="L54" r:id="rId50" display="https://www.ncbi.nlm.nih.gov/pmc/articles/PMC5854444/"/>
    <hyperlink ref="L55" r:id="rId51" display="https://www.ncbi.nlm.nih.gov/pmc/articles/PMC5854444/"/>
    <hyperlink ref="L56" r:id="rId52" display="https://www.ncbi.nlm.nih.gov/pmc/articles/PMC5854444/"/>
    <hyperlink ref="L57" r:id="rId53" display="https://www.sciencedirect.com/science/article/pii/S2451945618303295"/>
    <hyperlink ref="L58" r:id="rId54" display="https://www.sciencedirect.com/science/article/pii/S2451945618303295"/>
    <hyperlink ref="L59" r:id="rId55" display="https://mbio.asm.org/content/10/4/e00663-19"/>
    <hyperlink ref="L60" r:id="rId56" display="https://mbio.asm.org/content/10/4/e00663-19"/>
    <hyperlink ref="L61" r:id="rId57" display="https://mbio.asm.org/content/10/4/e00663-19"/>
    <hyperlink ref="L62" r:id="rId58" display="https://msystems.asm.org/content/4/4/e00070-19"/>
    <hyperlink ref="L78" r:id="rId59" display="https://doi.org/10.7554/eLife.74419"/>
    <hyperlink ref="L79" r:id="rId60" display="https://doi.org/10.7554/eLife.74420"/>
    <hyperlink ref="L80" r:id="rId61" display="https://doi.org/10.7554/eLife.74421"/>
    <hyperlink ref="L81" r:id="rId62" display="https://doi.org/10.7554/eLife.74422"/>
    <hyperlink ref="L82" r:id="rId63" display="https://doi.org/10.7554/eLife.74423"/>
    <hyperlink ref="L83" r:id="rId64" display="https://doi.org/10.7554/eLife.74424"/>
    <hyperlink ref="L84" r:id="rId65" display="https://doi.org/10.7554/eLife.74425"/>
    <hyperlink ref="L85" r:id="rId66" display="https://doi.org/10.7554/eLife.74426"/>
    <hyperlink ref="L86" r:id="rId67" display="https://doi.org/10.7554/eLife.74427"/>
    <hyperlink ref="L87" r:id="rId68" display="https://doi.org/10.7554/eLife.74428"/>
    <hyperlink ref="L88" r:id="rId69" display="https://doi.org/10.7554/eLife.74429"/>
    <hyperlink ref="L89" r:id="rId70" display="https://doi.org/10.7554/eLife.74430"/>
    <hyperlink ref="L90" r:id="rId71" display="https://doi.org/10.7554/eLife.74431"/>
    <hyperlink ref="L91" r:id="rId72" display="https://doi.org/10.7554/eLife.74432"/>
    <hyperlink ref="L92" r:id="rId73" display="https://doi.org/10.7554/eLife.74433"/>
    <hyperlink ref="L93" r:id="rId74" display="https://doi.org/10.7554/eLife.74434"/>
    <hyperlink ref="L94" r:id="rId75" display="https://doi.org/10.7554/eLife.74435"/>
    <hyperlink ref="L95" r:id="rId76" display="https://doi.org/10.7554/eLife.74436"/>
    <hyperlink ref="L96" r:id="rId77" display="https://doi.org/10.7554/eLife.74437"/>
    <hyperlink ref="L97" r:id="rId78" display="https://doi.org/10.7554/eLife.74438"/>
    <hyperlink ref="L98" r:id="rId79" display="https://doi.org/10.7554/eLife.74439"/>
    <hyperlink ref="L99" r:id="rId80" display="https://doi.org/10.7554/eLife.74440"/>
    <hyperlink ref="L100" r:id="rId81" display="https://doi.org/10.7554/eLife.74441"/>
    <hyperlink ref="L101" r:id="rId82" display="https://doi.org/10.7554/eLife.74442"/>
    <hyperlink ref="L102" r:id="rId83" display="https://doi.org/10.7554/eLife.74443"/>
    <hyperlink ref="L103" r:id="rId84" display="https://doi.org/10.7554/eLife.74444"/>
    <hyperlink ref="L104" r:id="rId85" display="https://doi.org/10.7554/eLife.74445"/>
    <hyperlink ref="L105" r:id="rId86" display="https://doi.org/10.7554/eLife.74446"/>
    <hyperlink ref="L106" r:id="rId87" display="https://doi.org/10.7554/eLife.74447"/>
    <hyperlink ref="L107" r:id="rId88" display="https://doi.org/10.7554/eLife.74448"/>
    <hyperlink ref="L108" r:id="rId89" display="https://doi.org/10.7554/eLife.74449"/>
    <hyperlink ref="L109" r:id="rId90" display="https://doi.org/10.7554/eLife.74450"/>
    <hyperlink ref="L110" r:id="rId91" display="https://doi.org/10.7554/eLife.74451"/>
    <hyperlink ref="L111" r:id="rId92" display="https://doi.org/10.7554/eLife.74452"/>
    <hyperlink ref="L112" r:id="rId93" display="https://doi.org/10.7554/eLife.74453"/>
    <hyperlink ref="L113" r:id="rId94" display="https://doi.org/10.7554/eLife.74454"/>
    <hyperlink ref="L114" r:id="rId95" display="https://doi.org/10.7554/eLife.74455"/>
    <hyperlink ref="L115" r:id="rId96" display="https://doi.org/10.7554/eLife.74456"/>
    <hyperlink ref="L116" r:id="rId97" display="https://doi.org/10.7554/eLife.74457"/>
    <hyperlink ref="L117" r:id="rId98" display="https://doi.org/10.7554/eLife.74458"/>
    <hyperlink ref="L118" r:id="rId99" display="https://doi.org/10.7554/eLife.74459"/>
    <hyperlink ref="L119" r:id="rId100" display="https://doi.org/10.7554/eLife.74460"/>
    <hyperlink ref="L120" r:id="rId101" display="https://doi.org/10.7554/eLife.74461"/>
    <hyperlink ref="L121" r:id="rId102" display="https://doi.org/10.7554/eLife.74462"/>
    <hyperlink ref="L122" r:id="rId103" display="https://doi.org/10.7554/eLife.74463"/>
    <hyperlink ref="L123" r:id="rId104" display="https://doi.org/10.7554/eLife.74464"/>
    <hyperlink ref="L124" r:id="rId105" display="https://doi.org/10.7554/eLife.74465"/>
    <hyperlink ref="L125" r:id="rId106" display="https://doi.org/10.7554/eLife.74466"/>
    <hyperlink ref="L126" r:id="rId107" display="https://doi.org/10.7554/eLife.74467"/>
    <hyperlink ref="L127" r:id="rId108" display="https://doi.org/10.7554/eLife.74468"/>
    <hyperlink ref="L128" r:id="rId109" display="https://doi.org/10.7554/eLife.74469"/>
    <hyperlink ref="L129" r:id="rId110" display="https://doi.org/10.7554/eLife.74470"/>
    <hyperlink ref="L130" r:id="rId111" display="https://doi.org/10.7554/eLife.74471"/>
    <hyperlink ref="L131" r:id="rId112" display="https://doi.org/10.7554/eLife.74472"/>
    <hyperlink ref="L132" r:id="rId113" display="https://doi.org/10.7554/eLife.74473"/>
    <hyperlink ref="L133" r:id="rId114" display="https://doi.org/10.7554/eLife.74474"/>
    <hyperlink ref="L134" r:id="rId115" display="https://doi.org/10.7554/eLife.74475"/>
    <hyperlink ref="L135" r:id="rId116" display="https://doi.org/10.7554/eLife.74476"/>
    <hyperlink ref="L136" r:id="rId117" display="https://doi.org/10.7554/eLife.74477"/>
    <hyperlink ref="L137" r:id="rId118" display="https://doi.org/10.7554/eLife.74478"/>
    <hyperlink ref="L138" r:id="rId119" display="https://doi.org/10.1093/g3journal/jkad147"/>
    <hyperlink ref="L139" r:id="rId120" display="https://doi.org/10.1093/g3journal/jkad148"/>
    <hyperlink ref="L140" r:id="rId121" display="https://doi.org/10.1093/g3journal/jkad149"/>
    <hyperlink ref="L141" r:id="rId122" display="https://doi.org/10.1093/g3journal/jkad150"/>
    <hyperlink ref="L142" r:id="rId123" display="https://doi.org/10.1093/g3journal/jkad151"/>
    <hyperlink ref="L143" r:id="rId124" display="https://doi.org/10.1093/g3journal/jkad152"/>
    <hyperlink ref="L144" r:id="rId125" display="https://doi.org/10.1093/g3journal/jkad153"/>
    <hyperlink ref="L145" r:id="rId126" display="https://doi.org/10.1093/g3journal/jkad154"/>
    <hyperlink ref="L146" r:id="rId127" display="https://doi.org/10.1093/g3journal/jkad155"/>
    <hyperlink ref="L147" r:id="rId128" display="https://doi.org/10.1093/g3journal/jkad156"/>
    <hyperlink ref="L148" r:id="rId129" display="https://doi.org/10.1093/g3journal/jkad157"/>
    <hyperlink ref="L149" r:id="rId130" display="https://doi.org/10.1093/g3journal/jkad158"/>
    <hyperlink ref="L150" r:id="rId131" display="https://doi.org/10.1093/g3journal/jkad159"/>
    <hyperlink ref="L151" r:id="rId132" display="https://doi.org/10.1093/g3journal/jkad160"/>
    <hyperlink ref="L152" r:id="rId133" display="https://doi.org/10.1093/g3journal/jkad161"/>
    <hyperlink ref="L153" r:id="rId134" display="https://doi.org/10.1093/g3journal/jkad162"/>
    <hyperlink ref="L154" r:id="rId135" display="https://doi.org/10.1093/g3journal/jkad163"/>
    <hyperlink ref="L155" r:id="rId136" display="https://doi.org/10.1093/g3journal/jkad164"/>
    <hyperlink ref="L156" r:id="rId137" display="https://doi.org/10.1093/g3journal/jkad165"/>
    <hyperlink ref="L157" r:id="rId138" display="https://doi.org/10.1093/g3journal/jkad166"/>
    <hyperlink ref="L158" r:id="rId139" display="https://doi.org/10.1093/g3journal/jkad167"/>
    <hyperlink ref="L159" r:id="rId140" display="https://doi.org/10.7554/eLife.74419"/>
    <hyperlink ref="L160" r:id="rId141" display="https://doi.org/10.7554/eLife.74420"/>
    <hyperlink ref="L161" r:id="rId142" display="https://doi.org/10.7554/eLife.74421"/>
    <hyperlink ref="L162" r:id="rId143" display="https://doi.org/10.7554/eLife.74422"/>
    <hyperlink ref="L163" r:id="rId144" display="https://doi.org/10.7554/eLife.74423"/>
    <hyperlink ref="L164" r:id="rId145" display="https://doi.org/10.7554/eLife.74424"/>
    <hyperlink ref="L165" r:id="rId146" display="https://doi.org/10.7554/eLife.74425"/>
    <hyperlink ref="L166" r:id="rId147" display="https://doi.org/10.7554/eLife.74426"/>
    <hyperlink ref="L167" r:id="rId148" display="https://doi.org/10.7554/eLife.74427"/>
    <hyperlink ref="L168" r:id="rId149" display="https://doi.org/10.7554/eLife.74428"/>
    <hyperlink ref="L169" r:id="rId150" display="https://doi.org/10.7554/eLife.74429"/>
    <hyperlink ref="L170" r:id="rId151" display="https://doi.org/10.7554/eLife.74430"/>
    <hyperlink ref="L171" r:id="rId152" display="https://doi.org/10.7554/eLife.74431"/>
    <hyperlink ref="L172" r:id="rId153" display="https://doi.org/10.7554/eLife.74432"/>
    <hyperlink ref="L173" r:id="rId154" display="https://doi.org/10.7554/eLife.74433"/>
    <hyperlink ref="L174" r:id="rId155" display="https://doi.org/10.7554/eLife.74434"/>
    <hyperlink ref="L175" r:id="rId156" display="https://doi.org/10.7554/eLife.74435"/>
    <hyperlink ref="L176" r:id="rId157" display="https://doi.org/10.7554/eLife.74436"/>
    <hyperlink ref="L177" r:id="rId158" display="https://doi.org/10.7554/eLife.74437"/>
    <hyperlink ref="L178" r:id="rId159" display="https://doi.org/10.7554/eLife.74438"/>
    <hyperlink ref="L179" r:id="rId160" display="https://doi.org/10.7554/eLife.74439"/>
    <hyperlink ref="L180" r:id="rId161" display="https://doi.org/10.7554/eLife.74440"/>
    <hyperlink ref="L181" r:id="rId162" display="https://doi.org/10.7554/eLife.74441"/>
    <hyperlink ref="L182" r:id="rId163" display="https://doi.org/10.7554/eLife.74442"/>
    <hyperlink ref="L183" r:id="rId164" display="https://doi.org/10.7554/eLife.74443"/>
    <hyperlink ref="L184" r:id="rId165" display="https://doi.org/10.7554/eLife.74444"/>
    <hyperlink ref="L185" r:id="rId166" display="https://doi.org/10.7554/eLife.74445"/>
    <hyperlink ref="L186" r:id="rId167" display="https://doi.org/10.7554/eLife.74446"/>
    <hyperlink ref="L187" r:id="rId168" display="https://doi.org/10.7554/eLife.74447"/>
    <hyperlink ref="L188" r:id="rId169" display="https://doi.org/10.7554/eLife.74448"/>
    <hyperlink ref="L189" r:id="rId170" display="https://doi.org/10.7554/eLife.74449"/>
    <hyperlink ref="L190" r:id="rId171" display="https://doi.org/10.7554/eLife.74450"/>
    <hyperlink ref="L191" r:id="rId172" display="https://doi.org/10.7554/eLife.74451"/>
    <hyperlink ref="L192" r:id="rId173" display="https://doi.org/10.7554/eLife.74452"/>
    <hyperlink ref="L193" r:id="rId174" display="https://doi.org/10.7554/eLife.74453"/>
    <hyperlink ref="L194" r:id="rId175" display="https://doi.org/10.7554/eLife.74454"/>
    <hyperlink ref="L195" r:id="rId176" display="https://doi.org/10.7554/eLife.74455"/>
    <hyperlink ref="L196" r:id="rId177" display="https://doi.org/10.7554/eLife.74456"/>
    <hyperlink ref="L197" r:id="rId178" display="https://doi.org/10.7554/eLife.74457"/>
    <hyperlink ref="L198" r:id="rId179" display="https://doi.org/10.7554/eLife.74458"/>
    <hyperlink ref="L199" r:id="rId180" display="https://doi.org/10.7554/eLife.74459"/>
    <hyperlink ref="L200" r:id="rId181" display="https://doi.org/10.7554/eLife.74460"/>
    <hyperlink ref="L201" r:id="rId182" display="https://doi.org/10.7554/eLife.74461"/>
    <hyperlink ref="L202" r:id="rId183" display="https://doi.org/10.7554/eLife.74462"/>
    <hyperlink ref="L203" r:id="rId184" display="https://doi.org/10.7554/eLife.74463"/>
    <hyperlink ref="L204" r:id="rId185" display="https://doi.org/10.7554/eLife.74464"/>
    <hyperlink ref="L205" r:id="rId186" display="https://doi.org/10.7554/eLife.74465"/>
    <hyperlink ref="L206" r:id="rId187" display="https://doi.org/10.7554/eLife.74466"/>
    <hyperlink ref="L207" r:id="rId188" display="https://doi.org/10.7554/eLife.74467"/>
    <hyperlink ref="L208" r:id="rId189" display="https://doi.org/10.7554/eLife.74468"/>
    <hyperlink ref="L209" r:id="rId190" display="https://doi.org/10.7554/eLife.74469"/>
    <hyperlink ref="L210" r:id="rId191" display="https://doi.org/10.7554/eLife.74470"/>
    <hyperlink ref="L211" r:id="rId192" display="https://doi.org/10.7554/eLife.74471"/>
    <hyperlink ref="L212" r:id="rId193" display="https://doi.org/10.7554/eLife.74472"/>
    <hyperlink ref="L213" r:id="rId194" display="https://doi.org/10.7554/eLife.74473"/>
    <hyperlink ref="L214" r:id="rId195" display="https://doi.org/10.7554/eLife.74474"/>
    <hyperlink ref="L215" r:id="rId196" display="https://doi.org/10.7554/eLife.74475"/>
    <hyperlink ref="L216" r:id="rId197" display="https://doi.org/10.7554/eLife.74476"/>
    <hyperlink ref="L217" r:id="rId198" display="https://doi.org/10.7554/eLife.74477"/>
    <hyperlink ref="L218" r:id="rId199" display="https://doi.org/10.7554/eLife.7447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2023-01-30T06:01:55Z</dcterms:created>
  <dc:creator/>
  <dc:description/>
  <dc:language>en-US</dc:language>
  <cp:lastModifiedBy/>
  <dcterms:modified xsi:type="dcterms:W3CDTF">2023-10-21T22:26:08Z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