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ink\OneDrive\Desktop\"/>
    </mc:Choice>
  </mc:AlternateContent>
  <bookViews>
    <workbookView xWindow="0" yWindow="0" windowWidth="20490" windowHeight="7185" firstSheet="3" activeTab="7"/>
  </bookViews>
  <sheets>
    <sheet name="INVESTMENT DEMAND" sheetId="2" r:id="rId1"/>
    <sheet name="MALABAR GOLD AND DIAMONDS" sheetId="20" r:id="rId2"/>
    <sheet name="RAJESH EXPORTS LIMITED" sheetId="21" r:id="rId3"/>
    <sheet name="PC JEWELLERS" sheetId="22" r:id="rId4"/>
    <sheet name="GITANJALI" sheetId="25" r:id="rId5"/>
    <sheet name="TRIBHOVANDAS BHIMJI ZAVERI" sheetId="26" r:id="rId6"/>
    <sheet name="TARA" sheetId="27" r:id="rId7"/>
    <sheet name="RAW DATA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  <c r="H30" i="1"/>
  <c r="E30" i="1"/>
  <c r="B29" i="1"/>
</calcChain>
</file>

<file path=xl/sharedStrings.xml><?xml version="1.0" encoding="utf-8"?>
<sst xmlns="http://schemas.openxmlformats.org/spreadsheetml/2006/main" count="354" uniqueCount="75">
  <si>
    <t>FINANCIAL YEAR</t>
  </si>
  <si>
    <t>CUMULATIVE FDI INFLOW (US $ MILLION)</t>
  </si>
  <si>
    <t>TREND IN WORKING CAPITAL CYCLE (OUT OF 100)</t>
  </si>
  <si>
    <t>INVESTMENT DEMAND OF JEWELLERY (in ₹ '000 crore)</t>
  </si>
  <si>
    <t>INVESTMENT DEMAND OF GOLD BARS AND COINS (in ₹ '000 crore)</t>
  </si>
  <si>
    <t>NAME OF INDIAN COMPANY</t>
  </si>
  <si>
    <t>COUNTRY</t>
  </si>
  <si>
    <t>NAME OF FOREIGN COLLABORATOR</t>
  </si>
  <si>
    <t>FDI EQUITY INFLOWS (USD MILLION) (AS ON MARCH 31, 2017)</t>
  </si>
  <si>
    <t>KALYAN JEWELLERS INDIA PVT. LTD.</t>
  </si>
  <si>
    <t>CARATLANE TRADING PVT. LTD.</t>
  </si>
  <si>
    <t>FIRESTAR INTERNATIONAL PVT. LTD.</t>
  </si>
  <si>
    <t>MAURITIUS</t>
  </si>
  <si>
    <t>SINGAPORE</t>
  </si>
  <si>
    <t>CYPRUS</t>
  </si>
  <si>
    <t>HIGHDELL INVESTMENTS LTD.</t>
  </si>
  <si>
    <t>INTERNET FUND III PTE. LTD.</t>
  </si>
  <si>
    <t>JADE BRIDGE HOLDINGS LTD.</t>
  </si>
  <si>
    <t>FOROCOM WORLDWIDE INVESTMENT LTD.</t>
  </si>
  <si>
    <t>MALABAR GOLD AND DIAMONDS</t>
  </si>
  <si>
    <t>CASH FLOW FROM INVESTING ACTIVITIES</t>
  </si>
  <si>
    <t>2010 - 2011</t>
  </si>
  <si>
    <t>2011 - 2012</t>
  </si>
  <si>
    <t>2012 - 2013</t>
  </si>
  <si>
    <t>2009 - 2010</t>
  </si>
  <si>
    <t>2013 - 2014</t>
  </si>
  <si>
    <t>2014 - 2015</t>
  </si>
  <si>
    <t>2015 - 2016</t>
  </si>
  <si>
    <t>RAJESH EXPORTS LIMITED</t>
  </si>
  <si>
    <t>PC JEWELLERS</t>
  </si>
  <si>
    <t>GITANJALI</t>
  </si>
  <si>
    <t>2016 - 2017</t>
  </si>
  <si>
    <t>TRIBHOVANDAS BHIMJI ZAVERI</t>
  </si>
  <si>
    <t>TARA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</si>
  <si>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</si>
  <si>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</si>
  <si>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</si>
  <si>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</si>
  <si>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</si>
  <si>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</si>
  <si>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</si>
  <si>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</si>
  <si>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</si>
  <si>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</si>
  <si>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</si>
  <si>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</si>
  <si>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</si>
  <si>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Coefficient of Variation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</si>
  <si>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</si>
  <si>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</si>
  <si>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</si>
  <si>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</si>
  <si>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</si>
  <si>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</si>
  <si>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</si>
  <si>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</si>
  <si>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</si>
  <si>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</si>
  <si>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</si>
  <si>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</si>
  <si>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</si>
  <si>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</si>
  <si>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</si>
  <si>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</si>
  <si>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</si>
  <si>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</si>
  <si>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</si>
  <si>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</si>
  <si>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</si>
  <si>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</si>
  <si>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</si>
  <si>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</si>
  <si>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2008 - 2009</t>
  </si>
  <si>
    <t>2007 - 2008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</si>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</sst>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/>
      <right style="medium">
        <color auto="1"/>
      </right>
      <top style="thick">
        <color auto="1"/>
      </top>
      <bottom style="double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medium">
        <color auto="1"/>
      </right>
      <top style="medium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5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2" fillId="0" borderId="68" xfId="0" applyFont="1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2" fillId="0" borderId="67" xfId="0" applyFont="1" applyFill="1" applyBorder="1" applyAlignment="1">
      <alignment horizontal="center" vertical="center"/>
    </xf>
    <xf numFmtId="0" fontId="2" fillId="0" borderId="70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1" fillId="0" borderId="76" xfId="0" applyFont="1" applyFill="1" applyBorder="1" applyAlignment="1">
      <alignment horizontal="center" vertical="center"/>
    </xf>
    <xf numFmtId="0" fontId="1" fillId="0" borderId="75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53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cols>
    <col min="1" max="1" width="60.140625" style="1" bestFit="1" customWidth="1"/>
    <col min="2" max="2" width="48.85546875" style="1" bestFit="1" customWidth="1"/>
    <col min="3" max="3" width="60.140625" style="1" bestFit="1" customWidth="1"/>
    <col min="4" max="4" width="12.7109375" style="1" bestFit="1" customWidth="1"/>
    <col min="5" max="5" width="12" style="1" bestFit="1" customWidth="1"/>
    <col min="6" max="6" width="13.42578125" style="1" bestFit="1" customWidth="1"/>
    <col min="7" max="7" width="12" style="1" bestFit="1" customWidth="1"/>
    <col min="8" max="8" width="12.7109375" style="1" bestFit="1" customWidth="1"/>
    <col min="9" max="9" width="12.5703125" style="1" bestFit="1" customWidth="1"/>
    <col min="10" max="16384" width="9.140625" style="1"/>
  </cols>
  <sheetData>
    <row r="1" spans="1:9" ht="16.5" thickTop="1" thickBot="1" x14ac:dyDescent="0.3">
      <c r="A1" s="61"/>
      <c r="B1" s="93" t="s">
        <v>3</v>
      </c>
      <c r="C1" s="94" t="s">
        <v>4</v>
      </c>
    </row>
    <row r="2" spans="1:9" x14ac:dyDescent="0.25">
      <c r="A2" s="45" t="s">
        <v>3</v>
      </c>
      <c r="B2" s="62">
        <v>1</v>
      </c>
      <c r="C2" s="63"/>
    </row>
    <row r="3" spans="1:9" ht="15.75" thickBot="1" x14ac:dyDescent="0.3">
      <c r="A3" s="47" t="s">
        <v>4</v>
      </c>
      <c r="B3" s="64">
        <v>0.96758269642528072</v>
      </c>
      <c r="C3" s="65">
        <v>1</v>
      </c>
    </row>
    <row r="4" spans="1:9" ht="16.5" thickTop="1" thickBot="1" x14ac:dyDescent="0.3"/>
    <row r="5" spans="1:9" ht="16.5" thickTop="1" thickBot="1" x14ac:dyDescent="0.3">
      <c r="A5" s="95" t="s">
        <v>48</v>
      </c>
      <c r="B5" s="66"/>
      <c r="C5" s="66"/>
      <c r="D5" s="66"/>
      <c r="E5" s="66"/>
      <c r="F5" s="66"/>
      <c r="G5" s="66"/>
      <c r="H5" s="66"/>
      <c r="I5" s="67"/>
    </row>
    <row r="6" spans="1:9" ht="15.75" thickBot="1" x14ac:dyDescent="0.3">
      <c r="A6" s="5"/>
      <c r="B6" s="9"/>
      <c r="C6" s="9"/>
      <c r="D6" s="9"/>
      <c r="E6" s="9"/>
      <c r="F6" s="9"/>
      <c r="G6" s="9"/>
      <c r="H6" s="9"/>
      <c r="I6" s="6"/>
    </row>
    <row r="7" spans="1:9" ht="15.75" thickBot="1" x14ac:dyDescent="0.3">
      <c r="A7" s="100" t="s">
        <v>49</v>
      </c>
      <c r="B7" s="101"/>
      <c r="C7" s="9"/>
      <c r="D7" s="9"/>
      <c r="E7" s="9"/>
      <c r="F7" s="9"/>
      <c r="G7" s="9"/>
      <c r="H7" s="9"/>
      <c r="I7" s="6"/>
    </row>
    <row r="8" spans="1:9" x14ac:dyDescent="0.25">
      <c r="A8" s="82" t="s">
        <v>50</v>
      </c>
      <c r="B8" s="83">
        <v>0.96758269642528072</v>
      </c>
      <c r="C8" s="9"/>
      <c r="D8" s="9"/>
      <c r="E8" s="9"/>
      <c r="F8" s="9"/>
      <c r="G8" s="9"/>
      <c r="H8" s="9"/>
      <c r="I8" s="6"/>
    </row>
    <row r="9" spans="1:9" x14ac:dyDescent="0.25">
      <c r="A9" s="68" t="s">
        <v>51</v>
      </c>
      <c r="B9" s="56">
        <v>0.93621627442161703</v>
      </c>
      <c r="C9" s="9"/>
      <c r="D9" s="9"/>
      <c r="E9" s="9"/>
      <c r="F9" s="9"/>
      <c r="G9" s="9"/>
      <c r="H9" s="9"/>
      <c r="I9" s="6"/>
    </row>
    <row r="10" spans="1:9" x14ac:dyDescent="0.25">
      <c r="A10" s="68" t="s">
        <v>52</v>
      </c>
      <c r="B10" s="56">
        <v>0.91495503256215605</v>
      </c>
      <c r="C10" s="9"/>
      <c r="D10" s="9"/>
      <c r="E10" s="9"/>
      <c r="F10" s="9"/>
      <c r="G10" s="9"/>
      <c r="H10" s="9"/>
      <c r="I10" s="6"/>
    </row>
    <row r="11" spans="1:9" x14ac:dyDescent="0.25">
      <c r="A11" s="68" t="s">
        <v>35</v>
      </c>
      <c r="B11" s="56">
        <v>9.3379122460013253</v>
      </c>
      <c r="C11" s="9"/>
      <c r="D11" s="9"/>
      <c r="E11" s="9"/>
      <c r="F11" s="9"/>
      <c r="G11" s="9"/>
      <c r="H11" s="9"/>
      <c r="I11" s="6"/>
    </row>
    <row r="12" spans="1:9" ht="15.75" thickBot="1" x14ac:dyDescent="0.3">
      <c r="A12" s="69" t="s">
        <v>53</v>
      </c>
      <c r="B12" s="70">
        <v>5</v>
      </c>
      <c r="C12" s="9"/>
      <c r="D12" s="9"/>
      <c r="E12" s="9"/>
      <c r="F12" s="9"/>
      <c r="G12" s="9"/>
      <c r="H12" s="9"/>
      <c r="I12" s="6"/>
    </row>
    <row r="13" spans="1:9" ht="15.75" thickBot="1" x14ac:dyDescent="0.3">
      <c r="A13" s="5"/>
      <c r="B13" s="9"/>
      <c r="C13" s="9"/>
      <c r="D13" s="9"/>
      <c r="E13" s="9"/>
      <c r="F13" s="9"/>
      <c r="G13" s="9"/>
      <c r="H13" s="9"/>
      <c r="I13" s="6"/>
    </row>
    <row r="14" spans="1:9" ht="15.75" thickBot="1" x14ac:dyDescent="0.3">
      <c r="A14" s="71" t="s">
        <v>54</v>
      </c>
      <c r="B14" s="9"/>
      <c r="C14" s="9"/>
      <c r="D14" s="9"/>
      <c r="E14" s="9"/>
      <c r="F14" s="9"/>
      <c r="G14" s="9"/>
      <c r="H14" s="9"/>
      <c r="I14" s="6"/>
    </row>
    <row r="15" spans="1:9" ht="15.75" thickBot="1" x14ac:dyDescent="0.3">
      <c r="A15" s="77"/>
      <c r="B15" s="79" t="s">
        <v>59</v>
      </c>
      <c r="C15" s="79" t="s">
        <v>60</v>
      </c>
      <c r="D15" s="79" t="s">
        <v>61</v>
      </c>
      <c r="E15" s="79" t="s">
        <v>62</v>
      </c>
      <c r="F15" s="79" t="s">
        <v>63</v>
      </c>
      <c r="G15" s="9"/>
      <c r="H15" s="9"/>
      <c r="I15" s="6"/>
    </row>
    <row r="16" spans="1:9" x14ac:dyDescent="0.25">
      <c r="A16" s="45" t="s">
        <v>55</v>
      </c>
      <c r="B16" s="84">
        <v>1</v>
      </c>
      <c r="C16" s="85">
        <v>3839.6101846579354</v>
      </c>
      <c r="D16" s="85">
        <v>3839.6101846579354</v>
      </c>
      <c r="E16" s="85">
        <v>44.033941225545632</v>
      </c>
      <c r="F16" s="83">
        <v>6.9722998901496427E-3</v>
      </c>
      <c r="G16" s="9"/>
      <c r="H16" s="9"/>
      <c r="I16" s="6"/>
    </row>
    <row r="17" spans="1:9" x14ac:dyDescent="0.25">
      <c r="A17" s="45" t="s">
        <v>56</v>
      </c>
      <c r="B17" s="55">
        <v>3</v>
      </c>
      <c r="C17" s="72">
        <v>261.58981534206458</v>
      </c>
      <c r="D17" s="72">
        <v>87.196605114021523</v>
      </c>
      <c r="E17" s="72"/>
      <c r="F17" s="56"/>
      <c r="G17" s="9"/>
      <c r="H17" s="9"/>
      <c r="I17" s="6"/>
    </row>
    <row r="18" spans="1:9" ht="15.75" thickBot="1" x14ac:dyDescent="0.3">
      <c r="A18" s="78" t="s">
        <v>57</v>
      </c>
      <c r="B18" s="86">
        <v>4</v>
      </c>
      <c r="C18" s="73">
        <v>4101.2</v>
      </c>
      <c r="D18" s="73"/>
      <c r="E18" s="73"/>
      <c r="F18" s="70"/>
      <c r="G18" s="9"/>
      <c r="H18" s="9"/>
      <c r="I18" s="6"/>
    </row>
    <row r="19" spans="1:9" ht="15.75" thickBot="1" x14ac:dyDescent="0.3">
      <c r="A19" s="5"/>
      <c r="B19" s="9"/>
      <c r="C19" s="9"/>
      <c r="D19" s="9"/>
      <c r="E19" s="9"/>
      <c r="F19" s="9"/>
      <c r="G19" s="9"/>
      <c r="H19" s="9"/>
      <c r="I19" s="6"/>
    </row>
    <row r="20" spans="1:9" ht="15.75" thickBot="1" x14ac:dyDescent="0.3">
      <c r="A20" s="77"/>
      <c r="B20" s="79" t="s">
        <v>64</v>
      </c>
      <c r="C20" s="79" t="s">
        <v>35</v>
      </c>
      <c r="D20" s="79" t="s">
        <v>65</v>
      </c>
      <c r="E20" s="79" t="s">
        <v>66</v>
      </c>
      <c r="F20" s="79" t="s">
        <v>67</v>
      </c>
      <c r="G20" s="79" t="s">
        <v>68</v>
      </c>
      <c r="H20" s="79" t="s">
        <v>69</v>
      </c>
      <c r="I20" s="81" t="s">
        <v>70</v>
      </c>
    </row>
    <row r="21" spans="1:9" x14ac:dyDescent="0.25">
      <c r="A21" s="45" t="s">
        <v>58</v>
      </c>
      <c r="B21" s="84">
        <v>-17.602847148783866</v>
      </c>
      <c r="C21" s="85">
        <v>8.4836182450900743</v>
      </c>
      <c r="D21" s="85">
        <v>-2.074922119341188</v>
      </c>
      <c r="E21" s="85">
        <v>0.12963026152800838</v>
      </c>
      <c r="F21" s="85">
        <v>-44.601506688308234</v>
      </c>
      <c r="G21" s="85">
        <v>9.395812390740506</v>
      </c>
      <c r="H21" s="85">
        <v>-44.601506688308234</v>
      </c>
      <c r="I21" s="96">
        <v>9.395812390740506</v>
      </c>
    </row>
    <row r="22" spans="1:9" ht="15.75" thickBot="1" x14ac:dyDescent="0.3">
      <c r="A22" s="47" t="s">
        <v>71</v>
      </c>
      <c r="B22" s="57">
        <v>0.39518425119986988</v>
      </c>
      <c r="C22" s="74">
        <v>5.9553302440175516E-2</v>
      </c>
      <c r="D22" s="74">
        <v>6.6358075036536155</v>
      </c>
      <c r="E22" s="74">
        <v>6.9722998901496427E-3</v>
      </c>
      <c r="F22" s="74">
        <v>0.20565906388169</v>
      </c>
      <c r="G22" s="74">
        <v>0.5847094385180498</v>
      </c>
      <c r="H22" s="74">
        <v>0.20565906388169</v>
      </c>
      <c r="I22" s="60">
        <v>0.5847094385180498</v>
      </c>
    </row>
    <row r="23" spans="1:9" ht="15.75" thickTop="1" x14ac:dyDescent="0.25"/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3"/>
    </sheetView>
  </sheetViews>
  <sheetFormatPr defaultRowHeight="15" x14ac:dyDescent="0.25"/>
  <cols>
    <col min="1" max="2" width="38.28515625" style="1" bestFit="1" customWidth="1"/>
    <col min="3" max="3" width="14.5703125" style="1" bestFit="1" customWidth="1"/>
    <col min="4" max="4" width="12.7109375" style="1" bestFit="1" customWidth="1"/>
    <col min="5" max="5" width="12" style="1" bestFit="1" customWidth="1"/>
    <col min="6" max="6" width="13.42578125" style="1" bestFit="1" customWidth="1"/>
    <col min="7" max="7" width="12" style="1" bestFit="1" customWidth="1"/>
    <col min="8" max="8" width="12.7109375" style="1" bestFit="1" customWidth="1"/>
    <col min="9" max="9" width="12.5703125" style="1" bestFit="1" customWidth="1"/>
    <col min="10" max="16384" width="9.140625" style="1"/>
  </cols>
  <sheetData>
    <row r="1" spans="1:9" ht="16.5" thickTop="1" thickBot="1" x14ac:dyDescent="0.3">
      <c r="A1" s="61"/>
      <c r="B1" s="97" t="s">
        <v>20</v>
      </c>
      <c r="C1" s="98" t="s">
        <v>74</v>
      </c>
    </row>
    <row r="2" spans="1:9" ht="15.75" thickBot="1" x14ac:dyDescent="0.3">
      <c r="A2" s="128" t="s">
        <v>20</v>
      </c>
      <c r="B2" s="62">
        <v>1</v>
      </c>
      <c r="C2" s="63"/>
    </row>
    <row r="3" spans="1:9" ht="15.75" thickBot="1" x14ac:dyDescent="0.3">
      <c r="A3" s="129" t="s">
        <v>74</v>
      </c>
      <c r="B3" s="64">
        <v>-0.19151041016229423</v>
      </c>
      <c r="C3" s="65">
        <v>1</v>
      </c>
    </row>
    <row r="4" spans="1:9" ht="16.5" thickTop="1" thickBot="1" x14ac:dyDescent="0.3"/>
    <row r="5" spans="1:9" ht="16.5" thickTop="1" thickBot="1" x14ac:dyDescent="0.3">
      <c r="A5" s="95" t="s">
        <v>48</v>
      </c>
      <c r="B5" s="66"/>
      <c r="C5" s="66"/>
      <c r="D5" s="66"/>
      <c r="E5" s="66"/>
      <c r="F5" s="66"/>
      <c r="G5" s="66"/>
      <c r="H5" s="66"/>
      <c r="I5" s="67"/>
    </row>
    <row r="6" spans="1:9" ht="15.75" thickBot="1" x14ac:dyDescent="0.3">
      <c r="A6" s="5"/>
      <c r="B6" s="9"/>
      <c r="C6" s="9"/>
      <c r="D6" s="9"/>
      <c r="E6" s="9"/>
      <c r="F6" s="9"/>
      <c r="G6" s="9"/>
      <c r="H6" s="9"/>
      <c r="I6" s="6"/>
    </row>
    <row r="7" spans="1:9" ht="15.75" thickBot="1" x14ac:dyDescent="0.3">
      <c r="A7" s="102" t="s">
        <v>49</v>
      </c>
      <c r="B7" s="103"/>
      <c r="C7" s="9"/>
      <c r="D7" s="9"/>
      <c r="E7" s="9"/>
      <c r="F7" s="9"/>
      <c r="G7" s="9"/>
      <c r="H7" s="9"/>
      <c r="I7" s="6"/>
    </row>
    <row r="8" spans="1:9" x14ac:dyDescent="0.25">
      <c r="A8" s="68" t="s">
        <v>50</v>
      </c>
      <c r="B8" s="56">
        <v>0.19151041016229312</v>
      </c>
      <c r="C8" s="9"/>
      <c r="D8" s="9"/>
      <c r="E8" s="9"/>
      <c r="F8" s="9"/>
      <c r="G8" s="9"/>
      <c r="H8" s="9"/>
      <c r="I8" s="6"/>
    </row>
    <row r="9" spans="1:9" x14ac:dyDescent="0.25">
      <c r="A9" s="68" t="s">
        <v>51</v>
      </c>
      <c r="B9" s="56">
        <v>3.6676237200529746E-2</v>
      </c>
      <c r="C9" s="9"/>
      <c r="D9" s="9"/>
      <c r="E9" s="9"/>
      <c r="F9" s="9"/>
      <c r="G9" s="9"/>
      <c r="H9" s="9"/>
      <c r="I9" s="6"/>
    </row>
    <row r="10" spans="1:9" x14ac:dyDescent="0.25">
      <c r="A10" s="68" t="s">
        <v>52</v>
      </c>
      <c r="B10" s="56">
        <v>-8.3739233149404041E-2</v>
      </c>
      <c r="C10" s="9"/>
      <c r="D10" s="9"/>
      <c r="E10" s="9"/>
      <c r="F10" s="9"/>
      <c r="G10" s="9"/>
      <c r="H10" s="9"/>
      <c r="I10" s="6"/>
    </row>
    <row r="11" spans="1:9" x14ac:dyDescent="0.25">
      <c r="A11" s="68" t="s">
        <v>35</v>
      </c>
      <c r="B11" s="56">
        <v>14048749.406229531</v>
      </c>
      <c r="C11" s="9"/>
      <c r="D11" s="9"/>
      <c r="E11" s="9"/>
      <c r="F11" s="9"/>
      <c r="G11" s="9"/>
      <c r="H11" s="9"/>
      <c r="I11" s="6"/>
    </row>
    <row r="12" spans="1:9" ht="15.75" thickBot="1" x14ac:dyDescent="0.3">
      <c r="A12" s="69" t="s">
        <v>53</v>
      </c>
      <c r="B12" s="70">
        <v>10</v>
      </c>
      <c r="C12" s="9"/>
      <c r="D12" s="9"/>
      <c r="E12" s="9"/>
      <c r="F12" s="9"/>
      <c r="G12" s="9"/>
      <c r="H12" s="9"/>
      <c r="I12" s="6"/>
    </row>
    <row r="13" spans="1:9" ht="15.75" thickBot="1" x14ac:dyDescent="0.3">
      <c r="A13" s="5"/>
      <c r="B13" s="9"/>
      <c r="C13" s="9"/>
      <c r="D13" s="9"/>
      <c r="E13" s="9"/>
      <c r="F13" s="9"/>
      <c r="G13" s="9"/>
      <c r="H13" s="9"/>
      <c r="I13" s="6"/>
    </row>
    <row r="14" spans="1:9" ht="15.75" thickBot="1" x14ac:dyDescent="0.3">
      <c r="A14" s="71" t="s">
        <v>54</v>
      </c>
      <c r="B14" s="9"/>
      <c r="C14" s="9"/>
      <c r="D14" s="9"/>
      <c r="E14" s="9"/>
      <c r="F14" s="9"/>
      <c r="G14" s="9"/>
      <c r="H14" s="9"/>
      <c r="I14" s="6"/>
    </row>
    <row r="15" spans="1:9" ht="15.75" thickBot="1" x14ac:dyDescent="0.3">
      <c r="A15" s="130"/>
      <c r="B15" s="79" t="s">
        <v>59</v>
      </c>
      <c r="C15" s="79" t="s">
        <v>60</v>
      </c>
      <c r="D15" s="79" t="s">
        <v>61</v>
      </c>
      <c r="E15" s="79" t="s">
        <v>62</v>
      </c>
      <c r="F15" s="79" t="s">
        <v>63</v>
      </c>
      <c r="G15" s="9"/>
      <c r="H15" s="9"/>
      <c r="I15" s="6"/>
    </row>
    <row r="16" spans="1:9" x14ac:dyDescent="0.25">
      <c r="A16" s="45" t="s">
        <v>55</v>
      </c>
      <c r="B16" s="75">
        <v>1</v>
      </c>
      <c r="C16" s="72">
        <v>60114303299482.75</v>
      </c>
      <c r="D16" s="72">
        <v>60114303299482.75</v>
      </c>
      <c r="E16" s="72">
        <v>0.30458077433029696</v>
      </c>
      <c r="F16" s="56">
        <v>0.59610055799241657</v>
      </c>
      <c r="G16" s="9"/>
      <c r="H16" s="9"/>
      <c r="I16" s="6"/>
    </row>
    <row r="17" spans="1:9" x14ac:dyDescent="0.25">
      <c r="A17" s="45" t="s">
        <v>56</v>
      </c>
      <c r="B17" s="75">
        <v>8</v>
      </c>
      <c r="C17" s="72">
        <v>1578938879032277</v>
      </c>
      <c r="D17" s="72">
        <v>197367359879034.63</v>
      </c>
      <c r="E17" s="72"/>
      <c r="F17" s="56"/>
      <c r="G17" s="9"/>
      <c r="H17" s="9"/>
      <c r="I17" s="6"/>
    </row>
    <row r="18" spans="1:9" ht="15.75" thickBot="1" x14ac:dyDescent="0.3">
      <c r="A18" s="78" t="s">
        <v>57</v>
      </c>
      <c r="B18" s="76">
        <v>9</v>
      </c>
      <c r="C18" s="73">
        <v>1639053182331759.8</v>
      </c>
      <c r="D18" s="73"/>
      <c r="E18" s="73"/>
      <c r="F18" s="70"/>
      <c r="G18" s="9"/>
      <c r="H18" s="9"/>
      <c r="I18" s="6"/>
    </row>
    <row r="19" spans="1:9" ht="15.75" thickBot="1" x14ac:dyDescent="0.3">
      <c r="A19" s="5"/>
      <c r="B19" s="9"/>
      <c r="C19" s="9"/>
      <c r="D19" s="9"/>
      <c r="E19" s="9"/>
      <c r="F19" s="9"/>
      <c r="G19" s="9"/>
      <c r="H19" s="9"/>
      <c r="I19" s="6"/>
    </row>
    <row r="20" spans="1:9" ht="15.75" thickBot="1" x14ac:dyDescent="0.3">
      <c r="A20" s="77"/>
      <c r="B20" s="79" t="s">
        <v>64</v>
      </c>
      <c r="C20" s="79" t="s">
        <v>35</v>
      </c>
      <c r="D20" s="79" t="s">
        <v>65</v>
      </c>
      <c r="E20" s="79" t="s">
        <v>66</v>
      </c>
      <c r="F20" s="79" t="s">
        <v>67</v>
      </c>
      <c r="G20" s="79" t="s">
        <v>68</v>
      </c>
      <c r="H20" s="79" t="s">
        <v>69</v>
      </c>
      <c r="I20" s="81" t="s">
        <v>70</v>
      </c>
    </row>
    <row r="21" spans="1:9" x14ac:dyDescent="0.25">
      <c r="A21" s="45" t="s">
        <v>58</v>
      </c>
      <c r="B21" s="75">
        <v>8613571.2638104055</v>
      </c>
      <c r="C21" s="72">
        <v>5250963.5416952139</v>
      </c>
      <c r="D21" s="72">
        <v>1.6403791790619844</v>
      </c>
      <c r="E21" s="72">
        <v>0.13955595560688794</v>
      </c>
      <c r="F21" s="72">
        <v>-3495172.3771450762</v>
      </c>
      <c r="G21" s="72">
        <v>20722314.904765889</v>
      </c>
      <c r="H21" s="72">
        <v>-3495172.3771450762</v>
      </c>
      <c r="I21" s="59">
        <v>20722314.904765889</v>
      </c>
    </row>
    <row r="22" spans="1:9" ht="15.75" thickBot="1" x14ac:dyDescent="0.3">
      <c r="A22" s="47" t="s">
        <v>71</v>
      </c>
      <c r="B22" s="80">
        <v>-0.13402967162142551</v>
      </c>
      <c r="C22" s="74">
        <v>0.24285648801732077</v>
      </c>
      <c r="D22" s="74">
        <v>-0.55188837125844614</v>
      </c>
      <c r="E22" s="74">
        <v>0.59610055799241457</v>
      </c>
      <c r="F22" s="74">
        <v>-0.69405773725052844</v>
      </c>
      <c r="G22" s="74">
        <v>0.42599839400767736</v>
      </c>
      <c r="H22" s="74">
        <v>-0.69405773725052844</v>
      </c>
      <c r="I22" s="60">
        <v>0.42599839400767736</v>
      </c>
    </row>
    <row r="23" spans="1:9" ht="15.75" thickTop="1" x14ac:dyDescent="0.25"/>
  </sheetData>
  <mergeCells count="1"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1" sqref="K1:S1048576"/>
    </sheetView>
  </sheetViews>
  <sheetFormatPr defaultRowHeight="15" x14ac:dyDescent="0.25"/>
  <cols>
    <col min="1" max="2" width="38.28515625" style="1" bestFit="1" customWidth="1"/>
    <col min="3" max="3" width="14.5703125" style="1" bestFit="1" customWidth="1"/>
    <col min="4" max="5" width="12" style="1" bestFit="1" customWidth="1"/>
    <col min="6" max="6" width="13.42578125" style="1" bestFit="1" customWidth="1"/>
    <col min="7" max="7" width="12" style="1" bestFit="1" customWidth="1"/>
    <col min="8" max="8" width="12.7109375" style="1" bestFit="1" customWidth="1"/>
    <col min="9" max="9" width="12.5703125" style="1" bestFit="1" customWidth="1"/>
    <col min="10" max="16384" width="9.140625" style="1"/>
  </cols>
  <sheetData>
    <row r="1" spans="1:9" ht="16.5" thickTop="1" thickBot="1" x14ac:dyDescent="0.3">
      <c r="A1" s="61"/>
      <c r="B1" s="97" t="s">
        <v>20</v>
      </c>
      <c r="C1" s="98" t="s">
        <v>74</v>
      </c>
    </row>
    <row r="2" spans="1:9" ht="15.75" thickBot="1" x14ac:dyDescent="0.3">
      <c r="A2" s="128" t="s">
        <v>20</v>
      </c>
      <c r="B2" s="62">
        <v>1</v>
      </c>
      <c r="C2" s="63"/>
    </row>
    <row r="3" spans="1:9" ht="15.75" thickBot="1" x14ac:dyDescent="0.3">
      <c r="A3" s="129" t="s">
        <v>74</v>
      </c>
      <c r="B3" s="64">
        <v>-6.9611338942016238E-2</v>
      </c>
      <c r="C3" s="65">
        <v>1</v>
      </c>
    </row>
    <row r="4" spans="1:9" ht="16.5" thickTop="1" thickBot="1" x14ac:dyDescent="0.3"/>
    <row r="5" spans="1:9" ht="16.5" thickTop="1" thickBot="1" x14ac:dyDescent="0.3">
      <c r="A5" s="95" t="s">
        <v>48</v>
      </c>
      <c r="B5" s="66"/>
      <c r="C5" s="66"/>
      <c r="D5" s="66"/>
      <c r="E5" s="66"/>
      <c r="F5" s="66"/>
      <c r="G5" s="66"/>
      <c r="H5" s="66"/>
      <c r="I5" s="67"/>
    </row>
    <row r="6" spans="1:9" ht="15.75" thickBot="1" x14ac:dyDescent="0.3">
      <c r="A6" s="5"/>
      <c r="B6" s="9"/>
      <c r="C6" s="9"/>
      <c r="D6" s="9"/>
      <c r="E6" s="9"/>
      <c r="F6" s="9"/>
      <c r="G6" s="9"/>
      <c r="H6" s="9"/>
      <c r="I6" s="6"/>
    </row>
    <row r="7" spans="1:9" ht="15.75" thickBot="1" x14ac:dyDescent="0.3">
      <c r="A7" s="100" t="s">
        <v>49</v>
      </c>
      <c r="B7" s="101"/>
      <c r="C7" s="9"/>
      <c r="D7" s="9"/>
      <c r="E7" s="9"/>
      <c r="F7" s="9"/>
      <c r="G7" s="9"/>
      <c r="H7" s="9"/>
      <c r="I7" s="6"/>
    </row>
    <row r="8" spans="1:9" x14ac:dyDescent="0.25">
      <c r="A8" s="82" t="s">
        <v>50</v>
      </c>
      <c r="B8" s="83">
        <v>6.9611338942017847E-2</v>
      </c>
      <c r="C8" s="9"/>
      <c r="D8" s="9"/>
      <c r="E8" s="9"/>
      <c r="F8" s="9"/>
      <c r="G8" s="9"/>
      <c r="H8" s="9"/>
      <c r="I8" s="6"/>
    </row>
    <row r="9" spans="1:9" x14ac:dyDescent="0.25">
      <c r="A9" s="68" t="s">
        <v>51</v>
      </c>
      <c r="B9" s="56">
        <v>4.8457385093004911E-3</v>
      </c>
      <c r="C9" s="9"/>
      <c r="D9" s="9"/>
      <c r="E9" s="9"/>
      <c r="F9" s="9"/>
      <c r="G9" s="9"/>
      <c r="H9" s="9"/>
      <c r="I9" s="6"/>
    </row>
    <row r="10" spans="1:9" x14ac:dyDescent="0.25">
      <c r="A10" s="68" t="s">
        <v>52</v>
      </c>
      <c r="B10" s="56">
        <v>-0.11954854417703695</v>
      </c>
      <c r="C10" s="9"/>
      <c r="D10" s="9"/>
      <c r="E10" s="9"/>
      <c r="F10" s="9"/>
      <c r="G10" s="9"/>
      <c r="H10" s="9"/>
      <c r="I10" s="6"/>
    </row>
    <row r="11" spans="1:9" x14ac:dyDescent="0.25">
      <c r="A11" s="68" t="s">
        <v>35</v>
      </c>
      <c r="B11" s="56">
        <v>125371711791.33081</v>
      </c>
      <c r="C11" s="9"/>
      <c r="D11" s="9"/>
      <c r="E11" s="9"/>
      <c r="F11" s="9"/>
      <c r="G11" s="9"/>
      <c r="H11" s="9"/>
      <c r="I11" s="6"/>
    </row>
    <row r="12" spans="1:9" ht="15.75" thickBot="1" x14ac:dyDescent="0.3">
      <c r="A12" s="69" t="s">
        <v>53</v>
      </c>
      <c r="B12" s="70">
        <v>10</v>
      </c>
      <c r="C12" s="9"/>
      <c r="D12" s="9"/>
      <c r="E12" s="9"/>
      <c r="F12" s="9"/>
      <c r="G12" s="9"/>
      <c r="H12" s="9"/>
      <c r="I12" s="6"/>
    </row>
    <row r="13" spans="1:9" ht="15.75" thickBot="1" x14ac:dyDescent="0.3">
      <c r="A13" s="5"/>
      <c r="B13" s="9"/>
      <c r="C13" s="9"/>
      <c r="D13" s="9"/>
      <c r="E13" s="9"/>
      <c r="F13" s="9"/>
      <c r="G13" s="9"/>
      <c r="H13" s="9"/>
      <c r="I13" s="6"/>
    </row>
    <row r="14" spans="1:9" ht="15.75" thickBot="1" x14ac:dyDescent="0.3">
      <c r="A14" s="71" t="s">
        <v>54</v>
      </c>
      <c r="B14" s="9"/>
      <c r="C14" s="9"/>
      <c r="D14" s="9"/>
      <c r="E14" s="9"/>
      <c r="F14" s="9"/>
      <c r="G14" s="9"/>
      <c r="H14" s="9"/>
      <c r="I14" s="6"/>
    </row>
    <row r="15" spans="1:9" ht="15.75" thickBot="1" x14ac:dyDescent="0.3">
      <c r="A15" s="77"/>
      <c r="B15" s="79" t="s">
        <v>59</v>
      </c>
      <c r="C15" s="79" t="s">
        <v>60</v>
      </c>
      <c r="D15" s="79" t="s">
        <v>61</v>
      </c>
      <c r="E15" s="79" t="s">
        <v>62</v>
      </c>
      <c r="F15" s="79" t="s">
        <v>63</v>
      </c>
      <c r="G15" s="9"/>
      <c r="H15" s="9"/>
      <c r="I15" s="6"/>
    </row>
    <row r="16" spans="1:9" x14ac:dyDescent="0.25">
      <c r="A16" s="45" t="s">
        <v>55</v>
      </c>
      <c r="B16" s="84">
        <v>1</v>
      </c>
      <c r="C16" s="85">
        <v>6.1229211369222229E+20</v>
      </c>
      <c r="D16" s="85">
        <v>6.1229211369222229E+20</v>
      </c>
      <c r="E16" s="85">
        <v>3.8954672229744781E-2</v>
      </c>
      <c r="F16" s="83">
        <v>0.84846093706555736</v>
      </c>
      <c r="G16" s="9"/>
      <c r="H16" s="9"/>
      <c r="I16" s="6"/>
    </row>
    <row r="17" spans="1:9" x14ac:dyDescent="0.25">
      <c r="A17" s="45" t="s">
        <v>56</v>
      </c>
      <c r="B17" s="55">
        <v>8</v>
      </c>
      <c r="C17" s="72">
        <v>1.2574452893990812E+23</v>
      </c>
      <c r="D17" s="72">
        <v>1.5718066117488515E+22</v>
      </c>
      <c r="E17" s="72"/>
      <c r="F17" s="56"/>
      <c r="G17" s="9"/>
      <c r="H17" s="9"/>
      <c r="I17" s="6"/>
    </row>
    <row r="18" spans="1:9" ht="15.75" thickBot="1" x14ac:dyDescent="0.3">
      <c r="A18" s="78" t="s">
        <v>57</v>
      </c>
      <c r="B18" s="86">
        <v>9</v>
      </c>
      <c r="C18" s="73">
        <v>1.2635682105360035E+23</v>
      </c>
      <c r="D18" s="73"/>
      <c r="E18" s="73"/>
      <c r="F18" s="70"/>
      <c r="G18" s="9"/>
      <c r="H18" s="9"/>
      <c r="I18" s="6"/>
    </row>
    <row r="19" spans="1:9" ht="15.75" thickBot="1" x14ac:dyDescent="0.3">
      <c r="A19" s="5"/>
      <c r="B19" s="9"/>
      <c r="C19" s="9"/>
      <c r="D19" s="9"/>
      <c r="E19" s="9"/>
      <c r="F19" s="9"/>
      <c r="G19" s="9"/>
      <c r="H19" s="9"/>
      <c r="I19" s="6"/>
    </row>
    <row r="20" spans="1:9" x14ac:dyDescent="0.25">
      <c r="A20" s="87"/>
      <c r="B20" s="88" t="s">
        <v>64</v>
      </c>
      <c r="C20" s="88" t="s">
        <v>35</v>
      </c>
      <c r="D20" s="88" t="s">
        <v>65</v>
      </c>
      <c r="E20" s="88" t="s">
        <v>66</v>
      </c>
      <c r="F20" s="88" t="s">
        <v>67</v>
      </c>
      <c r="G20" s="88" t="s">
        <v>68</v>
      </c>
      <c r="H20" s="88" t="s">
        <v>69</v>
      </c>
      <c r="I20" s="89" t="s">
        <v>70</v>
      </c>
    </row>
    <row r="21" spans="1:9" x14ac:dyDescent="0.25">
      <c r="A21" s="45" t="s">
        <v>58</v>
      </c>
      <c r="B21" s="90">
        <v>270016738199.58426</v>
      </c>
      <c r="C21" s="91">
        <v>54705829544.312241</v>
      </c>
      <c r="D21" s="91">
        <v>4.9357946026733428</v>
      </c>
      <c r="E21" s="91">
        <v>1.1410850423262571E-3</v>
      </c>
      <c r="F21" s="91">
        <v>143864869050.62592</v>
      </c>
      <c r="G21" s="91">
        <v>396168607348.5426</v>
      </c>
      <c r="H21" s="91">
        <v>143864869050.62592</v>
      </c>
      <c r="I21" s="92">
        <v>396168607348.5426</v>
      </c>
    </row>
    <row r="22" spans="1:9" ht="15.75" thickBot="1" x14ac:dyDescent="0.3">
      <c r="A22" s="47" t="s">
        <v>71</v>
      </c>
      <c r="B22" s="57">
        <v>-4.8207485495286253</v>
      </c>
      <c r="C22" s="74">
        <v>24.425007289941373</v>
      </c>
      <c r="D22" s="74">
        <v>-0.19736938017266797</v>
      </c>
      <c r="E22" s="74">
        <v>0.84846093706556047</v>
      </c>
      <c r="F22" s="74">
        <v>-61.144916362525358</v>
      </c>
      <c r="G22" s="74">
        <v>51.503419263468111</v>
      </c>
      <c r="H22" s="74">
        <v>-61.144916362525358</v>
      </c>
      <c r="I22" s="60">
        <v>51.503419263468111</v>
      </c>
    </row>
    <row r="23" spans="1:9" ht="15.75" thickTop="1" x14ac:dyDescent="0.25"/>
  </sheetData>
  <mergeCells count="1"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cols>
    <col min="1" max="2" width="38.28515625" style="1" bestFit="1" customWidth="1"/>
    <col min="3" max="3" width="14.5703125" style="1" bestFit="1" customWidth="1"/>
    <col min="4" max="5" width="12" style="1" bestFit="1" customWidth="1"/>
    <col min="6" max="6" width="13.42578125" style="1" bestFit="1" customWidth="1"/>
    <col min="7" max="7" width="12" style="1" bestFit="1" customWidth="1"/>
    <col min="8" max="8" width="12.42578125" style="1" bestFit="1" customWidth="1"/>
    <col min="9" max="9" width="12.5703125" style="1" bestFit="1" customWidth="1"/>
    <col min="10" max="16384" width="9.140625" style="1"/>
  </cols>
  <sheetData>
    <row r="1" spans="1:9" ht="16.5" thickTop="1" thickBot="1" x14ac:dyDescent="0.3">
      <c r="A1" s="61"/>
      <c r="B1" s="97" t="s">
        <v>20</v>
      </c>
      <c r="C1" s="98" t="s">
        <v>74</v>
      </c>
    </row>
    <row r="2" spans="1:9" ht="15.75" thickBot="1" x14ac:dyDescent="0.3">
      <c r="A2" s="128" t="s">
        <v>20</v>
      </c>
      <c r="B2" s="62">
        <v>1</v>
      </c>
      <c r="C2" s="63"/>
    </row>
    <row r="3" spans="1:9" ht="15.75" thickBot="1" x14ac:dyDescent="0.3">
      <c r="A3" s="129" t="s">
        <v>74</v>
      </c>
      <c r="B3" s="64">
        <v>0.6771266669160807</v>
      </c>
      <c r="C3" s="65">
        <v>1</v>
      </c>
    </row>
    <row r="4" spans="1:9" ht="16.5" thickTop="1" thickBot="1" x14ac:dyDescent="0.3"/>
    <row r="5" spans="1:9" ht="16.5" thickTop="1" thickBot="1" x14ac:dyDescent="0.3">
      <c r="A5" s="95" t="s">
        <v>48</v>
      </c>
      <c r="B5" s="66"/>
      <c r="C5" s="66"/>
      <c r="D5" s="66"/>
      <c r="E5" s="66"/>
      <c r="F5" s="66"/>
      <c r="G5" s="66"/>
      <c r="H5" s="66"/>
      <c r="I5" s="67"/>
    </row>
    <row r="6" spans="1:9" ht="15.75" thickBot="1" x14ac:dyDescent="0.3">
      <c r="A6" s="5"/>
      <c r="B6" s="9"/>
      <c r="C6" s="9"/>
      <c r="D6" s="9"/>
      <c r="E6" s="9"/>
      <c r="F6" s="9"/>
      <c r="G6" s="9"/>
      <c r="H6" s="9"/>
      <c r="I6" s="6"/>
    </row>
    <row r="7" spans="1:9" ht="15.75" thickBot="1" x14ac:dyDescent="0.3">
      <c r="A7" s="100" t="s">
        <v>49</v>
      </c>
      <c r="B7" s="101"/>
      <c r="C7" s="9"/>
      <c r="D7" s="9"/>
      <c r="E7" s="9"/>
      <c r="F7" s="9"/>
      <c r="G7" s="9"/>
      <c r="H7" s="9"/>
      <c r="I7" s="6"/>
    </row>
    <row r="8" spans="1:9" x14ac:dyDescent="0.25">
      <c r="A8" s="82" t="s">
        <v>50</v>
      </c>
      <c r="B8" s="83">
        <v>0.67712666691608048</v>
      </c>
      <c r="C8" s="9"/>
      <c r="D8" s="9"/>
      <c r="E8" s="9"/>
      <c r="F8" s="9"/>
      <c r="G8" s="9"/>
      <c r="H8" s="9"/>
      <c r="I8" s="6"/>
    </row>
    <row r="9" spans="1:9" x14ac:dyDescent="0.25">
      <c r="A9" s="68" t="s">
        <v>51</v>
      </c>
      <c r="B9" s="56">
        <v>0.45850052304888056</v>
      </c>
      <c r="C9" s="9"/>
      <c r="D9" s="9"/>
      <c r="E9" s="9"/>
      <c r="F9" s="9"/>
      <c r="G9" s="9"/>
      <c r="H9" s="9"/>
      <c r="I9" s="6"/>
    </row>
    <row r="10" spans="1:9" x14ac:dyDescent="0.25">
      <c r="A10" s="68" t="s">
        <v>52</v>
      </c>
      <c r="B10" s="56">
        <v>0.39081308842999063</v>
      </c>
      <c r="C10" s="9"/>
      <c r="D10" s="9"/>
      <c r="E10" s="9"/>
      <c r="F10" s="9"/>
      <c r="G10" s="9"/>
      <c r="H10" s="9"/>
      <c r="I10" s="6"/>
    </row>
    <row r="11" spans="1:9" x14ac:dyDescent="0.25">
      <c r="A11" s="68" t="s">
        <v>35</v>
      </c>
      <c r="B11" s="56">
        <v>22849148179.864738</v>
      </c>
      <c r="C11" s="9"/>
      <c r="D11" s="9"/>
      <c r="E11" s="9"/>
      <c r="F11" s="9"/>
      <c r="G11" s="9"/>
      <c r="H11" s="9"/>
      <c r="I11" s="6"/>
    </row>
    <row r="12" spans="1:9" ht="15.75" thickBot="1" x14ac:dyDescent="0.3">
      <c r="A12" s="69" t="s">
        <v>53</v>
      </c>
      <c r="B12" s="70">
        <v>10</v>
      </c>
      <c r="C12" s="9"/>
      <c r="D12" s="9"/>
      <c r="E12" s="9"/>
      <c r="F12" s="9"/>
      <c r="G12" s="9"/>
      <c r="H12" s="9"/>
      <c r="I12" s="6"/>
    </row>
    <row r="13" spans="1:9" ht="15.75" thickBot="1" x14ac:dyDescent="0.3">
      <c r="A13" s="5"/>
      <c r="B13" s="9"/>
      <c r="C13" s="9"/>
      <c r="D13" s="9"/>
      <c r="E13" s="9"/>
      <c r="F13" s="9"/>
      <c r="G13" s="9"/>
      <c r="H13" s="9"/>
      <c r="I13" s="6"/>
    </row>
    <row r="14" spans="1:9" ht="15.75" thickBot="1" x14ac:dyDescent="0.3">
      <c r="A14" s="71" t="s">
        <v>54</v>
      </c>
      <c r="B14" s="9"/>
      <c r="C14" s="9"/>
      <c r="D14" s="9"/>
      <c r="E14" s="9"/>
      <c r="F14" s="9"/>
      <c r="G14" s="9"/>
      <c r="H14" s="9"/>
      <c r="I14" s="6"/>
    </row>
    <row r="15" spans="1:9" ht="15.75" thickBot="1" x14ac:dyDescent="0.3">
      <c r="A15" s="77"/>
      <c r="B15" s="79" t="s">
        <v>59</v>
      </c>
      <c r="C15" s="79" t="s">
        <v>60</v>
      </c>
      <c r="D15" s="79" t="s">
        <v>61</v>
      </c>
      <c r="E15" s="79" t="s">
        <v>62</v>
      </c>
      <c r="F15" s="79" t="s">
        <v>63</v>
      </c>
      <c r="G15" s="9"/>
      <c r="H15" s="9"/>
      <c r="I15" s="6"/>
    </row>
    <row r="16" spans="1:9" x14ac:dyDescent="0.25">
      <c r="A16" s="51" t="s">
        <v>55</v>
      </c>
      <c r="B16" s="84">
        <v>1</v>
      </c>
      <c r="C16" s="85">
        <v>3.5364849094236092E+21</v>
      </c>
      <c r="D16" s="85">
        <v>3.5364849094236092E+21</v>
      </c>
      <c r="E16" s="85">
        <v>6.7737908170170797</v>
      </c>
      <c r="F16" s="83">
        <v>3.1487832775866136E-2</v>
      </c>
      <c r="G16" s="9"/>
      <c r="H16" s="9"/>
      <c r="I16" s="6"/>
    </row>
    <row r="17" spans="1:9" x14ac:dyDescent="0.25">
      <c r="A17" s="51" t="s">
        <v>56</v>
      </c>
      <c r="B17" s="55">
        <v>8</v>
      </c>
      <c r="C17" s="72">
        <v>4.176668580363328E+21</v>
      </c>
      <c r="D17" s="72">
        <v>5.22083572545416E+20</v>
      </c>
      <c r="E17" s="72"/>
      <c r="F17" s="56"/>
      <c r="G17" s="9"/>
      <c r="H17" s="9"/>
      <c r="I17" s="6"/>
    </row>
    <row r="18" spans="1:9" ht="15.75" thickBot="1" x14ac:dyDescent="0.3">
      <c r="A18" s="78" t="s">
        <v>57</v>
      </c>
      <c r="B18" s="86">
        <v>9</v>
      </c>
      <c r="C18" s="73">
        <v>7.7131534897869373E+21</v>
      </c>
      <c r="D18" s="73"/>
      <c r="E18" s="73"/>
      <c r="F18" s="70"/>
      <c r="G18" s="9"/>
      <c r="H18" s="9"/>
      <c r="I18" s="6"/>
    </row>
    <row r="19" spans="1:9" ht="15.75" thickBot="1" x14ac:dyDescent="0.3">
      <c r="A19" s="5"/>
      <c r="B19" s="9"/>
      <c r="C19" s="9"/>
      <c r="D19" s="9"/>
      <c r="E19" s="9"/>
      <c r="F19" s="9"/>
      <c r="G19" s="9"/>
      <c r="H19" s="9"/>
      <c r="I19" s="6"/>
    </row>
    <row r="20" spans="1:9" ht="15.75" thickBot="1" x14ac:dyDescent="0.3">
      <c r="A20" s="77"/>
      <c r="B20" s="79" t="s">
        <v>64</v>
      </c>
      <c r="C20" s="79" t="s">
        <v>35</v>
      </c>
      <c r="D20" s="79" t="s">
        <v>65</v>
      </c>
      <c r="E20" s="79" t="s">
        <v>66</v>
      </c>
      <c r="F20" s="79" t="s">
        <v>67</v>
      </c>
      <c r="G20" s="79" t="s">
        <v>68</v>
      </c>
      <c r="H20" s="79" t="s">
        <v>69</v>
      </c>
      <c r="I20" s="81" t="s">
        <v>70</v>
      </c>
    </row>
    <row r="21" spans="1:9" x14ac:dyDescent="0.25">
      <c r="A21" s="51" t="s">
        <v>58</v>
      </c>
      <c r="B21" s="84">
        <v>24679057099.325401</v>
      </c>
      <c r="C21" s="85">
        <v>9277631389.7569599</v>
      </c>
      <c r="D21" s="85">
        <v>2.6600601018243193</v>
      </c>
      <c r="E21" s="85">
        <v>2.8802793147460162E-2</v>
      </c>
      <c r="F21" s="85">
        <v>3284800749.6458664</v>
      </c>
      <c r="G21" s="85">
        <v>46073313449.004936</v>
      </c>
      <c r="H21" s="85">
        <v>3284800749.6458664</v>
      </c>
      <c r="I21" s="96">
        <v>46073313449.004936</v>
      </c>
    </row>
    <row r="22" spans="1:9" ht="15.75" thickBot="1" x14ac:dyDescent="0.3">
      <c r="A22" s="52" t="s">
        <v>71</v>
      </c>
      <c r="B22" s="57">
        <v>8.1630006408922782</v>
      </c>
      <c r="C22" s="74">
        <v>3.1364180179940484</v>
      </c>
      <c r="D22" s="74">
        <v>2.6026507289717298</v>
      </c>
      <c r="E22" s="74">
        <v>3.148783277586617E-2</v>
      </c>
      <c r="F22" s="74">
        <v>0.93040772166914465</v>
      </c>
      <c r="G22" s="74">
        <v>15.395593560115412</v>
      </c>
      <c r="H22" s="74">
        <v>0.93040772166914465</v>
      </c>
      <c r="I22" s="60">
        <v>15.395593560115412</v>
      </c>
    </row>
    <row r="23" spans="1:9" ht="15.75" thickTop="1" x14ac:dyDescent="0.25"/>
  </sheetData>
  <mergeCells count="1"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cols>
    <col min="1" max="2" width="38.28515625" style="1" bestFit="1" customWidth="1"/>
    <col min="3" max="3" width="14.5703125" style="1" bestFit="1" customWidth="1"/>
    <col min="4" max="5" width="12" style="1" bestFit="1" customWidth="1"/>
    <col min="6" max="6" width="13.42578125" style="1" bestFit="1" customWidth="1"/>
    <col min="7" max="7" width="12" style="1" bestFit="1" customWidth="1"/>
    <col min="8" max="8" width="12.7109375" style="1" bestFit="1" customWidth="1"/>
    <col min="9" max="9" width="12.5703125" style="1" bestFit="1" customWidth="1"/>
    <col min="10" max="16384" width="9.140625" style="1"/>
  </cols>
  <sheetData>
    <row r="1" spans="1:9" ht="16.5" thickTop="1" thickBot="1" x14ac:dyDescent="0.3">
      <c r="A1" s="61"/>
      <c r="B1" s="97" t="s">
        <v>20</v>
      </c>
      <c r="C1" s="98" t="s">
        <v>74</v>
      </c>
    </row>
    <row r="2" spans="1:9" ht="15.75" thickBot="1" x14ac:dyDescent="0.3">
      <c r="A2" s="128" t="s">
        <v>20</v>
      </c>
      <c r="B2" s="62">
        <v>1</v>
      </c>
      <c r="C2" s="63"/>
    </row>
    <row r="3" spans="1:9" ht="15.75" thickBot="1" x14ac:dyDescent="0.3">
      <c r="A3" s="129" t="s">
        <v>74</v>
      </c>
      <c r="B3" s="64">
        <v>-0.14115878594270592</v>
      </c>
      <c r="C3" s="65">
        <v>1</v>
      </c>
    </row>
    <row r="4" spans="1:9" ht="16.5" thickTop="1" thickBot="1" x14ac:dyDescent="0.3"/>
    <row r="5" spans="1:9" ht="16.5" thickTop="1" thickBot="1" x14ac:dyDescent="0.3">
      <c r="A5" s="95" t="s">
        <v>48</v>
      </c>
      <c r="B5" s="66"/>
      <c r="C5" s="66"/>
      <c r="D5" s="66"/>
      <c r="E5" s="66"/>
      <c r="F5" s="66"/>
      <c r="G5" s="66"/>
      <c r="H5" s="66"/>
      <c r="I5" s="67"/>
    </row>
    <row r="6" spans="1:9" ht="15.75" thickBot="1" x14ac:dyDescent="0.3">
      <c r="A6" s="5"/>
      <c r="B6" s="9"/>
      <c r="C6" s="9"/>
      <c r="D6" s="9"/>
      <c r="E6" s="9"/>
      <c r="F6" s="9"/>
      <c r="G6" s="9"/>
      <c r="H6" s="9"/>
      <c r="I6" s="6"/>
    </row>
    <row r="7" spans="1:9" ht="15.75" thickBot="1" x14ac:dyDescent="0.3">
      <c r="A7" s="100" t="s">
        <v>49</v>
      </c>
      <c r="B7" s="101"/>
      <c r="C7" s="9"/>
      <c r="D7" s="9"/>
      <c r="E7" s="9"/>
      <c r="F7" s="9"/>
      <c r="G7" s="9"/>
      <c r="H7" s="9"/>
      <c r="I7" s="6"/>
    </row>
    <row r="8" spans="1:9" x14ac:dyDescent="0.25">
      <c r="A8" s="82" t="s">
        <v>50</v>
      </c>
      <c r="B8" s="83">
        <v>0.14115878594270587</v>
      </c>
      <c r="C8" s="9"/>
      <c r="D8" s="9"/>
      <c r="E8" s="9"/>
      <c r="F8" s="9"/>
      <c r="G8" s="9"/>
      <c r="H8" s="9"/>
      <c r="I8" s="6"/>
    </row>
    <row r="9" spans="1:9" x14ac:dyDescent="0.25">
      <c r="A9" s="68" t="s">
        <v>51</v>
      </c>
      <c r="B9" s="56">
        <v>1.9925802848818654E-2</v>
      </c>
      <c r="C9" s="9"/>
      <c r="D9" s="9"/>
      <c r="E9" s="9"/>
      <c r="F9" s="9"/>
      <c r="G9" s="9"/>
      <c r="H9" s="9"/>
      <c r="I9" s="6"/>
    </row>
    <row r="10" spans="1:9" x14ac:dyDescent="0.25">
      <c r="A10" s="68" t="s">
        <v>52</v>
      </c>
      <c r="B10" s="56">
        <v>-0.10258347179507901</v>
      </c>
      <c r="C10" s="9"/>
      <c r="D10" s="9"/>
      <c r="E10" s="9"/>
      <c r="F10" s="9"/>
      <c r="G10" s="9"/>
      <c r="H10" s="9"/>
      <c r="I10" s="6"/>
    </row>
    <row r="11" spans="1:9" x14ac:dyDescent="0.25">
      <c r="A11" s="68" t="s">
        <v>35</v>
      </c>
      <c r="B11" s="56">
        <v>21111824856.181339</v>
      </c>
      <c r="C11" s="9"/>
      <c r="D11" s="9"/>
      <c r="E11" s="9"/>
      <c r="F11" s="9"/>
      <c r="G11" s="9"/>
      <c r="H11" s="9"/>
      <c r="I11" s="6"/>
    </row>
    <row r="12" spans="1:9" ht="15.75" thickBot="1" x14ac:dyDescent="0.3">
      <c r="A12" s="69" t="s">
        <v>53</v>
      </c>
      <c r="B12" s="70">
        <v>10</v>
      </c>
      <c r="C12" s="9"/>
      <c r="D12" s="9"/>
      <c r="E12" s="9"/>
      <c r="F12" s="9"/>
      <c r="G12" s="9"/>
      <c r="H12" s="9"/>
      <c r="I12" s="6"/>
    </row>
    <row r="13" spans="1:9" ht="15.75" thickBot="1" x14ac:dyDescent="0.3">
      <c r="A13" s="5"/>
      <c r="B13" s="9"/>
      <c r="C13" s="9"/>
      <c r="D13" s="9"/>
      <c r="E13" s="9"/>
      <c r="F13" s="9"/>
      <c r="G13" s="9"/>
      <c r="H13" s="9"/>
      <c r="I13" s="6"/>
    </row>
    <row r="14" spans="1:9" ht="15.75" thickBot="1" x14ac:dyDescent="0.3">
      <c r="A14" s="71" t="s">
        <v>54</v>
      </c>
      <c r="B14" s="9"/>
      <c r="C14" s="9"/>
      <c r="D14" s="9"/>
      <c r="E14" s="9"/>
      <c r="F14" s="9"/>
      <c r="G14" s="9"/>
      <c r="H14" s="9"/>
      <c r="I14" s="6"/>
    </row>
    <row r="15" spans="1:9" ht="15.75" thickBot="1" x14ac:dyDescent="0.3">
      <c r="A15" s="77"/>
      <c r="B15" s="79" t="s">
        <v>59</v>
      </c>
      <c r="C15" s="79" t="s">
        <v>60</v>
      </c>
      <c r="D15" s="79" t="s">
        <v>61</v>
      </c>
      <c r="E15" s="79" t="s">
        <v>62</v>
      </c>
      <c r="F15" s="79" t="s">
        <v>63</v>
      </c>
      <c r="G15" s="9"/>
      <c r="H15" s="9"/>
      <c r="I15" s="6"/>
    </row>
    <row r="16" spans="1:9" x14ac:dyDescent="0.25">
      <c r="A16" s="45" t="s">
        <v>55</v>
      </c>
      <c r="B16" s="84">
        <v>1</v>
      </c>
      <c r="C16" s="85">
        <v>7.2493390005640626E+19</v>
      </c>
      <c r="D16" s="85">
        <v>7.2493390005640626E+19</v>
      </c>
      <c r="E16" s="85">
        <v>0.16264730084099949</v>
      </c>
      <c r="F16" s="83">
        <v>0.69729473114384022</v>
      </c>
      <c r="G16" s="9"/>
      <c r="H16" s="9"/>
      <c r="I16" s="6"/>
    </row>
    <row r="17" spans="1:9" x14ac:dyDescent="0.25">
      <c r="A17" s="45" t="s">
        <v>56</v>
      </c>
      <c r="B17" s="55">
        <v>8</v>
      </c>
      <c r="C17" s="72">
        <v>3.5656731900646103E+21</v>
      </c>
      <c r="D17" s="72">
        <v>4.4570914875807629E+20</v>
      </c>
      <c r="E17" s="72"/>
      <c r="F17" s="56"/>
      <c r="G17" s="9"/>
      <c r="H17" s="9"/>
      <c r="I17" s="6"/>
    </row>
    <row r="18" spans="1:9" ht="15.75" thickBot="1" x14ac:dyDescent="0.3">
      <c r="A18" s="78" t="s">
        <v>57</v>
      </c>
      <c r="B18" s="86">
        <v>9</v>
      </c>
      <c r="C18" s="73">
        <v>3.638166580070251E+21</v>
      </c>
      <c r="D18" s="73"/>
      <c r="E18" s="73"/>
      <c r="F18" s="70"/>
      <c r="G18" s="9"/>
      <c r="H18" s="9"/>
      <c r="I18" s="6"/>
    </row>
    <row r="19" spans="1:9" ht="15.75" thickBot="1" x14ac:dyDescent="0.3">
      <c r="A19" s="5"/>
      <c r="B19" s="9"/>
      <c r="C19" s="9"/>
      <c r="D19" s="9"/>
      <c r="E19" s="9"/>
      <c r="F19" s="9"/>
      <c r="G19" s="9"/>
      <c r="H19" s="9"/>
      <c r="I19" s="6"/>
    </row>
    <row r="20" spans="1:9" ht="15.75" thickBot="1" x14ac:dyDescent="0.3">
      <c r="A20" s="77"/>
      <c r="B20" s="79" t="s">
        <v>64</v>
      </c>
      <c r="C20" s="79" t="s">
        <v>35</v>
      </c>
      <c r="D20" s="79" t="s">
        <v>65</v>
      </c>
      <c r="E20" s="79" t="s">
        <v>66</v>
      </c>
      <c r="F20" s="79" t="s">
        <v>67</v>
      </c>
      <c r="G20" s="79" t="s">
        <v>68</v>
      </c>
      <c r="H20" s="79" t="s">
        <v>69</v>
      </c>
      <c r="I20" s="81" t="s">
        <v>70</v>
      </c>
    </row>
    <row r="21" spans="1:9" x14ac:dyDescent="0.25">
      <c r="A21" s="45" t="s">
        <v>58</v>
      </c>
      <c r="B21" s="84">
        <v>80258107368.195343</v>
      </c>
      <c r="C21" s="85">
        <v>8808702810.2883816</v>
      </c>
      <c r="D21" s="85">
        <v>9.1112288717988701</v>
      </c>
      <c r="E21" s="85">
        <v>1.6929613855013523E-5</v>
      </c>
      <c r="F21" s="85">
        <v>59945202261.885765</v>
      </c>
      <c r="G21" s="85">
        <v>100571012474.50491</v>
      </c>
      <c r="H21" s="85">
        <v>59945202261.885765</v>
      </c>
      <c r="I21" s="96">
        <v>100571012474.50491</v>
      </c>
    </row>
    <row r="22" spans="1:9" ht="15.75" thickBot="1" x14ac:dyDescent="0.3">
      <c r="A22" s="47" t="s">
        <v>71</v>
      </c>
      <c r="B22" s="57">
        <v>-1.3662805509144458</v>
      </c>
      <c r="C22" s="74">
        <v>3.3877897986015264</v>
      </c>
      <c r="D22" s="74">
        <v>-0.40329555023704361</v>
      </c>
      <c r="E22" s="74">
        <v>0.69729473114384</v>
      </c>
      <c r="F22" s="74">
        <v>-9.1785378356920582</v>
      </c>
      <c r="G22" s="74">
        <v>6.4459767338631675</v>
      </c>
      <c r="H22" s="74">
        <v>-9.1785378356920582</v>
      </c>
      <c r="I22" s="60">
        <v>6.4459767338631675</v>
      </c>
    </row>
    <row r="23" spans="1:9" ht="15.75" thickTop="1" x14ac:dyDescent="0.25"/>
  </sheetData>
  <mergeCells count="1"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cols>
    <col min="1" max="2" width="38.28515625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ht="16.5" thickTop="1" thickBot="1" x14ac:dyDescent="0.3">
      <c r="A1" s="61"/>
      <c r="B1" s="97" t="s">
        <v>20</v>
      </c>
      <c r="C1" s="98" t="s">
        <v>74</v>
      </c>
    </row>
    <row r="2" spans="1:9" ht="15.75" thickBot="1" x14ac:dyDescent="0.3">
      <c r="A2" s="128" t="s">
        <v>20</v>
      </c>
      <c r="B2" s="62">
        <v>1</v>
      </c>
      <c r="C2" s="63"/>
    </row>
    <row r="3" spans="1:9" ht="15.75" thickBot="1" x14ac:dyDescent="0.3">
      <c r="A3" s="129" t="s">
        <v>74</v>
      </c>
      <c r="B3" s="64">
        <v>0.342791886249877</v>
      </c>
      <c r="C3" s="65">
        <v>1</v>
      </c>
    </row>
    <row r="4" spans="1:9" ht="16.5" thickTop="1" thickBot="1" x14ac:dyDescent="0.3"/>
    <row r="5" spans="1:9" ht="16.5" thickTop="1" thickBot="1" x14ac:dyDescent="0.3">
      <c r="A5" s="95" t="s">
        <v>48</v>
      </c>
      <c r="B5" s="66"/>
      <c r="C5" s="66"/>
      <c r="D5" s="66"/>
      <c r="E5" s="66"/>
      <c r="F5" s="66"/>
      <c r="G5" s="66"/>
      <c r="H5" s="66"/>
      <c r="I5" s="67"/>
    </row>
    <row r="6" spans="1:9" ht="15.75" thickBot="1" x14ac:dyDescent="0.3">
      <c r="A6" s="5"/>
      <c r="B6" s="9"/>
      <c r="C6" s="9"/>
      <c r="D6" s="9"/>
      <c r="E6" s="9"/>
      <c r="F6" s="9"/>
      <c r="G6" s="9"/>
      <c r="H6" s="9"/>
      <c r="I6" s="6"/>
    </row>
    <row r="7" spans="1:9" ht="15.75" thickBot="1" x14ac:dyDescent="0.3">
      <c r="A7" s="100" t="s">
        <v>49</v>
      </c>
      <c r="B7" s="101"/>
      <c r="C7" s="9"/>
      <c r="D7" s="9"/>
      <c r="E7" s="9"/>
      <c r="F7" s="9"/>
      <c r="G7" s="9"/>
      <c r="H7" s="9"/>
      <c r="I7" s="6"/>
    </row>
    <row r="8" spans="1:9" x14ac:dyDescent="0.25">
      <c r="A8" s="68" t="s">
        <v>50</v>
      </c>
      <c r="B8" s="56">
        <v>0.34279188624987789</v>
      </c>
      <c r="C8" s="9"/>
      <c r="D8" s="9"/>
      <c r="E8" s="9"/>
      <c r="F8" s="9"/>
      <c r="G8" s="9"/>
      <c r="H8" s="9"/>
      <c r="I8" s="6"/>
    </row>
    <row r="9" spans="1:9" x14ac:dyDescent="0.25">
      <c r="A9" s="68" t="s">
        <v>51</v>
      </c>
      <c r="B9" s="56">
        <v>0.11750627727874922</v>
      </c>
      <c r="C9" s="9"/>
      <c r="D9" s="9"/>
      <c r="E9" s="9"/>
      <c r="F9" s="9"/>
      <c r="G9" s="9"/>
      <c r="H9" s="9"/>
      <c r="I9" s="6"/>
    </row>
    <row r="10" spans="1:9" x14ac:dyDescent="0.25">
      <c r="A10" s="68" t="s">
        <v>52</v>
      </c>
      <c r="B10" s="56">
        <v>7.1945619385928861E-3</v>
      </c>
      <c r="C10" s="9"/>
      <c r="D10" s="9"/>
      <c r="E10" s="9"/>
      <c r="F10" s="9"/>
      <c r="G10" s="9"/>
      <c r="H10" s="9"/>
      <c r="I10" s="6"/>
    </row>
    <row r="11" spans="1:9" x14ac:dyDescent="0.25">
      <c r="A11" s="68" t="s">
        <v>35</v>
      </c>
      <c r="B11" s="56">
        <v>5190782279.8976021</v>
      </c>
      <c r="C11" s="9"/>
      <c r="D11" s="9"/>
      <c r="E11" s="9"/>
      <c r="F11" s="9"/>
      <c r="G11" s="9"/>
      <c r="H11" s="9"/>
      <c r="I11" s="6"/>
    </row>
    <row r="12" spans="1:9" ht="15.75" thickBot="1" x14ac:dyDescent="0.3">
      <c r="A12" s="69" t="s">
        <v>53</v>
      </c>
      <c r="B12" s="70">
        <v>10</v>
      </c>
      <c r="C12" s="9"/>
      <c r="D12" s="9"/>
      <c r="E12" s="9"/>
      <c r="F12" s="9"/>
      <c r="G12" s="9"/>
      <c r="H12" s="9"/>
      <c r="I12" s="6"/>
    </row>
    <row r="13" spans="1:9" ht="15.75" thickBot="1" x14ac:dyDescent="0.3">
      <c r="A13" s="5"/>
      <c r="B13" s="9"/>
      <c r="C13" s="9"/>
      <c r="D13" s="9"/>
      <c r="E13" s="9"/>
      <c r="F13" s="9"/>
      <c r="G13" s="9"/>
      <c r="H13" s="9"/>
      <c r="I13" s="6"/>
    </row>
    <row r="14" spans="1:9" ht="15.75" thickBot="1" x14ac:dyDescent="0.3">
      <c r="A14" s="71" t="s">
        <v>54</v>
      </c>
      <c r="B14" s="9"/>
      <c r="C14" s="9"/>
      <c r="D14" s="9"/>
      <c r="E14" s="9"/>
      <c r="F14" s="9"/>
      <c r="G14" s="9"/>
      <c r="H14" s="9"/>
      <c r="I14" s="6"/>
    </row>
    <row r="15" spans="1:9" ht="15.75" thickBot="1" x14ac:dyDescent="0.3">
      <c r="A15" s="77"/>
      <c r="B15" s="79" t="s">
        <v>59</v>
      </c>
      <c r="C15" s="79" t="s">
        <v>60</v>
      </c>
      <c r="D15" s="79" t="s">
        <v>61</v>
      </c>
      <c r="E15" s="79" t="s">
        <v>62</v>
      </c>
      <c r="F15" s="79" t="s">
        <v>63</v>
      </c>
      <c r="G15" s="9"/>
      <c r="H15" s="9"/>
      <c r="I15" s="6"/>
    </row>
    <row r="16" spans="1:9" x14ac:dyDescent="0.25">
      <c r="A16" s="51" t="s">
        <v>55</v>
      </c>
      <c r="B16" s="84">
        <v>1</v>
      </c>
      <c r="C16" s="85">
        <v>2.8701530532849484E+19</v>
      </c>
      <c r="D16" s="85">
        <v>2.8701530532849484E+19</v>
      </c>
      <c r="E16" s="85">
        <v>1.0652202888551572</v>
      </c>
      <c r="F16" s="83">
        <v>0.33221719478322409</v>
      </c>
      <c r="G16" s="9"/>
      <c r="H16" s="9"/>
      <c r="I16" s="6"/>
    </row>
    <row r="17" spans="1:9" x14ac:dyDescent="0.25">
      <c r="A17" s="51" t="s">
        <v>56</v>
      </c>
      <c r="B17" s="55">
        <v>8</v>
      </c>
      <c r="C17" s="72">
        <v>2.1555376541839157E+20</v>
      </c>
      <c r="D17" s="72">
        <v>2.6944220677298946E+19</v>
      </c>
      <c r="E17" s="72"/>
      <c r="F17" s="56"/>
      <c r="G17" s="9"/>
      <c r="H17" s="9"/>
      <c r="I17" s="6"/>
    </row>
    <row r="18" spans="1:9" ht="15.75" thickBot="1" x14ac:dyDescent="0.3">
      <c r="A18" s="78" t="s">
        <v>57</v>
      </c>
      <c r="B18" s="86">
        <v>9</v>
      </c>
      <c r="C18" s="73">
        <v>2.4425529595124105E+20</v>
      </c>
      <c r="D18" s="73"/>
      <c r="E18" s="73"/>
      <c r="F18" s="70"/>
      <c r="G18" s="9"/>
      <c r="H18" s="9"/>
      <c r="I18" s="6"/>
    </row>
    <row r="19" spans="1:9" ht="15.75" thickBot="1" x14ac:dyDescent="0.3">
      <c r="A19" s="5"/>
      <c r="B19" s="9"/>
      <c r="C19" s="9"/>
      <c r="D19" s="9"/>
      <c r="E19" s="9"/>
      <c r="F19" s="9"/>
      <c r="G19" s="9"/>
      <c r="H19" s="9"/>
      <c r="I19" s="6"/>
    </row>
    <row r="20" spans="1:9" ht="15.75" thickBot="1" x14ac:dyDescent="0.3">
      <c r="A20" s="77"/>
      <c r="B20" s="99" t="s">
        <v>64</v>
      </c>
      <c r="C20" s="79" t="s">
        <v>35</v>
      </c>
      <c r="D20" s="79" t="s">
        <v>65</v>
      </c>
      <c r="E20" s="79" t="s">
        <v>66</v>
      </c>
      <c r="F20" s="79" t="s">
        <v>67</v>
      </c>
      <c r="G20" s="79" t="s">
        <v>68</v>
      </c>
      <c r="H20" s="79" t="s">
        <v>69</v>
      </c>
      <c r="I20" s="81" t="s">
        <v>70</v>
      </c>
    </row>
    <row r="21" spans="1:9" x14ac:dyDescent="0.25">
      <c r="A21" s="51" t="s">
        <v>58</v>
      </c>
      <c r="B21" s="84">
        <v>11485729141.780325</v>
      </c>
      <c r="C21" s="85">
        <v>2463742381.768754</v>
      </c>
      <c r="D21" s="85">
        <v>4.6619034631106864</v>
      </c>
      <c r="E21" s="85">
        <v>1.6194423581618168E-3</v>
      </c>
      <c r="F21" s="85">
        <v>5804329021.3438139</v>
      </c>
      <c r="G21" s="85">
        <v>17167129262.216835</v>
      </c>
      <c r="H21" s="85">
        <v>5804329021.3438139</v>
      </c>
      <c r="I21" s="96">
        <v>17167129262.216835</v>
      </c>
    </row>
    <row r="22" spans="1:9" ht="15.75" thickBot="1" x14ac:dyDescent="0.3">
      <c r="A22" s="52" t="s">
        <v>71</v>
      </c>
      <c r="B22" s="57">
        <v>8.6463946964763583</v>
      </c>
      <c r="C22" s="74">
        <v>8.377517462506356</v>
      </c>
      <c r="D22" s="74">
        <v>1.032095096808018</v>
      </c>
      <c r="E22" s="74">
        <v>0.33221719478322487</v>
      </c>
      <c r="F22" s="74">
        <v>-10.67219521480842</v>
      </c>
      <c r="G22" s="74">
        <v>27.964984607761139</v>
      </c>
      <c r="H22" s="74">
        <v>-10.67219521480842</v>
      </c>
      <c r="I22" s="60">
        <v>27.964984607761139</v>
      </c>
    </row>
    <row r="23" spans="1:9" ht="15.75" thickTop="1" x14ac:dyDescent="0.25"/>
  </sheetData>
  <mergeCells count="1"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cols>
    <col min="1" max="2" width="38.28515625" style="1" bestFit="1" customWidth="1"/>
    <col min="3" max="3" width="14.5703125" style="1" bestFit="1" customWidth="1"/>
    <col min="4" max="5" width="12" style="1" bestFit="1" customWidth="1"/>
    <col min="6" max="6" width="13.42578125" style="1" bestFit="1" customWidth="1"/>
    <col min="7" max="7" width="12" style="1" bestFit="1" customWidth="1"/>
    <col min="8" max="8" width="12.42578125" style="1" bestFit="1" customWidth="1"/>
    <col min="9" max="9" width="12.5703125" style="1" bestFit="1" customWidth="1"/>
    <col min="10" max="16384" width="9.140625" style="1"/>
  </cols>
  <sheetData>
    <row r="1" spans="1:9" ht="16.5" thickTop="1" thickBot="1" x14ac:dyDescent="0.3">
      <c r="A1" s="61"/>
      <c r="B1" s="97" t="s">
        <v>20</v>
      </c>
      <c r="C1" s="98" t="s">
        <v>74</v>
      </c>
    </row>
    <row r="2" spans="1:9" ht="15.75" thickBot="1" x14ac:dyDescent="0.3">
      <c r="A2" s="128" t="s">
        <v>20</v>
      </c>
      <c r="B2" s="62">
        <v>1</v>
      </c>
      <c r="C2" s="63"/>
    </row>
    <row r="3" spans="1:9" ht="15.75" thickBot="1" x14ac:dyDescent="0.3">
      <c r="A3" s="129" t="s">
        <v>74</v>
      </c>
      <c r="B3" s="64">
        <v>0.65374780793059628</v>
      </c>
      <c r="C3" s="65">
        <v>1</v>
      </c>
    </row>
    <row r="4" spans="1:9" ht="16.5" thickTop="1" thickBot="1" x14ac:dyDescent="0.3"/>
    <row r="5" spans="1:9" ht="16.5" thickTop="1" thickBot="1" x14ac:dyDescent="0.3">
      <c r="A5" s="95" t="s">
        <v>48</v>
      </c>
      <c r="B5" s="66"/>
      <c r="C5" s="66"/>
      <c r="D5" s="66"/>
      <c r="E5" s="66"/>
      <c r="F5" s="66"/>
      <c r="G5" s="66"/>
      <c r="H5" s="66"/>
      <c r="I5" s="67"/>
    </row>
    <row r="6" spans="1:9" ht="15.75" thickBot="1" x14ac:dyDescent="0.3">
      <c r="A6" s="5"/>
      <c r="B6" s="9"/>
      <c r="C6" s="9"/>
      <c r="D6" s="9"/>
      <c r="E6" s="9"/>
      <c r="F6" s="9"/>
      <c r="G6" s="9"/>
      <c r="H6" s="9"/>
      <c r="I6" s="6"/>
    </row>
    <row r="7" spans="1:9" ht="15.75" thickBot="1" x14ac:dyDescent="0.3">
      <c r="A7" s="100" t="s">
        <v>49</v>
      </c>
      <c r="B7" s="101"/>
      <c r="C7" s="9"/>
      <c r="D7" s="9"/>
      <c r="E7" s="9"/>
      <c r="F7" s="9"/>
      <c r="G7" s="9"/>
      <c r="H7" s="9"/>
      <c r="I7" s="6"/>
    </row>
    <row r="8" spans="1:9" x14ac:dyDescent="0.25">
      <c r="A8" s="68" t="s">
        <v>50</v>
      </c>
      <c r="B8" s="56">
        <v>0.65374780793059628</v>
      </c>
      <c r="C8" s="9"/>
      <c r="D8" s="9"/>
      <c r="E8" s="9"/>
      <c r="F8" s="9"/>
      <c r="G8" s="9"/>
      <c r="H8" s="9"/>
      <c r="I8" s="6"/>
    </row>
    <row r="9" spans="1:9" x14ac:dyDescent="0.25">
      <c r="A9" s="68" t="s">
        <v>51</v>
      </c>
      <c r="B9" s="56">
        <v>0.42738619637405983</v>
      </c>
      <c r="C9" s="9"/>
      <c r="D9" s="9"/>
      <c r="E9" s="9"/>
      <c r="F9" s="9"/>
      <c r="G9" s="9"/>
      <c r="H9" s="9"/>
      <c r="I9" s="6"/>
    </row>
    <row r="10" spans="1:9" x14ac:dyDescent="0.25">
      <c r="A10" s="68" t="s">
        <v>52</v>
      </c>
      <c r="B10" s="56">
        <v>0.35580947092081733</v>
      </c>
      <c r="C10" s="9"/>
      <c r="D10" s="9"/>
      <c r="E10" s="9"/>
      <c r="F10" s="9"/>
      <c r="G10" s="9"/>
      <c r="H10" s="9"/>
      <c r="I10" s="6"/>
    </row>
    <row r="11" spans="1:9" x14ac:dyDescent="0.25">
      <c r="A11" s="68" t="s">
        <v>35</v>
      </c>
      <c r="B11" s="56">
        <v>2776032877.364244</v>
      </c>
      <c r="C11" s="9"/>
      <c r="D11" s="9"/>
      <c r="E11" s="9"/>
      <c r="F11" s="9"/>
      <c r="G11" s="9"/>
      <c r="H11" s="9"/>
      <c r="I11" s="6"/>
    </row>
    <row r="12" spans="1:9" ht="15.75" thickBot="1" x14ac:dyDescent="0.3">
      <c r="A12" s="69" t="s">
        <v>53</v>
      </c>
      <c r="B12" s="70">
        <v>10</v>
      </c>
      <c r="C12" s="9"/>
      <c r="D12" s="9"/>
      <c r="E12" s="9"/>
      <c r="F12" s="9"/>
      <c r="G12" s="9"/>
      <c r="H12" s="9"/>
      <c r="I12" s="6"/>
    </row>
    <row r="13" spans="1:9" ht="15.75" thickBot="1" x14ac:dyDescent="0.3">
      <c r="A13" s="5"/>
      <c r="B13" s="9"/>
      <c r="C13" s="9"/>
      <c r="D13" s="9"/>
      <c r="E13" s="9"/>
      <c r="F13" s="9"/>
      <c r="G13" s="9"/>
      <c r="H13" s="9"/>
      <c r="I13" s="6"/>
    </row>
    <row r="14" spans="1:9" ht="15.75" thickBot="1" x14ac:dyDescent="0.3">
      <c r="A14" s="71" t="s">
        <v>54</v>
      </c>
      <c r="B14" s="9"/>
      <c r="C14" s="9"/>
      <c r="D14" s="9"/>
      <c r="E14" s="9"/>
      <c r="F14" s="9"/>
      <c r="G14" s="9"/>
      <c r="H14" s="9"/>
      <c r="I14" s="6"/>
    </row>
    <row r="15" spans="1:9" ht="15.75" thickBot="1" x14ac:dyDescent="0.3">
      <c r="A15" s="77"/>
      <c r="B15" s="79" t="s">
        <v>59</v>
      </c>
      <c r="C15" s="79" t="s">
        <v>60</v>
      </c>
      <c r="D15" s="79" t="s">
        <v>61</v>
      </c>
      <c r="E15" s="79" t="s">
        <v>62</v>
      </c>
      <c r="F15" s="79" t="s">
        <v>63</v>
      </c>
      <c r="G15" s="9"/>
      <c r="H15" s="9"/>
      <c r="I15" s="6"/>
    </row>
    <row r="16" spans="1:9" x14ac:dyDescent="0.25">
      <c r="A16" s="45" t="s">
        <v>55</v>
      </c>
      <c r="B16" s="84">
        <v>1</v>
      </c>
      <c r="C16" s="85">
        <v>4.6014835714102378E+19</v>
      </c>
      <c r="D16" s="85">
        <v>4.6014835714102378E+19</v>
      </c>
      <c r="E16" s="85">
        <v>5.9710219162407725</v>
      </c>
      <c r="F16" s="83">
        <v>4.0339415828182221E-2</v>
      </c>
      <c r="G16" s="9"/>
      <c r="H16" s="9"/>
      <c r="I16" s="6"/>
    </row>
    <row r="17" spans="1:9" x14ac:dyDescent="0.25">
      <c r="A17" s="45" t="s">
        <v>56</v>
      </c>
      <c r="B17" s="55">
        <v>8</v>
      </c>
      <c r="C17" s="72">
        <v>6.1650868289657635E+19</v>
      </c>
      <c r="D17" s="72">
        <v>7.7063585362072044E+18</v>
      </c>
      <c r="E17" s="72"/>
      <c r="F17" s="56"/>
      <c r="G17" s="9"/>
      <c r="H17" s="9"/>
      <c r="I17" s="6"/>
    </row>
    <row r="18" spans="1:9" ht="15.75" thickBot="1" x14ac:dyDescent="0.3">
      <c r="A18" s="78" t="s">
        <v>57</v>
      </c>
      <c r="B18" s="86">
        <v>9</v>
      </c>
      <c r="C18" s="73">
        <v>1.0766570400376001E+20</v>
      </c>
      <c r="D18" s="73"/>
      <c r="E18" s="73"/>
      <c r="F18" s="70"/>
      <c r="G18" s="9"/>
      <c r="H18" s="9"/>
      <c r="I18" s="6"/>
    </row>
    <row r="19" spans="1:9" ht="15.75" thickBot="1" x14ac:dyDescent="0.3">
      <c r="A19" s="5"/>
      <c r="B19" s="9"/>
      <c r="C19" s="9"/>
      <c r="D19" s="9"/>
      <c r="E19" s="9"/>
      <c r="F19" s="9"/>
      <c r="G19" s="9"/>
      <c r="H19" s="9"/>
      <c r="I19" s="6"/>
    </row>
    <row r="20" spans="1:9" ht="15.75" thickBot="1" x14ac:dyDescent="0.3">
      <c r="A20" s="77"/>
      <c r="B20" s="99" t="s">
        <v>64</v>
      </c>
      <c r="C20" s="79" t="s">
        <v>35</v>
      </c>
      <c r="D20" s="79" t="s">
        <v>65</v>
      </c>
      <c r="E20" s="79" t="s">
        <v>66</v>
      </c>
      <c r="F20" s="79" t="s">
        <v>67</v>
      </c>
      <c r="G20" s="79" t="s">
        <v>68</v>
      </c>
      <c r="H20" s="79" t="s">
        <v>69</v>
      </c>
      <c r="I20" s="81" t="s">
        <v>70</v>
      </c>
    </row>
    <row r="21" spans="1:9" x14ac:dyDescent="0.25">
      <c r="A21" s="45" t="s">
        <v>58</v>
      </c>
      <c r="B21" s="84">
        <v>8244194806.7989483</v>
      </c>
      <c r="C21" s="85">
        <v>1657309520.6710196</v>
      </c>
      <c r="D21" s="85">
        <v>4.9744448480939143</v>
      </c>
      <c r="E21" s="85">
        <v>1.0870292150387171E-3</v>
      </c>
      <c r="F21" s="85">
        <v>4422432198.8183413</v>
      </c>
      <c r="G21" s="85">
        <v>12065957414.779556</v>
      </c>
      <c r="H21" s="85">
        <v>4422432198.8183413</v>
      </c>
      <c r="I21" s="96">
        <v>12065957414.779556</v>
      </c>
    </row>
    <row r="22" spans="1:9" ht="15.75" thickBot="1" x14ac:dyDescent="0.3">
      <c r="A22" s="47" t="s">
        <v>71</v>
      </c>
      <c r="B22" s="57">
        <v>16.780621390474646</v>
      </c>
      <c r="C22" s="74">
        <v>6.8672634116743554</v>
      </c>
      <c r="D22" s="74">
        <v>2.4435674568631764</v>
      </c>
      <c r="E22" s="74">
        <v>4.0339415828182221E-2</v>
      </c>
      <c r="F22" s="74">
        <v>0.94468356561730538</v>
      </c>
      <c r="G22" s="74">
        <v>32.616559215331989</v>
      </c>
      <c r="H22" s="74">
        <v>0.94468356561730538</v>
      </c>
      <c r="I22" s="60">
        <v>32.616559215331989</v>
      </c>
    </row>
    <row r="23" spans="1:9" ht="15.75" thickTop="1" x14ac:dyDescent="0.25"/>
  </sheetData>
  <mergeCells count="1">
    <mergeCell ref="A7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/>
  </sheetViews>
  <sheetFormatPr defaultRowHeight="15" x14ac:dyDescent="0.25"/>
  <cols>
    <col min="1" max="1" width="22.140625" style="1" bestFit="1" customWidth="1"/>
    <col min="2" max="2" width="38.5703125" style="1" bestFit="1" customWidth="1"/>
    <col min="3" max="3" width="9.140625" style="1"/>
    <col min="4" max="4" width="22.140625" style="1" bestFit="1" customWidth="1"/>
    <col min="5" max="5" width="45.42578125" style="1" bestFit="1" customWidth="1"/>
    <col min="6" max="6" width="9.140625" style="1"/>
    <col min="7" max="7" width="45.5703125" style="1" bestFit="1" customWidth="1"/>
    <col min="8" max="8" width="49.5703125" style="1" bestFit="1" customWidth="1"/>
    <col min="9" max="9" width="60.7109375" style="1" bestFit="1" customWidth="1"/>
    <col min="10" max="10" width="9.140625" style="1"/>
    <col min="11" max="11" width="33.28515625" style="1" bestFit="1" customWidth="1"/>
    <col min="12" max="12" width="11.28515625" style="1" bestFit="1" customWidth="1"/>
    <col min="13" max="13" width="39" style="1" bestFit="1" customWidth="1"/>
    <col min="14" max="14" width="56.7109375" style="1" bestFit="1" customWidth="1"/>
    <col min="15" max="15" width="9.140625" style="1"/>
    <col min="16" max="16" width="18.140625" style="1" bestFit="1" customWidth="1"/>
    <col min="17" max="17" width="38.28515625" style="1" bestFit="1" customWidth="1"/>
    <col min="18" max="18" width="14.5703125" style="1" bestFit="1" customWidth="1"/>
    <col min="19" max="19" width="38.28515625" style="1" bestFit="1" customWidth="1"/>
    <col min="20" max="20" width="14.5703125" style="1" bestFit="1" customWidth="1"/>
    <col min="21" max="21" width="38.28515625" style="1" bestFit="1" customWidth="1"/>
    <col min="22" max="22" width="14.5703125" style="1" bestFit="1" customWidth="1"/>
    <col min="23" max="23" width="38.28515625" style="1" bestFit="1" customWidth="1"/>
    <col min="24" max="24" width="14.5703125" style="1" bestFit="1" customWidth="1"/>
    <col min="25" max="25" width="38.28515625" style="1" bestFit="1" customWidth="1"/>
    <col min="26" max="26" width="14.5703125" style="1" bestFit="1" customWidth="1"/>
    <col min="27" max="27" width="38.28515625" style="1" bestFit="1" customWidth="1"/>
    <col min="28" max="28" width="14.5703125" style="1" bestFit="1" customWidth="1"/>
    <col min="29" max="16384" width="9.140625" style="1"/>
  </cols>
  <sheetData>
    <row r="1" spans="1:29" s="3" customFormat="1" ht="16.5" thickTop="1" thickBot="1" x14ac:dyDescent="0.3">
      <c r="A1" s="34" t="s">
        <v>0</v>
      </c>
      <c r="B1" s="35" t="s">
        <v>1</v>
      </c>
      <c r="D1" s="34" t="s">
        <v>0</v>
      </c>
      <c r="E1" s="35" t="s">
        <v>2</v>
      </c>
      <c r="G1" s="34" t="s">
        <v>0</v>
      </c>
      <c r="H1" s="36" t="s">
        <v>3</v>
      </c>
      <c r="I1" s="35" t="s">
        <v>4</v>
      </c>
      <c r="K1" s="37" t="s">
        <v>5</v>
      </c>
      <c r="L1" s="38" t="s">
        <v>6</v>
      </c>
      <c r="M1" s="39" t="s">
        <v>7</v>
      </c>
      <c r="N1" s="40" t="s">
        <v>8</v>
      </c>
      <c r="P1" s="112" t="s">
        <v>0</v>
      </c>
      <c r="Q1" s="108" t="s">
        <v>19</v>
      </c>
      <c r="R1" s="109"/>
      <c r="S1" s="108" t="s">
        <v>28</v>
      </c>
      <c r="T1" s="109"/>
      <c r="U1" s="108" t="s">
        <v>29</v>
      </c>
      <c r="V1" s="109"/>
      <c r="W1" s="108" t="s">
        <v>30</v>
      </c>
      <c r="X1" s="109"/>
      <c r="Y1" s="108" t="s">
        <v>32</v>
      </c>
      <c r="Z1" s="109"/>
      <c r="AA1" s="110" t="s">
        <v>33</v>
      </c>
      <c r="AB1" s="111"/>
    </row>
    <row r="2" spans="1:29" s="3" customFormat="1" ht="16.5" thickTop="1" thickBot="1" x14ac:dyDescent="0.3">
      <c r="A2" s="21">
        <v>2008</v>
      </c>
      <c r="B2" s="23">
        <v>167.54</v>
      </c>
      <c r="D2" s="18"/>
      <c r="E2" s="20"/>
      <c r="G2" s="18"/>
      <c r="H2" s="19"/>
      <c r="I2" s="20"/>
      <c r="K2" s="10"/>
      <c r="L2" s="15"/>
      <c r="M2" s="27"/>
      <c r="N2" s="4"/>
      <c r="P2" s="113"/>
      <c r="Q2" s="41" t="s">
        <v>20</v>
      </c>
      <c r="R2" s="42" t="s">
        <v>74</v>
      </c>
      <c r="S2" s="41" t="s">
        <v>20</v>
      </c>
      <c r="T2" s="42" t="s">
        <v>74</v>
      </c>
      <c r="U2" s="41" t="s">
        <v>20</v>
      </c>
      <c r="V2" s="42" t="s">
        <v>74</v>
      </c>
      <c r="W2" s="41" t="s">
        <v>20</v>
      </c>
      <c r="X2" s="42" t="s">
        <v>74</v>
      </c>
      <c r="Y2" s="41" t="s">
        <v>20</v>
      </c>
      <c r="Z2" s="42" t="s">
        <v>74</v>
      </c>
      <c r="AA2" s="43" t="s">
        <v>20</v>
      </c>
      <c r="AB2" s="44" t="s">
        <v>74</v>
      </c>
    </row>
    <row r="3" spans="1:29" ht="15.75" thickTop="1" x14ac:dyDescent="0.25">
      <c r="A3" s="21">
        <v>2009</v>
      </c>
      <c r="B3" s="23">
        <v>251.04</v>
      </c>
      <c r="D3" s="21">
        <v>2010</v>
      </c>
      <c r="E3" s="23">
        <v>42.86</v>
      </c>
      <c r="G3" s="21">
        <v>2005</v>
      </c>
      <c r="H3" s="22">
        <v>57</v>
      </c>
      <c r="I3" s="23">
        <v>7</v>
      </c>
      <c r="K3" s="11" t="s">
        <v>9</v>
      </c>
      <c r="L3" s="16" t="s">
        <v>12</v>
      </c>
      <c r="M3" s="28" t="s">
        <v>15</v>
      </c>
      <c r="N3" s="6">
        <v>193.18</v>
      </c>
      <c r="P3" s="5"/>
      <c r="Q3" s="32"/>
      <c r="R3" s="28"/>
      <c r="S3" s="32"/>
      <c r="T3" s="28"/>
      <c r="U3" s="32"/>
      <c r="V3" s="28"/>
      <c r="W3" s="32"/>
      <c r="X3" s="28"/>
      <c r="Y3" s="32"/>
      <c r="Z3" s="28"/>
      <c r="AA3" s="30"/>
      <c r="AB3" s="12"/>
    </row>
    <row r="4" spans="1:29" x14ac:dyDescent="0.25">
      <c r="A4" s="21">
        <v>2010</v>
      </c>
      <c r="B4" s="23">
        <v>282</v>
      </c>
      <c r="D4" s="21">
        <v>2011</v>
      </c>
      <c r="E4" s="23">
        <v>40.200000000000003</v>
      </c>
      <c r="G4" s="21">
        <v>2006</v>
      </c>
      <c r="H4" s="22">
        <v>64</v>
      </c>
      <c r="I4" s="23">
        <v>10</v>
      </c>
      <c r="K4" s="11" t="s">
        <v>10</v>
      </c>
      <c r="L4" s="16" t="s">
        <v>13</v>
      </c>
      <c r="M4" s="28" t="s">
        <v>16</v>
      </c>
      <c r="N4" s="6">
        <v>29.81</v>
      </c>
      <c r="P4" s="5" t="s">
        <v>73</v>
      </c>
      <c r="Q4" s="32">
        <v>0</v>
      </c>
      <c r="R4" s="28">
        <v>2500000</v>
      </c>
      <c r="S4" s="32">
        <v>1345816449</v>
      </c>
      <c r="T4" s="28">
        <v>86670905116</v>
      </c>
      <c r="U4" s="32">
        <v>33500000</v>
      </c>
      <c r="V4" s="28">
        <v>3213400000</v>
      </c>
      <c r="W4" s="32">
        <v>4685420000</v>
      </c>
      <c r="X4" s="28">
        <v>48362320000</v>
      </c>
      <c r="Y4" s="32">
        <v>123200000</v>
      </c>
      <c r="Z4" s="28">
        <v>4394000000</v>
      </c>
      <c r="AA4" s="30">
        <v>60280000</v>
      </c>
      <c r="AB4" s="12">
        <v>6118770000</v>
      </c>
    </row>
    <row r="5" spans="1:29" x14ac:dyDescent="0.25">
      <c r="A5" s="21">
        <v>2011</v>
      </c>
      <c r="B5" s="23">
        <v>301.89999999999998</v>
      </c>
      <c r="D5" s="21">
        <v>2012</v>
      </c>
      <c r="E5" s="23">
        <v>28.45</v>
      </c>
      <c r="G5" s="21">
        <v>2008</v>
      </c>
      <c r="H5" s="22">
        <v>90</v>
      </c>
      <c r="I5" s="23">
        <v>19</v>
      </c>
      <c r="K5" s="11" t="s">
        <v>11</v>
      </c>
      <c r="L5" s="16" t="s">
        <v>14</v>
      </c>
      <c r="M5" s="28" t="s">
        <v>17</v>
      </c>
      <c r="N5" s="6">
        <v>20.260000000000002</v>
      </c>
      <c r="P5" s="5" t="s">
        <v>72</v>
      </c>
      <c r="Q5" s="32">
        <v>0</v>
      </c>
      <c r="R5" s="28">
        <v>605000</v>
      </c>
      <c r="S5" s="32">
        <v>2585568513</v>
      </c>
      <c r="T5" s="28">
        <v>123611036261</v>
      </c>
      <c r="U5" s="32">
        <v>66900000</v>
      </c>
      <c r="V5" s="28">
        <v>6299760000</v>
      </c>
      <c r="W5" s="32">
        <v>2505590000</v>
      </c>
      <c r="X5" s="28">
        <v>50888760000</v>
      </c>
      <c r="Y5" s="32">
        <v>250730000</v>
      </c>
      <c r="Z5" s="28">
        <v>6688800000</v>
      </c>
      <c r="AA5" s="30">
        <v>85800000</v>
      </c>
      <c r="AB5" s="12">
        <v>7476670000</v>
      </c>
    </row>
    <row r="6" spans="1:29" ht="15.75" thickBot="1" x14ac:dyDescent="0.3">
      <c r="A6" s="21">
        <v>2012</v>
      </c>
      <c r="B6" s="23">
        <v>338.15</v>
      </c>
      <c r="D6" s="21">
        <v>2013</v>
      </c>
      <c r="E6" s="23">
        <v>40.46</v>
      </c>
      <c r="G6" s="21">
        <v>2010</v>
      </c>
      <c r="H6" s="22">
        <v>170</v>
      </c>
      <c r="I6" s="23">
        <v>36</v>
      </c>
      <c r="K6" s="13" t="s">
        <v>11</v>
      </c>
      <c r="L6" s="17" t="s">
        <v>12</v>
      </c>
      <c r="M6" s="29" t="s">
        <v>18</v>
      </c>
      <c r="N6" s="8">
        <v>17.71</v>
      </c>
      <c r="P6" s="5" t="s">
        <v>24</v>
      </c>
      <c r="Q6" s="32">
        <v>32780</v>
      </c>
      <c r="R6" s="28">
        <v>598000</v>
      </c>
      <c r="S6" s="32">
        <v>4136634077</v>
      </c>
      <c r="T6" s="28">
        <v>185294398681</v>
      </c>
      <c r="U6" s="32">
        <v>153400000</v>
      </c>
      <c r="V6" s="28">
        <v>10030060000</v>
      </c>
      <c r="W6" s="32">
        <v>614860000</v>
      </c>
      <c r="X6" s="28">
        <v>65276340000</v>
      </c>
      <c r="Y6" s="32">
        <v>101830000</v>
      </c>
      <c r="Z6" s="28">
        <v>8852500000</v>
      </c>
      <c r="AA6" s="30">
        <v>161260000</v>
      </c>
      <c r="AB6" s="12">
        <v>7877000000</v>
      </c>
    </row>
    <row r="7" spans="1:29" ht="16.5" thickTop="1" thickBot="1" x14ac:dyDescent="0.3">
      <c r="A7" s="21">
        <v>2013</v>
      </c>
      <c r="B7" s="23">
        <v>390.76</v>
      </c>
      <c r="D7" s="21">
        <v>2014</v>
      </c>
      <c r="E7" s="23">
        <v>81.48</v>
      </c>
      <c r="G7" s="24">
        <v>2012</v>
      </c>
      <c r="H7" s="25">
        <v>239</v>
      </c>
      <c r="I7" s="26">
        <v>85</v>
      </c>
      <c r="P7" s="5" t="s">
        <v>21</v>
      </c>
      <c r="Q7" s="32">
        <v>9396689</v>
      </c>
      <c r="R7" s="28">
        <v>1259048</v>
      </c>
      <c r="S7" s="32">
        <v>11110395</v>
      </c>
      <c r="T7" s="28">
        <v>208643800719</v>
      </c>
      <c r="U7" s="32">
        <v>87090000</v>
      </c>
      <c r="V7" s="28">
        <v>19938460000</v>
      </c>
      <c r="W7" s="32">
        <v>688800000</v>
      </c>
      <c r="X7" s="28">
        <v>94564020000</v>
      </c>
      <c r="Y7" s="32">
        <v>117722687</v>
      </c>
      <c r="Z7" s="28">
        <v>11944737307</v>
      </c>
      <c r="AA7" s="30">
        <v>223640000</v>
      </c>
      <c r="AB7" s="12">
        <v>10915540000</v>
      </c>
    </row>
    <row r="8" spans="1:29" ht="15.75" thickTop="1" x14ac:dyDescent="0.25">
      <c r="A8" s="21">
        <v>2014</v>
      </c>
      <c r="B8" s="23">
        <v>433.32</v>
      </c>
      <c r="D8" s="21">
        <v>2015</v>
      </c>
      <c r="E8" s="23">
        <v>84.08</v>
      </c>
      <c r="P8" s="5" t="s">
        <v>22</v>
      </c>
      <c r="Q8" s="32">
        <v>48253922</v>
      </c>
      <c r="R8" s="28">
        <v>4023746</v>
      </c>
      <c r="S8" s="32">
        <v>16021211</v>
      </c>
      <c r="T8" s="28">
        <v>258503301857</v>
      </c>
      <c r="U8" s="32">
        <v>382915150</v>
      </c>
      <c r="V8" s="28">
        <v>36732170289</v>
      </c>
      <c r="W8" s="32">
        <v>298640000</v>
      </c>
      <c r="X8" s="28">
        <v>78530120000</v>
      </c>
      <c r="Y8" s="32">
        <v>56816408</v>
      </c>
      <c r="Z8" s="28">
        <v>13870789605</v>
      </c>
      <c r="AA8" s="30">
        <v>184286505</v>
      </c>
      <c r="AB8" s="12">
        <v>13991000000</v>
      </c>
    </row>
    <row r="9" spans="1:29" ht="15.75" thickBot="1" x14ac:dyDescent="0.3">
      <c r="A9" s="21">
        <v>2015</v>
      </c>
      <c r="B9" s="23">
        <v>696.48</v>
      </c>
      <c r="D9" s="24">
        <v>2016</v>
      </c>
      <c r="E9" s="26">
        <v>76.819999999999993</v>
      </c>
      <c r="P9" s="5" t="s">
        <v>23</v>
      </c>
      <c r="Q9" s="32">
        <v>3616274</v>
      </c>
      <c r="R9" s="28">
        <v>3399228</v>
      </c>
      <c r="S9" s="32">
        <v>5489392</v>
      </c>
      <c r="T9" s="28">
        <v>312286464665</v>
      </c>
      <c r="U9" s="32">
        <v>5830198350</v>
      </c>
      <c r="V9" s="28">
        <v>46130695174</v>
      </c>
      <c r="W9" s="32">
        <v>5886440000</v>
      </c>
      <c r="X9" s="28">
        <v>103997870000</v>
      </c>
      <c r="Y9" s="32">
        <v>605629000</v>
      </c>
      <c r="Z9" s="28">
        <v>16642200000</v>
      </c>
      <c r="AA9" s="30">
        <v>302393175</v>
      </c>
      <c r="AB9" s="12">
        <v>16355000000</v>
      </c>
    </row>
    <row r="10" spans="1:29" ht="15.75" thickTop="1" x14ac:dyDescent="0.25">
      <c r="A10" s="21">
        <v>2016</v>
      </c>
      <c r="B10" s="23">
        <v>772.05</v>
      </c>
      <c r="P10" s="5" t="s">
        <v>25</v>
      </c>
      <c r="Q10" s="32">
        <v>46854610</v>
      </c>
      <c r="R10" s="28">
        <v>1974811</v>
      </c>
      <c r="S10" s="32">
        <v>1163331360</v>
      </c>
      <c r="T10" s="28">
        <v>235382115163</v>
      </c>
      <c r="U10" s="32">
        <v>2461860183</v>
      </c>
      <c r="V10" s="28">
        <v>53947327607</v>
      </c>
      <c r="W10" s="32">
        <v>1928222000</v>
      </c>
      <c r="X10" s="28">
        <v>73430846000</v>
      </c>
      <c r="Y10" s="32">
        <v>557881000</v>
      </c>
      <c r="Z10" s="28">
        <v>18309572000</v>
      </c>
      <c r="AA10" s="30">
        <v>483565356</v>
      </c>
      <c r="AB10" s="12">
        <v>14221200000</v>
      </c>
    </row>
    <row r="11" spans="1:29" x14ac:dyDescent="0.25">
      <c r="A11" s="21">
        <v>2017</v>
      </c>
      <c r="B11" s="23">
        <v>895.96</v>
      </c>
      <c r="P11" s="5" t="s">
        <v>26</v>
      </c>
      <c r="Q11" s="32">
        <v>7056400</v>
      </c>
      <c r="R11" s="28">
        <v>7827064</v>
      </c>
      <c r="S11" s="32">
        <v>511741048</v>
      </c>
      <c r="T11" s="28">
        <v>379235667873</v>
      </c>
      <c r="U11" s="32">
        <v>2229107000</v>
      </c>
      <c r="V11" s="28">
        <v>64077054000</v>
      </c>
      <c r="W11" s="32">
        <v>15862000</v>
      </c>
      <c r="X11" s="28">
        <v>72098303000</v>
      </c>
      <c r="Y11" s="32">
        <v>263643000</v>
      </c>
      <c r="Z11" s="28">
        <v>19487068000</v>
      </c>
      <c r="AA11" s="30">
        <v>222712703</v>
      </c>
      <c r="AB11" s="12">
        <v>14189400000</v>
      </c>
    </row>
    <row r="12" spans="1:29" ht="15.75" thickBot="1" x14ac:dyDescent="0.3">
      <c r="A12" s="24">
        <v>2018</v>
      </c>
      <c r="B12" s="26">
        <v>1111.52</v>
      </c>
      <c r="P12" s="5" t="s">
        <v>27</v>
      </c>
      <c r="Q12" s="32">
        <v>53471</v>
      </c>
      <c r="R12" s="28">
        <v>3500000</v>
      </c>
      <c r="S12" s="32">
        <v>4691229241</v>
      </c>
      <c r="T12" s="28">
        <v>386227024325</v>
      </c>
      <c r="U12" s="32">
        <v>863600000</v>
      </c>
      <c r="V12" s="28">
        <v>73086300000</v>
      </c>
      <c r="W12" s="32">
        <v>233662000</v>
      </c>
      <c r="X12" s="28">
        <v>86144399000</v>
      </c>
      <c r="Y12" s="32">
        <v>108694000</v>
      </c>
      <c r="Z12" s="28">
        <v>16594052000</v>
      </c>
      <c r="AA12" s="30">
        <v>292654624</v>
      </c>
      <c r="AB12" s="12">
        <v>13677000000</v>
      </c>
    </row>
    <row r="13" spans="1:29" ht="16.5" thickTop="1" thickBot="1" x14ac:dyDescent="0.3">
      <c r="P13" s="7" t="s">
        <v>31</v>
      </c>
      <c r="Q13" s="33">
        <v>0</v>
      </c>
      <c r="R13" s="29">
        <v>45000000</v>
      </c>
      <c r="S13" s="33">
        <v>966055999</v>
      </c>
      <c r="T13" s="29">
        <v>449914066131</v>
      </c>
      <c r="U13" s="33">
        <v>6445900000</v>
      </c>
      <c r="V13" s="29">
        <v>84795500000</v>
      </c>
      <c r="W13" s="33">
        <v>104908000</v>
      </c>
      <c r="X13" s="29">
        <v>106112693000</v>
      </c>
      <c r="Y13" s="33">
        <v>6964000</v>
      </c>
      <c r="Z13" s="29">
        <v>17036068000</v>
      </c>
      <c r="AA13" s="31">
        <v>30389756</v>
      </c>
      <c r="AB13" s="14">
        <v>11970000000</v>
      </c>
    </row>
    <row r="14" spans="1:29" ht="16.5" thickTop="1" thickBot="1" x14ac:dyDescent="0.3">
      <c r="A14" s="119" t="s">
        <v>1</v>
      </c>
      <c r="B14" s="120"/>
    </row>
    <row r="15" spans="1:29" ht="16.5" thickTop="1" thickBot="1" x14ac:dyDescent="0.3">
      <c r="A15" s="45"/>
      <c r="B15" s="46"/>
      <c r="D15" s="119" t="s">
        <v>2</v>
      </c>
      <c r="E15" s="120"/>
      <c r="G15" s="53"/>
      <c r="H15" s="53" t="s">
        <v>3</v>
      </c>
      <c r="I15" s="53" t="s">
        <v>4</v>
      </c>
      <c r="K15" s="119" t="s">
        <v>8</v>
      </c>
      <c r="L15" s="121"/>
      <c r="M15" s="121"/>
      <c r="N15" s="120"/>
      <c r="P15" s="104"/>
      <c r="Q15" s="106" t="s">
        <v>19</v>
      </c>
      <c r="R15" s="107"/>
      <c r="S15" s="106" t="s">
        <v>28</v>
      </c>
      <c r="T15" s="107"/>
      <c r="U15" s="106" t="s">
        <v>29</v>
      </c>
      <c r="V15" s="107"/>
      <c r="W15" s="106" t="s">
        <v>30</v>
      </c>
      <c r="X15" s="107"/>
      <c r="Y15" s="106" t="s">
        <v>32</v>
      </c>
      <c r="Z15" s="107"/>
      <c r="AA15" s="106" t="s">
        <v>33</v>
      </c>
      <c r="AB15" s="118"/>
    </row>
    <row r="16" spans="1:29" ht="16.5" thickTop="1" thickBot="1" x14ac:dyDescent="0.3">
      <c r="A16" s="45" t="s">
        <v>34</v>
      </c>
      <c r="B16" s="46">
        <v>512.79272727272723</v>
      </c>
      <c r="D16" s="45"/>
      <c r="E16" s="46"/>
      <c r="G16" s="45"/>
      <c r="H16" s="49"/>
      <c r="I16" s="46"/>
      <c r="J16" s="2"/>
      <c r="K16" s="114"/>
      <c r="L16" s="115"/>
      <c r="M16" s="116"/>
      <c r="N16" s="117"/>
      <c r="P16" s="105"/>
      <c r="Q16" s="41" t="s">
        <v>20</v>
      </c>
      <c r="R16" s="44" t="s">
        <v>74</v>
      </c>
      <c r="S16" s="41" t="s">
        <v>20</v>
      </c>
      <c r="T16" s="44" t="s">
        <v>74</v>
      </c>
      <c r="U16" s="41" t="s">
        <v>20</v>
      </c>
      <c r="V16" s="44" t="s">
        <v>74</v>
      </c>
      <c r="W16" s="41" t="s">
        <v>20</v>
      </c>
      <c r="X16" s="44" t="s">
        <v>74</v>
      </c>
      <c r="Y16" s="41" t="s">
        <v>20</v>
      </c>
      <c r="Z16" s="44" t="s">
        <v>74</v>
      </c>
      <c r="AA16" s="41" t="s">
        <v>20</v>
      </c>
      <c r="AB16" s="44" t="s">
        <v>74</v>
      </c>
      <c r="AC16" s="54"/>
    </row>
    <row r="17" spans="1:28" ht="15.75" thickTop="1" x14ac:dyDescent="0.25">
      <c r="A17" s="45" t="s">
        <v>35</v>
      </c>
      <c r="B17" s="46">
        <v>92.609139447768356</v>
      </c>
      <c r="D17" s="45" t="s">
        <v>34</v>
      </c>
      <c r="E17" s="46">
        <v>56.335714285714282</v>
      </c>
      <c r="G17" s="45" t="s">
        <v>34</v>
      </c>
      <c r="H17" s="49">
        <v>124</v>
      </c>
      <c r="I17" s="46">
        <v>31.4</v>
      </c>
      <c r="K17" s="122" t="s">
        <v>34</v>
      </c>
      <c r="L17" s="123"/>
      <c r="M17" s="123">
        <v>65.239999999999995</v>
      </c>
      <c r="N17" s="127"/>
      <c r="P17" s="45"/>
      <c r="Q17" s="55"/>
      <c r="R17" s="56"/>
      <c r="S17" s="55"/>
      <c r="T17" s="56"/>
      <c r="U17" s="55"/>
      <c r="V17" s="56"/>
      <c r="W17" s="55"/>
      <c r="X17" s="56"/>
      <c r="Y17" s="55"/>
      <c r="Z17" s="56"/>
      <c r="AA17" s="55"/>
      <c r="AB17" s="59"/>
    </row>
    <row r="18" spans="1:28" x14ac:dyDescent="0.25">
      <c r="A18" s="45" t="s">
        <v>36</v>
      </c>
      <c r="B18" s="46">
        <v>390.76</v>
      </c>
      <c r="D18" s="45" t="s">
        <v>35</v>
      </c>
      <c r="E18" s="46">
        <v>8.8549071295021982</v>
      </c>
      <c r="G18" s="45" t="s">
        <v>35</v>
      </c>
      <c r="H18" s="49">
        <v>35.061374759127737</v>
      </c>
      <c r="I18" s="46">
        <v>14.319916200872125</v>
      </c>
      <c r="K18" s="122" t="s">
        <v>35</v>
      </c>
      <c r="L18" s="123"/>
      <c r="M18" s="123">
        <v>42.726094485688726</v>
      </c>
      <c r="N18" s="127"/>
      <c r="P18" s="45" t="s">
        <v>34</v>
      </c>
      <c r="Q18" s="55">
        <v>11526414.6</v>
      </c>
      <c r="R18" s="56">
        <v>7068689.7000000002</v>
      </c>
      <c r="S18" s="55">
        <v>1543299768.5</v>
      </c>
      <c r="T18" s="56">
        <v>262576878079.10001</v>
      </c>
      <c r="U18" s="55">
        <v>1855447068.3</v>
      </c>
      <c r="V18" s="56">
        <v>39825072707</v>
      </c>
      <c r="W18" s="55">
        <v>1696240400</v>
      </c>
      <c r="X18" s="56">
        <v>77940567100</v>
      </c>
      <c r="Y18" s="55">
        <v>219311009.5</v>
      </c>
      <c r="Z18" s="56">
        <v>13381978691.200001</v>
      </c>
      <c r="AA18" s="55">
        <v>204698211.90000001</v>
      </c>
      <c r="AB18" s="59">
        <v>11679158000</v>
      </c>
    </row>
    <row r="19" spans="1:28" x14ac:dyDescent="0.25">
      <c r="A19" s="45" t="s">
        <v>37</v>
      </c>
      <c r="B19" s="46" t="e">
        <v>#N/A</v>
      </c>
      <c r="D19" s="45" t="s">
        <v>36</v>
      </c>
      <c r="E19" s="46">
        <v>42.86</v>
      </c>
      <c r="G19" s="45" t="s">
        <v>36</v>
      </c>
      <c r="H19" s="49">
        <v>90</v>
      </c>
      <c r="I19" s="46">
        <v>19</v>
      </c>
      <c r="K19" s="122" t="s">
        <v>36</v>
      </c>
      <c r="L19" s="123"/>
      <c r="M19" s="123">
        <v>25.035</v>
      </c>
      <c r="N19" s="127"/>
      <c r="P19" s="45" t="s">
        <v>35</v>
      </c>
      <c r="Q19" s="55">
        <v>6097709.085081134</v>
      </c>
      <c r="R19" s="56">
        <v>4267517.0797441974</v>
      </c>
      <c r="S19" s="55">
        <v>541057721.0323056</v>
      </c>
      <c r="T19" s="56">
        <v>37469516655.187012</v>
      </c>
      <c r="U19" s="55">
        <v>767917950.0152154</v>
      </c>
      <c r="V19" s="56">
        <v>9257521560.4435463</v>
      </c>
      <c r="W19" s="55">
        <v>656883062.18259442</v>
      </c>
      <c r="X19" s="56">
        <v>6357992852.4567928</v>
      </c>
      <c r="Y19" s="55">
        <v>65312486.330157541</v>
      </c>
      <c r="Z19" s="56">
        <v>1647406365.4094474</v>
      </c>
      <c r="AA19" s="55">
        <v>42610795.721326612</v>
      </c>
      <c r="AB19" s="59">
        <v>1093748417.160809</v>
      </c>
    </row>
    <row r="20" spans="1:28" x14ac:dyDescent="0.25">
      <c r="A20" s="45" t="s">
        <v>38</v>
      </c>
      <c r="B20" s="46">
        <v>307.1497677059487</v>
      </c>
      <c r="D20" s="45" t="s">
        <v>37</v>
      </c>
      <c r="E20" s="46" t="e">
        <v>#N/A</v>
      </c>
      <c r="G20" s="45" t="s">
        <v>37</v>
      </c>
      <c r="H20" s="49" t="e">
        <v>#N/A</v>
      </c>
      <c r="I20" s="46" t="e">
        <v>#N/A</v>
      </c>
      <c r="K20" s="122" t="s">
        <v>37</v>
      </c>
      <c r="L20" s="123"/>
      <c r="M20" s="123" t="e">
        <v>#N/A</v>
      </c>
      <c r="N20" s="127"/>
      <c r="P20" s="45" t="s">
        <v>36</v>
      </c>
      <c r="Q20" s="55">
        <v>1834872.5</v>
      </c>
      <c r="R20" s="56">
        <v>2949614</v>
      </c>
      <c r="S20" s="55">
        <v>1064693679.5</v>
      </c>
      <c r="T20" s="56">
        <v>246942708510</v>
      </c>
      <c r="U20" s="55">
        <v>623257575</v>
      </c>
      <c r="V20" s="56">
        <v>41431432731.5</v>
      </c>
      <c r="W20" s="55">
        <v>651830000</v>
      </c>
      <c r="X20" s="56">
        <v>75980483000</v>
      </c>
      <c r="Y20" s="55">
        <v>120461343.5</v>
      </c>
      <c r="Z20" s="56">
        <v>15232420802.5</v>
      </c>
      <c r="AA20" s="55">
        <v>203499604</v>
      </c>
      <c r="AB20" s="59">
        <v>12823500000</v>
      </c>
    </row>
    <row r="21" spans="1:28" x14ac:dyDescent="0.25">
      <c r="A21" s="45" t="s">
        <v>39</v>
      </c>
      <c r="B21" s="46">
        <v>94340.979801818263</v>
      </c>
      <c r="D21" s="45" t="s">
        <v>38</v>
      </c>
      <c r="E21" s="46">
        <v>23.427882147235632</v>
      </c>
      <c r="G21" s="45" t="s">
        <v>38</v>
      </c>
      <c r="H21" s="49">
        <v>78.399617346004945</v>
      </c>
      <c r="I21" s="46">
        <v>32.020306057250608</v>
      </c>
      <c r="K21" s="122" t="s">
        <v>38</v>
      </c>
      <c r="L21" s="123"/>
      <c r="M21" s="123">
        <v>85.452188971377453</v>
      </c>
      <c r="N21" s="127"/>
      <c r="P21" s="45" t="s">
        <v>37</v>
      </c>
      <c r="Q21" s="55">
        <v>0</v>
      </c>
      <c r="R21" s="56" t="e">
        <v>#N/A</v>
      </c>
      <c r="S21" s="55" t="e">
        <v>#N/A</v>
      </c>
      <c r="T21" s="56" t="e">
        <v>#N/A</v>
      </c>
      <c r="U21" s="55" t="e">
        <v>#N/A</v>
      </c>
      <c r="V21" s="56" t="e">
        <v>#N/A</v>
      </c>
      <c r="W21" s="55" t="e">
        <v>#N/A</v>
      </c>
      <c r="X21" s="56" t="e">
        <v>#N/A</v>
      </c>
      <c r="Y21" s="55" t="e">
        <v>#N/A</v>
      </c>
      <c r="Z21" s="56" t="e">
        <v>#N/A</v>
      </c>
      <c r="AA21" s="55" t="e">
        <v>#N/A</v>
      </c>
      <c r="AB21" s="59" t="e">
        <v>#N/A</v>
      </c>
    </row>
    <row r="22" spans="1:28" x14ac:dyDescent="0.25">
      <c r="A22" s="45" t="s">
        <v>40</v>
      </c>
      <c r="B22" s="46">
        <v>-0.44601294089988786</v>
      </c>
      <c r="D22" s="45" t="s">
        <v>39</v>
      </c>
      <c r="E22" s="46">
        <v>548.86566190476208</v>
      </c>
      <c r="G22" s="45" t="s">
        <v>39</v>
      </c>
      <c r="H22" s="49">
        <v>6146.5</v>
      </c>
      <c r="I22" s="46">
        <v>1025.3</v>
      </c>
      <c r="K22" s="122" t="s">
        <v>39</v>
      </c>
      <c r="L22" s="123"/>
      <c r="M22" s="123">
        <v>7302.0766000000031</v>
      </c>
      <c r="N22" s="127"/>
      <c r="P22" s="45" t="s">
        <v>38</v>
      </c>
      <c r="Q22" s="55">
        <v>19282649.217957839</v>
      </c>
      <c r="R22" s="56">
        <v>13495073.925662076</v>
      </c>
      <c r="S22" s="55">
        <v>1710974744.0820754</v>
      </c>
      <c r="T22" s="56">
        <v>118489015456.00491</v>
      </c>
      <c r="U22" s="55">
        <v>2428369778.1754141</v>
      </c>
      <c r="V22" s="56">
        <v>29274853619.117741</v>
      </c>
      <c r="W22" s="55">
        <v>2077246632.8830147</v>
      </c>
      <c r="X22" s="56">
        <v>20105738760.834347</v>
      </c>
      <c r="Y22" s="55">
        <v>206536216.45190987</v>
      </c>
      <c r="Z22" s="56">
        <v>5209556346.5534821</v>
      </c>
      <c r="AA22" s="55">
        <v>134747167.39154953</v>
      </c>
      <c r="AB22" s="59">
        <v>3458736185.4321518</v>
      </c>
    </row>
    <row r="23" spans="1:28" x14ac:dyDescent="0.25">
      <c r="A23" s="45" t="s">
        <v>41</v>
      </c>
      <c r="B23" s="46">
        <v>0.86932001342736809</v>
      </c>
      <c r="D23" s="45" t="s">
        <v>40</v>
      </c>
      <c r="E23" s="46">
        <v>-2.3990106180559225</v>
      </c>
      <c r="G23" s="45" t="s">
        <v>40</v>
      </c>
      <c r="H23" s="49">
        <v>-0.92520574455767957</v>
      </c>
      <c r="I23" s="46">
        <v>2.5139753755015182</v>
      </c>
      <c r="K23" s="122" t="s">
        <v>40</v>
      </c>
      <c r="L23" s="123"/>
      <c r="M23" s="123">
        <v>3.9233198057199914</v>
      </c>
      <c r="N23" s="127"/>
      <c r="P23" s="45" t="s">
        <v>39</v>
      </c>
      <c r="Q23" s="55">
        <v>371820560862810.06</v>
      </c>
      <c r="R23" s="56">
        <v>182117020259084.44</v>
      </c>
      <c r="S23" s="55">
        <v>2.9274345748867236E+18</v>
      </c>
      <c r="T23" s="56">
        <v>1.4039646783733372E+22</v>
      </c>
      <c r="U23" s="55">
        <v>5.8969797795557089E+18</v>
      </c>
      <c r="V23" s="56">
        <v>8.5701705442077114E+20</v>
      </c>
      <c r="W23" s="55">
        <v>4.3149535738238218E+18</v>
      </c>
      <c r="X23" s="56">
        <v>4.0424073111891667E+20</v>
      </c>
      <c r="Y23" s="55">
        <v>4.265720870627016E+16</v>
      </c>
      <c r="Z23" s="56">
        <v>2.7139477327915663E+19</v>
      </c>
      <c r="AA23" s="55">
        <v>1.8156799120046272E+16</v>
      </c>
      <c r="AB23" s="59">
        <v>1.1962856000417751E+19</v>
      </c>
    </row>
    <row r="24" spans="1:28" x14ac:dyDescent="0.25">
      <c r="A24" s="45" t="s">
        <v>42</v>
      </c>
      <c r="B24" s="46">
        <v>943.98</v>
      </c>
      <c r="D24" s="45" t="s">
        <v>41</v>
      </c>
      <c r="E24" s="46">
        <v>0.24523493280064243</v>
      </c>
      <c r="G24" s="45" t="s">
        <v>41</v>
      </c>
      <c r="H24" s="49">
        <v>0.91839673161700319</v>
      </c>
      <c r="I24" s="46">
        <v>1.6226597260626627</v>
      </c>
      <c r="K24" s="122" t="s">
        <v>41</v>
      </c>
      <c r="L24" s="123"/>
      <c r="M24" s="123">
        <v>1.9780073699788059</v>
      </c>
      <c r="N24" s="127"/>
      <c r="P24" s="45" t="s">
        <v>40</v>
      </c>
      <c r="Q24" s="55">
        <v>1.1376933840525423</v>
      </c>
      <c r="R24" s="56">
        <v>9.3237224592729362</v>
      </c>
      <c r="S24" s="55">
        <v>-0.20287265907069596</v>
      </c>
      <c r="T24" s="56">
        <v>-0.98225431066020663</v>
      </c>
      <c r="U24" s="55">
        <v>0.29816719737356401</v>
      </c>
      <c r="V24" s="56">
        <v>-1.4552134579578708</v>
      </c>
      <c r="W24" s="55">
        <v>0.51042807276799262</v>
      </c>
      <c r="X24" s="56">
        <v>-1.0001676807282314</v>
      </c>
      <c r="Y24" s="55">
        <v>0.30017183384576285</v>
      </c>
      <c r="Z24" s="56">
        <v>-0.98061023737411634</v>
      </c>
      <c r="AA24" s="55">
        <v>0.79853501151364092</v>
      </c>
      <c r="AB24" s="59">
        <v>-1.1653944350717351</v>
      </c>
    </row>
    <row r="25" spans="1:28" x14ac:dyDescent="0.25">
      <c r="A25" s="45" t="s">
        <v>43</v>
      </c>
      <c r="B25" s="46">
        <v>167.54</v>
      </c>
      <c r="D25" s="45" t="s">
        <v>42</v>
      </c>
      <c r="E25" s="46">
        <v>55.629999999999995</v>
      </c>
      <c r="G25" s="45" t="s">
        <v>42</v>
      </c>
      <c r="H25" s="49">
        <v>182</v>
      </c>
      <c r="I25" s="46">
        <v>78</v>
      </c>
      <c r="K25" s="122" t="s">
        <v>42</v>
      </c>
      <c r="L25" s="123"/>
      <c r="M25" s="123">
        <v>175.47</v>
      </c>
      <c r="N25" s="127"/>
      <c r="P25" s="45" t="s">
        <v>41</v>
      </c>
      <c r="Q25" s="55">
        <v>1.6546903802134962</v>
      </c>
      <c r="R25" s="56">
        <v>3.0227052813975863</v>
      </c>
      <c r="S25" s="55">
        <v>1.0431407253508005</v>
      </c>
      <c r="T25" s="56">
        <v>0.11774813415359187</v>
      </c>
      <c r="U25" s="55">
        <v>1.2938686358221785</v>
      </c>
      <c r="V25" s="56">
        <v>0.13271522159933441</v>
      </c>
      <c r="W25" s="55">
        <v>1.3000948456190331</v>
      </c>
      <c r="X25" s="56">
        <v>-4.7815882745251344E-2</v>
      </c>
      <c r="Y25" s="55">
        <v>1.2265726274023649</v>
      </c>
      <c r="Z25" s="56">
        <v>-0.64631241937507966</v>
      </c>
      <c r="AA25" s="55">
        <v>0.75120197431966462</v>
      </c>
      <c r="AB25" s="59">
        <v>-0.49248734941753558</v>
      </c>
    </row>
    <row r="26" spans="1:28" x14ac:dyDescent="0.25">
      <c r="A26" s="45" t="s">
        <v>44</v>
      </c>
      <c r="B26" s="46">
        <v>1111.52</v>
      </c>
      <c r="D26" s="45" t="s">
        <v>43</v>
      </c>
      <c r="E26" s="46">
        <v>28.45</v>
      </c>
      <c r="G26" s="45" t="s">
        <v>43</v>
      </c>
      <c r="H26" s="49">
        <v>57</v>
      </c>
      <c r="I26" s="46">
        <v>7</v>
      </c>
      <c r="K26" s="122" t="s">
        <v>43</v>
      </c>
      <c r="L26" s="123"/>
      <c r="M26" s="123">
        <v>17.71</v>
      </c>
      <c r="N26" s="127"/>
      <c r="P26" s="45" t="s">
        <v>42</v>
      </c>
      <c r="Q26" s="55">
        <v>48253922</v>
      </c>
      <c r="R26" s="56">
        <v>44402000</v>
      </c>
      <c r="S26" s="55">
        <v>4685739849</v>
      </c>
      <c r="T26" s="56">
        <v>363243161015</v>
      </c>
      <c r="U26" s="55">
        <v>6412400000</v>
      </c>
      <c r="V26" s="56">
        <v>81582100000</v>
      </c>
      <c r="W26" s="55">
        <v>5870578000</v>
      </c>
      <c r="X26" s="56">
        <v>57750373000</v>
      </c>
      <c r="Y26" s="55">
        <v>598665000</v>
      </c>
      <c r="Z26" s="56">
        <v>15093068000</v>
      </c>
      <c r="AA26" s="55">
        <v>453175600</v>
      </c>
      <c r="AB26" s="59">
        <v>10236230000</v>
      </c>
    </row>
    <row r="27" spans="1:28" x14ac:dyDescent="0.25">
      <c r="A27" s="45" t="s">
        <v>45</v>
      </c>
      <c r="B27" s="46">
        <v>5640.7199999999993</v>
      </c>
      <c r="D27" s="45" t="s">
        <v>44</v>
      </c>
      <c r="E27" s="46">
        <v>84.08</v>
      </c>
      <c r="G27" s="45" t="s">
        <v>44</v>
      </c>
      <c r="H27" s="49">
        <v>239</v>
      </c>
      <c r="I27" s="46">
        <v>85</v>
      </c>
      <c r="K27" s="122" t="s">
        <v>44</v>
      </c>
      <c r="L27" s="123"/>
      <c r="M27" s="123">
        <v>193.18</v>
      </c>
      <c r="N27" s="127"/>
      <c r="P27" s="45" t="s">
        <v>43</v>
      </c>
      <c r="Q27" s="55">
        <v>0</v>
      </c>
      <c r="R27" s="56">
        <v>598000</v>
      </c>
      <c r="S27" s="55">
        <v>5489392</v>
      </c>
      <c r="T27" s="56">
        <v>86670905116</v>
      </c>
      <c r="U27" s="55">
        <v>33500000</v>
      </c>
      <c r="V27" s="56">
        <v>3213400000</v>
      </c>
      <c r="W27" s="55">
        <v>15862000</v>
      </c>
      <c r="X27" s="56">
        <v>48362320000</v>
      </c>
      <c r="Y27" s="55">
        <v>6964000</v>
      </c>
      <c r="Z27" s="56">
        <v>4394000000</v>
      </c>
      <c r="AA27" s="55">
        <v>30389756</v>
      </c>
      <c r="AB27" s="59">
        <v>6118770000</v>
      </c>
    </row>
    <row r="28" spans="1:28" x14ac:dyDescent="0.25">
      <c r="A28" s="45" t="s">
        <v>46</v>
      </c>
      <c r="B28" s="46">
        <v>11</v>
      </c>
      <c r="D28" s="45" t="s">
        <v>45</v>
      </c>
      <c r="E28" s="46">
        <v>394.34999999999997</v>
      </c>
      <c r="G28" s="45" t="s">
        <v>45</v>
      </c>
      <c r="H28" s="49">
        <v>620</v>
      </c>
      <c r="I28" s="46">
        <v>157</v>
      </c>
      <c r="K28" s="122" t="s">
        <v>45</v>
      </c>
      <c r="L28" s="123"/>
      <c r="M28" s="123">
        <v>260.95999999999998</v>
      </c>
      <c r="N28" s="127"/>
      <c r="P28" s="45" t="s">
        <v>44</v>
      </c>
      <c r="Q28" s="55">
        <v>48253922</v>
      </c>
      <c r="R28" s="56">
        <v>45000000</v>
      </c>
      <c r="S28" s="55">
        <v>4691229241</v>
      </c>
      <c r="T28" s="56">
        <v>449914066131</v>
      </c>
      <c r="U28" s="55">
        <v>6445900000</v>
      </c>
      <c r="V28" s="56">
        <v>84795500000</v>
      </c>
      <c r="W28" s="55">
        <v>5886440000</v>
      </c>
      <c r="X28" s="56">
        <v>106112693000</v>
      </c>
      <c r="Y28" s="55">
        <v>605629000</v>
      </c>
      <c r="Z28" s="56">
        <v>19487068000</v>
      </c>
      <c r="AA28" s="55">
        <v>483565356</v>
      </c>
      <c r="AB28" s="59">
        <v>16355000000</v>
      </c>
    </row>
    <row r="29" spans="1:28" ht="15.75" thickBot="1" x14ac:dyDescent="0.3">
      <c r="A29" s="47" t="s">
        <v>47</v>
      </c>
      <c r="B29" s="48">
        <f>((B20/B16)*100)</f>
        <v>59.897450055408463</v>
      </c>
      <c r="D29" s="45" t="s">
        <v>46</v>
      </c>
      <c r="E29" s="46">
        <v>7</v>
      </c>
      <c r="G29" s="45" t="s">
        <v>46</v>
      </c>
      <c r="H29" s="49">
        <v>5</v>
      </c>
      <c r="I29" s="46">
        <v>5</v>
      </c>
      <c r="K29" s="122" t="s">
        <v>46</v>
      </c>
      <c r="L29" s="123"/>
      <c r="M29" s="123">
        <v>4</v>
      </c>
      <c r="N29" s="127"/>
      <c r="P29" s="45" t="s">
        <v>45</v>
      </c>
      <c r="Q29" s="55">
        <v>115264146</v>
      </c>
      <c r="R29" s="56">
        <v>70686897</v>
      </c>
      <c r="S29" s="55">
        <v>15432997685</v>
      </c>
      <c r="T29" s="56">
        <v>2625768780791</v>
      </c>
      <c r="U29" s="55">
        <v>18554470683</v>
      </c>
      <c r="V29" s="56">
        <v>398250727070</v>
      </c>
      <c r="W29" s="55">
        <v>16962404000</v>
      </c>
      <c r="X29" s="56">
        <v>779405671000</v>
      </c>
      <c r="Y29" s="55">
        <v>2193110095</v>
      </c>
      <c r="Z29" s="56">
        <v>133819786912</v>
      </c>
      <c r="AA29" s="55">
        <v>2046982119</v>
      </c>
      <c r="AB29" s="59">
        <v>116791580000</v>
      </c>
    </row>
    <row r="30" spans="1:28" ht="16.5" thickTop="1" thickBot="1" x14ac:dyDescent="0.3">
      <c r="D30" s="47" t="s">
        <v>47</v>
      </c>
      <c r="E30" s="48">
        <f>((E21/E17)*100)</f>
        <v>41.586198815937472</v>
      </c>
      <c r="G30" s="47" t="s">
        <v>47</v>
      </c>
      <c r="H30" s="50">
        <f>((H21/H17)*100)</f>
        <v>63.225497859681411</v>
      </c>
      <c r="I30" s="48">
        <f>((I21/I17)*100)</f>
        <v>101.97549699761342</v>
      </c>
      <c r="K30" s="124" t="s">
        <v>47</v>
      </c>
      <c r="L30" s="125"/>
      <c r="M30" s="125">
        <v>59.897450055408463</v>
      </c>
      <c r="N30" s="126"/>
      <c r="P30" s="47" t="s">
        <v>46</v>
      </c>
      <c r="Q30" s="57">
        <v>10</v>
      </c>
      <c r="R30" s="58">
        <v>10</v>
      </c>
      <c r="S30" s="57">
        <v>10</v>
      </c>
      <c r="T30" s="58">
        <v>10</v>
      </c>
      <c r="U30" s="57">
        <v>10</v>
      </c>
      <c r="V30" s="58">
        <v>10</v>
      </c>
      <c r="W30" s="57">
        <v>10</v>
      </c>
      <c r="X30" s="58">
        <v>10</v>
      </c>
      <c r="Y30" s="57">
        <v>10</v>
      </c>
      <c r="Z30" s="58">
        <v>10</v>
      </c>
      <c r="AA30" s="57">
        <v>10</v>
      </c>
      <c r="AB30" s="60">
        <v>10</v>
      </c>
    </row>
    <row r="31" spans="1:28" ht="15.75" thickTop="1" x14ac:dyDescent="0.25"/>
  </sheetData>
  <mergeCells count="47">
    <mergeCell ref="M30:N30"/>
    <mergeCell ref="K29:L29"/>
    <mergeCell ref="M29:N29"/>
    <mergeCell ref="M28:N28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K26:L26"/>
    <mergeCell ref="K19:L19"/>
    <mergeCell ref="K20:L20"/>
    <mergeCell ref="K27:L27"/>
    <mergeCell ref="K28:L28"/>
    <mergeCell ref="K30:L30"/>
    <mergeCell ref="K21:L21"/>
    <mergeCell ref="K22:L22"/>
    <mergeCell ref="K23:L23"/>
    <mergeCell ref="K24:L24"/>
    <mergeCell ref="K25:L25"/>
    <mergeCell ref="A14:B14"/>
    <mergeCell ref="D15:E15"/>
    <mergeCell ref="K15:N15"/>
    <mergeCell ref="K17:L17"/>
    <mergeCell ref="K18:L18"/>
    <mergeCell ref="AA1:AB1"/>
    <mergeCell ref="P1:P2"/>
    <mergeCell ref="K16:L16"/>
    <mergeCell ref="M16:N16"/>
    <mergeCell ref="W15:X15"/>
    <mergeCell ref="Y15:Z15"/>
    <mergeCell ref="AA15:AB15"/>
    <mergeCell ref="Q1:R1"/>
    <mergeCell ref="S1:T1"/>
    <mergeCell ref="U1:V1"/>
    <mergeCell ref="W1:X1"/>
    <mergeCell ref="P15:P16"/>
    <mergeCell ref="Q15:R15"/>
    <mergeCell ref="S15:T15"/>
    <mergeCell ref="U15:V15"/>
    <mergeCell ref="Y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INVESTMENT DEMAND</vt:lpstr>
      <vt:lpstr>MALABAR GOLD AND DIAMONDS</vt:lpstr>
      <vt:lpstr>RAJESH EXPORTS LIMITED</vt:lpstr>
      <vt:lpstr>PC JEWELLERS</vt:lpstr>
      <vt:lpstr>GITANJALI</vt:lpstr>
      <vt:lpstr>TRIBHOVANDAS BHIMJI ZAVERI</vt:lpstr>
      <vt:lpstr>TARA</vt:lpstr>
      <vt:lpstr>RAW DATA</vt:lpstr>
    </vt:vector>
  </TitlesOfParts>
  <Company>AJINKYA BEDEKAR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BEDEKAR</dc:creator>
  <cp:keywords>PBL Data Collection</cp:keywords>
  <cp:lastModifiedBy>AJINKYA BEDEKAR</cp:lastModifiedBy>
  <dcterms:created xsi:type="dcterms:W3CDTF">2018-04-14T12:51:13Z</dcterms:created>
  <dcterms:modified xsi:type="dcterms:W3CDTF">2018-04-19T17:13:39Z</dcterms:modified>
</cp:coreProperties>
</file>