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ed250f2050058a0/progmrams/Guleria2012/Fitting Parameters/"/>
    </mc:Choice>
  </mc:AlternateContent>
  <xr:revisionPtr revIDLastSave="93" documentId="11_AD4D066CA252ABDACC1048B6C911F2E273EEDF49" xr6:coauthVersionLast="47" xr6:coauthVersionMax="47" xr10:uidLastSave="{464E18D7-9E6D-472E-972F-9622BA6E47F4}"/>
  <bookViews>
    <workbookView xWindow="1900" yWindow="1900" windowWidth="14400" windowHeight="7810" activeTab="1" xr2:uid="{00000000-000D-0000-FFFF-FFFF00000000}"/>
  </bookViews>
  <sheets>
    <sheet name="Summary" sheetId="1" r:id="rId1"/>
    <sheet name="Momentum F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F3" i="1"/>
  <c r="E3" i="1"/>
  <c r="B1" i="1"/>
</calcChain>
</file>

<file path=xl/sharedStrings.xml><?xml version="1.0" encoding="utf-8"?>
<sst xmlns="http://schemas.openxmlformats.org/spreadsheetml/2006/main" count="28" uniqueCount="27">
  <si>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</si>
  <si>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</si>
  <si>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</si>
  <si>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</si>
  <si>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</si>
  <si>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u1</t>
    <phoneticPr fontId="1"/>
  </si>
  <si>
    <t>u2</t>
    <phoneticPr fontId="1"/>
  </si>
  <si>
    <t>u3</t>
    <phoneticPr fontId="1"/>
  </si>
  <si>
    <t>u31</t>
    <phoneticPr fontId="1"/>
  </si>
  <si>
    <t>u32</t>
    <phoneticPr fontId="1"/>
  </si>
  <si>
    <t>y0</t>
    <phoneticPr fontId="1"/>
  </si>
  <si>
    <t>y31</t>
    <phoneticPr fontId="1"/>
  </si>
  <si>
    <t>y32</t>
    <phoneticPr fontId="1"/>
  </si>
  <si>
    <t>GKW3</t>
    <phoneticPr fontId="1"/>
  </si>
  <si>
    <t>GKW2</t>
    <phoneticPr fontId="1"/>
  </si>
  <si>
    <t>Llam</t>
    <phoneticPr fontId="1"/>
  </si>
  <si>
    <t>Jlam</t>
    <phoneticPr fontId="1"/>
  </si>
  <si>
    <t>Klam</t>
    <phoneticPr fontId="1"/>
  </si>
  <si>
    <t>\rho0</t>
    <phoneticPr fontId="1"/>
  </si>
  <si>
    <t>1/fm^{-3}</t>
    <phoneticPr fontId="1"/>
  </si>
  <si>
    <t>free</t>
    <phoneticPr fontId="1"/>
  </si>
  <si>
    <t>GKW3+MD</t>
    <phoneticPr fontId="1"/>
  </si>
  <si>
    <t>U=const + aL2</t>
    <phoneticPr fontId="1"/>
  </si>
  <si>
    <t>MD3</t>
    <phoneticPr fontId="1"/>
  </si>
  <si>
    <t>MD2</t>
    <phoneticPr fontId="1"/>
  </si>
  <si>
    <t>const</t>
    <phoneticPr fontId="1"/>
  </si>
  <si>
    <t>aL2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</si>
</sst>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D3" sqref="D3"/>
    </sheetView>
  </sheetViews>
  <sheetFormatPr defaultRowHeight="18"/>
  <cols>
    <col min="1" max="1" width="11.9140625" bestFit="1" customWidth="1"/>
  </cols>
  <sheetData>
    <row r="1" spans="1:17">
      <c r="A1" t="s">
        <v>18</v>
      </c>
      <c r="B1">
        <f>0.16</f>
        <v>0.16</v>
      </c>
      <c r="C1" t="s">
        <v>19</v>
      </c>
    </row>
    <row r="2" spans="1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16</v>
      </c>
      <c r="P2" t="s">
        <v>15</v>
      </c>
      <c r="Q2" t="s">
        <v>17</v>
      </c>
    </row>
    <row r="3" spans="1:17">
      <c r="A3" t="s">
        <v>14</v>
      </c>
      <c r="B3">
        <v>-154.9</v>
      </c>
      <c r="C3">
        <v>0</v>
      </c>
      <c r="D3" t="s">
        <v>20</v>
      </c>
      <c r="E3">
        <f>142.4/($B$1)^(4/3)</f>
        <v>1639.3940168949719</v>
      </c>
      <c r="F3">
        <f>-21.4/$B$1^(5/3)</f>
        <v>-453.81669527446104</v>
      </c>
      <c r="O3">
        <v>-33.83</v>
      </c>
      <c r="P3">
        <v>-1.825</v>
      </c>
      <c r="Q3">
        <v>356</v>
      </c>
    </row>
    <row r="4" spans="1:17">
      <c r="A4" t="s">
        <v>13</v>
      </c>
      <c r="B4">
        <v>-80.099999999999994</v>
      </c>
      <c r="C4">
        <v>0</v>
      </c>
      <c r="D4" t="s">
        <v>20</v>
      </c>
      <c r="E4">
        <f>0.16/($B$1^(4/3))</f>
        <v>1.8420157493201932</v>
      </c>
      <c r="F4">
        <f>50.4/($B$1^(5/3))</f>
        <v>1068.8019365342448</v>
      </c>
      <c r="O4">
        <v>-29.55</v>
      </c>
      <c r="P4">
        <v>12.34</v>
      </c>
      <c r="Q4">
        <v>504.8</v>
      </c>
    </row>
    <row r="5" spans="1:17">
      <c r="A5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AF3C-3C61-4D75-A461-FDF7E325E73E}">
  <dimension ref="A1:C4"/>
  <sheetViews>
    <sheetView tabSelected="1" workbookViewId="0">
      <selection activeCell="F4" sqref="F4"/>
    </sheetView>
  </sheetViews>
  <sheetFormatPr defaultRowHeight="18"/>
  <sheetData>
    <row r="1" spans="1:3">
      <c r="A1" t="s">
        <v>22</v>
      </c>
    </row>
    <row r="2" spans="1:3">
      <c r="B2" t="s">
        <v>25</v>
      </c>
      <c r="C2" t="s">
        <v>26</v>
      </c>
    </row>
    <row r="3" spans="1:3">
      <c r="A3" t="s">
        <v>24</v>
      </c>
      <c r="B3">
        <v>-28.278161390790601</v>
      </c>
      <c r="C3">
        <v>5.9729443300258502</v>
      </c>
    </row>
    <row r="4" spans="1:3">
      <c r="A4" t="s">
        <v>23</v>
      </c>
      <c r="B4">
        <v>-29.953285077587601</v>
      </c>
      <c r="C4">
        <v>6.7986818347553299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Momentum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jinno</dc:creator>
  <cp:lastModifiedBy>jinno.nec@outlook.jp</cp:lastModifiedBy>
  <dcterms:created xsi:type="dcterms:W3CDTF">2015-06-05T18:19:34Z</dcterms:created>
  <dcterms:modified xsi:type="dcterms:W3CDTF">2022-10-12T07:23:51Z</dcterms:modified>
</cp:coreProperties>
</file>